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oyd/Library/Mobile Documents/com~apple~CloudDocs/Desktop/CareerFoundry Tasks copy/"/>
    </mc:Choice>
  </mc:AlternateContent>
  <xr:revisionPtr revIDLastSave="0" documentId="8_{560FEBE0-5C26-7E4E-AF15-527F596E0E51}" xr6:coauthVersionLast="47" xr6:coauthVersionMax="47" xr10:uidLastSave="{00000000-0000-0000-0000-000000000000}"/>
  <bookViews>
    <workbookView xWindow="280" yWindow="500" windowWidth="22560" windowHeight="23000" xr2:uid="{D11A9BAB-7617-BD40-A2F8-942E677F8CD3}"/>
  </bookViews>
  <sheets>
    <sheet name="Clean Integrated Data" sheetId="4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2" i="43" l="1"/>
  <c r="P361" i="43"/>
  <c r="P360" i="43"/>
  <c r="P359" i="43"/>
  <c r="P358" i="43"/>
  <c r="P357" i="43"/>
  <c r="P356" i="43"/>
  <c r="P355" i="43"/>
  <c r="P354" i="43"/>
  <c r="P353" i="43"/>
  <c r="P352" i="43"/>
  <c r="P351" i="43"/>
  <c r="P350" i="43"/>
  <c r="P349" i="43"/>
  <c r="P348" i="43"/>
  <c r="P347" i="43"/>
  <c r="P346" i="43"/>
  <c r="P345" i="43"/>
  <c r="P344" i="43"/>
  <c r="P343" i="43"/>
  <c r="P342" i="43"/>
  <c r="P341" i="43"/>
  <c r="P340" i="43"/>
  <c r="P339" i="43"/>
  <c r="P338" i="43"/>
  <c r="P337" i="43"/>
  <c r="P336" i="43"/>
  <c r="P335" i="43"/>
  <c r="P334" i="43"/>
  <c r="P333" i="43"/>
  <c r="P332" i="43"/>
  <c r="P331" i="43"/>
  <c r="P330" i="43"/>
  <c r="P329" i="43"/>
  <c r="P328" i="43"/>
  <c r="P327" i="43"/>
  <c r="P326" i="43"/>
  <c r="P325" i="43"/>
  <c r="P324" i="43"/>
  <c r="P323" i="43"/>
  <c r="P322" i="43"/>
  <c r="P321" i="43"/>
  <c r="P320" i="43"/>
  <c r="P319" i="43"/>
  <c r="P318" i="43"/>
  <c r="P317" i="43"/>
  <c r="P316" i="43"/>
  <c r="P315" i="43"/>
  <c r="P314" i="43"/>
  <c r="P313" i="43"/>
  <c r="P312" i="43"/>
  <c r="P311" i="43"/>
  <c r="P310" i="43"/>
  <c r="P309" i="43"/>
  <c r="P308" i="43"/>
  <c r="P307" i="43"/>
  <c r="P306" i="43"/>
  <c r="P305" i="43"/>
  <c r="P304" i="43"/>
  <c r="P303" i="43"/>
  <c r="P302" i="43"/>
  <c r="P301" i="43"/>
  <c r="P300" i="43"/>
  <c r="P299" i="43"/>
  <c r="P298" i="43"/>
  <c r="P297" i="43"/>
  <c r="P296" i="43"/>
  <c r="P295" i="43"/>
  <c r="P294" i="43"/>
  <c r="P293" i="43"/>
  <c r="P292" i="43"/>
  <c r="P291" i="43"/>
  <c r="P290" i="43"/>
  <c r="P289" i="43"/>
  <c r="P288" i="43"/>
  <c r="P287" i="43"/>
  <c r="P286" i="43"/>
  <c r="P285" i="43"/>
  <c r="P284" i="43"/>
  <c r="P283" i="43"/>
  <c r="P282" i="43"/>
  <c r="P281" i="43"/>
  <c r="P280" i="43"/>
  <c r="P279" i="43"/>
  <c r="P278" i="43"/>
  <c r="P277" i="43"/>
  <c r="P276" i="43"/>
  <c r="P275" i="43"/>
  <c r="P274" i="43"/>
  <c r="P273" i="43"/>
  <c r="P272" i="43"/>
  <c r="P271" i="43"/>
  <c r="P270" i="43"/>
  <c r="P269" i="43"/>
  <c r="P268" i="43"/>
  <c r="P267" i="43"/>
  <c r="P266" i="43"/>
  <c r="P265" i="43"/>
  <c r="P264" i="43"/>
  <c r="P263" i="43"/>
  <c r="P262" i="43"/>
  <c r="P261" i="43"/>
  <c r="P260" i="43"/>
  <c r="P259" i="43"/>
  <c r="P258" i="43"/>
  <c r="P257" i="43"/>
  <c r="P256" i="43"/>
  <c r="P255" i="43"/>
  <c r="P254" i="43"/>
  <c r="P253" i="43"/>
  <c r="P252" i="43"/>
  <c r="P251" i="43"/>
  <c r="P250" i="43"/>
  <c r="P249" i="43"/>
  <c r="P248" i="43"/>
  <c r="P247" i="43"/>
  <c r="P246" i="43"/>
  <c r="P245" i="43"/>
  <c r="P244" i="43"/>
  <c r="P243" i="43"/>
  <c r="P242" i="43"/>
  <c r="P241" i="43"/>
  <c r="P240" i="43"/>
  <c r="P239" i="43"/>
  <c r="P238" i="43"/>
  <c r="P237" i="43"/>
  <c r="P236" i="43"/>
  <c r="P235" i="43"/>
  <c r="P234" i="43"/>
  <c r="P233" i="43"/>
  <c r="P232" i="43"/>
  <c r="P231" i="43"/>
  <c r="P230" i="43"/>
  <c r="P229" i="43"/>
  <c r="P228" i="43"/>
  <c r="P227" i="43"/>
  <c r="P226" i="43"/>
  <c r="P225" i="43"/>
  <c r="P224" i="43"/>
  <c r="P223" i="43"/>
  <c r="P222" i="43"/>
  <c r="P221" i="43"/>
  <c r="P220" i="43"/>
  <c r="P219" i="43"/>
  <c r="P218" i="43"/>
  <c r="P217" i="43"/>
  <c r="P216" i="43"/>
  <c r="P215" i="43"/>
  <c r="P214" i="43"/>
  <c r="P213" i="43"/>
  <c r="P212" i="43"/>
  <c r="P211" i="43"/>
  <c r="P210" i="43"/>
  <c r="P209" i="43"/>
  <c r="P208" i="43"/>
  <c r="P207" i="43"/>
  <c r="P206" i="43"/>
  <c r="P205" i="43"/>
  <c r="P204" i="43"/>
  <c r="P203" i="43"/>
  <c r="P202" i="43"/>
  <c r="P201" i="43"/>
  <c r="P200" i="43"/>
  <c r="P199" i="43"/>
  <c r="P198" i="43"/>
  <c r="P197" i="43"/>
  <c r="P196" i="43"/>
  <c r="P195" i="43"/>
  <c r="P194" i="43"/>
  <c r="P193" i="43"/>
  <c r="P192" i="43"/>
  <c r="P191" i="43"/>
  <c r="P190" i="43"/>
  <c r="P189" i="43"/>
  <c r="P188" i="43"/>
  <c r="P187" i="43"/>
  <c r="P186" i="43"/>
  <c r="P185" i="43"/>
  <c r="P184" i="43"/>
  <c r="P183" i="43"/>
  <c r="P182" i="43"/>
  <c r="P181" i="43"/>
  <c r="P180" i="43"/>
  <c r="P179" i="43"/>
  <c r="P178" i="43"/>
  <c r="P177" i="43"/>
  <c r="P176" i="43"/>
  <c r="P175" i="43"/>
  <c r="P174" i="43"/>
  <c r="P173" i="43"/>
  <c r="P172" i="43"/>
  <c r="P171" i="43"/>
  <c r="P170" i="43"/>
  <c r="P169" i="43"/>
  <c r="P168" i="43"/>
  <c r="P167" i="43"/>
  <c r="P166" i="43"/>
  <c r="P165" i="43"/>
  <c r="P164" i="43"/>
  <c r="P163" i="43"/>
  <c r="P162" i="43"/>
  <c r="P161" i="43"/>
  <c r="P160" i="43"/>
  <c r="P159" i="43"/>
  <c r="P158" i="43"/>
  <c r="P157" i="43"/>
  <c r="P156" i="43"/>
  <c r="P155" i="43"/>
  <c r="P154" i="43"/>
  <c r="P153" i="43"/>
  <c r="P152" i="43"/>
  <c r="P151" i="43"/>
  <c r="P150" i="43"/>
  <c r="P149" i="43"/>
  <c r="P148" i="43"/>
  <c r="P147" i="43"/>
  <c r="P146" i="43"/>
  <c r="P145" i="43"/>
  <c r="P144" i="43"/>
  <c r="P143" i="43"/>
  <c r="P142" i="43"/>
  <c r="P141" i="43"/>
  <c r="P140" i="43"/>
  <c r="P139" i="43"/>
  <c r="P138" i="43"/>
  <c r="P137" i="43"/>
  <c r="P136" i="43"/>
  <c r="P135" i="43"/>
  <c r="P134" i="43"/>
  <c r="P133" i="43"/>
  <c r="P132" i="43"/>
  <c r="P131" i="43"/>
  <c r="P130" i="43"/>
  <c r="P129" i="43"/>
  <c r="P128" i="43"/>
  <c r="P127" i="43"/>
  <c r="P126" i="43"/>
  <c r="P125" i="43"/>
  <c r="P124" i="43"/>
  <c r="P123" i="43"/>
  <c r="P122" i="43"/>
  <c r="P121" i="43"/>
  <c r="P120" i="43"/>
  <c r="P119" i="43"/>
  <c r="P118" i="43"/>
  <c r="P117" i="43"/>
  <c r="P116" i="43"/>
  <c r="P115" i="43"/>
  <c r="P114" i="43"/>
  <c r="P113" i="43"/>
  <c r="P112" i="43"/>
  <c r="P111" i="43"/>
  <c r="P110" i="43"/>
  <c r="P109" i="43"/>
  <c r="P108" i="43"/>
  <c r="P107" i="43"/>
  <c r="P106" i="43"/>
  <c r="P105" i="43"/>
  <c r="P104" i="43"/>
  <c r="P103" i="43"/>
  <c r="P102" i="43"/>
  <c r="P101" i="43"/>
  <c r="P100" i="43"/>
  <c r="P99" i="43"/>
  <c r="P98" i="43"/>
  <c r="P97" i="43"/>
  <c r="P96" i="43"/>
  <c r="P95" i="43"/>
  <c r="P94" i="43"/>
  <c r="P93" i="43"/>
  <c r="P92" i="43"/>
  <c r="P91" i="43"/>
  <c r="P90" i="43"/>
  <c r="P89" i="43"/>
  <c r="P88" i="43"/>
  <c r="P87" i="43"/>
  <c r="P86" i="43"/>
  <c r="P85" i="43"/>
  <c r="P84" i="43"/>
  <c r="P83" i="43"/>
  <c r="P82" i="43"/>
  <c r="P81" i="43"/>
  <c r="P80" i="43"/>
  <c r="P79" i="43"/>
  <c r="P78" i="43"/>
  <c r="P77" i="43"/>
  <c r="P76" i="43"/>
  <c r="P75" i="43"/>
  <c r="P74" i="43"/>
  <c r="P73" i="43"/>
  <c r="P72" i="43"/>
  <c r="P71" i="43"/>
  <c r="P70" i="43"/>
  <c r="P69" i="43"/>
  <c r="P68" i="43"/>
  <c r="P67" i="43"/>
  <c r="P66" i="43"/>
  <c r="P65" i="43"/>
  <c r="P64" i="43"/>
  <c r="P63" i="43"/>
  <c r="P62" i="43"/>
  <c r="P61" i="43"/>
  <c r="P60" i="43"/>
  <c r="P59" i="43"/>
  <c r="P58" i="43"/>
  <c r="P57" i="43"/>
  <c r="P56" i="43"/>
  <c r="P55" i="43"/>
  <c r="P54" i="43"/>
  <c r="P53" i="43"/>
  <c r="P52" i="43"/>
  <c r="P51" i="43"/>
  <c r="P50" i="43"/>
  <c r="P49" i="43"/>
  <c r="P48" i="43"/>
  <c r="P47" i="43"/>
  <c r="P46" i="43"/>
  <c r="P45" i="43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P4" i="43"/>
  <c r="P3" i="43"/>
  <c r="Q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Q181" i="43"/>
  <c r="Q182" i="43"/>
  <c r="Q183" i="43"/>
  <c r="Q184" i="43"/>
  <c r="Q185" i="43"/>
  <c r="Q186" i="43"/>
  <c r="Q187" i="43"/>
  <c r="Q188" i="43"/>
  <c r="Q189" i="43"/>
  <c r="Q190" i="43"/>
  <c r="Q191" i="43"/>
  <c r="Q192" i="43"/>
  <c r="Q193" i="43"/>
  <c r="Q194" i="43"/>
  <c r="Q195" i="43"/>
  <c r="Q196" i="43"/>
  <c r="Q197" i="43"/>
  <c r="Q198" i="43"/>
  <c r="Q199" i="43"/>
  <c r="Q200" i="43"/>
  <c r="Q201" i="43"/>
  <c r="Q202" i="43"/>
  <c r="Q203" i="43"/>
  <c r="Q204" i="43"/>
  <c r="Q205" i="43"/>
  <c r="Q206" i="43"/>
  <c r="Q207" i="43"/>
  <c r="Q208" i="43"/>
  <c r="Q209" i="43"/>
  <c r="Q210" i="43"/>
  <c r="Q211" i="43"/>
  <c r="Q212" i="43"/>
  <c r="Q213" i="43"/>
  <c r="Q214" i="43"/>
  <c r="Q215" i="43"/>
  <c r="Q216" i="43"/>
  <c r="Q217" i="43"/>
  <c r="Q218" i="43"/>
  <c r="Q219" i="43"/>
  <c r="Q220" i="43"/>
  <c r="Q221" i="43"/>
  <c r="Q222" i="43"/>
  <c r="Q223" i="43"/>
  <c r="Q224" i="43"/>
  <c r="Q225" i="43"/>
  <c r="Q226" i="43"/>
  <c r="Q227" i="43"/>
  <c r="Q228" i="43"/>
  <c r="Q229" i="43"/>
  <c r="Q230" i="43"/>
  <c r="Q231" i="43"/>
  <c r="Q232" i="43"/>
  <c r="Q233" i="43"/>
  <c r="Q234" i="43"/>
  <c r="Q235" i="43"/>
  <c r="Q236" i="43"/>
  <c r="Q237" i="43"/>
  <c r="Q238" i="43"/>
  <c r="Q239" i="43"/>
  <c r="Q240" i="43"/>
  <c r="Q241" i="43"/>
  <c r="Q242" i="43"/>
  <c r="Q243" i="43"/>
  <c r="Q244" i="43"/>
  <c r="Q245" i="43"/>
  <c r="Q246" i="43"/>
  <c r="Q247" i="43"/>
  <c r="Q248" i="43"/>
  <c r="Q249" i="43"/>
  <c r="Q250" i="43"/>
  <c r="Q251" i="43"/>
  <c r="Q252" i="43"/>
  <c r="Q253" i="43"/>
  <c r="Q254" i="43"/>
  <c r="Q255" i="43"/>
  <c r="Q256" i="43"/>
  <c r="Q257" i="43"/>
  <c r="Q258" i="43"/>
  <c r="Q259" i="43"/>
  <c r="Q260" i="43"/>
  <c r="Q261" i="43"/>
  <c r="Q262" i="43"/>
  <c r="Q263" i="43"/>
  <c r="Q264" i="43"/>
  <c r="Q265" i="43"/>
  <c r="Q266" i="43"/>
  <c r="Q267" i="43"/>
  <c r="Q268" i="43"/>
  <c r="Q269" i="43"/>
  <c r="Q270" i="43"/>
  <c r="Q271" i="43"/>
  <c r="Q272" i="43"/>
  <c r="Q273" i="43"/>
  <c r="Q274" i="43"/>
  <c r="Q275" i="43"/>
  <c r="Q276" i="43"/>
  <c r="Q277" i="43"/>
  <c r="Q278" i="43"/>
  <c r="Q279" i="43"/>
  <c r="Q280" i="43"/>
  <c r="Q281" i="43"/>
  <c r="Q282" i="43"/>
  <c r="Q283" i="43"/>
  <c r="Q284" i="43"/>
  <c r="Q285" i="43"/>
  <c r="Q286" i="43"/>
  <c r="Q287" i="43"/>
  <c r="Q288" i="43"/>
  <c r="Q289" i="43"/>
  <c r="Q290" i="43"/>
  <c r="Q291" i="43"/>
  <c r="Q292" i="43"/>
  <c r="Q293" i="43"/>
  <c r="Q294" i="43"/>
  <c r="Q295" i="43"/>
  <c r="Q296" i="43"/>
  <c r="Q297" i="43"/>
  <c r="Q298" i="43"/>
  <c r="Q299" i="43"/>
  <c r="Q300" i="43"/>
  <c r="Q301" i="43"/>
  <c r="Q302" i="43"/>
  <c r="Q303" i="43"/>
  <c r="Q304" i="43"/>
  <c r="Q305" i="43"/>
  <c r="Q306" i="43"/>
  <c r="Q307" i="43"/>
  <c r="Q308" i="43"/>
  <c r="Q309" i="43"/>
  <c r="Q310" i="43"/>
  <c r="Q311" i="43"/>
  <c r="Q312" i="43"/>
  <c r="Q313" i="43"/>
  <c r="Q314" i="43"/>
  <c r="Q315" i="43"/>
  <c r="Q316" i="43"/>
  <c r="Q317" i="43"/>
  <c r="Q318" i="43"/>
  <c r="Q319" i="43"/>
  <c r="Q320" i="43"/>
  <c r="Q321" i="43"/>
  <c r="Q322" i="43"/>
  <c r="Q323" i="43"/>
  <c r="Q324" i="43"/>
  <c r="Q325" i="43"/>
  <c r="Q326" i="43"/>
  <c r="Q327" i="43"/>
  <c r="Q328" i="43"/>
  <c r="Q329" i="43"/>
  <c r="Q330" i="43"/>
  <c r="Q331" i="43"/>
  <c r="Q332" i="43"/>
  <c r="Q333" i="43"/>
  <c r="Q334" i="43"/>
  <c r="Q335" i="43"/>
  <c r="Q336" i="43"/>
  <c r="Q337" i="43"/>
  <c r="Q338" i="43"/>
  <c r="Q339" i="43"/>
  <c r="Q340" i="43"/>
  <c r="Q341" i="43"/>
  <c r="Q342" i="43"/>
  <c r="Q343" i="43"/>
  <c r="Q344" i="43"/>
  <c r="Q345" i="43"/>
  <c r="Q346" i="43"/>
  <c r="Q347" i="43"/>
  <c r="Q348" i="43"/>
  <c r="Q349" i="43"/>
  <c r="Q350" i="43"/>
  <c r="Q351" i="43"/>
  <c r="Q352" i="43"/>
  <c r="Q353" i="43"/>
  <c r="Q354" i="43"/>
  <c r="Q355" i="43"/>
  <c r="Q356" i="43"/>
  <c r="Q357" i="43"/>
  <c r="Q358" i="43"/>
  <c r="Q359" i="43"/>
  <c r="Q360" i="43"/>
  <c r="Q361" i="43"/>
  <c r="Q362" i="43"/>
  <c r="O362" i="43"/>
  <c r="N362" i="43"/>
  <c r="O361" i="43"/>
  <c r="N361" i="43"/>
  <c r="O360" i="43"/>
  <c r="N360" i="43"/>
  <c r="O359" i="43"/>
  <c r="N359" i="43"/>
  <c r="O358" i="43"/>
  <c r="N358" i="43"/>
  <c r="O357" i="43"/>
  <c r="N357" i="43"/>
  <c r="O356" i="43"/>
  <c r="N356" i="43"/>
  <c r="O355" i="43"/>
  <c r="N355" i="43"/>
  <c r="O354" i="43"/>
  <c r="N354" i="43"/>
  <c r="O353" i="43"/>
  <c r="N353" i="43"/>
  <c r="O352" i="43"/>
  <c r="N352" i="43"/>
  <c r="O351" i="43"/>
  <c r="N351" i="43"/>
  <c r="O350" i="43"/>
  <c r="N350" i="43"/>
  <c r="O349" i="43"/>
  <c r="N349" i="43"/>
  <c r="O348" i="43"/>
  <c r="N348" i="43"/>
  <c r="O347" i="43"/>
  <c r="N347" i="43"/>
  <c r="O346" i="43"/>
  <c r="N346" i="43"/>
  <c r="O345" i="43"/>
  <c r="N345" i="43"/>
  <c r="O344" i="43"/>
  <c r="N344" i="43"/>
  <c r="O343" i="43"/>
  <c r="N343" i="43"/>
  <c r="O342" i="43"/>
  <c r="N342" i="43"/>
  <c r="O341" i="43"/>
  <c r="N341" i="43"/>
  <c r="O340" i="43"/>
  <c r="N340" i="43"/>
  <c r="O339" i="43"/>
  <c r="N339" i="43"/>
  <c r="O338" i="43"/>
  <c r="N338" i="43"/>
  <c r="O337" i="43"/>
  <c r="N337" i="43"/>
  <c r="O336" i="43"/>
  <c r="N336" i="43"/>
  <c r="O335" i="43"/>
  <c r="N335" i="43"/>
  <c r="O334" i="43"/>
  <c r="N334" i="43"/>
  <c r="O333" i="43"/>
  <c r="N333" i="43"/>
  <c r="O332" i="43"/>
  <c r="N332" i="43"/>
  <c r="O331" i="43"/>
  <c r="N331" i="43"/>
  <c r="O330" i="43"/>
  <c r="N330" i="43"/>
  <c r="O329" i="43"/>
  <c r="N329" i="43"/>
  <c r="O328" i="43"/>
  <c r="N328" i="43"/>
  <c r="O327" i="43"/>
  <c r="N327" i="43"/>
  <c r="O326" i="43"/>
  <c r="N326" i="43"/>
  <c r="O325" i="43"/>
  <c r="N325" i="43"/>
  <c r="O324" i="43"/>
  <c r="N324" i="43"/>
  <c r="O323" i="43"/>
  <c r="N323" i="43"/>
  <c r="O322" i="43"/>
  <c r="N322" i="43"/>
  <c r="O321" i="43"/>
  <c r="N321" i="43"/>
  <c r="O320" i="43"/>
  <c r="N320" i="43"/>
  <c r="O319" i="43"/>
  <c r="N319" i="43"/>
  <c r="O318" i="43"/>
  <c r="N318" i="43"/>
  <c r="O317" i="43"/>
  <c r="N317" i="43"/>
  <c r="O316" i="43"/>
  <c r="N316" i="43"/>
  <c r="O315" i="43"/>
  <c r="N315" i="43"/>
  <c r="O314" i="43"/>
  <c r="N314" i="43"/>
  <c r="O313" i="43"/>
  <c r="N313" i="43"/>
  <c r="O312" i="43"/>
  <c r="N312" i="43"/>
  <c r="O311" i="43"/>
  <c r="N311" i="43"/>
  <c r="O310" i="43"/>
  <c r="N310" i="43"/>
  <c r="O309" i="43"/>
  <c r="N309" i="43"/>
  <c r="O308" i="43"/>
  <c r="N308" i="43"/>
  <c r="O307" i="43"/>
  <c r="N307" i="43"/>
  <c r="O306" i="43"/>
  <c r="N306" i="43"/>
  <c r="O305" i="43"/>
  <c r="N305" i="43"/>
  <c r="O304" i="43"/>
  <c r="N304" i="43"/>
  <c r="O303" i="43"/>
  <c r="N303" i="43"/>
  <c r="O302" i="43"/>
  <c r="N302" i="43"/>
  <c r="O301" i="43"/>
  <c r="N301" i="43"/>
  <c r="O300" i="43"/>
  <c r="N300" i="43"/>
  <c r="O299" i="43"/>
  <c r="N299" i="43"/>
  <c r="O298" i="43"/>
  <c r="N298" i="43"/>
  <c r="O297" i="43"/>
  <c r="N297" i="43"/>
  <c r="O296" i="43"/>
  <c r="N296" i="43"/>
  <c r="O295" i="43"/>
  <c r="N295" i="43"/>
  <c r="O294" i="43"/>
  <c r="N294" i="43"/>
  <c r="O293" i="43"/>
  <c r="N293" i="43"/>
  <c r="O292" i="43"/>
  <c r="N292" i="43"/>
  <c r="O291" i="43"/>
  <c r="N291" i="43"/>
  <c r="O290" i="43"/>
  <c r="N290" i="43"/>
  <c r="O289" i="43"/>
  <c r="N289" i="43"/>
  <c r="O288" i="43"/>
  <c r="N288" i="43"/>
  <c r="O287" i="43"/>
  <c r="N287" i="43"/>
  <c r="O286" i="43"/>
  <c r="N286" i="43"/>
  <c r="O285" i="43"/>
  <c r="N285" i="43"/>
  <c r="O284" i="43"/>
  <c r="N284" i="43"/>
  <c r="O283" i="43"/>
  <c r="N283" i="43"/>
  <c r="O282" i="43"/>
  <c r="N282" i="43"/>
  <c r="O281" i="43"/>
  <c r="N281" i="43"/>
  <c r="O280" i="43"/>
  <c r="N280" i="43"/>
  <c r="O279" i="43"/>
  <c r="N279" i="43"/>
  <c r="O278" i="43"/>
  <c r="N278" i="43"/>
  <c r="O277" i="43"/>
  <c r="N277" i="43"/>
  <c r="O276" i="43"/>
  <c r="N276" i="43"/>
  <c r="O275" i="43"/>
  <c r="N275" i="43"/>
  <c r="O274" i="43"/>
  <c r="N274" i="43"/>
  <c r="O273" i="43"/>
  <c r="N273" i="43"/>
  <c r="O272" i="43"/>
  <c r="N272" i="43"/>
  <c r="O271" i="43"/>
  <c r="N271" i="43"/>
  <c r="O270" i="43"/>
  <c r="N270" i="43"/>
  <c r="O269" i="43"/>
  <c r="N269" i="43"/>
  <c r="O268" i="43"/>
  <c r="N268" i="43"/>
  <c r="O267" i="43"/>
  <c r="N267" i="43"/>
  <c r="O266" i="43"/>
  <c r="N266" i="43"/>
  <c r="O265" i="43"/>
  <c r="N265" i="43"/>
  <c r="O264" i="43"/>
  <c r="N264" i="43"/>
  <c r="O263" i="43"/>
  <c r="N263" i="43"/>
  <c r="O262" i="43"/>
  <c r="N262" i="43"/>
  <c r="O261" i="43"/>
  <c r="N261" i="43"/>
  <c r="O260" i="43"/>
  <c r="N260" i="43"/>
  <c r="O259" i="43"/>
  <c r="N259" i="43"/>
  <c r="O258" i="43"/>
  <c r="N258" i="43"/>
  <c r="O257" i="43"/>
  <c r="N257" i="43"/>
  <c r="O256" i="43"/>
  <c r="N256" i="43"/>
  <c r="O255" i="43"/>
  <c r="N255" i="43"/>
  <c r="O254" i="43"/>
  <c r="N254" i="43"/>
  <c r="O253" i="43"/>
  <c r="N253" i="43"/>
  <c r="O252" i="43"/>
  <c r="N252" i="43"/>
  <c r="O251" i="43"/>
  <c r="N251" i="43"/>
  <c r="O250" i="43"/>
  <c r="N250" i="43"/>
  <c r="O249" i="43"/>
  <c r="N249" i="43"/>
  <c r="O248" i="43"/>
  <c r="N248" i="43"/>
  <c r="O247" i="43"/>
  <c r="N247" i="43"/>
  <c r="O246" i="43"/>
  <c r="N246" i="43"/>
  <c r="O245" i="43"/>
  <c r="N245" i="43"/>
  <c r="O244" i="43"/>
  <c r="N244" i="43"/>
  <c r="O243" i="43"/>
  <c r="N243" i="43"/>
  <c r="O242" i="43"/>
  <c r="N242" i="43"/>
  <c r="O241" i="43"/>
  <c r="N241" i="43"/>
  <c r="O240" i="43"/>
  <c r="N240" i="43"/>
  <c r="O239" i="43"/>
  <c r="N239" i="43"/>
  <c r="O238" i="43"/>
  <c r="N238" i="43"/>
  <c r="O237" i="43"/>
  <c r="N237" i="43"/>
  <c r="O236" i="43"/>
  <c r="N236" i="43"/>
  <c r="O235" i="43"/>
  <c r="N235" i="43"/>
  <c r="O234" i="43"/>
  <c r="N234" i="43"/>
  <c r="O233" i="43"/>
  <c r="N233" i="43"/>
  <c r="O232" i="43"/>
  <c r="N232" i="43"/>
  <c r="O231" i="43"/>
  <c r="N231" i="43"/>
  <c r="O230" i="43"/>
  <c r="N230" i="43"/>
  <c r="O229" i="43"/>
  <c r="N229" i="43"/>
  <c r="O228" i="43"/>
  <c r="N228" i="43"/>
  <c r="O227" i="43"/>
  <c r="N227" i="43"/>
  <c r="O226" i="43"/>
  <c r="N226" i="43"/>
  <c r="O225" i="43"/>
  <c r="N225" i="43"/>
  <c r="O224" i="43"/>
  <c r="N224" i="43"/>
  <c r="O223" i="43"/>
  <c r="N223" i="43"/>
  <c r="O222" i="43"/>
  <c r="N222" i="43"/>
  <c r="O221" i="43"/>
  <c r="N221" i="43"/>
  <c r="O220" i="43"/>
  <c r="N220" i="43"/>
  <c r="O219" i="43"/>
  <c r="N219" i="43"/>
  <c r="O218" i="43"/>
  <c r="N218" i="43"/>
  <c r="O217" i="43"/>
  <c r="N217" i="43"/>
  <c r="O216" i="43"/>
  <c r="N216" i="43"/>
  <c r="O215" i="43"/>
  <c r="N215" i="43"/>
  <c r="O214" i="43"/>
  <c r="N214" i="43"/>
  <c r="O213" i="43"/>
  <c r="N213" i="43"/>
  <c r="O212" i="43"/>
  <c r="N212" i="43"/>
  <c r="O211" i="43"/>
  <c r="N211" i="43"/>
  <c r="O210" i="43"/>
  <c r="N210" i="43"/>
  <c r="O209" i="43"/>
  <c r="N209" i="43"/>
  <c r="O208" i="43"/>
  <c r="N208" i="43"/>
  <c r="O207" i="43"/>
  <c r="N207" i="43"/>
  <c r="O206" i="43"/>
  <c r="N206" i="43"/>
  <c r="O205" i="43"/>
  <c r="N205" i="43"/>
  <c r="O204" i="43"/>
  <c r="N204" i="43"/>
  <c r="O203" i="43"/>
  <c r="N203" i="43"/>
  <c r="O202" i="43"/>
  <c r="N202" i="43"/>
  <c r="O201" i="43"/>
  <c r="N201" i="43"/>
  <c r="O200" i="43"/>
  <c r="N200" i="43"/>
  <c r="O199" i="43"/>
  <c r="N199" i="43"/>
  <c r="O198" i="43"/>
  <c r="N198" i="43"/>
  <c r="O197" i="43"/>
  <c r="N197" i="43"/>
  <c r="O196" i="43"/>
  <c r="N196" i="43"/>
  <c r="O195" i="43"/>
  <c r="N195" i="43"/>
  <c r="O194" i="43"/>
  <c r="N194" i="43"/>
  <c r="O193" i="43"/>
  <c r="N193" i="43"/>
  <c r="O192" i="43"/>
  <c r="N192" i="43"/>
  <c r="O191" i="43"/>
  <c r="N191" i="43"/>
  <c r="O190" i="43"/>
  <c r="N190" i="43"/>
  <c r="O189" i="43"/>
  <c r="N189" i="43"/>
  <c r="O188" i="43"/>
  <c r="N188" i="43"/>
  <c r="O187" i="43"/>
  <c r="N187" i="43"/>
  <c r="O186" i="43"/>
  <c r="N186" i="43"/>
  <c r="O185" i="43"/>
  <c r="N185" i="43"/>
  <c r="O184" i="43"/>
  <c r="N184" i="43"/>
  <c r="O183" i="43"/>
  <c r="N183" i="43"/>
  <c r="O182" i="43"/>
  <c r="N182" i="43"/>
  <c r="O181" i="43"/>
  <c r="N181" i="43"/>
  <c r="O180" i="43"/>
  <c r="N180" i="43"/>
  <c r="O179" i="43"/>
  <c r="N179" i="43"/>
  <c r="O178" i="43"/>
  <c r="N178" i="43"/>
  <c r="O177" i="43"/>
  <c r="N177" i="43"/>
  <c r="O176" i="43"/>
  <c r="N176" i="43"/>
  <c r="O175" i="43"/>
  <c r="N175" i="43"/>
  <c r="O174" i="43"/>
  <c r="N174" i="43"/>
  <c r="O173" i="43"/>
  <c r="N173" i="43"/>
  <c r="O172" i="43"/>
  <c r="N172" i="43"/>
  <c r="O171" i="43"/>
  <c r="N171" i="43"/>
  <c r="O170" i="43"/>
  <c r="N170" i="43"/>
  <c r="O169" i="43"/>
  <c r="N169" i="43"/>
  <c r="O168" i="43"/>
  <c r="N168" i="43"/>
  <c r="O167" i="43"/>
  <c r="N167" i="43"/>
  <c r="O166" i="43"/>
  <c r="N166" i="43"/>
  <c r="O165" i="43"/>
  <c r="N165" i="43"/>
  <c r="O164" i="43"/>
  <c r="N164" i="43"/>
  <c r="O163" i="43"/>
  <c r="N163" i="43"/>
  <c r="O162" i="43"/>
  <c r="N162" i="43"/>
  <c r="O161" i="43"/>
  <c r="N161" i="43"/>
  <c r="O160" i="43"/>
  <c r="N160" i="43"/>
  <c r="O159" i="43"/>
  <c r="N159" i="43"/>
  <c r="O158" i="43"/>
  <c r="N158" i="43"/>
  <c r="O157" i="43"/>
  <c r="N157" i="43"/>
  <c r="O156" i="43"/>
  <c r="N156" i="43"/>
  <c r="O155" i="43"/>
  <c r="N155" i="43"/>
  <c r="O154" i="43"/>
  <c r="N154" i="43"/>
  <c r="O153" i="43"/>
  <c r="N153" i="43"/>
  <c r="O152" i="43"/>
  <c r="N152" i="43"/>
  <c r="O151" i="43"/>
  <c r="N151" i="43"/>
  <c r="O150" i="43"/>
  <c r="N150" i="43"/>
  <c r="O149" i="43"/>
  <c r="N149" i="43"/>
  <c r="O148" i="43"/>
  <c r="N148" i="43"/>
  <c r="O147" i="43"/>
  <c r="N147" i="43"/>
  <c r="O146" i="43"/>
  <c r="N146" i="43"/>
  <c r="O145" i="43"/>
  <c r="N145" i="43"/>
  <c r="O144" i="43"/>
  <c r="N144" i="43"/>
  <c r="O143" i="43"/>
  <c r="N143" i="43"/>
  <c r="O142" i="43"/>
  <c r="N142" i="43"/>
  <c r="O141" i="43"/>
  <c r="N141" i="43"/>
  <c r="O140" i="43"/>
  <c r="N140" i="43"/>
  <c r="O139" i="43"/>
  <c r="N139" i="43"/>
  <c r="O138" i="43"/>
  <c r="N138" i="43"/>
  <c r="O137" i="43"/>
  <c r="N137" i="43"/>
  <c r="O136" i="43"/>
  <c r="N136" i="43"/>
  <c r="O135" i="43"/>
  <c r="N135" i="43"/>
  <c r="O134" i="43"/>
  <c r="N134" i="43"/>
  <c r="O133" i="43"/>
  <c r="N133" i="43"/>
  <c r="O132" i="43"/>
  <c r="N132" i="43"/>
  <c r="O131" i="43"/>
  <c r="N131" i="43"/>
  <c r="O130" i="43"/>
  <c r="N130" i="43"/>
  <c r="O129" i="43"/>
  <c r="N129" i="43"/>
  <c r="O128" i="43"/>
  <c r="N128" i="43"/>
  <c r="O127" i="43"/>
  <c r="N127" i="43"/>
  <c r="O126" i="43"/>
  <c r="N126" i="43"/>
  <c r="O125" i="43"/>
  <c r="N125" i="43"/>
  <c r="O124" i="43"/>
  <c r="N124" i="43"/>
  <c r="O123" i="43"/>
  <c r="N123" i="43"/>
  <c r="O122" i="43"/>
  <c r="N122" i="43"/>
  <c r="O121" i="43"/>
  <c r="N121" i="43"/>
  <c r="O120" i="43"/>
  <c r="N120" i="43"/>
  <c r="O119" i="43"/>
  <c r="N119" i="43"/>
  <c r="O118" i="43"/>
  <c r="N118" i="43"/>
  <c r="O117" i="43"/>
  <c r="N117" i="43"/>
  <c r="O116" i="43"/>
  <c r="N116" i="43"/>
  <c r="O115" i="43"/>
  <c r="N115" i="43"/>
  <c r="O114" i="43"/>
  <c r="N114" i="43"/>
  <c r="O113" i="43"/>
  <c r="N113" i="43"/>
  <c r="O112" i="43"/>
  <c r="N112" i="43"/>
  <c r="O111" i="43"/>
  <c r="N111" i="43"/>
  <c r="O110" i="43"/>
  <c r="N110" i="43"/>
  <c r="O109" i="43"/>
  <c r="N109" i="43"/>
  <c r="O108" i="43"/>
  <c r="N108" i="43"/>
  <c r="O107" i="43"/>
  <c r="N107" i="43"/>
  <c r="O106" i="43"/>
  <c r="N106" i="43"/>
  <c r="O105" i="43"/>
  <c r="N105" i="43"/>
  <c r="O104" i="43"/>
  <c r="N104" i="43"/>
  <c r="O103" i="43"/>
  <c r="N103" i="43"/>
  <c r="O102" i="43"/>
  <c r="N102" i="43"/>
  <c r="O101" i="43"/>
  <c r="N101" i="43"/>
  <c r="O100" i="43"/>
  <c r="N100" i="43"/>
  <c r="O99" i="43"/>
  <c r="N99" i="43"/>
  <c r="O98" i="43"/>
  <c r="N98" i="43"/>
  <c r="O97" i="43"/>
  <c r="N97" i="43"/>
  <c r="O96" i="43"/>
  <c r="N96" i="43"/>
  <c r="O95" i="43"/>
  <c r="N95" i="43"/>
  <c r="O94" i="43"/>
  <c r="N94" i="43"/>
  <c r="O93" i="43"/>
  <c r="N93" i="43"/>
  <c r="O92" i="43"/>
  <c r="N92" i="43"/>
  <c r="O91" i="43"/>
  <c r="N91" i="43"/>
  <c r="O90" i="43"/>
  <c r="N90" i="43"/>
  <c r="O89" i="43"/>
  <c r="N89" i="43"/>
  <c r="O88" i="43"/>
  <c r="N88" i="43"/>
  <c r="O87" i="43"/>
  <c r="N87" i="43"/>
  <c r="O86" i="43"/>
  <c r="N86" i="43"/>
  <c r="O85" i="43"/>
  <c r="N85" i="43"/>
  <c r="O84" i="43"/>
  <c r="N84" i="43"/>
  <c r="O83" i="43"/>
  <c r="N83" i="43"/>
  <c r="O82" i="43"/>
  <c r="N82" i="43"/>
  <c r="O81" i="43"/>
  <c r="N81" i="43"/>
  <c r="O80" i="43"/>
  <c r="N80" i="43"/>
  <c r="O79" i="43"/>
  <c r="N79" i="43"/>
  <c r="O78" i="43"/>
  <c r="N78" i="43"/>
  <c r="O77" i="43"/>
  <c r="N77" i="43"/>
  <c r="O76" i="43"/>
  <c r="N76" i="43"/>
  <c r="O75" i="43"/>
  <c r="N75" i="43"/>
  <c r="O74" i="43"/>
  <c r="N74" i="43"/>
  <c r="O73" i="43"/>
  <c r="N73" i="43"/>
  <c r="O72" i="43"/>
  <c r="N72" i="43"/>
  <c r="O71" i="43"/>
  <c r="N71" i="43"/>
  <c r="O70" i="43"/>
  <c r="N70" i="43"/>
  <c r="O69" i="43"/>
  <c r="N69" i="43"/>
  <c r="O68" i="43"/>
  <c r="N68" i="43"/>
  <c r="O67" i="43"/>
  <c r="N67" i="43"/>
  <c r="O66" i="43"/>
  <c r="N66" i="43"/>
  <c r="O65" i="43"/>
  <c r="N65" i="43"/>
  <c r="O64" i="43"/>
  <c r="N64" i="43"/>
  <c r="O63" i="43"/>
  <c r="N63" i="43"/>
  <c r="O62" i="43"/>
  <c r="N62" i="43"/>
  <c r="O61" i="43"/>
  <c r="N61" i="43"/>
  <c r="O60" i="43"/>
  <c r="N60" i="43"/>
  <c r="O59" i="43"/>
  <c r="N59" i="43"/>
  <c r="O58" i="43"/>
  <c r="N58" i="43"/>
  <c r="O57" i="43"/>
  <c r="N57" i="43"/>
  <c r="O56" i="43"/>
  <c r="N56" i="43"/>
  <c r="O55" i="43"/>
  <c r="N55" i="43"/>
  <c r="O54" i="43"/>
  <c r="N54" i="43"/>
  <c r="O53" i="43"/>
  <c r="N53" i="43"/>
  <c r="O52" i="43"/>
  <c r="N52" i="43"/>
  <c r="O51" i="43"/>
  <c r="N51" i="43"/>
  <c r="O50" i="43"/>
  <c r="N50" i="43"/>
  <c r="O49" i="43"/>
  <c r="N49" i="43"/>
  <c r="O48" i="43"/>
  <c r="N48" i="43"/>
  <c r="O47" i="43"/>
  <c r="N47" i="43"/>
  <c r="O46" i="43"/>
  <c r="N46" i="43"/>
  <c r="O45" i="43"/>
  <c r="N45" i="43"/>
  <c r="O44" i="43"/>
  <c r="N44" i="43"/>
  <c r="O43" i="43"/>
  <c r="N43" i="43"/>
  <c r="O42" i="43"/>
  <c r="N42" i="43"/>
  <c r="O41" i="43"/>
  <c r="N41" i="43"/>
  <c r="O40" i="43"/>
  <c r="N40" i="43"/>
  <c r="O39" i="43"/>
  <c r="N39" i="43"/>
  <c r="O38" i="43"/>
  <c r="N38" i="43"/>
  <c r="O37" i="43"/>
  <c r="N37" i="43"/>
  <c r="O36" i="43"/>
  <c r="N36" i="43"/>
  <c r="O35" i="43"/>
  <c r="N35" i="43"/>
  <c r="O34" i="43"/>
  <c r="N34" i="43"/>
  <c r="O33" i="43"/>
  <c r="N33" i="43"/>
  <c r="O32" i="43"/>
  <c r="N32" i="43"/>
  <c r="O31" i="43"/>
  <c r="N31" i="43"/>
  <c r="O30" i="43"/>
  <c r="N30" i="43"/>
  <c r="O29" i="43"/>
  <c r="N29" i="43"/>
  <c r="O28" i="43"/>
  <c r="N28" i="43"/>
  <c r="O27" i="43"/>
  <c r="N27" i="43"/>
  <c r="O26" i="43"/>
  <c r="N26" i="43"/>
  <c r="O25" i="43"/>
  <c r="N25" i="43"/>
  <c r="O24" i="43"/>
  <c r="N24" i="43"/>
  <c r="O23" i="43"/>
  <c r="N23" i="43"/>
  <c r="O22" i="43"/>
  <c r="N22" i="43"/>
  <c r="O21" i="43"/>
  <c r="N21" i="43"/>
  <c r="O20" i="43"/>
  <c r="N20" i="43"/>
  <c r="O19" i="43"/>
  <c r="N19" i="43"/>
  <c r="O18" i="43"/>
  <c r="N18" i="43"/>
  <c r="O17" i="43"/>
  <c r="N17" i="43"/>
  <c r="O16" i="43"/>
  <c r="N16" i="43"/>
  <c r="O15" i="43"/>
  <c r="N15" i="43"/>
  <c r="O14" i="43"/>
  <c r="N14" i="43"/>
  <c r="O13" i="43"/>
  <c r="N13" i="43"/>
  <c r="O12" i="43"/>
  <c r="N12" i="43"/>
  <c r="O11" i="43"/>
  <c r="N11" i="43"/>
  <c r="O10" i="43"/>
  <c r="N10" i="43"/>
  <c r="O9" i="43"/>
  <c r="N9" i="43"/>
  <c r="O8" i="43"/>
  <c r="N8" i="43"/>
  <c r="O7" i="43"/>
  <c r="N7" i="43"/>
  <c r="O6" i="43"/>
  <c r="N6" i="43"/>
  <c r="O5" i="43"/>
  <c r="N5" i="43"/>
  <c r="O4" i="43"/>
  <c r="N4" i="43"/>
  <c r="O3" i="43"/>
  <c r="N3" i="43"/>
</calcChain>
</file>

<file path=xl/sharedStrings.xml><?xml version="1.0" encoding="utf-8"?>
<sst xmlns="http://schemas.openxmlformats.org/spreadsheetml/2006/main" count="752" uniqueCount="422">
  <si>
    <t>State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</si>
  <si>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</si>
  <si>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</si>
  <si>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</si>
  <si>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</si>
  <si>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</si>
  <si>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</si>
  <si>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</si>
  <si>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</si>
  <si>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</si>
  <si>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</si>
  <si>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</si>
  <si>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</si>
  <si>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</si>
  <si>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</si>
  <si>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</si>
  <si>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</si>
  <si>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</si>
  <si>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</si>
  <si>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</si>
  <si>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</si>
  <si>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</si>
  <si>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</si>
  <si>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</si>
  <si>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</si>
  <si>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</si>
  <si>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</si>
  <si>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</si>
  <si>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</si>
  <si>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</si>
  <si>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</si>
  <si>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</si>
  <si>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</si>
  <si>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</si>
  <si>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</si>
  <si>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</si>
  <si>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</si>
  <si>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</si>
  <si>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</si>
  <si>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</si>
  <si>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</si>
  <si>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</si>
  <si>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Total population</t>
  </si>
  <si>
    <t>Under 5 years</t>
  </si>
  <si>
    <t>85 years and over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</si>
  <si>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</si>
  <si>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</si>
  <si>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</si>
  <si>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</si>
  <si>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</si>
  <si>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</si>
  <si>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</si>
  <si>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</si>
  <si>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</si>
  <si>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</si>
  <si>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</si>
  <si>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</si>
  <si>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</si>
  <si>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</si>
  <si>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</si>
  <si>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</si>
  <si>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</si>
  <si>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</si>
  <si>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</si>
  <si>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</si>
  <si>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</si>
  <si>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</si>
  <si>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</si>
  <si>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</si>
  <si>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</si>
  <si>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</si>
  <si>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</si>
  <si>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</si>
  <si>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</si>
  <si>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</si>
  <si>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</si>
  <si>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</si>
  <si>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</si>
  <si>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</si>
  <si>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</si>
  <si>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</si>
  <si>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</si>
  <si>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</si>
  <si>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</si>
  <si>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</si>
  <si>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</si>
  <si>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</si>
  <si>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</si>
  <si>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</si>
  <si>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</si>
  <si>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</si>
  <si>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</si>
  <si>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</si>
  <si>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</si>
  <si>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</si>
  <si>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</si>
  <si>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</si>
  <si>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</si>
  <si>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</si>
  <si>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</si>
  <si>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</si>
  <si>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</si>
  <si>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</si>
  <si>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</si>
  <si>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</si>
  <si>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</si>
  <si>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</si>
  <si>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</si>
  <si>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</si>
  <si>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</si>
  <si>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</si>
  <si>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</si>
  <si>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</si>
  <si>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</si>
  <si>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</si>
  <si>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</si>
  <si>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</si>
  <si>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</si>
  <si>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</si>
  <si>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</si>
  <si>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</si>
  <si>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</si>
  <si>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</si>
  <si>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</si>
  <si>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</si>
  <si>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</si>
  <si>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</si>
  <si>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</si>
  <si>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</si>
  <si>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</si>
  <si>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</si>
  <si>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</si>
  <si>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</si>
  <si>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</si>
  <si>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</si>
  <si>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</si>
  <si>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</si>
  <si>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</si>
  <si>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</si>
  <si>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</si>
  <si>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</si>
  <si>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</si>
  <si>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</si>
  <si>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</si>
  <si>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</si>
  <si>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</si>
  <si>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</si>
  <si>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</si>
  <si>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</si>
  <si>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</si>
  <si>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</si>
  <si>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</si>
  <si>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</si>
  <si>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</si>
  <si>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</si>
  <si>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</si>
  <si>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</si>
  <si>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</si>
  <si>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</si>
  <si>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</si>
  <si>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</si>
  <si>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</si>
  <si>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</si>
  <si>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</si>
  <si>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</si>
  <si>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</si>
  <si>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</si>
  <si>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</si>
  <si>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</si>
  <si>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</si>
  <si>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</si>
  <si>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</si>
  <si>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</si>
  <si>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</si>
  <si>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</si>
  <si>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</si>
  <si>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</si>
  <si>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</si>
  <si>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</si>
  <si>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</si>
  <si>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</si>
  <si>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</si>
  <si>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</si>
  <si>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</si>
  <si>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</si>
  <si>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</si>
  <si>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</si>
  <si>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</si>
  <si>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</si>
  <si>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</si>
  <si>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</si>
  <si>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</si>
  <si>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</si>
  <si>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</si>
  <si>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</si>
  <si>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</si>
  <si>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</si>
  <si>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</si>
  <si>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</si>
  <si>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</si>
  <si>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</si>
  <si>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</si>
  <si>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</si>
  <si>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</si>
  <si>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</si>
  <si>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</si>
  <si>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</si>
  <si>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</si>
  <si>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</si>
  <si>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</si>
  <si>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</si>
  <si>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</si>
  <si>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</si>
  <si>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</si>
  <si>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</si>
  <si>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</si>
  <si>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</si>
  <si>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</si>
  <si>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</si>
  <si>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</si>
  <si>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</si>
  <si>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</si>
  <si>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</si>
  <si>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</si>
  <si>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</si>
  <si>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</si>
  <si>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</si>
  <si>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</si>
  <si>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</si>
  <si>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</si>
  <si>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</si>
  <si>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</si>
  <si>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</si>
  <si>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</si>
  <si>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</si>
  <si>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</si>
  <si>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</si>
  <si>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</si>
  <si>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</si>
  <si>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</si>
  <si>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</si>
  <si>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</si>
  <si>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</si>
  <si>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</si>
  <si>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</si>
  <si>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</si>
  <si>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</si>
  <si>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</si>
  <si>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</si>
  <si>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</si>
  <si>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</si>
  <si>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</si>
  <si>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</si>
  <si>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</si>
  <si>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</si>
  <si>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</si>
  <si>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</si>
  <si>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</si>
  <si>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</si>
  <si>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</si>
  <si>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</si>
  <si>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</si>
  <si>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</si>
  <si>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</si>
  <si>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</si>
  <si>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</si>
  <si>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</si>
  <si>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</si>
  <si>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</si>
  <si>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</si>
  <si>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</si>
  <si>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</si>
  <si>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</si>
  <si>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</si>
  <si>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</si>
  <si>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</si>
  <si>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</si>
  <si>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</si>
  <si>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</si>
  <si>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</si>
  <si>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</si>
  <si>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</si>
  <si>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</si>
  <si>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</si>
  <si>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</si>
  <si>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</si>
  <si>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</si>
  <si>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</si>
  <si>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</si>
  <si>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</si>
  <si>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</si>
  <si>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</si>
  <si>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</si>
  <si>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</si>
  <si>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</si>
  <si>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</si>
  <si>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</si>
  <si>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</si>
  <si>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</si>
  <si>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</si>
  <si>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</si>
  <si>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</si>
  <si>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</si>
  <si>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</si>
  <si>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</si>
  <si>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</si>
  <si>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</si>
  <si>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</si>
  <si>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</si>
  <si>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</si>
  <si>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</si>
  <si>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</si>
  <si>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</si>
  <si>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</si>
  <si>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</si>
  <si>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</si>
  <si>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</si>
  <si>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</si>
  <si>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</si>
  <si>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</si>
  <si>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</si>
  <si>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</si>
  <si>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</si>
  <si>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</si>
  <si>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</si>
  <si>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</si>
  <si>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</si>
  <si>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</si>
  <si>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</si>
  <si>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</si>
  <si>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</si>
  <si>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</si>
  <si>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</si>
  <si>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</si>
  <si>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</si>
  <si>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</si>
  <si>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</si>
  <si>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</si>
  <si>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</si>
  <si>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</si>
  <si>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</si>
  <si>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</si>
  <si>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</si>
  <si>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</si>
  <si>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</si>
  <si>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</si>
  <si>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</si>
  <si>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</si>
  <si>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</si>
  <si>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</si>
  <si>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</si>
  <si>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</si>
  <si>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</si>
  <si>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</si>
  <si>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</si>
  <si>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</si>
  <si>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</si>
  <si>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</si>
  <si>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</si>
  <si>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</si>
  <si>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</si>
  <si>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</si>
  <si>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</si>
  <si>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</si>
  <si>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</si>
  <si>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</si>
  <si>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</si>
  <si>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</si>
  <si>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</si>
  <si>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</si>
  <si>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</si>
  <si>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</si>
  <si>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</si>
  <si>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</si>
  <si>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</si>
  <si>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</si>
  <si>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</si>
  <si>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</si>
  <si>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</si>
  <si>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</si>
  <si>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</si>
  <si>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</si>
  <si>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</si>
  <si>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</si>
  <si>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</si>
  <si>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</si>
  <si>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</si>
  <si>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</si>
  <si>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</si>
  <si>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</si>
  <si>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</si>
  <si>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</si>
  <si>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</si>
  <si>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</si>
  <si>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</si>
  <si>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</si>
  <si>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</si>
  <si>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</si>
  <si>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</si>
  <si>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</si>
  <si>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</si>
  <si>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</si>
  <si>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</si>
  <si>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</si>
  <si>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</si>
  <si>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Common Variables</t>
  </si>
  <si>
    <t>State + Year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</si>
  <si>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</si>
  <si>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</si>
  <si>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</si>
  <si>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</si>
  <si>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</si>
  <si>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</si>
  <si>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</si>
  <si>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</si>
  <si>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CDC Flu Deaths</t>
  </si>
  <si>
    <t>US Census</t>
  </si>
  <si>
    <t xml:space="preserve">Normalized data </t>
  </si>
  <si>
    <t>Vulnerable Deaths</t>
  </si>
  <si>
    <t>Vulnerable population</t>
  </si>
  <si>
    <t>Total Deaths</t>
  </si>
  <si>
    <t>Non-Vulnerable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</si>
</sst>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5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1" fillId="7" borderId="0" xfId="2" applyFont="1" applyFill="1" applyAlignment="1">
      <alignment wrapText="1"/>
    </xf>
    <xf numFmtId="3" fontId="1" fillId="2" borderId="0" xfId="2" applyNumberFormat="1" applyFont="1" applyFill="1" applyAlignment="1">
      <alignment wrapText="1"/>
    </xf>
    <xf numFmtId="3" fontId="5" fillId="8" borderId="0" xfId="0" applyNumberFormat="1" applyFont="1" applyFill="1" applyAlignment="1">
      <alignment wrapText="1"/>
    </xf>
    <xf numFmtId="9" fontId="0" fillId="0" borderId="0" xfId="0" applyNumberFormat="1"/>
    <xf numFmtId="3" fontId="1" fillId="10" borderId="0" xfId="2" applyNumberFormat="1" applyFont="1" applyFill="1" applyAlignment="1">
      <alignment wrapText="1"/>
    </xf>
    <xf numFmtId="3" fontId="4" fillId="9" borderId="0" xfId="0" applyNumberFormat="1" applyFont="1" applyFill="1" applyAlignment="1">
      <alignment horizontal="center" wrapText="1"/>
    </xf>
    <xf numFmtId="3" fontId="4" fillId="9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3" fontId="4" fillId="4" borderId="0" xfId="0" applyNumberFormat="1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center" wrapText="1"/>
    </xf>
  </cellXfs>
  <cellStyles count="3">
    <cellStyle name="40% - Accent1" xfId="2" builtinId="31"/>
    <cellStyle name="Normal" xfId="0" builtinId="0"/>
    <cellStyle name="Normal 2" xfId="1" xr:uid="{B4FD21D3-4573-FF47-A003-2E822ED74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57F4-FB8E-6844-BEF1-EC5B0551ED94}">
  <sheetPr>
    <tabColor rgb="FFFF0000"/>
  </sheetPr>
  <dimension ref="A1:AB382"/>
  <sheetViews>
    <sheetView tabSelected="1" zoomScaleNormal="100" workbookViewId="0">
      <pane ySplit="2" topLeftCell="A304" activePane="bottomLeft" state="frozen"/>
      <selection activeCell="E1" sqref="E1"/>
      <selection pane="bottomLeft" activeCell="O2" sqref="O2:P2"/>
    </sheetView>
  </sheetViews>
  <sheetFormatPr baseColWidth="10" defaultRowHeight="16" x14ac:dyDescent="0.2"/>
  <cols>
    <col min="3" max="3" width="22.6640625" bestFit="1" customWidth="1"/>
    <col min="4" max="4" width="21.1640625" style="1" customWidth="1"/>
    <col min="5" max="5" width="13.6640625" style="1" bestFit="1" customWidth="1"/>
    <col min="6" max="6" width="14.83203125" style="1" bestFit="1" customWidth="1"/>
    <col min="7" max="7" width="21.1640625" style="1" customWidth="1"/>
    <col min="8" max="8" width="20.33203125" style="1" customWidth="1"/>
    <col min="9" max="12" width="14.83203125" style="1" bestFit="1" customWidth="1"/>
    <col min="13" max="13" width="18.83203125" style="1" bestFit="1" customWidth="1"/>
    <col min="14" max="14" width="18.83203125" style="1" customWidth="1"/>
    <col min="15" max="15" width="24.83203125" style="1" bestFit="1" customWidth="1"/>
    <col min="16" max="17" width="24.83203125" style="1" customWidth="1"/>
    <col min="18" max="18" width="24" style="1" customWidth="1"/>
    <col min="19" max="19" width="14.83203125" style="1" bestFit="1" customWidth="1"/>
    <col min="20" max="20" width="13.6640625" style="1" bestFit="1" customWidth="1"/>
    <col min="21" max="27" width="14.83203125" style="1" bestFit="1" customWidth="1"/>
    <col min="28" max="28" width="18.83203125" style="1" bestFit="1" customWidth="1"/>
  </cols>
  <sheetData>
    <row r="1" spans="1:28" ht="16" customHeight="1" x14ac:dyDescent="0.2">
      <c r="A1" s="11" t="s">
        <v>405</v>
      </c>
      <c r="B1" s="11"/>
      <c r="C1" s="11"/>
      <c r="D1" s="12" t="s">
        <v>415</v>
      </c>
      <c r="E1" s="12"/>
      <c r="F1" s="12"/>
      <c r="G1" s="12"/>
      <c r="H1" s="12"/>
      <c r="I1" s="12"/>
      <c r="J1" s="12"/>
      <c r="K1" s="12"/>
      <c r="L1" s="12"/>
      <c r="M1" s="12"/>
      <c r="N1" s="7"/>
      <c r="O1" s="8" t="s">
        <v>417</v>
      </c>
      <c r="P1" s="8"/>
      <c r="Q1" s="9"/>
      <c r="R1" s="10" t="s">
        <v>416</v>
      </c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20" x14ac:dyDescent="0.25">
      <c r="A2" s="2" t="s">
        <v>0</v>
      </c>
      <c r="B2" s="2" t="s">
        <v>1</v>
      </c>
      <c r="C2" s="2" t="s">
        <v>406</v>
      </c>
      <c r="D2" s="3" t="s">
        <v>43</v>
      </c>
      <c r="E2" s="3" t="s">
        <v>407</v>
      </c>
      <c r="F2" s="3" t="s">
        <v>408</v>
      </c>
      <c r="G2" s="3" t="s">
        <v>409</v>
      </c>
      <c r="H2" s="3" t="s">
        <v>410</v>
      </c>
      <c r="I2" s="3" t="s">
        <v>411</v>
      </c>
      <c r="J2" s="3" t="s">
        <v>412</v>
      </c>
      <c r="K2" s="3" t="s">
        <v>413</v>
      </c>
      <c r="L2" s="3" t="s">
        <v>414</v>
      </c>
      <c r="M2" s="3" t="s">
        <v>44</v>
      </c>
      <c r="N2" s="6" t="s">
        <v>420</v>
      </c>
      <c r="O2" s="6" t="s">
        <v>418</v>
      </c>
      <c r="P2" s="6" t="s">
        <v>421</v>
      </c>
      <c r="Q2" s="6" t="s">
        <v>419</v>
      </c>
      <c r="R2" s="4" t="s">
        <v>42</v>
      </c>
      <c r="S2" s="4" t="s">
        <v>43</v>
      </c>
      <c r="T2" s="4" t="s">
        <v>407</v>
      </c>
      <c r="U2" s="4" t="s">
        <v>408</v>
      </c>
      <c r="V2" s="4" t="s">
        <v>409</v>
      </c>
      <c r="W2" s="4" t="s">
        <v>410</v>
      </c>
      <c r="X2" s="4" t="s">
        <v>411</v>
      </c>
      <c r="Y2" s="4" t="s">
        <v>412</v>
      </c>
      <c r="Z2" s="4" t="s">
        <v>413</v>
      </c>
      <c r="AA2" s="4" t="s">
        <v>414</v>
      </c>
      <c r="AB2" s="4" t="s">
        <v>44</v>
      </c>
    </row>
    <row r="3" spans="1:28" x14ac:dyDescent="0.2">
      <c r="A3" t="s">
        <v>2</v>
      </c>
      <c r="B3">
        <v>2009</v>
      </c>
      <c r="C3" t="s">
        <v>45</v>
      </c>
      <c r="D3" s="1">
        <v>0</v>
      </c>
      <c r="E3" s="1">
        <v>0</v>
      </c>
      <c r="F3" s="1">
        <v>0</v>
      </c>
      <c r="G3" s="1">
        <v>0</v>
      </c>
      <c r="H3" s="1">
        <v>23</v>
      </c>
      <c r="I3" s="1">
        <v>0</v>
      </c>
      <c r="J3" s="1">
        <v>32</v>
      </c>
      <c r="K3" s="1">
        <v>83</v>
      </c>
      <c r="L3" s="1">
        <v>261</v>
      </c>
      <c r="M3" s="1">
        <v>356</v>
      </c>
      <c r="N3" s="1">
        <f t="shared" ref="N3:N66" si="0">IFERROR(D3+E3+F3+G3+H3+I3+J3+K3+L3+M3, " ")</f>
        <v>755</v>
      </c>
      <c r="O3" s="1">
        <f t="shared" ref="O3:O66" si="1">IFERROR(SUM(D3+K3+L3+M3), " ")</f>
        <v>700</v>
      </c>
      <c r="P3" s="1">
        <f t="shared" ref="P3:P66" si="2">IFERROR(SUM(E3+F3+G3+H3+I3+J3), " ")</f>
        <v>55</v>
      </c>
      <c r="Q3" s="1">
        <f t="shared" ref="Q3:Q66" si="3">IFERROR(S3+Z3+AA3+AB3, " ")</f>
        <v>15271.871999999999</v>
      </c>
      <c r="R3" s="1">
        <v>4713550</v>
      </c>
      <c r="S3" s="1">
        <v>3421.2959999999998</v>
      </c>
      <c r="T3" s="1">
        <v>3570.0479999999998</v>
      </c>
      <c r="U3" s="1">
        <v>4412.9759999999997</v>
      </c>
      <c r="V3" s="1">
        <v>4016.3040000000001</v>
      </c>
      <c r="W3" s="1">
        <v>2727.12</v>
      </c>
      <c r="X3" s="1">
        <v>2875.8719999999998</v>
      </c>
      <c r="Y3" s="1">
        <v>3024.6239999999998</v>
      </c>
      <c r="Z3" s="1">
        <v>3520.4639999999999</v>
      </c>
      <c r="AA3" s="1">
        <v>4363.3919999999998</v>
      </c>
      <c r="AB3" s="1">
        <v>3966.72</v>
      </c>
    </row>
    <row r="4" spans="1:28" x14ac:dyDescent="0.2">
      <c r="A4" t="s">
        <v>2</v>
      </c>
      <c r="B4">
        <v>2010</v>
      </c>
      <c r="C4" t="s">
        <v>46</v>
      </c>
      <c r="D4" s="1">
        <v>0</v>
      </c>
      <c r="E4" s="1">
        <v>0</v>
      </c>
      <c r="F4" s="1">
        <v>0</v>
      </c>
      <c r="G4" s="1">
        <v>0</v>
      </c>
      <c r="H4" s="1">
        <v>10</v>
      </c>
      <c r="I4" s="1">
        <v>0</v>
      </c>
      <c r="J4" s="1">
        <v>45</v>
      </c>
      <c r="K4" s="1">
        <v>143</v>
      </c>
      <c r="L4" s="1">
        <v>263</v>
      </c>
      <c r="M4" s="1">
        <v>348</v>
      </c>
      <c r="N4" s="1">
        <f t="shared" si="0"/>
        <v>809</v>
      </c>
      <c r="O4" s="1">
        <f t="shared" si="1"/>
        <v>754</v>
      </c>
      <c r="P4" s="1">
        <f t="shared" si="2"/>
        <v>55</v>
      </c>
      <c r="Q4" s="1">
        <f t="shared" si="3"/>
        <v>46955.180999999997</v>
      </c>
      <c r="R4" s="1">
        <v>4862140</v>
      </c>
      <c r="S4" s="1">
        <v>10663.814</v>
      </c>
      <c r="T4" s="1">
        <v>10663.814</v>
      </c>
      <c r="U4" s="1">
        <v>11695.796</v>
      </c>
      <c r="V4" s="1">
        <v>11007.808000000001</v>
      </c>
      <c r="W4" s="1">
        <v>9459.8349999999991</v>
      </c>
      <c r="X4" s="1">
        <v>9803.8289999999997</v>
      </c>
      <c r="Y4" s="1">
        <v>9631.8320000000003</v>
      </c>
      <c r="Z4" s="1">
        <v>10835.811</v>
      </c>
      <c r="AA4" s="1">
        <v>12383.784</v>
      </c>
      <c r="AB4" s="1">
        <v>13071.772000000001</v>
      </c>
    </row>
    <row r="5" spans="1:28" x14ac:dyDescent="0.2">
      <c r="A5" t="s">
        <v>2</v>
      </c>
      <c r="B5">
        <v>2011</v>
      </c>
      <c r="C5" t="s">
        <v>47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20</v>
      </c>
      <c r="K5" s="1">
        <v>116</v>
      </c>
      <c r="L5" s="1">
        <v>292</v>
      </c>
      <c r="M5" s="1">
        <v>348</v>
      </c>
      <c r="N5" s="1">
        <f t="shared" si="0"/>
        <v>776</v>
      </c>
      <c r="O5" s="1">
        <f t="shared" si="1"/>
        <v>756</v>
      </c>
      <c r="P5" s="1">
        <f t="shared" si="2"/>
        <v>20</v>
      </c>
      <c r="Q5" s="1">
        <f t="shared" si="3"/>
        <v>8246.3139999999985</v>
      </c>
      <c r="R5" s="1">
        <v>5081072</v>
      </c>
      <c r="S5" s="1">
        <v>1839.106</v>
      </c>
      <c r="T5" s="1">
        <v>1631.4649999999999</v>
      </c>
      <c r="U5" s="1">
        <v>2017.0840000000001</v>
      </c>
      <c r="V5" s="1">
        <v>2165.3989999999999</v>
      </c>
      <c r="W5" s="1">
        <v>2224.7249999999999</v>
      </c>
      <c r="X5" s="1">
        <v>1957.758</v>
      </c>
      <c r="Y5" s="1">
        <v>1987.421</v>
      </c>
      <c r="Z5" s="1">
        <v>2135.7359999999999</v>
      </c>
      <c r="AA5" s="1">
        <v>2195.0619999999999</v>
      </c>
      <c r="AB5" s="1">
        <v>2076.41</v>
      </c>
    </row>
    <row r="6" spans="1:28" x14ac:dyDescent="0.2">
      <c r="A6" t="s">
        <v>2</v>
      </c>
      <c r="B6">
        <v>2012</v>
      </c>
      <c r="C6" t="s">
        <v>48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25</v>
      </c>
      <c r="K6" s="1">
        <v>108</v>
      </c>
      <c r="L6" s="1">
        <v>270</v>
      </c>
      <c r="M6" s="1">
        <v>358</v>
      </c>
      <c r="N6" s="1">
        <f t="shared" si="0"/>
        <v>761</v>
      </c>
      <c r="O6" s="1">
        <f t="shared" si="1"/>
        <v>736</v>
      </c>
      <c r="P6" s="1">
        <f t="shared" si="2"/>
        <v>25</v>
      </c>
      <c r="Q6" s="1">
        <f t="shared" si="3"/>
        <v>6589.4479999999994</v>
      </c>
      <c r="R6" s="1">
        <v>4866478</v>
      </c>
      <c r="S6" s="1">
        <v>1287.8399999999999</v>
      </c>
      <c r="T6" s="1">
        <v>1416.624</v>
      </c>
      <c r="U6" s="1">
        <v>1502.48</v>
      </c>
      <c r="V6" s="1">
        <v>1330.768</v>
      </c>
      <c r="W6" s="1">
        <v>1459.5519999999999</v>
      </c>
      <c r="X6" s="1">
        <v>1201.9839999999999</v>
      </c>
      <c r="Y6" s="1">
        <v>1395.16</v>
      </c>
      <c r="Z6" s="1">
        <v>1738.5840000000001</v>
      </c>
      <c r="AA6" s="1">
        <v>1867.3679999999999</v>
      </c>
      <c r="AB6" s="1">
        <v>1695.6559999999999</v>
      </c>
    </row>
    <row r="7" spans="1:28" x14ac:dyDescent="0.2">
      <c r="A7" t="s">
        <v>2</v>
      </c>
      <c r="B7">
        <v>2013</v>
      </c>
      <c r="C7" t="s">
        <v>49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1">
        <v>0</v>
      </c>
      <c r="J7" s="1">
        <v>84</v>
      </c>
      <c r="K7" s="1">
        <v>103</v>
      </c>
      <c r="L7" s="1">
        <v>283</v>
      </c>
      <c r="M7" s="1">
        <v>381</v>
      </c>
      <c r="N7" s="1">
        <f t="shared" si="0"/>
        <v>861</v>
      </c>
      <c r="O7" s="1">
        <f t="shared" si="1"/>
        <v>767</v>
      </c>
      <c r="P7" s="1">
        <f t="shared" si="2"/>
        <v>94</v>
      </c>
      <c r="Q7" s="1">
        <f t="shared" si="3"/>
        <v>16359.552</v>
      </c>
      <c r="R7" s="1">
        <v>4876320</v>
      </c>
      <c r="S7" s="1">
        <v>3749.0639999999999</v>
      </c>
      <c r="T7" s="1">
        <v>3521.848</v>
      </c>
      <c r="U7" s="1">
        <v>4317.1040000000003</v>
      </c>
      <c r="V7" s="1">
        <v>3635.4560000000001</v>
      </c>
      <c r="W7" s="1">
        <v>3181.0239999999999</v>
      </c>
      <c r="X7" s="1">
        <v>3578.652</v>
      </c>
      <c r="Y7" s="1">
        <v>3521.848</v>
      </c>
      <c r="Z7" s="1">
        <v>4260.3</v>
      </c>
      <c r="AA7" s="1">
        <v>4203.4960000000001</v>
      </c>
      <c r="AB7" s="1">
        <v>4146.692</v>
      </c>
    </row>
    <row r="8" spans="1:28" x14ac:dyDescent="0.2">
      <c r="A8" t="s">
        <v>2</v>
      </c>
      <c r="B8">
        <v>2014</v>
      </c>
      <c r="C8" t="s">
        <v>50</v>
      </c>
      <c r="D8" s="1">
        <v>0</v>
      </c>
      <c r="E8" s="1">
        <v>0</v>
      </c>
      <c r="F8" s="1">
        <v>0</v>
      </c>
      <c r="G8" s="1">
        <v>15</v>
      </c>
      <c r="H8" s="1">
        <v>41</v>
      </c>
      <c r="I8" s="1">
        <v>0</v>
      </c>
      <c r="J8" s="1">
        <v>58</v>
      </c>
      <c r="K8" s="1">
        <v>167</v>
      </c>
      <c r="L8" s="1">
        <v>261</v>
      </c>
      <c r="M8" s="1">
        <v>345</v>
      </c>
      <c r="N8" s="1">
        <f t="shared" si="0"/>
        <v>887</v>
      </c>
      <c r="O8" s="1">
        <f t="shared" si="1"/>
        <v>773</v>
      </c>
      <c r="P8" s="1">
        <f t="shared" si="2"/>
        <v>114</v>
      </c>
      <c r="Q8" s="1">
        <f t="shared" si="3"/>
        <v>3362.4360000000001</v>
      </c>
      <c r="R8" s="1">
        <v>4622427</v>
      </c>
      <c r="S8" s="1">
        <v>786.024</v>
      </c>
      <c r="T8" s="1">
        <v>480.34800000000001</v>
      </c>
      <c r="U8" s="1">
        <v>895.19399999999996</v>
      </c>
      <c r="V8" s="1">
        <v>906.11099999999999</v>
      </c>
      <c r="W8" s="1">
        <v>731.43899999999996</v>
      </c>
      <c r="X8" s="1">
        <v>818.77499999999998</v>
      </c>
      <c r="Y8" s="1">
        <v>458.51400000000001</v>
      </c>
      <c r="Z8" s="1">
        <v>807.85799999999995</v>
      </c>
      <c r="AA8" s="1">
        <v>927.94500000000005</v>
      </c>
      <c r="AB8" s="1">
        <v>840.60900000000004</v>
      </c>
    </row>
    <row r="9" spans="1:28" x14ac:dyDescent="0.2">
      <c r="A9" t="s">
        <v>2</v>
      </c>
      <c r="B9">
        <v>2015</v>
      </c>
      <c r="C9" t="s">
        <v>51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102</v>
      </c>
      <c r="K9" s="1">
        <v>186</v>
      </c>
      <c r="L9" s="1">
        <v>308</v>
      </c>
      <c r="M9" s="1">
        <v>381</v>
      </c>
      <c r="N9" s="1">
        <f t="shared" si="0"/>
        <v>977</v>
      </c>
      <c r="O9" s="1">
        <f t="shared" si="1"/>
        <v>875</v>
      </c>
      <c r="P9" s="1">
        <f t="shared" si="2"/>
        <v>102</v>
      </c>
      <c r="Q9" s="1">
        <f t="shared" si="3"/>
        <v>5228.951</v>
      </c>
      <c r="R9" s="1">
        <v>4727058</v>
      </c>
      <c r="S9" s="1">
        <v>1393.0409999999999</v>
      </c>
      <c r="T9" s="1">
        <v>1393.0409999999999</v>
      </c>
      <c r="U9" s="1">
        <v>1332.4739999999999</v>
      </c>
      <c r="V9" s="1">
        <v>1393.0409999999999</v>
      </c>
      <c r="W9" s="1">
        <v>1312.2850000000001</v>
      </c>
      <c r="X9" s="1">
        <v>1231.529</v>
      </c>
      <c r="Y9" s="1">
        <v>1049.828</v>
      </c>
      <c r="Z9" s="1">
        <v>1251.7180000000001</v>
      </c>
      <c r="AA9" s="1">
        <v>1130.5840000000001</v>
      </c>
      <c r="AB9" s="1">
        <v>1453.6079999999999</v>
      </c>
    </row>
    <row r="10" spans="1:28" x14ac:dyDescent="0.2">
      <c r="A10" t="s">
        <v>2</v>
      </c>
      <c r="B10">
        <v>2016</v>
      </c>
      <c r="C10" t="s">
        <v>52</v>
      </c>
      <c r="D10" s="1">
        <v>0</v>
      </c>
      <c r="E10" s="1">
        <v>0</v>
      </c>
      <c r="F10" s="1">
        <v>0</v>
      </c>
      <c r="G10" s="1">
        <v>0</v>
      </c>
      <c r="H10" s="1">
        <v>12</v>
      </c>
      <c r="I10" s="1">
        <v>0</v>
      </c>
      <c r="J10" s="1">
        <v>106</v>
      </c>
      <c r="K10" s="1">
        <v>191</v>
      </c>
      <c r="L10" s="1">
        <v>277</v>
      </c>
      <c r="M10" s="1">
        <v>289</v>
      </c>
      <c r="N10" s="1">
        <f t="shared" si="0"/>
        <v>875</v>
      </c>
      <c r="O10" s="1">
        <f t="shared" si="1"/>
        <v>757</v>
      </c>
      <c r="P10" s="1">
        <f t="shared" si="2"/>
        <v>118</v>
      </c>
      <c r="Q10" s="1">
        <f t="shared" si="3"/>
        <v>30162.723000000002</v>
      </c>
      <c r="R10" s="1">
        <v>4939554</v>
      </c>
      <c r="S10" s="1">
        <v>7455.9539999999997</v>
      </c>
      <c r="T10" s="1">
        <v>7681.8919999999998</v>
      </c>
      <c r="U10" s="1">
        <v>6778.14</v>
      </c>
      <c r="V10" s="1">
        <v>7455.9539999999997</v>
      </c>
      <c r="W10" s="1">
        <v>7568.9229999999998</v>
      </c>
      <c r="X10" s="1">
        <v>8359.7060000000001</v>
      </c>
      <c r="Y10" s="1">
        <v>6778.14</v>
      </c>
      <c r="Z10" s="1">
        <v>6665.1710000000003</v>
      </c>
      <c r="AA10" s="1">
        <v>7907.83</v>
      </c>
      <c r="AB10" s="1">
        <v>8133.768</v>
      </c>
    </row>
    <row r="11" spans="1:28" x14ac:dyDescent="0.2">
      <c r="A11" t="s">
        <v>2</v>
      </c>
      <c r="B11">
        <v>2017</v>
      </c>
      <c r="C11" t="s">
        <v>53</v>
      </c>
      <c r="D11" s="1">
        <v>0</v>
      </c>
      <c r="E11" s="1">
        <v>0</v>
      </c>
      <c r="F11" s="1">
        <v>0</v>
      </c>
      <c r="G11" s="1">
        <v>0</v>
      </c>
      <c r="H11" s="1">
        <v>10</v>
      </c>
      <c r="I11" s="1">
        <v>0</v>
      </c>
      <c r="J11" s="1">
        <v>94</v>
      </c>
      <c r="K11" s="1">
        <v>227</v>
      </c>
      <c r="L11" s="1">
        <v>338</v>
      </c>
      <c r="M11" s="1">
        <v>375</v>
      </c>
      <c r="N11" s="1">
        <f t="shared" si="0"/>
        <v>1044</v>
      </c>
      <c r="O11" s="1">
        <f t="shared" si="1"/>
        <v>940</v>
      </c>
      <c r="P11" s="1">
        <f t="shared" si="2"/>
        <v>104</v>
      </c>
      <c r="Q11" s="1">
        <f t="shared" si="3"/>
        <v>9196.56</v>
      </c>
      <c r="R11" s="1">
        <v>4761712</v>
      </c>
      <c r="S11" s="1">
        <v>2186.3519999999999</v>
      </c>
      <c r="T11" s="1">
        <v>2429.2800000000002</v>
      </c>
      <c r="U11" s="1">
        <v>2116.944</v>
      </c>
      <c r="V11" s="1">
        <v>2151.6480000000001</v>
      </c>
      <c r="W11" s="1">
        <v>1908.72</v>
      </c>
      <c r="X11" s="1">
        <v>2221.056</v>
      </c>
      <c r="Y11" s="1">
        <v>2151.6480000000001</v>
      </c>
      <c r="Z11" s="1">
        <v>2394.576</v>
      </c>
      <c r="AA11" s="1">
        <v>2151.6480000000001</v>
      </c>
      <c r="AB11" s="1">
        <v>2463.9839999999999</v>
      </c>
    </row>
    <row r="12" spans="1:28" x14ac:dyDescent="0.2">
      <c r="A12" t="s">
        <v>3</v>
      </c>
      <c r="B12">
        <v>2009</v>
      </c>
      <c r="C12" t="s">
        <v>54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6277.7389999999996</v>
      </c>
      <c r="R12" s="1">
        <v>734628</v>
      </c>
      <c r="S12" s="1">
        <v>1221.3499999999999</v>
      </c>
      <c r="T12" s="1">
        <v>1319.058</v>
      </c>
      <c r="U12" s="1">
        <v>1612.182</v>
      </c>
      <c r="V12" s="1">
        <v>1392.3389999999999</v>
      </c>
      <c r="W12" s="1">
        <v>1123.6420000000001</v>
      </c>
      <c r="X12" s="1">
        <v>1343.4849999999999</v>
      </c>
      <c r="Y12" s="1">
        <v>1490.047</v>
      </c>
      <c r="Z12" s="1">
        <v>1514.4739999999999</v>
      </c>
      <c r="AA12" s="1">
        <v>1709.89</v>
      </c>
      <c r="AB12" s="1">
        <v>1832.0250000000001</v>
      </c>
    </row>
    <row r="13" spans="1:28" x14ac:dyDescent="0.2">
      <c r="A13" t="s">
        <v>3</v>
      </c>
      <c r="B13">
        <v>2010</v>
      </c>
      <c r="C13" t="s">
        <v>55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f t="shared" si="2"/>
        <v>0</v>
      </c>
      <c r="Q13" s="1">
        <f t="shared" si="3"/>
        <v>12047.52</v>
      </c>
      <c r="R13" s="1">
        <v>702506</v>
      </c>
      <c r="S13" s="1">
        <v>2789.9520000000002</v>
      </c>
      <c r="T13" s="1">
        <v>2789.9520000000002</v>
      </c>
      <c r="U13" s="1">
        <v>3043.5839999999998</v>
      </c>
      <c r="V13" s="1">
        <v>2916.768</v>
      </c>
      <c r="W13" s="1">
        <v>2536.3200000000002</v>
      </c>
      <c r="X13" s="1">
        <v>2916.768</v>
      </c>
      <c r="Y13" s="1">
        <v>2874.4960000000001</v>
      </c>
      <c r="Z13" s="1">
        <v>2959.04</v>
      </c>
      <c r="AA13" s="1">
        <v>3212.672</v>
      </c>
      <c r="AB13" s="1">
        <v>3085.8560000000002</v>
      </c>
    </row>
    <row r="14" spans="1:28" x14ac:dyDescent="0.2">
      <c r="A14" t="s">
        <v>3</v>
      </c>
      <c r="B14">
        <v>2011</v>
      </c>
      <c r="C14" t="s">
        <v>56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f t="shared" si="2"/>
        <v>0</v>
      </c>
      <c r="Q14" s="1">
        <f t="shared" si="3"/>
        <v>3884.5169999999998</v>
      </c>
      <c r="R14" s="1">
        <v>677432</v>
      </c>
      <c r="S14" s="1">
        <v>839.51099999999997</v>
      </c>
      <c r="T14" s="1">
        <v>953.34299999999996</v>
      </c>
      <c r="U14" s="1">
        <v>953.34299999999996</v>
      </c>
      <c r="V14" s="1">
        <v>939.11400000000003</v>
      </c>
      <c r="W14" s="1">
        <v>782.59500000000003</v>
      </c>
      <c r="X14" s="1">
        <v>711.45</v>
      </c>
      <c r="Y14" s="1">
        <v>583.38900000000001</v>
      </c>
      <c r="Z14" s="1">
        <v>711.45</v>
      </c>
      <c r="AA14" s="1">
        <v>1266.3810000000001</v>
      </c>
      <c r="AB14" s="1">
        <v>1067.175</v>
      </c>
    </row>
    <row r="15" spans="1:28" x14ac:dyDescent="0.2">
      <c r="A15" t="s">
        <v>3</v>
      </c>
      <c r="B15">
        <v>2012</v>
      </c>
      <c r="C15" t="s">
        <v>57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f t="shared" si="2"/>
        <v>0</v>
      </c>
      <c r="Q15" s="1">
        <f t="shared" si="3"/>
        <v>7376.2020000000002</v>
      </c>
      <c r="R15" s="1">
        <v>675805</v>
      </c>
      <c r="S15" s="1">
        <v>1692.0319999999999</v>
      </c>
      <c r="T15" s="1">
        <v>1744.9079999999999</v>
      </c>
      <c r="U15" s="1">
        <v>2220.7919999999999</v>
      </c>
      <c r="V15" s="1">
        <v>2220.7919999999999</v>
      </c>
      <c r="W15" s="1">
        <v>1718.47</v>
      </c>
      <c r="X15" s="1">
        <v>925.33</v>
      </c>
      <c r="Y15" s="1">
        <v>1454.09</v>
      </c>
      <c r="Z15" s="1">
        <v>1771.346</v>
      </c>
      <c r="AA15" s="1">
        <v>1797.7840000000001</v>
      </c>
      <c r="AB15" s="1">
        <v>2115.04</v>
      </c>
    </row>
    <row r="16" spans="1:28" x14ac:dyDescent="0.2">
      <c r="A16" t="s">
        <v>3</v>
      </c>
      <c r="B16">
        <v>2013</v>
      </c>
      <c r="C16" t="s">
        <v>58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f t="shared" si="2"/>
        <v>0</v>
      </c>
      <c r="Q16" s="1">
        <f t="shared" si="3"/>
        <v>3745.1679999999997</v>
      </c>
      <c r="R16" s="1">
        <v>724271</v>
      </c>
      <c r="S16" s="1">
        <v>743.52599999999995</v>
      </c>
      <c r="T16" s="1">
        <v>881.21600000000001</v>
      </c>
      <c r="U16" s="1">
        <v>881.21600000000001</v>
      </c>
      <c r="V16" s="1">
        <v>743.52599999999995</v>
      </c>
      <c r="W16" s="1">
        <v>633.37400000000002</v>
      </c>
      <c r="X16" s="1">
        <v>950.06100000000004</v>
      </c>
      <c r="Y16" s="1">
        <v>715.98800000000006</v>
      </c>
      <c r="Z16" s="1">
        <v>991.36800000000005</v>
      </c>
      <c r="AA16" s="1">
        <v>977.59900000000005</v>
      </c>
      <c r="AB16" s="1">
        <v>1032.675</v>
      </c>
    </row>
    <row r="17" spans="1:28" x14ac:dyDescent="0.2">
      <c r="A17" t="s">
        <v>3</v>
      </c>
      <c r="B17">
        <v>2014</v>
      </c>
      <c r="C17" t="s">
        <v>59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f t="shared" si="2"/>
        <v>0</v>
      </c>
      <c r="Q17" s="1">
        <f t="shared" si="3"/>
        <v>4155.0149999999994</v>
      </c>
      <c r="R17" s="1">
        <v>647536</v>
      </c>
      <c r="S17" s="1">
        <v>918.47699999999998</v>
      </c>
      <c r="T17" s="1">
        <v>933.05600000000004</v>
      </c>
      <c r="U17" s="1">
        <v>918.47699999999998</v>
      </c>
      <c r="V17" s="1">
        <v>889.31899999999996</v>
      </c>
      <c r="W17" s="1">
        <v>845.58199999999999</v>
      </c>
      <c r="X17" s="1">
        <v>933.05600000000004</v>
      </c>
      <c r="Y17" s="1">
        <v>845.58199999999999</v>
      </c>
      <c r="Z17" s="1">
        <v>991.37199999999996</v>
      </c>
      <c r="AA17" s="1">
        <v>1137.162</v>
      </c>
      <c r="AB17" s="1">
        <v>1108.0039999999999</v>
      </c>
    </row>
    <row r="18" spans="1:28" x14ac:dyDescent="0.2">
      <c r="A18" t="s">
        <v>3</v>
      </c>
      <c r="B18">
        <v>2015</v>
      </c>
      <c r="C18" t="s">
        <v>60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f t="shared" si="2"/>
        <v>0</v>
      </c>
      <c r="Q18" s="1">
        <f t="shared" si="3"/>
        <v>12636.54</v>
      </c>
      <c r="R18" s="1">
        <v>705215</v>
      </c>
      <c r="S18" s="1">
        <v>3088.9319999999998</v>
      </c>
      <c r="T18" s="1">
        <v>2995.328</v>
      </c>
      <c r="U18" s="1">
        <v>3229.3380000000002</v>
      </c>
      <c r="V18" s="1">
        <v>3182.5360000000001</v>
      </c>
      <c r="W18" s="1">
        <v>2901.7240000000002</v>
      </c>
      <c r="X18" s="1">
        <v>3603.7539999999999</v>
      </c>
      <c r="Y18" s="1">
        <v>3088.9319999999998</v>
      </c>
      <c r="Z18" s="1">
        <v>3276.14</v>
      </c>
      <c r="AA18" s="1">
        <v>3088.9319999999998</v>
      </c>
      <c r="AB18" s="1">
        <v>3182.5360000000001</v>
      </c>
    </row>
    <row r="19" spans="1:28" x14ac:dyDescent="0.2">
      <c r="A19" t="s">
        <v>3</v>
      </c>
      <c r="B19">
        <v>2016</v>
      </c>
      <c r="C19" t="s">
        <v>61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14618.328000000001</v>
      </c>
      <c r="R19" s="1">
        <v>728682</v>
      </c>
      <c r="S19" s="1">
        <v>3054.576</v>
      </c>
      <c r="T19" s="1">
        <v>3654.5819999999999</v>
      </c>
      <c r="U19" s="1">
        <v>3218.2139999999999</v>
      </c>
      <c r="V19" s="1">
        <v>3709.1280000000002</v>
      </c>
      <c r="W19" s="1">
        <v>3054.576</v>
      </c>
      <c r="X19" s="1">
        <v>3381.8519999999999</v>
      </c>
      <c r="Y19" s="1">
        <v>3109.1219999999998</v>
      </c>
      <c r="Z19" s="1">
        <v>3545.49</v>
      </c>
      <c r="AA19" s="1">
        <v>3818.22</v>
      </c>
      <c r="AB19" s="1">
        <v>4200.0420000000004</v>
      </c>
    </row>
    <row r="20" spans="1:28" x14ac:dyDescent="0.2">
      <c r="A20" t="s">
        <v>3</v>
      </c>
      <c r="B20">
        <v>2017</v>
      </c>
      <c r="C20" t="s">
        <v>62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f t="shared" si="2"/>
        <v>0</v>
      </c>
      <c r="Q20" s="1">
        <f t="shared" si="3"/>
        <v>3462.096</v>
      </c>
      <c r="R20" s="1">
        <v>731616</v>
      </c>
      <c r="S20" s="1">
        <v>826.18200000000002</v>
      </c>
      <c r="T20" s="1">
        <v>786.84</v>
      </c>
      <c r="U20" s="1">
        <v>931.09400000000005</v>
      </c>
      <c r="V20" s="1">
        <v>1245.83</v>
      </c>
      <c r="W20" s="1">
        <v>537.67399999999998</v>
      </c>
      <c r="X20" s="1">
        <v>537.67399999999998</v>
      </c>
      <c r="Y20" s="1">
        <v>629.47199999999998</v>
      </c>
      <c r="Z20" s="1">
        <v>721.27</v>
      </c>
      <c r="AA20" s="1">
        <v>970.43600000000004</v>
      </c>
      <c r="AB20" s="1">
        <v>944.20799999999997</v>
      </c>
    </row>
    <row r="21" spans="1:28" x14ac:dyDescent="0.2">
      <c r="A21" t="s">
        <v>4</v>
      </c>
      <c r="B21">
        <v>2009</v>
      </c>
      <c r="C21" t="s">
        <v>63</v>
      </c>
      <c r="D21" s="1">
        <v>0</v>
      </c>
      <c r="E21" s="1">
        <v>0</v>
      </c>
      <c r="F21" s="1">
        <v>0</v>
      </c>
      <c r="G21" s="1">
        <v>10</v>
      </c>
      <c r="H21" s="1">
        <v>32</v>
      </c>
      <c r="I21" s="1">
        <v>0</v>
      </c>
      <c r="J21" s="1">
        <v>27</v>
      </c>
      <c r="K21" s="1">
        <v>151</v>
      </c>
      <c r="L21" s="1">
        <v>278</v>
      </c>
      <c r="M21" s="1">
        <v>350</v>
      </c>
      <c r="N21" s="1">
        <f t="shared" si="0"/>
        <v>848</v>
      </c>
      <c r="O21" s="1">
        <f t="shared" si="1"/>
        <v>779</v>
      </c>
      <c r="P21" s="1">
        <f t="shared" si="2"/>
        <v>69</v>
      </c>
      <c r="Q21" s="1">
        <f t="shared" si="3"/>
        <v>2855.9049999999997</v>
      </c>
      <c r="R21" s="1">
        <v>6324865</v>
      </c>
      <c r="S21" s="1">
        <v>517.29600000000005</v>
      </c>
      <c r="T21" s="1">
        <v>560.404</v>
      </c>
      <c r="U21" s="1">
        <v>711.28200000000004</v>
      </c>
      <c r="V21" s="1">
        <v>614.28899999999999</v>
      </c>
      <c r="W21" s="1">
        <v>635.84299999999996</v>
      </c>
      <c r="X21" s="1">
        <v>549.62699999999995</v>
      </c>
      <c r="Y21" s="1">
        <v>571.18100000000004</v>
      </c>
      <c r="Z21" s="1">
        <v>549.62699999999995</v>
      </c>
      <c r="AA21" s="1">
        <v>959.15300000000002</v>
      </c>
      <c r="AB21" s="1">
        <v>829.82899999999995</v>
      </c>
    </row>
    <row r="22" spans="1:28" x14ac:dyDescent="0.2">
      <c r="A22" t="s">
        <v>4</v>
      </c>
      <c r="B22">
        <v>2010</v>
      </c>
      <c r="C22" t="s">
        <v>64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26</v>
      </c>
      <c r="K22" s="1">
        <v>57</v>
      </c>
      <c r="L22" s="1">
        <v>208</v>
      </c>
      <c r="M22" s="1">
        <v>295</v>
      </c>
      <c r="N22" s="1">
        <f t="shared" si="0"/>
        <v>586</v>
      </c>
      <c r="O22" s="1">
        <f t="shared" si="1"/>
        <v>560</v>
      </c>
      <c r="P22" s="1">
        <f t="shared" si="2"/>
        <v>26</v>
      </c>
      <c r="Q22" s="1">
        <f t="shared" si="3"/>
        <v>9722.32</v>
      </c>
      <c r="R22" s="1">
        <v>6287420</v>
      </c>
      <c r="S22" s="1">
        <v>2348.0320000000002</v>
      </c>
      <c r="T22" s="1">
        <v>2091.2159999999999</v>
      </c>
      <c r="U22" s="1">
        <v>2458.096</v>
      </c>
      <c r="V22" s="1">
        <v>2384.7199999999998</v>
      </c>
      <c r="W22" s="1">
        <v>2127.904</v>
      </c>
      <c r="X22" s="1">
        <v>2091.2159999999999</v>
      </c>
      <c r="Y22" s="1">
        <v>1871.088</v>
      </c>
      <c r="Z22" s="1">
        <v>2054.5279999999998</v>
      </c>
      <c r="AA22" s="1">
        <v>2751.6</v>
      </c>
      <c r="AB22" s="1">
        <v>2568.16</v>
      </c>
    </row>
    <row r="23" spans="1:28" x14ac:dyDescent="0.2">
      <c r="A23" t="s">
        <v>4</v>
      </c>
      <c r="B23">
        <v>2011</v>
      </c>
      <c r="C23" t="s">
        <v>65</v>
      </c>
      <c r="D23" s="1">
        <v>0</v>
      </c>
      <c r="E23" s="1">
        <v>0</v>
      </c>
      <c r="F23" s="1">
        <v>0</v>
      </c>
      <c r="G23" s="1">
        <v>0</v>
      </c>
      <c r="H23" s="1">
        <v>10</v>
      </c>
      <c r="I23" s="1">
        <v>0</v>
      </c>
      <c r="J23" s="1">
        <v>0</v>
      </c>
      <c r="K23" s="1">
        <v>65</v>
      </c>
      <c r="L23" s="1">
        <v>188</v>
      </c>
      <c r="M23" s="1">
        <v>269</v>
      </c>
      <c r="N23" s="1">
        <f t="shared" si="0"/>
        <v>532</v>
      </c>
      <c r="O23" s="1">
        <f t="shared" si="1"/>
        <v>522</v>
      </c>
      <c r="P23" s="1">
        <f t="shared" si="2"/>
        <v>10</v>
      </c>
      <c r="Q23" s="1">
        <f t="shared" si="3"/>
        <v>3558.62</v>
      </c>
      <c r="R23" s="1">
        <v>6304046</v>
      </c>
      <c r="S23" s="1">
        <v>834.90700000000004</v>
      </c>
      <c r="T23" s="1">
        <v>917.029</v>
      </c>
      <c r="U23" s="1">
        <v>889.65499999999997</v>
      </c>
      <c r="V23" s="1">
        <v>1026.5250000000001</v>
      </c>
      <c r="W23" s="1">
        <v>629.60199999999998</v>
      </c>
      <c r="X23" s="1">
        <v>821.22</v>
      </c>
      <c r="Y23" s="1">
        <v>780.15899999999999</v>
      </c>
      <c r="Z23" s="1">
        <v>1012.838</v>
      </c>
      <c r="AA23" s="1">
        <v>739.09799999999996</v>
      </c>
      <c r="AB23" s="1">
        <v>971.77700000000004</v>
      </c>
    </row>
    <row r="24" spans="1:28" x14ac:dyDescent="0.2">
      <c r="A24" t="s">
        <v>4</v>
      </c>
      <c r="B24">
        <v>2012</v>
      </c>
      <c r="C24" t="s">
        <v>66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11</v>
      </c>
      <c r="K24" s="1">
        <v>35</v>
      </c>
      <c r="L24" s="1">
        <v>199</v>
      </c>
      <c r="M24" s="1">
        <v>273</v>
      </c>
      <c r="N24" s="1">
        <f t="shared" si="0"/>
        <v>518</v>
      </c>
      <c r="O24" s="1">
        <f t="shared" si="1"/>
        <v>507</v>
      </c>
      <c r="P24" s="1">
        <f t="shared" si="2"/>
        <v>11</v>
      </c>
      <c r="Q24" s="1">
        <f t="shared" si="3"/>
        <v>21931.359999999997</v>
      </c>
      <c r="R24" s="1">
        <v>6462829</v>
      </c>
      <c r="S24" s="1">
        <v>5079.6899999999996</v>
      </c>
      <c r="T24" s="1">
        <v>5402.21</v>
      </c>
      <c r="U24" s="1">
        <v>5160.32</v>
      </c>
      <c r="V24" s="1">
        <v>5160.32</v>
      </c>
      <c r="W24" s="1">
        <v>4757.17</v>
      </c>
      <c r="X24" s="1">
        <v>5563.47</v>
      </c>
      <c r="Y24" s="1">
        <v>5160.32</v>
      </c>
      <c r="Z24" s="1">
        <v>5160.32</v>
      </c>
      <c r="AA24" s="1">
        <v>5724.73</v>
      </c>
      <c r="AB24" s="1">
        <v>5966.62</v>
      </c>
    </row>
    <row r="25" spans="1:28" x14ac:dyDescent="0.2">
      <c r="A25" t="s">
        <v>4</v>
      </c>
      <c r="B25">
        <v>2013</v>
      </c>
      <c r="C25" t="s">
        <v>67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10</v>
      </c>
      <c r="K25" s="1">
        <v>48</v>
      </c>
      <c r="L25" s="1">
        <v>187</v>
      </c>
      <c r="M25" s="1">
        <v>348</v>
      </c>
      <c r="N25" s="1">
        <f t="shared" si="0"/>
        <v>593</v>
      </c>
      <c r="O25" s="1">
        <f t="shared" si="1"/>
        <v>583</v>
      </c>
      <c r="P25" s="1">
        <f t="shared" si="2"/>
        <v>10</v>
      </c>
      <c r="Q25" s="1">
        <f t="shared" si="3"/>
        <v>13119.376</v>
      </c>
      <c r="R25" s="1">
        <v>6518081</v>
      </c>
      <c r="S25" s="1">
        <v>3713.9409999999998</v>
      </c>
      <c r="T25" s="1">
        <v>3231.6109999999999</v>
      </c>
      <c r="U25" s="1">
        <v>3231.6109999999999</v>
      </c>
      <c r="V25" s="1">
        <v>3617.4749999999999</v>
      </c>
      <c r="W25" s="1">
        <v>3279.8440000000001</v>
      </c>
      <c r="X25" s="1">
        <v>3858.64</v>
      </c>
      <c r="Y25" s="1">
        <v>3231.6109999999999</v>
      </c>
      <c r="Z25" s="1">
        <v>3135.145</v>
      </c>
      <c r="AA25" s="1">
        <v>2990.4459999999999</v>
      </c>
      <c r="AB25" s="1">
        <v>3279.8440000000001</v>
      </c>
    </row>
    <row r="26" spans="1:28" x14ac:dyDescent="0.2">
      <c r="A26" t="s">
        <v>4</v>
      </c>
      <c r="B26">
        <v>2014</v>
      </c>
      <c r="C26" t="s">
        <v>68</v>
      </c>
      <c r="D26" s="1">
        <v>0</v>
      </c>
      <c r="E26" s="1">
        <v>0</v>
      </c>
      <c r="F26" s="1">
        <v>0</v>
      </c>
      <c r="G26" s="1">
        <v>10</v>
      </c>
      <c r="H26" s="1">
        <v>15</v>
      </c>
      <c r="I26" s="1">
        <v>0</v>
      </c>
      <c r="J26" s="1">
        <v>33</v>
      </c>
      <c r="K26" s="1">
        <v>109</v>
      </c>
      <c r="L26" s="1">
        <v>174</v>
      </c>
      <c r="M26" s="1">
        <v>270</v>
      </c>
      <c r="N26" s="1">
        <f t="shared" si="0"/>
        <v>611</v>
      </c>
      <c r="O26" s="1">
        <f t="shared" si="1"/>
        <v>553</v>
      </c>
      <c r="P26" s="1">
        <f t="shared" si="2"/>
        <v>58</v>
      </c>
      <c r="Q26" s="1">
        <f t="shared" si="3"/>
        <v>11670.203999999998</v>
      </c>
      <c r="R26" s="1">
        <v>6552388</v>
      </c>
      <c r="S26" s="1">
        <v>3419.84</v>
      </c>
      <c r="T26" s="1">
        <v>3291.596</v>
      </c>
      <c r="U26" s="1">
        <v>2949.6120000000001</v>
      </c>
      <c r="V26" s="1">
        <v>3291.596</v>
      </c>
      <c r="W26" s="1">
        <v>2864.116</v>
      </c>
      <c r="X26" s="1">
        <v>2479.384</v>
      </c>
      <c r="Y26" s="1">
        <v>2222.8960000000002</v>
      </c>
      <c r="Z26" s="1">
        <v>2308.3919999999998</v>
      </c>
      <c r="AA26" s="1">
        <v>2778.62</v>
      </c>
      <c r="AB26" s="1">
        <v>3163.3519999999999</v>
      </c>
    </row>
    <row r="27" spans="1:28" x14ac:dyDescent="0.2">
      <c r="A27" t="s">
        <v>4</v>
      </c>
      <c r="B27">
        <v>2015</v>
      </c>
      <c r="C27" t="s">
        <v>69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12</v>
      </c>
      <c r="K27" s="1">
        <v>72</v>
      </c>
      <c r="L27" s="1">
        <v>203</v>
      </c>
      <c r="M27" s="1">
        <v>321</v>
      </c>
      <c r="N27" s="1">
        <f t="shared" si="0"/>
        <v>608</v>
      </c>
      <c r="O27" s="1">
        <f t="shared" si="1"/>
        <v>596</v>
      </c>
      <c r="P27" s="1">
        <f t="shared" si="2"/>
        <v>12</v>
      </c>
      <c r="Q27" s="1">
        <f t="shared" si="3"/>
        <v>19023.057000000004</v>
      </c>
      <c r="R27" s="1">
        <v>6522731</v>
      </c>
      <c r="S27" s="1">
        <v>5113.7250000000004</v>
      </c>
      <c r="T27" s="1">
        <v>4568.2610000000004</v>
      </c>
      <c r="U27" s="1">
        <v>4840.9930000000004</v>
      </c>
      <c r="V27" s="1">
        <v>4295.5290000000005</v>
      </c>
      <c r="W27" s="1">
        <v>3545.5160000000001</v>
      </c>
      <c r="X27" s="1">
        <v>4840.9930000000004</v>
      </c>
      <c r="Y27" s="1">
        <v>4636.4440000000004</v>
      </c>
      <c r="Z27" s="1">
        <v>4363.7120000000004</v>
      </c>
      <c r="AA27" s="1">
        <v>4500.0780000000004</v>
      </c>
      <c r="AB27" s="1">
        <v>5045.5420000000004</v>
      </c>
    </row>
    <row r="28" spans="1:28" x14ac:dyDescent="0.2">
      <c r="A28" t="s">
        <v>4</v>
      </c>
      <c r="B28">
        <v>2016</v>
      </c>
      <c r="C28" t="s">
        <v>70</v>
      </c>
      <c r="D28" s="1">
        <v>0</v>
      </c>
      <c r="E28" s="1">
        <v>0</v>
      </c>
      <c r="F28" s="1">
        <v>0</v>
      </c>
      <c r="G28" s="1">
        <v>0</v>
      </c>
      <c r="H28" s="1">
        <v>23</v>
      </c>
      <c r="I28" s="1">
        <v>0</v>
      </c>
      <c r="J28" s="1">
        <v>70</v>
      </c>
      <c r="K28" s="1">
        <v>137</v>
      </c>
      <c r="L28" s="1">
        <v>213</v>
      </c>
      <c r="M28" s="1">
        <v>299</v>
      </c>
      <c r="N28" s="1">
        <f t="shared" si="0"/>
        <v>742</v>
      </c>
      <c r="O28" s="1">
        <f t="shared" si="1"/>
        <v>649</v>
      </c>
      <c r="P28" s="1">
        <f t="shared" si="2"/>
        <v>93</v>
      </c>
      <c r="Q28" s="1">
        <f t="shared" si="3"/>
        <v>22630.629999999997</v>
      </c>
      <c r="R28" s="1">
        <v>6545958</v>
      </c>
      <c r="S28" s="1">
        <v>5063.1239999999998</v>
      </c>
      <c r="T28" s="1">
        <v>5216.5519999999997</v>
      </c>
      <c r="U28" s="1">
        <v>5139.8379999999997</v>
      </c>
      <c r="V28" s="1">
        <v>5369.98</v>
      </c>
      <c r="W28" s="1">
        <v>4832.982</v>
      </c>
      <c r="X28" s="1">
        <v>5216.5519999999997</v>
      </c>
      <c r="Y28" s="1">
        <v>5446.6940000000004</v>
      </c>
      <c r="Z28" s="1">
        <v>5983.692</v>
      </c>
      <c r="AA28" s="1">
        <v>5753.55</v>
      </c>
      <c r="AB28" s="1">
        <v>5830.2640000000001</v>
      </c>
    </row>
    <row r="29" spans="1:28" x14ac:dyDescent="0.2">
      <c r="A29" t="s">
        <v>4</v>
      </c>
      <c r="B29">
        <v>2017</v>
      </c>
      <c r="C29" t="s">
        <v>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30</v>
      </c>
      <c r="K29" s="1">
        <v>124</v>
      </c>
      <c r="L29" s="1">
        <v>203</v>
      </c>
      <c r="M29" s="1">
        <v>339</v>
      </c>
      <c r="N29" s="1">
        <f t="shared" si="0"/>
        <v>696</v>
      </c>
      <c r="O29" s="1">
        <f t="shared" si="1"/>
        <v>666</v>
      </c>
      <c r="P29" s="1">
        <f t="shared" si="2"/>
        <v>30</v>
      </c>
      <c r="Q29" s="1">
        <f t="shared" si="3"/>
        <v>10366.836000000001</v>
      </c>
      <c r="R29" s="1">
        <v>6742401</v>
      </c>
      <c r="S29" s="1">
        <v>2403.904</v>
      </c>
      <c r="T29" s="1">
        <v>2253.66</v>
      </c>
      <c r="U29" s="1">
        <v>2479.0259999999998</v>
      </c>
      <c r="V29" s="1">
        <v>2554.1480000000001</v>
      </c>
      <c r="W29" s="1">
        <v>2516.587</v>
      </c>
      <c r="X29" s="1">
        <v>2629.27</v>
      </c>
      <c r="Y29" s="1">
        <v>2403.904</v>
      </c>
      <c r="Z29" s="1">
        <v>2666.8310000000001</v>
      </c>
      <c r="AA29" s="1">
        <v>2441.4650000000001</v>
      </c>
      <c r="AB29" s="1">
        <v>2854.636</v>
      </c>
    </row>
    <row r="30" spans="1:28" x14ac:dyDescent="0.2">
      <c r="A30" t="s">
        <v>5</v>
      </c>
      <c r="B30">
        <v>2009</v>
      </c>
      <c r="C30" t="s">
        <v>72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10</v>
      </c>
      <c r="K30" s="1">
        <v>12</v>
      </c>
      <c r="L30" s="1">
        <v>198</v>
      </c>
      <c r="M30" s="1">
        <v>288</v>
      </c>
      <c r="N30" s="1">
        <f t="shared" si="0"/>
        <v>508</v>
      </c>
      <c r="O30" s="1">
        <f t="shared" si="1"/>
        <v>498</v>
      </c>
      <c r="P30" s="1">
        <f t="shared" si="2"/>
        <v>10</v>
      </c>
      <c r="Q30" s="1">
        <f t="shared" si="3"/>
        <v>27334.75</v>
      </c>
      <c r="R30" s="1">
        <v>2843554</v>
      </c>
      <c r="S30" s="1">
        <v>6498.45</v>
      </c>
      <c r="T30" s="1">
        <v>7014.2</v>
      </c>
      <c r="U30" s="1">
        <v>6395.3</v>
      </c>
      <c r="V30" s="1">
        <v>6704.75</v>
      </c>
      <c r="W30" s="1">
        <v>6085.85</v>
      </c>
      <c r="X30" s="1">
        <v>6498.45</v>
      </c>
      <c r="Y30" s="1">
        <v>6395.3</v>
      </c>
      <c r="Z30" s="1">
        <v>6704.75</v>
      </c>
      <c r="AA30" s="1">
        <v>6911.05</v>
      </c>
      <c r="AB30" s="1">
        <v>7220.5</v>
      </c>
    </row>
    <row r="31" spans="1:28" x14ac:dyDescent="0.2">
      <c r="A31" t="s">
        <v>5</v>
      </c>
      <c r="B31">
        <v>2010</v>
      </c>
      <c r="C31" t="s">
        <v>73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26</v>
      </c>
      <c r="L31" s="1">
        <v>173</v>
      </c>
      <c r="M31" s="1">
        <v>263</v>
      </c>
      <c r="N31" s="1">
        <f t="shared" si="0"/>
        <v>462</v>
      </c>
      <c r="O31" s="1">
        <f t="shared" si="1"/>
        <v>462</v>
      </c>
      <c r="P31" s="1">
        <f t="shared" si="2"/>
        <v>0</v>
      </c>
      <c r="Q31" s="1">
        <f t="shared" si="3"/>
        <v>4536.3070000000007</v>
      </c>
      <c r="R31" s="1">
        <v>3041661</v>
      </c>
      <c r="S31" s="1">
        <v>935.50300000000004</v>
      </c>
      <c r="T31" s="1">
        <v>1059.06</v>
      </c>
      <c r="U31" s="1">
        <v>1288.5229999999999</v>
      </c>
      <c r="V31" s="1">
        <v>1200.268</v>
      </c>
      <c r="W31" s="1">
        <v>953.154</v>
      </c>
      <c r="X31" s="1">
        <v>953.154</v>
      </c>
      <c r="Y31" s="1">
        <v>970.80499999999995</v>
      </c>
      <c r="Z31" s="1">
        <v>1341.4760000000001</v>
      </c>
      <c r="AA31" s="1">
        <v>917.85199999999998</v>
      </c>
      <c r="AB31" s="1">
        <v>1341.4760000000001</v>
      </c>
    </row>
    <row r="32" spans="1:28" x14ac:dyDescent="0.2">
      <c r="A32" t="s">
        <v>5</v>
      </c>
      <c r="B32">
        <v>2011</v>
      </c>
      <c r="C32" t="s">
        <v>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11</v>
      </c>
      <c r="K32" s="1">
        <v>33</v>
      </c>
      <c r="L32" s="1">
        <v>187</v>
      </c>
      <c r="M32" s="1">
        <v>343</v>
      </c>
      <c r="N32" s="1">
        <f t="shared" si="0"/>
        <v>574</v>
      </c>
      <c r="O32" s="1">
        <f t="shared" si="1"/>
        <v>563</v>
      </c>
      <c r="P32" s="1">
        <f t="shared" si="2"/>
        <v>11</v>
      </c>
      <c r="Q32" s="1">
        <f t="shared" si="3"/>
        <v>8668.0069999999996</v>
      </c>
      <c r="R32" s="1">
        <v>2971204</v>
      </c>
      <c r="S32" s="1">
        <v>2313.5250000000001</v>
      </c>
      <c r="T32" s="1">
        <v>2066.7489999999998</v>
      </c>
      <c r="U32" s="1">
        <v>2035.902</v>
      </c>
      <c r="V32" s="1">
        <v>1912.5139999999999</v>
      </c>
      <c r="W32" s="1">
        <v>1881.6669999999999</v>
      </c>
      <c r="X32" s="1">
        <v>2005.0550000000001</v>
      </c>
      <c r="Y32" s="1">
        <v>2128.4430000000002</v>
      </c>
      <c r="Z32" s="1">
        <v>2005.0550000000001</v>
      </c>
      <c r="AA32" s="1">
        <v>2282.6779999999999</v>
      </c>
      <c r="AB32" s="1">
        <v>2066.7489999999998</v>
      </c>
    </row>
    <row r="33" spans="1:28" x14ac:dyDescent="0.2">
      <c r="A33" t="s">
        <v>5</v>
      </c>
      <c r="B33">
        <v>2012</v>
      </c>
      <c r="C33" t="s">
        <v>75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10</v>
      </c>
      <c r="K33" s="1">
        <v>35</v>
      </c>
      <c r="L33" s="1">
        <v>148</v>
      </c>
      <c r="M33" s="1">
        <v>353</v>
      </c>
      <c r="N33" s="1">
        <f t="shared" si="0"/>
        <v>546</v>
      </c>
      <c r="O33" s="1">
        <f t="shared" si="1"/>
        <v>536</v>
      </c>
      <c r="P33" s="1">
        <f t="shared" si="2"/>
        <v>10</v>
      </c>
      <c r="Q33" s="1">
        <f t="shared" si="3"/>
        <v>6759.6</v>
      </c>
      <c r="R33" s="1">
        <v>3063186</v>
      </c>
      <c r="S33" s="1">
        <v>1470.6</v>
      </c>
      <c r="T33" s="1">
        <v>1522.2</v>
      </c>
      <c r="U33" s="1">
        <v>1677</v>
      </c>
      <c r="V33" s="1">
        <v>1677</v>
      </c>
      <c r="W33" s="1">
        <v>1522.2</v>
      </c>
      <c r="X33" s="1">
        <v>1470.6</v>
      </c>
      <c r="Y33" s="1">
        <v>1367.4</v>
      </c>
      <c r="Z33" s="1">
        <v>1341.6</v>
      </c>
      <c r="AA33" s="1">
        <v>2064</v>
      </c>
      <c r="AB33" s="1">
        <v>1883.4</v>
      </c>
    </row>
    <row r="34" spans="1:28" x14ac:dyDescent="0.2">
      <c r="A34" t="s">
        <v>5</v>
      </c>
      <c r="B34">
        <v>2013</v>
      </c>
      <c r="C34" t="s">
        <v>76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105</v>
      </c>
      <c r="L34" s="1">
        <v>179</v>
      </c>
      <c r="M34" s="1">
        <v>335</v>
      </c>
      <c r="N34" s="1">
        <f t="shared" si="0"/>
        <v>619</v>
      </c>
      <c r="O34" s="1">
        <f t="shared" si="1"/>
        <v>619</v>
      </c>
      <c r="P34" s="1">
        <f t="shared" si="2"/>
        <v>0</v>
      </c>
      <c r="Q34" s="1">
        <f t="shared" si="3"/>
        <v>2332.672</v>
      </c>
      <c r="R34" s="1">
        <v>3039533</v>
      </c>
      <c r="S34" s="1">
        <v>610.50400000000002</v>
      </c>
      <c r="T34" s="1">
        <v>637.84</v>
      </c>
      <c r="U34" s="1">
        <v>710.73599999999999</v>
      </c>
      <c r="V34" s="1">
        <v>674.28800000000001</v>
      </c>
      <c r="W34" s="1">
        <v>510.27199999999999</v>
      </c>
      <c r="X34" s="1">
        <v>564.94399999999996</v>
      </c>
      <c r="Y34" s="1">
        <v>382.70400000000001</v>
      </c>
      <c r="Z34" s="1">
        <v>337.14400000000001</v>
      </c>
      <c r="AA34" s="1">
        <v>765.40800000000002</v>
      </c>
      <c r="AB34" s="1">
        <v>619.61599999999999</v>
      </c>
    </row>
    <row r="35" spans="1:28" x14ac:dyDescent="0.2">
      <c r="A35" t="s">
        <v>5</v>
      </c>
      <c r="B35">
        <v>2014</v>
      </c>
      <c r="C35" t="s">
        <v>77</v>
      </c>
      <c r="D35" s="1">
        <v>0</v>
      </c>
      <c r="E35" s="1">
        <v>0</v>
      </c>
      <c r="F35" s="1">
        <v>0</v>
      </c>
      <c r="G35" s="1">
        <v>0</v>
      </c>
      <c r="H35" s="1">
        <v>10</v>
      </c>
      <c r="I35" s="1">
        <v>0</v>
      </c>
      <c r="J35" s="1">
        <v>33</v>
      </c>
      <c r="K35" s="1">
        <v>55</v>
      </c>
      <c r="L35" s="1">
        <v>170</v>
      </c>
      <c r="M35" s="1">
        <v>260</v>
      </c>
      <c r="N35" s="1">
        <f t="shared" si="0"/>
        <v>528</v>
      </c>
      <c r="O35" s="1">
        <f t="shared" si="1"/>
        <v>485</v>
      </c>
      <c r="P35" s="1">
        <f t="shared" si="2"/>
        <v>43</v>
      </c>
      <c r="Q35" s="1">
        <f t="shared" si="3"/>
        <v>4966.3440000000001</v>
      </c>
      <c r="R35" s="1">
        <v>2953381</v>
      </c>
      <c r="S35" s="1">
        <v>1061.646</v>
      </c>
      <c r="T35" s="1">
        <v>1079.6400000000001</v>
      </c>
      <c r="U35" s="1">
        <v>1565.4780000000001</v>
      </c>
      <c r="V35" s="1">
        <v>1547.4839999999999</v>
      </c>
      <c r="W35" s="1">
        <v>1187.604</v>
      </c>
      <c r="X35" s="1">
        <v>1097.634</v>
      </c>
      <c r="Y35" s="1">
        <v>1079.6400000000001</v>
      </c>
      <c r="Z35" s="1">
        <v>1187.604</v>
      </c>
      <c r="AA35" s="1">
        <v>1349.55</v>
      </c>
      <c r="AB35" s="1">
        <v>1367.5440000000001</v>
      </c>
    </row>
    <row r="36" spans="1:28" x14ac:dyDescent="0.2">
      <c r="A36" t="s">
        <v>5</v>
      </c>
      <c r="B36">
        <v>2015</v>
      </c>
      <c r="C36" t="s">
        <v>78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75</v>
      </c>
      <c r="L36" s="1">
        <v>178</v>
      </c>
      <c r="M36" s="1">
        <v>268</v>
      </c>
      <c r="N36" s="1">
        <f t="shared" si="0"/>
        <v>521</v>
      </c>
      <c r="O36" s="1">
        <f t="shared" si="1"/>
        <v>521</v>
      </c>
      <c r="P36" s="1">
        <f t="shared" si="2"/>
        <v>0</v>
      </c>
      <c r="Q36" s="1">
        <f t="shared" si="3"/>
        <v>4493.18</v>
      </c>
      <c r="R36" s="1">
        <v>3099972</v>
      </c>
      <c r="S36" s="1">
        <v>1011.38</v>
      </c>
      <c r="T36" s="1">
        <v>1110.8599999999999</v>
      </c>
      <c r="U36" s="1">
        <v>1077.7</v>
      </c>
      <c r="V36" s="1">
        <v>1293.24</v>
      </c>
      <c r="W36" s="1">
        <v>994.8</v>
      </c>
      <c r="X36" s="1">
        <v>613.46</v>
      </c>
      <c r="Y36" s="1">
        <v>746.1</v>
      </c>
      <c r="Z36" s="1">
        <v>1177.18</v>
      </c>
      <c r="AA36" s="1">
        <v>1160.5999999999999</v>
      </c>
      <c r="AB36" s="1">
        <v>1144.02</v>
      </c>
    </row>
    <row r="37" spans="1:28" x14ac:dyDescent="0.2">
      <c r="A37" t="s">
        <v>5</v>
      </c>
      <c r="B37">
        <v>2016</v>
      </c>
      <c r="C37" t="s">
        <v>79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88</v>
      </c>
      <c r="L37" s="1">
        <v>164</v>
      </c>
      <c r="M37" s="1">
        <v>239</v>
      </c>
      <c r="N37" s="1">
        <f t="shared" si="0"/>
        <v>491</v>
      </c>
      <c r="O37" s="1">
        <f t="shared" si="1"/>
        <v>491</v>
      </c>
      <c r="P37" s="1">
        <f t="shared" si="2"/>
        <v>0</v>
      </c>
      <c r="Q37" s="1">
        <f t="shared" si="3"/>
        <v>26894.206999999999</v>
      </c>
      <c r="R37" s="1">
        <v>3082240</v>
      </c>
      <c r="S37" s="1">
        <v>6699.2790000000005</v>
      </c>
      <c r="T37" s="1">
        <v>6796.37</v>
      </c>
      <c r="U37" s="1">
        <v>6505.0969999999998</v>
      </c>
      <c r="V37" s="1">
        <v>6408.0060000000003</v>
      </c>
      <c r="W37" s="1">
        <v>5825.46</v>
      </c>
      <c r="X37" s="1">
        <v>6310.915</v>
      </c>
      <c r="Y37" s="1">
        <v>6019.6419999999998</v>
      </c>
      <c r="Z37" s="1">
        <v>6310.915</v>
      </c>
      <c r="AA37" s="1">
        <v>6796.37</v>
      </c>
      <c r="AB37" s="1">
        <v>7087.643</v>
      </c>
    </row>
    <row r="38" spans="1:28" x14ac:dyDescent="0.2">
      <c r="A38" t="s">
        <v>5</v>
      </c>
      <c r="B38">
        <v>2017</v>
      </c>
      <c r="C38" t="s">
        <v>80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11</v>
      </c>
      <c r="K38" s="1">
        <v>89</v>
      </c>
      <c r="L38" s="1">
        <v>220</v>
      </c>
      <c r="M38" s="1">
        <v>240</v>
      </c>
      <c r="N38" s="1">
        <f t="shared" si="0"/>
        <v>560</v>
      </c>
      <c r="O38" s="1">
        <f t="shared" si="1"/>
        <v>549</v>
      </c>
      <c r="P38" s="1">
        <f t="shared" si="2"/>
        <v>11</v>
      </c>
      <c r="Q38" s="1">
        <f t="shared" si="3"/>
        <v>14335.358</v>
      </c>
      <c r="R38" s="1">
        <v>3144162</v>
      </c>
      <c r="S38" s="1">
        <v>3120.982</v>
      </c>
      <c r="T38" s="1">
        <v>3385.4720000000002</v>
      </c>
      <c r="U38" s="1">
        <v>3385.4720000000002</v>
      </c>
      <c r="V38" s="1">
        <v>3279.6759999999999</v>
      </c>
      <c r="W38" s="1">
        <v>2962.288</v>
      </c>
      <c r="X38" s="1">
        <v>3173.88</v>
      </c>
      <c r="Y38" s="1">
        <v>3438.37</v>
      </c>
      <c r="Z38" s="1">
        <v>3173.88</v>
      </c>
      <c r="AA38" s="1">
        <v>4073.1460000000002</v>
      </c>
      <c r="AB38" s="1">
        <v>3967.35</v>
      </c>
    </row>
    <row r="39" spans="1:28" x14ac:dyDescent="0.2">
      <c r="A39" t="s">
        <v>6</v>
      </c>
      <c r="B39">
        <v>2009</v>
      </c>
      <c r="C39" t="s">
        <v>81</v>
      </c>
      <c r="D39" s="1">
        <v>0</v>
      </c>
      <c r="E39" s="1">
        <v>11</v>
      </c>
      <c r="F39" s="1">
        <v>93</v>
      </c>
      <c r="G39" s="1">
        <v>168</v>
      </c>
      <c r="H39" s="1">
        <v>346</v>
      </c>
      <c r="I39" s="1">
        <v>10</v>
      </c>
      <c r="J39" s="1">
        <v>436</v>
      </c>
      <c r="K39" s="1">
        <v>708</v>
      </c>
      <c r="L39" s="1">
        <v>1633</v>
      </c>
      <c r="M39" s="1">
        <v>2856</v>
      </c>
      <c r="N39" s="1">
        <f t="shared" si="0"/>
        <v>6261</v>
      </c>
      <c r="O39" s="1">
        <f t="shared" si="1"/>
        <v>5197</v>
      </c>
      <c r="P39" s="1">
        <f t="shared" si="2"/>
        <v>1064</v>
      </c>
      <c r="Q39" s="1">
        <f t="shared" si="3"/>
        <v>183432.72399999999</v>
      </c>
      <c r="R39" s="1">
        <v>36329077</v>
      </c>
      <c r="S39" s="1">
        <v>45692.627999999997</v>
      </c>
      <c r="T39" s="1">
        <v>42381.567999999999</v>
      </c>
      <c r="U39" s="1">
        <v>43705.991999999998</v>
      </c>
      <c r="V39" s="1">
        <v>44368.203999999998</v>
      </c>
      <c r="W39" s="1">
        <v>44368.203999999998</v>
      </c>
      <c r="X39" s="1">
        <v>50328.112000000001</v>
      </c>
      <c r="Y39" s="1">
        <v>45030.415999999997</v>
      </c>
      <c r="Z39" s="1">
        <v>43705.991999999998</v>
      </c>
      <c r="AA39" s="1">
        <v>45030.415999999997</v>
      </c>
      <c r="AB39" s="1">
        <v>49003.688000000002</v>
      </c>
    </row>
    <row r="40" spans="1:28" x14ac:dyDescent="0.2">
      <c r="A40" t="s">
        <v>6</v>
      </c>
      <c r="B40">
        <v>2010</v>
      </c>
      <c r="C40" t="s">
        <v>82</v>
      </c>
      <c r="D40" s="1">
        <v>0</v>
      </c>
      <c r="E40" s="1">
        <v>0</v>
      </c>
      <c r="F40" s="1">
        <v>0</v>
      </c>
      <c r="G40" s="1">
        <v>27</v>
      </c>
      <c r="H40" s="1">
        <v>125</v>
      </c>
      <c r="I40" s="1">
        <v>0</v>
      </c>
      <c r="J40" s="1">
        <v>351</v>
      </c>
      <c r="K40" s="1">
        <v>695</v>
      </c>
      <c r="L40" s="1">
        <v>1579</v>
      </c>
      <c r="M40" s="1">
        <v>2955</v>
      </c>
      <c r="N40" s="1">
        <f t="shared" si="0"/>
        <v>5732</v>
      </c>
      <c r="O40" s="1">
        <f t="shared" si="1"/>
        <v>5229</v>
      </c>
      <c r="P40" s="1">
        <f t="shared" si="2"/>
        <v>503</v>
      </c>
      <c r="Q40" s="1">
        <f t="shared" si="3"/>
        <v>3782.7559999999999</v>
      </c>
      <c r="R40" s="1">
        <v>36388689</v>
      </c>
      <c r="S40" s="1">
        <v>808.52800000000002</v>
      </c>
      <c r="T40" s="1">
        <v>938.47</v>
      </c>
      <c r="U40" s="1">
        <v>880.71799999999996</v>
      </c>
      <c r="V40" s="1">
        <v>866.28</v>
      </c>
      <c r="W40" s="1">
        <v>779.65200000000004</v>
      </c>
      <c r="X40" s="1">
        <v>880.71799999999996</v>
      </c>
      <c r="Y40" s="1">
        <v>866.28</v>
      </c>
      <c r="Z40" s="1">
        <v>981.78399999999999</v>
      </c>
      <c r="AA40" s="1">
        <v>895.15599999999995</v>
      </c>
      <c r="AB40" s="1">
        <v>1097.288</v>
      </c>
    </row>
    <row r="41" spans="1:28" x14ac:dyDescent="0.2">
      <c r="A41" t="s">
        <v>6</v>
      </c>
      <c r="B41">
        <v>2011</v>
      </c>
      <c r="C41" t="s">
        <v>83</v>
      </c>
      <c r="D41" s="1">
        <v>0</v>
      </c>
      <c r="E41" s="1">
        <v>0</v>
      </c>
      <c r="F41" s="1">
        <v>13</v>
      </c>
      <c r="G41" s="1">
        <v>40</v>
      </c>
      <c r="H41" s="1">
        <v>211</v>
      </c>
      <c r="I41" s="1">
        <v>0</v>
      </c>
      <c r="J41" s="1">
        <v>444</v>
      </c>
      <c r="K41" s="1">
        <v>671</v>
      </c>
      <c r="L41" s="1">
        <v>1617</v>
      </c>
      <c r="M41" s="1">
        <v>3050</v>
      </c>
      <c r="N41" s="1">
        <f t="shared" si="0"/>
        <v>6046</v>
      </c>
      <c r="O41" s="1">
        <f t="shared" si="1"/>
        <v>5338</v>
      </c>
      <c r="P41" s="1">
        <f t="shared" si="2"/>
        <v>708</v>
      </c>
      <c r="Q41" s="1">
        <f t="shared" si="3"/>
        <v>22668.800000000003</v>
      </c>
      <c r="R41" s="1">
        <v>36986746</v>
      </c>
      <c r="S41" s="1">
        <v>4781.7</v>
      </c>
      <c r="T41" s="1">
        <v>5755.75</v>
      </c>
      <c r="U41" s="1">
        <v>4870.25</v>
      </c>
      <c r="V41" s="1">
        <v>5932.85</v>
      </c>
      <c r="W41" s="1">
        <v>6021.4</v>
      </c>
      <c r="X41" s="1">
        <v>6464.15</v>
      </c>
      <c r="Y41" s="1">
        <v>5224.45</v>
      </c>
      <c r="Z41" s="1">
        <v>5844.3</v>
      </c>
      <c r="AA41" s="1">
        <v>5667.2</v>
      </c>
      <c r="AB41" s="1">
        <v>6375.6</v>
      </c>
    </row>
    <row r="42" spans="1:28" x14ac:dyDescent="0.2">
      <c r="A42" t="s">
        <v>6</v>
      </c>
      <c r="B42">
        <v>2012</v>
      </c>
      <c r="C42" t="s">
        <v>84</v>
      </c>
      <c r="D42" s="1">
        <v>0</v>
      </c>
      <c r="E42" s="1">
        <v>0</v>
      </c>
      <c r="F42" s="1">
        <v>0</v>
      </c>
      <c r="G42" s="1">
        <v>0</v>
      </c>
      <c r="H42" s="1">
        <v>151</v>
      </c>
      <c r="I42" s="1">
        <v>0</v>
      </c>
      <c r="J42" s="1">
        <v>412</v>
      </c>
      <c r="K42" s="1">
        <v>738</v>
      </c>
      <c r="L42" s="1">
        <v>1443</v>
      </c>
      <c r="M42" s="1">
        <v>2938</v>
      </c>
      <c r="N42" s="1">
        <f t="shared" si="0"/>
        <v>5682</v>
      </c>
      <c r="O42" s="1">
        <f t="shared" si="1"/>
        <v>5119</v>
      </c>
      <c r="P42" s="1">
        <f t="shared" si="2"/>
        <v>563</v>
      </c>
      <c r="Q42" s="1">
        <f t="shared" si="3"/>
        <v>9921.3539999999994</v>
      </c>
      <c r="R42" s="1">
        <v>37341855</v>
      </c>
      <c r="S42" s="1">
        <v>2011.546</v>
      </c>
      <c r="T42" s="1">
        <v>2386.58</v>
      </c>
      <c r="U42" s="1">
        <v>2079.7339999999999</v>
      </c>
      <c r="V42" s="1">
        <v>2318.3919999999998</v>
      </c>
      <c r="W42" s="1">
        <v>2079.7339999999999</v>
      </c>
      <c r="X42" s="1">
        <v>2079.7339999999999</v>
      </c>
      <c r="Y42" s="1">
        <v>2079.7339999999999</v>
      </c>
      <c r="Z42" s="1">
        <v>2352.4859999999999</v>
      </c>
      <c r="AA42" s="1">
        <v>2966.1779999999999</v>
      </c>
      <c r="AB42" s="1">
        <v>2591.1439999999998</v>
      </c>
    </row>
    <row r="43" spans="1:28" x14ac:dyDescent="0.2">
      <c r="A43" t="s">
        <v>6</v>
      </c>
      <c r="B43">
        <v>2013</v>
      </c>
      <c r="C43" t="s">
        <v>85</v>
      </c>
      <c r="D43" s="1">
        <v>0</v>
      </c>
      <c r="E43" s="1">
        <v>0</v>
      </c>
      <c r="F43" s="1">
        <v>11</v>
      </c>
      <c r="G43" s="1">
        <v>22</v>
      </c>
      <c r="H43" s="1">
        <v>159</v>
      </c>
      <c r="I43" s="1">
        <v>0</v>
      </c>
      <c r="J43" s="1">
        <v>501</v>
      </c>
      <c r="K43" s="1">
        <v>828</v>
      </c>
      <c r="L43" s="1">
        <v>1602</v>
      </c>
      <c r="M43" s="1">
        <v>3264</v>
      </c>
      <c r="N43" s="1">
        <f t="shared" si="0"/>
        <v>6387</v>
      </c>
      <c r="O43" s="1">
        <f t="shared" si="1"/>
        <v>5694</v>
      </c>
      <c r="P43" s="1">
        <f t="shared" si="2"/>
        <v>693</v>
      </c>
      <c r="Q43" s="1">
        <f t="shared" si="3"/>
        <v>32536.580999999998</v>
      </c>
      <c r="R43" s="1">
        <v>37606937</v>
      </c>
      <c r="S43" s="1">
        <v>7840.14</v>
      </c>
      <c r="T43" s="1">
        <v>7970.8090000000002</v>
      </c>
      <c r="U43" s="1">
        <v>8101.4780000000001</v>
      </c>
      <c r="V43" s="1">
        <v>13589.575999999999</v>
      </c>
      <c r="W43" s="1">
        <v>24435.102999999999</v>
      </c>
      <c r="X43" s="1">
        <v>7448.1329999999998</v>
      </c>
      <c r="Y43" s="1">
        <v>7186.7950000000001</v>
      </c>
      <c r="Z43" s="1">
        <v>8754.8230000000003</v>
      </c>
      <c r="AA43" s="1">
        <v>7840.14</v>
      </c>
      <c r="AB43" s="1">
        <v>8101.4780000000001</v>
      </c>
    </row>
    <row r="44" spans="1:28" x14ac:dyDescent="0.2">
      <c r="A44" t="s">
        <v>6</v>
      </c>
      <c r="B44">
        <v>2014</v>
      </c>
      <c r="C44" t="s">
        <v>86</v>
      </c>
      <c r="D44" s="1">
        <v>0</v>
      </c>
      <c r="E44" s="1">
        <v>0</v>
      </c>
      <c r="F44" s="1">
        <v>27</v>
      </c>
      <c r="G44" s="1">
        <v>84</v>
      </c>
      <c r="H44" s="1">
        <v>248</v>
      </c>
      <c r="I44" s="1">
        <v>0</v>
      </c>
      <c r="J44" s="1">
        <v>589</v>
      </c>
      <c r="K44" s="1">
        <v>800</v>
      </c>
      <c r="L44" s="1">
        <v>1450</v>
      </c>
      <c r="M44" s="1">
        <v>2638</v>
      </c>
      <c r="N44" s="1">
        <f t="shared" si="0"/>
        <v>5836</v>
      </c>
      <c r="O44" s="1">
        <f t="shared" si="1"/>
        <v>4888</v>
      </c>
      <c r="P44" s="1">
        <f t="shared" si="2"/>
        <v>948</v>
      </c>
      <c r="Q44" s="1">
        <f t="shared" si="3"/>
        <v>22370.951999999997</v>
      </c>
      <c r="R44" s="1">
        <v>38107157</v>
      </c>
      <c r="S44" s="1">
        <v>4666.7879999999996</v>
      </c>
      <c r="T44" s="1">
        <v>4889.0159999999996</v>
      </c>
      <c r="U44" s="1">
        <v>5185.32</v>
      </c>
      <c r="V44" s="1">
        <v>4666.7879999999996</v>
      </c>
      <c r="W44" s="1">
        <v>4148.2560000000003</v>
      </c>
      <c r="X44" s="1">
        <v>5111.2439999999997</v>
      </c>
      <c r="Y44" s="1">
        <v>5037.1679999999997</v>
      </c>
      <c r="Z44" s="1">
        <v>5852.0039999999999</v>
      </c>
      <c r="AA44" s="1">
        <v>5926.08</v>
      </c>
      <c r="AB44" s="1">
        <v>5926.08</v>
      </c>
    </row>
    <row r="45" spans="1:28" x14ac:dyDescent="0.2">
      <c r="A45" t="s">
        <v>6</v>
      </c>
      <c r="B45">
        <v>2015</v>
      </c>
      <c r="C45" t="s">
        <v>87</v>
      </c>
      <c r="D45" s="1">
        <v>0</v>
      </c>
      <c r="E45" s="1">
        <v>0</v>
      </c>
      <c r="F45" s="1">
        <v>0</v>
      </c>
      <c r="G45" s="1">
        <v>14</v>
      </c>
      <c r="H45" s="1">
        <v>165</v>
      </c>
      <c r="I45" s="1">
        <v>0</v>
      </c>
      <c r="J45" s="1">
        <v>441</v>
      </c>
      <c r="K45" s="1">
        <v>869</v>
      </c>
      <c r="L45" s="1">
        <v>1537</v>
      </c>
      <c r="M45" s="1">
        <v>3017</v>
      </c>
      <c r="N45" s="1">
        <f t="shared" si="0"/>
        <v>6043</v>
      </c>
      <c r="O45" s="1">
        <f t="shared" si="1"/>
        <v>5423</v>
      </c>
      <c r="P45" s="1">
        <f t="shared" si="2"/>
        <v>620</v>
      </c>
      <c r="Q45" s="1">
        <f t="shared" si="3"/>
        <v>3536.96</v>
      </c>
      <c r="R45" s="1">
        <v>38692954</v>
      </c>
      <c r="S45" s="1">
        <v>871.60799999999995</v>
      </c>
      <c r="T45" s="1">
        <v>896.87199999999996</v>
      </c>
      <c r="U45" s="1">
        <v>947.4</v>
      </c>
      <c r="V45" s="1">
        <v>1035.8240000000001</v>
      </c>
      <c r="W45" s="1">
        <v>821.08</v>
      </c>
      <c r="X45" s="1">
        <v>720.024</v>
      </c>
      <c r="Y45" s="1">
        <v>555.80799999999999</v>
      </c>
      <c r="Z45" s="1">
        <v>707.39200000000005</v>
      </c>
      <c r="AA45" s="1">
        <v>985.29600000000005</v>
      </c>
      <c r="AB45" s="1">
        <v>972.66399999999999</v>
      </c>
    </row>
    <row r="46" spans="1:28" x14ac:dyDescent="0.2">
      <c r="A46" t="s">
        <v>6</v>
      </c>
      <c r="B46">
        <v>2016</v>
      </c>
      <c r="C46" t="s">
        <v>88</v>
      </c>
      <c r="D46" s="1">
        <v>0</v>
      </c>
      <c r="E46" s="1">
        <v>0</v>
      </c>
      <c r="F46" s="1">
        <v>0</v>
      </c>
      <c r="G46" s="1">
        <v>49</v>
      </c>
      <c r="H46" s="1">
        <v>173</v>
      </c>
      <c r="I46" s="1">
        <v>0</v>
      </c>
      <c r="J46" s="1">
        <v>511</v>
      </c>
      <c r="K46" s="1">
        <v>921</v>
      </c>
      <c r="L46" s="1">
        <v>1439</v>
      </c>
      <c r="M46" s="1">
        <v>2725</v>
      </c>
      <c r="N46" s="1">
        <f t="shared" si="0"/>
        <v>5818</v>
      </c>
      <c r="O46" s="1">
        <f t="shared" si="1"/>
        <v>5085</v>
      </c>
      <c r="P46" s="1">
        <f t="shared" si="2"/>
        <v>733</v>
      </c>
      <c r="Q46" s="1">
        <f t="shared" si="3"/>
        <v>4906.88</v>
      </c>
      <c r="R46" s="1">
        <v>38841344</v>
      </c>
      <c r="S46" s="1">
        <v>1182.1120000000001</v>
      </c>
      <c r="T46" s="1">
        <v>1137.5039999999999</v>
      </c>
      <c r="U46" s="1">
        <v>1561.28</v>
      </c>
      <c r="V46" s="1">
        <v>2564.96</v>
      </c>
      <c r="W46" s="1">
        <v>3144.864</v>
      </c>
      <c r="X46" s="1">
        <v>825.24800000000005</v>
      </c>
      <c r="Y46" s="1">
        <v>892.16</v>
      </c>
      <c r="Z46" s="1">
        <v>959.072</v>
      </c>
      <c r="AA46" s="1">
        <v>1382.848</v>
      </c>
      <c r="AB46" s="1">
        <v>1382.848</v>
      </c>
    </row>
    <row r="47" spans="1:28" x14ac:dyDescent="0.2">
      <c r="A47" t="s">
        <v>6</v>
      </c>
      <c r="B47">
        <v>2017</v>
      </c>
      <c r="C47" t="s">
        <v>89</v>
      </c>
      <c r="D47" s="1">
        <v>0</v>
      </c>
      <c r="E47" s="1">
        <v>0</v>
      </c>
      <c r="F47" s="1">
        <v>0</v>
      </c>
      <c r="G47" s="1">
        <v>26</v>
      </c>
      <c r="H47" s="1">
        <v>158</v>
      </c>
      <c r="I47" s="1">
        <v>0</v>
      </c>
      <c r="J47" s="1">
        <v>503</v>
      </c>
      <c r="K47" s="1">
        <v>930</v>
      </c>
      <c r="L47" s="1">
        <v>1595</v>
      </c>
      <c r="M47" s="1">
        <v>2985</v>
      </c>
      <c r="N47" s="1">
        <f t="shared" si="0"/>
        <v>6197</v>
      </c>
      <c r="O47" s="1">
        <f t="shared" si="1"/>
        <v>5510</v>
      </c>
      <c r="P47" s="1">
        <f t="shared" si="2"/>
        <v>687</v>
      </c>
      <c r="Q47" s="1">
        <f t="shared" si="3"/>
        <v>92643.865000000005</v>
      </c>
      <c r="R47" s="1">
        <v>38760119</v>
      </c>
      <c r="S47" s="1">
        <v>20099.008000000002</v>
      </c>
      <c r="T47" s="1">
        <v>21355.196</v>
      </c>
      <c r="U47" s="1">
        <v>21355.196</v>
      </c>
      <c r="V47" s="1">
        <v>23239.477999999999</v>
      </c>
      <c r="W47" s="1">
        <v>21669.242999999999</v>
      </c>
      <c r="X47" s="1">
        <v>21355.196</v>
      </c>
      <c r="Y47" s="1">
        <v>19156.866999999998</v>
      </c>
      <c r="Z47" s="1">
        <v>21669.242999999999</v>
      </c>
      <c r="AA47" s="1">
        <v>24495.666000000001</v>
      </c>
      <c r="AB47" s="1">
        <v>26379.948</v>
      </c>
    </row>
    <row r="48" spans="1:28" x14ac:dyDescent="0.2">
      <c r="A48" t="s">
        <v>7</v>
      </c>
      <c r="B48">
        <v>2009</v>
      </c>
      <c r="C48" t="s">
        <v>90</v>
      </c>
      <c r="D48" s="1">
        <v>0</v>
      </c>
      <c r="E48" s="1">
        <v>0</v>
      </c>
      <c r="F48" s="1">
        <v>0</v>
      </c>
      <c r="G48" s="1">
        <v>0</v>
      </c>
      <c r="H48" s="1">
        <v>11</v>
      </c>
      <c r="I48" s="1">
        <v>0</v>
      </c>
      <c r="J48" s="1">
        <v>28</v>
      </c>
      <c r="K48" s="1">
        <v>10</v>
      </c>
      <c r="L48" s="1">
        <v>135</v>
      </c>
      <c r="M48" s="1">
        <v>266</v>
      </c>
      <c r="N48" s="1">
        <f t="shared" si="0"/>
        <v>450</v>
      </c>
      <c r="O48" s="1">
        <f t="shared" si="1"/>
        <v>411</v>
      </c>
      <c r="P48" s="1">
        <f t="shared" si="2"/>
        <v>39</v>
      </c>
      <c r="Q48" s="1">
        <f t="shared" si="3"/>
        <v>5769.12</v>
      </c>
      <c r="R48" s="1">
        <v>4868211</v>
      </c>
      <c r="S48" s="1">
        <v>1421.07</v>
      </c>
      <c r="T48" s="1">
        <v>1081.71</v>
      </c>
      <c r="U48" s="1">
        <v>1972.53</v>
      </c>
      <c r="V48" s="1">
        <v>1654.38</v>
      </c>
      <c r="W48" s="1">
        <v>1357.44</v>
      </c>
      <c r="X48" s="1">
        <v>1039.29</v>
      </c>
      <c r="Y48" s="1">
        <v>975.66</v>
      </c>
      <c r="Z48" s="1">
        <v>1230.18</v>
      </c>
      <c r="AA48" s="1">
        <v>1590.75</v>
      </c>
      <c r="AB48" s="1">
        <v>1527.12</v>
      </c>
    </row>
    <row r="49" spans="1:28" x14ac:dyDescent="0.2">
      <c r="A49" t="s">
        <v>7</v>
      </c>
      <c r="B49">
        <v>2010</v>
      </c>
      <c r="C49" t="s">
        <v>91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125</v>
      </c>
      <c r="M49" s="1">
        <v>260</v>
      </c>
      <c r="N49" s="1">
        <f t="shared" si="0"/>
        <v>385</v>
      </c>
      <c r="O49" s="1">
        <f t="shared" si="1"/>
        <v>385</v>
      </c>
      <c r="P49" s="1">
        <f t="shared" si="2"/>
        <v>0</v>
      </c>
      <c r="Q49" s="1">
        <f t="shared" si="3"/>
        <v>7971.4650000000001</v>
      </c>
      <c r="R49" s="1">
        <v>4913915</v>
      </c>
      <c r="S49" s="1">
        <v>1735.4849999999999</v>
      </c>
      <c r="T49" s="1">
        <v>1764.9</v>
      </c>
      <c r="U49" s="1">
        <v>1706.07</v>
      </c>
      <c r="V49" s="1">
        <v>1794.3150000000001</v>
      </c>
      <c r="W49" s="1">
        <v>1588.41</v>
      </c>
      <c r="X49" s="1">
        <v>1911.9749999999999</v>
      </c>
      <c r="Y49" s="1">
        <v>1588.41</v>
      </c>
      <c r="Z49" s="1">
        <v>1853.145</v>
      </c>
      <c r="AA49" s="1">
        <v>2176.71</v>
      </c>
      <c r="AB49" s="1">
        <v>2206.125</v>
      </c>
    </row>
    <row r="50" spans="1:28" x14ac:dyDescent="0.2">
      <c r="A50" t="s">
        <v>7</v>
      </c>
      <c r="B50">
        <v>2011</v>
      </c>
      <c r="C50" t="s">
        <v>92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20</v>
      </c>
      <c r="L50" s="1">
        <v>116</v>
      </c>
      <c r="M50" s="1">
        <v>272</v>
      </c>
      <c r="N50" s="1">
        <f t="shared" si="0"/>
        <v>408</v>
      </c>
      <c r="O50" s="1">
        <f t="shared" si="1"/>
        <v>408</v>
      </c>
      <c r="P50" s="1">
        <f t="shared" si="2"/>
        <v>0</v>
      </c>
      <c r="Q50" s="1">
        <f t="shared" si="3"/>
        <v>25586.175000000003</v>
      </c>
      <c r="R50" s="1">
        <v>5053317</v>
      </c>
      <c r="S50" s="1">
        <v>7297.7749999999996</v>
      </c>
      <c r="T50" s="1">
        <v>5978.9</v>
      </c>
      <c r="U50" s="1">
        <v>6066.8249999999998</v>
      </c>
      <c r="V50" s="1">
        <v>5715.125</v>
      </c>
      <c r="W50" s="1">
        <v>4835.875</v>
      </c>
      <c r="X50" s="1">
        <v>5803.05</v>
      </c>
      <c r="Y50" s="1">
        <v>5539.2749999999996</v>
      </c>
      <c r="Z50" s="1">
        <v>5451.35</v>
      </c>
      <c r="AA50" s="1">
        <v>6506.45</v>
      </c>
      <c r="AB50" s="1">
        <v>6330.6</v>
      </c>
    </row>
    <row r="51" spans="1:28" x14ac:dyDescent="0.2">
      <c r="A51" t="s">
        <v>7</v>
      </c>
      <c r="B51">
        <v>2012</v>
      </c>
      <c r="C51" t="s">
        <v>93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10</v>
      </c>
      <c r="L51" s="1">
        <v>111</v>
      </c>
      <c r="M51" s="1">
        <v>254</v>
      </c>
      <c r="N51" s="1">
        <f t="shared" si="0"/>
        <v>375</v>
      </c>
      <c r="O51" s="1">
        <f t="shared" si="1"/>
        <v>375</v>
      </c>
      <c r="P51" s="1">
        <f t="shared" si="2"/>
        <v>0</v>
      </c>
      <c r="Q51" s="1">
        <f t="shared" si="3"/>
        <v>111871.356</v>
      </c>
      <c r="R51" s="1">
        <v>5005219</v>
      </c>
      <c r="S51" s="1">
        <v>29589.163</v>
      </c>
      <c r="T51" s="1">
        <v>28778.501</v>
      </c>
      <c r="U51" s="1">
        <v>29589.163</v>
      </c>
      <c r="V51" s="1">
        <v>29589.163</v>
      </c>
      <c r="W51" s="1">
        <v>27967.839</v>
      </c>
      <c r="X51" s="1">
        <v>29994.493999999999</v>
      </c>
      <c r="Y51" s="1">
        <v>25941.184000000001</v>
      </c>
      <c r="Z51" s="1">
        <v>24725.190999999999</v>
      </c>
      <c r="AA51" s="1">
        <v>27562.508000000002</v>
      </c>
      <c r="AB51" s="1">
        <v>29994.493999999999</v>
      </c>
    </row>
    <row r="52" spans="1:28" x14ac:dyDescent="0.2">
      <c r="A52" t="s">
        <v>7</v>
      </c>
      <c r="B52">
        <v>2013</v>
      </c>
      <c r="C52" t="s">
        <v>94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22</v>
      </c>
      <c r="K52" s="1">
        <v>11</v>
      </c>
      <c r="L52" s="1">
        <v>84</v>
      </c>
      <c r="M52" s="1">
        <v>280</v>
      </c>
      <c r="N52" s="1">
        <f t="shared" si="0"/>
        <v>397</v>
      </c>
      <c r="O52" s="1">
        <f t="shared" si="1"/>
        <v>375</v>
      </c>
      <c r="P52" s="1">
        <f t="shared" si="2"/>
        <v>22</v>
      </c>
      <c r="Q52" s="1">
        <f t="shared" si="3"/>
        <v>6130.51</v>
      </c>
      <c r="R52" s="1">
        <v>5177271</v>
      </c>
      <c r="S52" s="1">
        <v>1435.77</v>
      </c>
      <c r="T52" s="1">
        <v>1504.14</v>
      </c>
      <c r="U52" s="1">
        <v>1868.78</v>
      </c>
      <c r="V52" s="1">
        <v>1754.83</v>
      </c>
      <c r="W52" s="1">
        <v>1344.61</v>
      </c>
      <c r="X52" s="1">
        <v>1162.29</v>
      </c>
      <c r="Y52" s="1">
        <v>1276.24</v>
      </c>
      <c r="Z52" s="1">
        <v>1344.61</v>
      </c>
      <c r="AA52" s="1">
        <v>1640.88</v>
      </c>
      <c r="AB52" s="1">
        <v>1709.25</v>
      </c>
    </row>
    <row r="53" spans="1:28" x14ac:dyDescent="0.2">
      <c r="A53" t="s">
        <v>7</v>
      </c>
      <c r="B53">
        <v>2014</v>
      </c>
      <c r="C53" t="s">
        <v>95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33</v>
      </c>
      <c r="K53" s="1">
        <v>33</v>
      </c>
      <c r="L53" s="1">
        <v>108</v>
      </c>
      <c r="M53" s="1">
        <v>286</v>
      </c>
      <c r="N53" s="1">
        <f t="shared" si="0"/>
        <v>460</v>
      </c>
      <c r="O53" s="1">
        <f t="shared" si="1"/>
        <v>427</v>
      </c>
      <c r="P53" s="1">
        <f t="shared" si="2"/>
        <v>33</v>
      </c>
      <c r="Q53" s="1">
        <f t="shared" si="3"/>
        <v>61477.106</v>
      </c>
      <c r="R53" s="1">
        <v>5270658</v>
      </c>
      <c r="S53" s="1">
        <v>16378.937</v>
      </c>
      <c r="T53" s="1">
        <v>15930.199000000001</v>
      </c>
      <c r="U53" s="1">
        <v>14583.985000000001</v>
      </c>
      <c r="V53" s="1">
        <v>17052.044000000002</v>
      </c>
      <c r="W53" s="1">
        <v>18622.627</v>
      </c>
      <c r="X53" s="1">
        <v>17500.781999999999</v>
      </c>
      <c r="Y53" s="1">
        <v>15032.723</v>
      </c>
      <c r="Z53" s="1">
        <v>14135.246999999999</v>
      </c>
      <c r="AA53" s="1">
        <v>15257.092000000001</v>
      </c>
      <c r="AB53" s="1">
        <v>15705.83</v>
      </c>
    </row>
    <row r="54" spans="1:28" x14ac:dyDescent="0.2">
      <c r="A54" t="s">
        <v>7</v>
      </c>
      <c r="B54">
        <v>2015</v>
      </c>
      <c r="C54" t="s">
        <v>96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21</v>
      </c>
      <c r="L54" s="1">
        <v>117</v>
      </c>
      <c r="M54" s="1">
        <v>302</v>
      </c>
      <c r="N54" s="1">
        <f t="shared" si="0"/>
        <v>440</v>
      </c>
      <c r="O54" s="1">
        <f t="shared" si="1"/>
        <v>440</v>
      </c>
      <c r="P54" s="1">
        <f t="shared" si="2"/>
        <v>0</v>
      </c>
      <c r="Q54" s="1">
        <f t="shared" si="3"/>
        <v>33291.932999999997</v>
      </c>
      <c r="R54" s="1">
        <v>5872653</v>
      </c>
      <c r="S54" s="1">
        <v>7718.1989999999996</v>
      </c>
      <c r="T54" s="1">
        <v>7833.3959999999997</v>
      </c>
      <c r="U54" s="1">
        <v>7948.5929999999998</v>
      </c>
      <c r="V54" s="1">
        <v>7487.8050000000003</v>
      </c>
      <c r="W54" s="1">
        <v>6796.6229999999996</v>
      </c>
      <c r="X54" s="1">
        <v>7142.2139999999999</v>
      </c>
      <c r="Y54" s="1">
        <v>7027.0169999999998</v>
      </c>
      <c r="Z54" s="1">
        <v>8063.79</v>
      </c>
      <c r="AA54" s="1">
        <v>8639.7749999999996</v>
      </c>
      <c r="AB54" s="1">
        <v>8870.1689999999999</v>
      </c>
    </row>
    <row r="55" spans="1:28" x14ac:dyDescent="0.2">
      <c r="A55" t="s">
        <v>7</v>
      </c>
      <c r="B55">
        <v>2016</v>
      </c>
      <c r="C55" t="s">
        <v>97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12</v>
      </c>
      <c r="K55" s="1">
        <v>25</v>
      </c>
      <c r="L55" s="1">
        <v>74</v>
      </c>
      <c r="M55" s="1">
        <v>220</v>
      </c>
      <c r="N55" s="1">
        <f t="shared" si="0"/>
        <v>331</v>
      </c>
      <c r="O55" s="1">
        <f t="shared" si="1"/>
        <v>319</v>
      </c>
      <c r="P55" s="1">
        <f t="shared" si="2"/>
        <v>12</v>
      </c>
      <c r="Q55" s="1">
        <f t="shared" si="3"/>
        <v>2768.451</v>
      </c>
      <c r="R55" s="1">
        <v>5359693</v>
      </c>
      <c r="S55" s="1">
        <v>812.36400000000003</v>
      </c>
      <c r="T55" s="1">
        <v>855.12</v>
      </c>
      <c r="U55" s="1">
        <v>726.85199999999998</v>
      </c>
      <c r="V55" s="1">
        <v>1122.345</v>
      </c>
      <c r="W55" s="1">
        <v>737.54100000000005</v>
      </c>
      <c r="X55" s="1">
        <v>555.82799999999997</v>
      </c>
      <c r="Y55" s="1">
        <v>438.24900000000002</v>
      </c>
      <c r="Z55" s="1">
        <v>491.69400000000002</v>
      </c>
      <c r="AA55" s="1">
        <v>748.23</v>
      </c>
      <c r="AB55" s="1">
        <v>716.16300000000001</v>
      </c>
    </row>
    <row r="56" spans="1:28" x14ac:dyDescent="0.2">
      <c r="A56" t="s">
        <v>7</v>
      </c>
      <c r="B56">
        <v>2017</v>
      </c>
      <c r="C56" t="s">
        <v>98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42</v>
      </c>
      <c r="K56" s="1">
        <v>33</v>
      </c>
      <c r="L56" s="1">
        <v>65</v>
      </c>
      <c r="M56" s="1">
        <v>236</v>
      </c>
      <c r="N56" s="1">
        <f t="shared" si="0"/>
        <v>376</v>
      </c>
      <c r="O56" s="1">
        <f t="shared" si="1"/>
        <v>334</v>
      </c>
      <c r="P56" s="1">
        <f t="shared" si="2"/>
        <v>42</v>
      </c>
      <c r="Q56" s="1">
        <f t="shared" si="3"/>
        <v>5116.3360000000002</v>
      </c>
      <c r="R56" s="1">
        <v>5915370</v>
      </c>
      <c r="S56" s="1">
        <v>1171.68</v>
      </c>
      <c r="T56" s="1">
        <v>1152.152</v>
      </c>
      <c r="U56" s="1">
        <v>1523.184</v>
      </c>
      <c r="V56" s="1">
        <v>1347.432</v>
      </c>
      <c r="W56" s="1">
        <v>1269.32</v>
      </c>
      <c r="X56" s="1">
        <v>1093.568</v>
      </c>
      <c r="Y56" s="1">
        <v>976.4</v>
      </c>
      <c r="Z56" s="1">
        <v>1210.7360000000001</v>
      </c>
      <c r="AA56" s="1">
        <v>1288.848</v>
      </c>
      <c r="AB56" s="1">
        <v>1445.0719999999999</v>
      </c>
    </row>
    <row r="57" spans="1:28" x14ac:dyDescent="0.2">
      <c r="A57" t="s">
        <v>8</v>
      </c>
      <c r="B57">
        <v>2009</v>
      </c>
      <c r="C57" t="s">
        <v>99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12</v>
      </c>
      <c r="L57" s="1">
        <v>170</v>
      </c>
      <c r="M57" s="1">
        <v>364</v>
      </c>
      <c r="N57" s="1">
        <f t="shared" si="0"/>
        <v>546</v>
      </c>
      <c r="O57" s="1">
        <f t="shared" si="1"/>
        <v>546</v>
      </c>
      <c r="P57" s="1">
        <f t="shared" si="2"/>
        <v>0</v>
      </c>
      <c r="Q57" s="1">
        <f t="shared" si="3"/>
        <v>7534</v>
      </c>
      <c r="R57" s="1">
        <v>3494487</v>
      </c>
      <c r="S57" s="1">
        <v>1958.84</v>
      </c>
      <c r="T57" s="1">
        <v>1717.752</v>
      </c>
      <c r="U57" s="1">
        <v>1898.568</v>
      </c>
      <c r="V57" s="1">
        <v>3164.28</v>
      </c>
      <c r="W57" s="1">
        <v>4038.2240000000002</v>
      </c>
      <c r="X57" s="1">
        <v>1597.2080000000001</v>
      </c>
      <c r="Y57" s="1">
        <v>1416.3920000000001</v>
      </c>
      <c r="Z57" s="1">
        <v>1958.84</v>
      </c>
      <c r="AA57" s="1">
        <v>1627.3440000000001</v>
      </c>
      <c r="AB57" s="1">
        <v>1988.9760000000001</v>
      </c>
    </row>
    <row r="58" spans="1:28" x14ac:dyDescent="0.2">
      <c r="A58" t="s">
        <v>8</v>
      </c>
      <c r="B58">
        <v>2010</v>
      </c>
      <c r="C58" t="s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20</v>
      </c>
      <c r="L58" s="1">
        <v>100</v>
      </c>
      <c r="M58" s="1">
        <v>339</v>
      </c>
      <c r="N58" s="1">
        <f t="shared" si="0"/>
        <v>459</v>
      </c>
      <c r="O58" s="1">
        <f t="shared" si="1"/>
        <v>459</v>
      </c>
      <c r="P58" s="1">
        <f t="shared" si="2"/>
        <v>0</v>
      </c>
      <c r="Q58" s="1">
        <f t="shared" si="3"/>
        <v>5963.5599999999995</v>
      </c>
      <c r="R58" s="1">
        <v>3545837</v>
      </c>
      <c r="S58" s="1">
        <v>1305.232</v>
      </c>
      <c r="T58" s="1">
        <v>1327.7360000000001</v>
      </c>
      <c r="U58" s="1">
        <v>1575.28</v>
      </c>
      <c r="V58" s="1">
        <v>1620.288</v>
      </c>
      <c r="W58" s="1">
        <v>1372.7439999999999</v>
      </c>
      <c r="X58" s="1">
        <v>1305.232</v>
      </c>
      <c r="Y58" s="1">
        <v>1102.6959999999999</v>
      </c>
      <c r="Z58" s="1">
        <v>1575.28</v>
      </c>
      <c r="AA58" s="1">
        <v>1462.76</v>
      </c>
      <c r="AB58" s="1">
        <v>1620.288</v>
      </c>
    </row>
    <row r="59" spans="1:28" x14ac:dyDescent="0.2">
      <c r="A59" t="s">
        <v>8</v>
      </c>
      <c r="B59">
        <v>2011</v>
      </c>
      <c r="C59" t="s">
        <v>101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119</v>
      </c>
      <c r="M59" s="1">
        <v>415</v>
      </c>
      <c r="N59" s="1">
        <f t="shared" si="0"/>
        <v>534</v>
      </c>
      <c r="O59" s="1">
        <f t="shared" si="1"/>
        <v>534</v>
      </c>
      <c r="P59" s="1">
        <f t="shared" si="2"/>
        <v>0</v>
      </c>
      <c r="Q59" s="1">
        <f t="shared" si="3"/>
        <v>13507.83</v>
      </c>
      <c r="R59" s="1">
        <v>3558172</v>
      </c>
      <c r="S59" s="1">
        <v>3351.9430000000002</v>
      </c>
      <c r="T59" s="1">
        <v>3201.8560000000002</v>
      </c>
      <c r="U59" s="1">
        <v>3552.0590000000002</v>
      </c>
      <c r="V59" s="1">
        <v>3301.9140000000002</v>
      </c>
      <c r="W59" s="1">
        <v>3301.9140000000002</v>
      </c>
      <c r="X59" s="1">
        <v>3902.2620000000002</v>
      </c>
      <c r="Y59" s="1">
        <v>3401.9720000000002</v>
      </c>
      <c r="Z59" s="1">
        <v>2601.5079999999998</v>
      </c>
      <c r="AA59" s="1">
        <v>3902.2620000000002</v>
      </c>
      <c r="AB59" s="1">
        <v>3652.1170000000002</v>
      </c>
    </row>
    <row r="60" spans="1:28" x14ac:dyDescent="0.2">
      <c r="A60" t="s">
        <v>8</v>
      </c>
      <c r="B60">
        <v>2012</v>
      </c>
      <c r="C60" t="s">
        <v>102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113</v>
      </c>
      <c r="M60" s="1">
        <v>317</v>
      </c>
      <c r="N60" s="1">
        <f t="shared" si="0"/>
        <v>430</v>
      </c>
      <c r="O60" s="1">
        <f t="shared" si="1"/>
        <v>430</v>
      </c>
      <c r="P60" s="1">
        <f t="shared" si="2"/>
        <v>0</v>
      </c>
      <c r="Q60" s="1">
        <f t="shared" si="3"/>
        <v>22189.309999999998</v>
      </c>
      <c r="R60" s="1">
        <v>3572213</v>
      </c>
      <c r="S60" s="1">
        <v>4965.4399999999996</v>
      </c>
      <c r="T60" s="1">
        <v>5120.6099999999997</v>
      </c>
      <c r="U60" s="1">
        <v>5043.0249999999996</v>
      </c>
      <c r="V60" s="1">
        <v>5198.1949999999997</v>
      </c>
      <c r="W60" s="1">
        <v>4655.1000000000004</v>
      </c>
      <c r="X60" s="1">
        <v>5353.3649999999998</v>
      </c>
      <c r="Y60" s="1">
        <v>5430.95</v>
      </c>
      <c r="Z60" s="1">
        <v>5120.6099999999997</v>
      </c>
      <c r="AA60" s="1">
        <v>6284.3850000000002</v>
      </c>
      <c r="AB60" s="1">
        <v>5818.875</v>
      </c>
    </row>
    <row r="61" spans="1:28" x14ac:dyDescent="0.2">
      <c r="A61" t="s">
        <v>8</v>
      </c>
      <c r="B61">
        <v>2013</v>
      </c>
      <c r="C61" t="s">
        <v>103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11</v>
      </c>
      <c r="L61" s="1">
        <v>79</v>
      </c>
      <c r="M61" s="1">
        <v>377</v>
      </c>
      <c r="N61" s="1">
        <f t="shared" si="0"/>
        <v>467</v>
      </c>
      <c r="O61" s="1">
        <f t="shared" si="1"/>
        <v>467</v>
      </c>
      <c r="P61" s="1">
        <f t="shared" si="2"/>
        <v>0</v>
      </c>
      <c r="Q61" s="1">
        <f t="shared" si="3"/>
        <v>57277.748</v>
      </c>
      <c r="R61" s="1">
        <v>3583561</v>
      </c>
      <c r="S61" s="1">
        <v>13541.704</v>
      </c>
      <c r="T61" s="1">
        <v>13358.708000000001</v>
      </c>
      <c r="U61" s="1">
        <v>13175.712</v>
      </c>
      <c r="V61" s="1">
        <v>11711.744000000001</v>
      </c>
      <c r="W61" s="1">
        <v>10430.772000000001</v>
      </c>
      <c r="X61" s="1">
        <v>13175.712</v>
      </c>
      <c r="Y61" s="1">
        <v>14090.691999999999</v>
      </c>
      <c r="Z61" s="1">
        <v>14456.683999999999</v>
      </c>
      <c r="AA61" s="1">
        <v>14822.675999999999</v>
      </c>
      <c r="AB61" s="1">
        <v>14456.683999999999</v>
      </c>
    </row>
    <row r="62" spans="1:28" x14ac:dyDescent="0.2">
      <c r="A62" t="s">
        <v>8</v>
      </c>
      <c r="B62">
        <v>2014</v>
      </c>
      <c r="C62" t="s">
        <v>104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30</v>
      </c>
      <c r="L62" s="1">
        <v>103</v>
      </c>
      <c r="M62" s="1">
        <v>364</v>
      </c>
      <c r="N62" s="1">
        <f t="shared" si="0"/>
        <v>497</v>
      </c>
      <c r="O62" s="1">
        <f t="shared" si="1"/>
        <v>497</v>
      </c>
      <c r="P62" s="1">
        <f t="shared" si="2"/>
        <v>0</v>
      </c>
      <c r="Q62" s="1">
        <f t="shared" si="3"/>
        <v>3263.6820000000002</v>
      </c>
      <c r="R62" s="1">
        <v>3592053</v>
      </c>
      <c r="S62" s="1">
        <v>822.55399999999997</v>
      </c>
      <c r="T62" s="1">
        <v>663.35</v>
      </c>
      <c r="U62" s="1">
        <v>1207.297</v>
      </c>
      <c r="V62" s="1">
        <v>1167.4960000000001</v>
      </c>
      <c r="W62" s="1">
        <v>1194.03</v>
      </c>
      <c r="X62" s="1">
        <v>835.82100000000003</v>
      </c>
      <c r="Y62" s="1">
        <v>636.81600000000003</v>
      </c>
      <c r="Z62" s="1">
        <v>689.88400000000001</v>
      </c>
      <c r="AA62" s="1">
        <v>796.02</v>
      </c>
      <c r="AB62" s="1">
        <v>955.22400000000005</v>
      </c>
    </row>
    <row r="63" spans="1:28" x14ac:dyDescent="0.2">
      <c r="A63" t="s">
        <v>8</v>
      </c>
      <c r="B63">
        <v>2015</v>
      </c>
      <c r="C63" t="s">
        <v>105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14</v>
      </c>
      <c r="L63" s="1">
        <v>137</v>
      </c>
      <c r="M63" s="1">
        <v>397</v>
      </c>
      <c r="N63" s="1">
        <f t="shared" si="0"/>
        <v>548</v>
      </c>
      <c r="O63" s="1">
        <f t="shared" si="1"/>
        <v>548</v>
      </c>
      <c r="P63" s="1">
        <f t="shared" si="2"/>
        <v>0</v>
      </c>
      <c r="Q63" s="1">
        <f t="shared" si="3"/>
        <v>21972.06</v>
      </c>
      <c r="R63" s="1">
        <v>3593222</v>
      </c>
      <c r="S63" s="1">
        <v>4971.78</v>
      </c>
      <c r="T63" s="1">
        <v>5372.73</v>
      </c>
      <c r="U63" s="1">
        <v>5132.16</v>
      </c>
      <c r="V63" s="1">
        <v>5693.49</v>
      </c>
      <c r="W63" s="1">
        <v>5132.16</v>
      </c>
      <c r="X63" s="1">
        <v>5372.73</v>
      </c>
      <c r="Y63" s="1">
        <v>4811.3999999999996</v>
      </c>
      <c r="Z63" s="1">
        <v>5934.06</v>
      </c>
      <c r="AA63" s="1">
        <v>5132.16</v>
      </c>
      <c r="AB63" s="1">
        <v>5934.06</v>
      </c>
    </row>
    <row r="64" spans="1:28" x14ac:dyDescent="0.2">
      <c r="A64" t="s">
        <v>8</v>
      </c>
      <c r="B64">
        <v>2016</v>
      </c>
      <c r="C64" t="s">
        <v>106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92</v>
      </c>
      <c r="M64" s="1">
        <v>307</v>
      </c>
      <c r="N64" s="1">
        <f t="shared" si="0"/>
        <v>399</v>
      </c>
      <c r="O64" s="1">
        <f t="shared" si="1"/>
        <v>399</v>
      </c>
      <c r="P64" s="1">
        <f t="shared" si="2"/>
        <v>0</v>
      </c>
      <c r="Q64" s="1">
        <f t="shared" si="3"/>
        <v>10643.058000000001</v>
      </c>
      <c r="R64" s="1">
        <v>3588570</v>
      </c>
      <c r="S64" s="1">
        <v>2446.6799999999998</v>
      </c>
      <c r="T64" s="1">
        <v>2202.0120000000002</v>
      </c>
      <c r="U64" s="1">
        <v>2895.2379999999998</v>
      </c>
      <c r="V64" s="1">
        <v>2650.57</v>
      </c>
      <c r="W64" s="1">
        <v>2405.902</v>
      </c>
      <c r="X64" s="1">
        <v>2324.346</v>
      </c>
      <c r="Y64" s="1">
        <v>2161.2339999999999</v>
      </c>
      <c r="Z64" s="1">
        <v>2691.348</v>
      </c>
      <c r="AA64" s="1">
        <v>2569.0140000000001</v>
      </c>
      <c r="AB64" s="1">
        <v>2936.0160000000001</v>
      </c>
    </row>
    <row r="65" spans="1:28" x14ac:dyDescent="0.2">
      <c r="A65" t="s">
        <v>8</v>
      </c>
      <c r="B65">
        <v>2017</v>
      </c>
      <c r="C65" t="s">
        <v>107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10</v>
      </c>
      <c r="K65" s="1">
        <v>33</v>
      </c>
      <c r="L65" s="1">
        <v>105</v>
      </c>
      <c r="M65" s="1">
        <v>389</v>
      </c>
      <c r="N65" s="1">
        <f t="shared" si="0"/>
        <v>537</v>
      </c>
      <c r="O65" s="1">
        <f t="shared" si="1"/>
        <v>527</v>
      </c>
      <c r="P65" s="1">
        <f t="shared" si="2"/>
        <v>10</v>
      </c>
      <c r="Q65" s="1">
        <f t="shared" si="3"/>
        <v>45046.008000000002</v>
      </c>
      <c r="R65" s="1">
        <v>3594478</v>
      </c>
      <c r="S65" s="1">
        <v>11440.255999999999</v>
      </c>
      <c r="T65" s="1">
        <v>11797.763999999999</v>
      </c>
      <c r="U65" s="1">
        <v>10725.24</v>
      </c>
      <c r="V65" s="1">
        <v>15551.598</v>
      </c>
      <c r="W65" s="1">
        <v>24668.052</v>
      </c>
      <c r="X65" s="1">
        <v>11619.01</v>
      </c>
      <c r="Y65" s="1">
        <v>10367.732</v>
      </c>
      <c r="Z65" s="1">
        <v>11261.502</v>
      </c>
      <c r="AA65" s="1">
        <v>10725.24</v>
      </c>
      <c r="AB65" s="1">
        <v>11619.01</v>
      </c>
    </row>
    <row r="66" spans="1:28" x14ac:dyDescent="0.2">
      <c r="A66" t="s">
        <v>9</v>
      </c>
      <c r="B66">
        <v>2009</v>
      </c>
      <c r="C66" t="s">
        <v>108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f t="shared" si="0"/>
        <v>0</v>
      </c>
      <c r="O66" s="1">
        <f t="shared" si="1"/>
        <v>0</v>
      </c>
      <c r="P66" s="1">
        <f t="shared" si="2"/>
        <v>0</v>
      </c>
      <c r="Q66" s="1">
        <f t="shared" si="3"/>
        <v>18873.12</v>
      </c>
      <c r="R66" s="1">
        <v>863832</v>
      </c>
      <c r="S66" s="1">
        <v>4339.4399999999996</v>
      </c>
      <c r="T66" s="1">
        <v>4339.4399999999996</v>
      </c>
      <c r="U66" s="1">
        <v>4408.32</v>
      </c>
      <c r="V66" s="1">
        <v>4132.8</v>
      </c>
      <c r="W66" s="1">
        <v>3788.4</v>
      </c>
      <c r="X66" s="1">
        <v>4546.08</v>
      </c>
      <c r="Y66" s="1">
        <v>4201.68</v>
      </c>
      <c r="Z66" s="1">
        <v>4752.72</v>
      </c>
      <c r="AA66" s="1">
        <v>4683.84</v>
      </c>
      <c r="AB66" s="1">
        <v>5097.12</v>
      </c>
    </row>
    <row r="67" spans="1:28" x14ac:dyDescent="0.2">
      <c r="A67" t="s">
        <v>9</v>
      </c>
      <c r="B67">
        <v>2010</v>
      </c>
      <c r="C67" t="s">
        <v>109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10</v>
      </c>
      <c r="N67" s="1">
        <f t="shared" ref="N67:N121" si="4">IFERROR(D67+E67+F67+G67+H67+I67+J67+K67+L67+M67, " ")</f>
        <v>10</v>
      </c>
      <c r="O67" s="1">
        <f t="shared" ref="O67:O130" si="5">IFERROR(SUM(D67+K67+L67+M67), " ")</f>
        <v>10</v>
      </c>
      <c r="P67" s="1">
        <f t="shared" ref="P67:P130" si="6">IFERROR(SUM(E67+F67+G67+H67+I67+J67), " ")</f>
        <v>0</v>
      </c>
      <c r="Q67" s="1">
        <f t="shared" ref="Q67:Q130" si="7">IFERROR(S67+Z67+AA67+AB67, " ")</f>
        <v>4561.18</v>
      </c>
      <c r="R67" s="1">
        <v>881278</v>
      </c>
      <c r="S67" s="1">
        <v>912.23599999999999</v>
      </c>
      <c r="T67" s="1">
        <v>1153.204</v>
      </c>
      <c r="U67" s="1">
        <v>1411.384</v>
      </c>
      <c r="V67" s="1">
        <v>1273.6880000000001</v>
      </c>
      <c r="W67" s="1">
        <v>1118.78</v>
      </c>
      <c r="X67" s="1">
        <v>877.81200000000001</v>
      </c>
      <c r="Y67" s="1">
        <v>860.6</v>
      </c>
      <c r="Z67" s="1">
        <v>1204.8399999999999</v>
      </c>
      <c r="AA67" s="1">
        <v>1067.144</v>
      </c>
      <c r="AB67" s="1">
        <v>1376.96</v>
      </c>
    </row>
    <row r="68" spans="1:28" x14ac:dyDescent="0.2">
      <c r="A68" t="s">
        <v>9</v>
      </c>
      <c r="B68">
        <v>2011</v>
      </c>
      <c r="C68" t="s">
        <v>110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f t="shared" si="4"/>
        <v>0</v>
      </c>
      <c r="O68" s="1">
        <f t="shared" si="5"/>
        <v>0</v>
      </c>
      <c r="P68" s="1">
        <f t="shared" si="6"/>
        <v>0</v>
      </c>
      <c r="Q68" s="1">
        <f t="shared" si="7"/>
        <v>3225.864</v>
      </c>
      <c r="R68" s="1">
        <v>890856</v>
      </c>
      <c r="S68" s="1">
        <v>878.64</v>
      </c>
      <c r="T68" s="1">
        <v>828.43200000000002</v>
      </c>
      <c r="U68" s="1">
        <v>1292.856</v>
      </c>
      <c r="V68" s="1">
        <v>1117.1279999999999</v>
      </c>
      <c r="W68" s="1">
        <v>728.01599999999996</v>
      </c>
      <c r="X68" s="1">
        <v>690.36</v>
      </c>
      <c r="Y68" s="1">
        <v>640.15200000000004</v>
      </c>
      <c r="Z68" s="1">
        <v>778.22400000000005</v>
      </c>
      <c r="AA68" s="1">
        <v>878.64</v>
      </c>
      <c r="AB68" s="1">
        <v>690.36</v>
      </c>
    </row>
    <row r="69" spans="1:28" x14ac:dyDescent="0.2">
      <c r="A69" t="s">
        <v>9</v>
      </c>
      <c r="B69">
        <v>2012</v>
      </c>
      <c r="C69" t="s">
        <v>111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21</v>
      </c>
      <c r="N69" s="1">
        <f t="shared" si="4"/>
        <v>21</v>
      </c>
      <c r="O69" s="1">
        <f t="shared" si="5"/>
        <v>21</v>
      </c>
      <c r="P69" s="1">
        <f t="shared" si="6"/>
        <v>0</v>
      </c>
      <c r="Q69" s="1">
        <f t="shared" si="7"/>
        <v>6603.87</v>
      </c>
      <c r="R69" s="1">
        <v>900131</v>
      </c>
      <c r="S69" s="1">
        <v>1306.26</v>
      </c>
      <c r="T69" s="1">
        <v>1112.74</v>
      </c>
      <c r="U69" s="1">
        <v>2177.1</v>
      </c>
      <c r="V69" s="1">
        <v>1572.35</v>
      </c>
      <c r="W69" s="1">
        <v>1233.69</v>
      </c>
      <c r="X69" s="1">
        <v>1330.45</v>
      </c>
      <c r="Y69" s="1">
        <v>1427.21</v>
      </c>
      <c r="Z69" s="1">
        <v>1475.59</v>
      </c>
      <c r="AA69" s="1">
        <v>1935.2</v>
      </c>
      <c r="AB69" s="1">
        <v>1886.82</v>
      </c>
    </row>
    <row r="70" spans="1:28" x14ac:dyDescent="0.2">
      <c r="A70" t="s">
        <v>9</v>
      </c>
      <c r="B70">
        <v>2013</v>
      </c>
      <c r="C70" t="s">
        <v>112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10</v>
      </c>
      <c r="N70" s="1">
        <f t="shared" si="4"/>
        <v>10</v>
      </c>
      <c r="O70" s="1">
        <f t="shared" si="5"/>
        <v>10</v>
      </c>
      <c r="P70" s="1">
        <f t="shared" si="6"/>
        <v>0</v>
      </c>
      <c r="Q70" s="1">
        <f t="shared" si="7"/>
        <v>1127.3789999999999</v>
      </c>
      <c r="R70" s="1">
        <v>908446</v>
      </c>
      <c r="S70" s="1">
        <v>115.401</v>
      </c>
      <c r="T70" s="1">
        <v>103.565</v>
      </c>
      <c r="U70" s="1">
        <v>118.36</v>
      </c>
      <c r="V70" s="1">
        <v>82.852000000000004</v>
      </c>
      <c r="W70" s="1">
        <v>295.89999999999998</v>
      </c>
      <c r="X70" s="1">
        <v>322.53100000000001</v>
      </c>
      <c r="Y70" s="1">
        <v>251.51499999999999</v>
      </c>
      <c r="Z70" s="1">
        <v>408.34199999999998</v>
      </c>
      <c r="AA70" s="1">
        <v>322.53100000000001</v>
      </c>
      <c r="AB70" s="1">
        <v>281.10500000000002</v>
      </c>
    </row>
    <row r="71" spans="1:28" x14ac:dyDescent="0.2">
      <c r="A71" t="s">
        <v>9</v>
      </c>
      <c r="B71">
        <v>2014</v>
      </c>
      <c r="C71" t="s">
        <v>113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11</v>
      </c>
      <c r="M71" s="1">
        <v>20</v>
      </c>
      <c r="N71" s="1">
        <f t="shared" si="4"/>
        <v>31</v>
      </c>
      <c r="O71" s="1">
        <f t="shared" si="5"/>
        <v>31</v>
      </c>
      <c r="P71" s="1">
        <f t="shared" si="6"/>
        <v>0</v>
      </c>
      <c r="Q71" s="1">
        <f t="shared" si="7"/>
        <v>2504.7750000000001</v>
      </c>
      <c r="R71" s="1">
        <v>917060</v>
      </c>
      <c r="S71" s="1">
        <v>148.63499999999999</v>
      </c>
      <c r="T71" s="1">
        <v>148.63499999999999</v>
      </c>
      <c r="U71" s="1">
        <v>159.64500000000001</v>
      </c>
      <c r="V71" s="1">
        <v>132.12</v>
      </c>
      <c r="W71" s="1">
        <v>572.52</v>
      </c>
      <c r="X71" s="1">
        <v>363.33</v>
      </c>
      <c r="Y71" s="1">
        <v>440.4</v>
      </c>
      <c r="Z71" s="1">
        <v>649.59</v>
      </c>
      <c r="AA71" s="1">
        <v>770.7</v>
      </c>
      <c r="AB71" s="1">
        <v>935.85</v>
      </c>
    </row>
    <row r="72" spans="1:28" x14ac:dyDescent="0.2">
      <c r="A72" t="s">
        <v>9</v>
      </c>
      <c r="B72">
        <v>2015</v>
      </c>
      <c r="C72" t="s">
        <v>114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10</v>
      </c>
      <c r="L72" s="1">
        <v>0</v>
      </c>
      <c r="M72" s="1">
        <v>42</v>
      </c>
      <c r="N72" s="1">
        <f t="shared" si="4"/>
        <v>52</v>
      </c>
      <c r="O72" s="1">
        <f t="shared" si="5"/>
        <v>52</v>
      </c>
      <c r="P72" s="1">
        <f t="shared" si="6"/>
        <v>0</v>
      </c>
      <c r="Q72" s="1">
        <f t="shared" si="7"/>
        <v>83555.922000000006</v>
      </c>
      <c r="R72" s="1">
        <v>926454</v>
      </c>
      <c r="S72" s="1">
        <v>21589.953000000001</v>
      </c>
      <c r="T72" s="1">
        <v>19627.23</v>
      </c>
      <c r="U72" s="1">
        <v>19627.23</v>
      </c>
      <c r="V72" s="1">
        <v>20468.397000000001</v>
      </c>
      <c r="W72" s="1">
        <v>26076.177</v>
      </c>
      <c r="X72" s="1">
        <v>24674.232</v>
      </c>
      <c r="Y72" s="1">
        <v>19627.23</v>
      </c>
      <c r="Z72" s="1">
        <v>19346.841</v>
      </c>
      <c r="AA72" s="1">
        <v>20748.786</v>
      </c>
      <c r="AB72" s="1">
        <v>21870.342000000001</v>
      </c>
    </row>
    <row r="73" spans="1:28" x14ac:dyDescent="0.2">
      <c r="A73" t="s">
        <v>9</v>
      </c>
      <c r="B73">
        <v>2016</v>
      </c>
      <c r="C73" t="s">
        <v>115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f t="shared" si="4"/>
        <v>0</v>
      </c>
      <c r="O73" s="1">
        <f t="shared" si="5"/>
        <v>0</v>
      </c>
      <c r="P73" s="1">
        <f t="shared" si="6"/>
        <v>0</v>
      </c>
      <c r="Q73" s="1">
        <f t="shared" si="7"/>
        <v>5231.0550000000003</v>
      </c>
      <c r="R73" s="1">
        <v>934695</v>
      </c>
      <c r="S73" s="1">
        <v>1920.912</v>
      </c>
      <c r="T73" s="1">
        <v>1612.194</v>
      </c>
      <c r="U73" s="1">
        <v>1543.59</v>
      </c>
      <c r="V73" s="1">
        <v>1783.704</v>
      </c>
      <c r="W73" s="1">
        <v>1423.5329999999999</v>
      </c>
      <c r="X73" s="1">
        <v>1252.0229999999999</v>
      </c>
      <c r="Y73" s="1">
        <v>1046.211</v>
      </c>
      <c r="Z73" s="1">
        <v>1080.5129999999999</v>
      </c>
      <c r="AA73" s="1">
        <v>1114.8150000000001</v>
      </c>
      <c r="AB73" s="1">
        <v>1114.8150000000001</v>
      </c>
    </row>
    <row r="74" spans="1:28" x14ac:dyDescent="0.2">
      <c r="A74" t="s">
        <v>9</v>
      </c>
      <c r="B74">
        <v>2017</v>
      </c>
      <c r="C74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10</v>
      </c>
      <c r="M74" s="1">
        <v>0</v>
      </c>
      <c r="N74" s="1">
        <f t="shared" si="4"/>
        <v>10</v>
      </c>
      <c r="O74" s="1">
        <f t="shared" si="5"/>
        <v>10</v>
      </c>
      <c r="P74" s="1">
        <f t="shared" si="6"/>
        <v>0</v>
      </c>
      <c r="Q74" s="1">
        <f t="shared" si="7"/>
        <v>172.54599999999999</v>
      </c>
      <c r="R74" s="1">
        <v>943732</v>
      </c>
      <c r="S74" s="1">
        <v>40.92</v>
      </c>
      <c r="T74" s="1">
        <v>34.781999999999996</v>
      </c>
      <c r="U74" s="1">
        <v>98.89</v>
      </c>
      <c r="V74" s="1">
        <v>49.103999999999999</v>
      </c>
      <c r="W74" s="1">
        <v>49.786000000000001</v>
      </c>
      <c r="X74" s="1">
        <v>4.774</v>
      </c>
      <c r="Y74" s="1">
        <v>51.15</v>
      </c>
      <c r="Z74" s="1">
        <v>44.33</v>
      </c>
      <c r="AA74" s="1">
        <v>19.096</v>
      </c>
      <c r="AB74" s="1">
        <v>68.2</v>
      </c>
    </row>
    <row r="75" spans="1:28" x14ac:dyDescent="0.2">
      <c r="A75" t="s">
        <v>10</v>
      </c>
      <c r="B75">
        <v>2009</v>
      </c>
      <c r="C75" t="s">
        <v>117</v>
      </c>
      <c r="D75" s="1">
        <v>0</v>
      </c>
      <c r="E75" s="1">
        <v>0</v>
      </c>
      <c r="F75" s="1">
        <v>20</v>
      </c>
      <c r="G75" s="1">
        <v>22</v>
      </c>
      <c r="H75" s="1">
        <v>150</v>
      </c>
      <c r="I75" s="1">
        <v>0</v>
      </c>
      <c r="J75" s="1">
        <v>201</v>
      </c>
      <c r="K75" s="1">
        <v>284</v>
      </c>
      <c r="L75" s="1">
        <v>604</v>
      </c>
      <c r="M75" s="1">
        <v>973</v>
      </c>
      <c r="N75" s="1">
        <f t="shared" si="4"/>
        <v>2254</v>
      </c>
      <c r="O75" s="1">
        <f t="shared" si="5"/>
        <v>1861</v>
      </c>
      <c r="P75" s="1">
        <f t="shared" si="6"/>
        <v>393</v>
      </c>
      <c r="Q75" s="1">
        <f t="shared" si="7"/>
        <v>355.346</v>
      </c>
      <c r="R75" s="1">
        <v>18222420</v>
      </c>
      <c r="S75" s="1">
        <v>139.9</v>
      </c>
      <c r="T75" s="1">
        <v>132.905</v>
      </c>
      <c r="U75" s="1">
        <v>173.476</v>
      </c>
      <c r="V75" s="1">
        <v>152.49100000000001</v>
      </c>
      <c r="W75" s="1">
        <v>104.925</v>
      </c>
      <c r="X75" s="1">
        <v>51.762999999999998</v>
      </c>
      <c r="Y75" s="1">
        <v>61.555999999999997</v>
      </c>
      <c r="Z75" s="1">
        <v>34.975000000000001</v>
      </c>
      <c r="AA75" s="1">
        <v>79.742999999999995</v>
      </c>
      <c r="AB75" s="1">
        <v>100.72799999999999</v>
      </c>
    </row>
    <row r="76" spans="1:28" x14ac:dyDescent="0.2">
      <c r="A76" t="s">
        <v>10</v>
      </c>
      <c r="B76">
        <v>2010</v>
      </c>
      <c r="C76" t="s">
        <v>118</v>
      </c>
      <c r="D76" s="1">
        <v>0</v>
      </c>
      <c r="E76" s="1">
        <v>0</v>
      </c>
      <c r="F76" s="1">
        <v>0</v>
      </c>
      <c r="G76" s="1">
        <v>0</v>
      </c>
      <c r="H76" s="1">
        <v>60</v>
      </c>
      <c r="I76" s="1">
        <v>0</v>
      </c>
      <c r="J76" s="1">
        <v>140</v>
      </c>
      <c r="K76" s="1">
        <v>294</v>
      </c>
      <c r="L76" s="1">
        <v>648</v>
      </c>
      <c r="M76" s="1">
        <v>962</v>
      </c>
      <c r="N76" s="1">
        <f t="shared" si="4"/>
        <v>2104</v>
      </c>
      <c r="O76" s="1">
        <f t="shared" si="5"/>
        <v>1904</v>
      </c>
      <c r="P76" s="1">
        <f t="shared" si="6"/>
        <v>200</v>
      </c>
      <c r="Q76" s="1">
        <f t="shared" si="7"/>
        <v>25286.491999999998</v>
      </c>
      <c r="R76" s="1">
        <v>18549507</v>
      </c>
      <c r="S76" s="1">
        <v>6075.326</v>
      </c>
      <c r="T76" s="1">
        <v>5829.0290000000005</v>
      </c>
      <c r="U76" s="1">
        <v>6732.1180000000004</v>
      </c>
      <c r="V76" s="1">
        <v>7224.7120000000004</v>
      </c>
      <c r="W76" s="1">
        <v>5664.8310000000001</v>
      </c>
      <c r="X76" s="1">
        <v>5172.2370000000001</v>
      </c>
      <c r="Y76" s="1">
        <v>5172.2370000000001</v>
      </c>
      <c r="Z76" s="1">
        <v>5829.0290000000005</v>
      </c>
      <c r="AA76" s="1">
        <v>6321.6229999999996</v>
      </c>
      <c r="AB76" s="1">
        <v>7060.5140000000001</v>
      </c>
    </row>
    <row r="77" spans="1:28" x14ac:dyDescent="0.2">
      <c r="A77" t="s">
        <v>10</v>
      </c>
      <c r="B77">
        <v>2011</v>
      </c>
      <c r="C77" t="s">
        <v>119</v>
      </c>
      <c r="D77" s="1">
        <v>0</v>
      </c>
      <c r="E77" s="1">
        <v>0</v>
      </c>
      <c r="F77" s="1">
        <v>0</v>
      </c>
      <c r="G77" s="1">
        <v>10</v>
      </c>
      <c r="H77" s="1">
        <v>74</v>
      </c>
      <c r="I77" s="1">
        <v>0</v>
      </c>
      <c r="J77" s="1">
        <v>193</v>
      </c>
      <c r="K77" s="1">
        <v>327</v>
      </c>
      <c r="L77" s="1">
        <v>629</v>
      </c>
      <c r="M77" s="1">
        <v>1078</v>
      </c>
      <c r="N77" s="1">
        <f t="shared" si="4"/>
        <v>2311</v>
      </c>
      <c r="O77" s="1">
        <f t="shared" si="5"/>
        <v>2034</v>
      </c>
      <c r="P77" s="1">
        <f t="shared" si="6"/>
        <v>277</v>
      </c>
      <c r="Q77" s="1">
        <f t="shared" si="7"/>
        <v>2689.6320000000001</v>
      </c>
      <c r="R77" s="1">
        <v>18633958</v>
      </c>
      <c r="S77" s="1">
        <v>989.93399999999997</v>
      </c>
      <c r="T77" s="1">
        <v>840.51</v>
      </c>
      <c r="U77" s="1">
        <v>719.10299999999995</v>
      </c>
      <c r="V77" s="1">
        <v>971.25599999999997</v>
      </c>
      <c r="W77" s="1">
        <v>831.17100000000005</v>
      </c>
      <c r="X77" s="1">
        <v>747.12</v>
      </c>
      <c r="Y77" s="1">
        <v>569.67899999999997</v>
      </c>
      <c r="Z77" s="1">
        <v>551.00099999999998</v>
      </c>
      <c r="AA77" s="1">
        <v>588.35699999999997</v>
      </c>
      <c r="AB77" s="1">
        <v>560.34</v>
      </c>
    </row>
    <row r="78" spans="1:28" x14ac:dyDescent="0.2">
      <c r="A78" t="s">
        <v>10</v>
      </c>
      <c r="B78">
        <v>2012</v>
      </c>
      <c r="C78" t="s">
        <v>120</v>
      </c>
      <c r="D78" s="1">
        <v>0</v>
      </c>
      <c r="E78" s="1">
        <v>0</v>
      </c>
      <c r="F78" s="1">
        <v>0</v>
      </c>
      <c r="G78" s="1">
        <v>0</v>
      </c>
      <c r="H78" s="1">
        <v>25</v>
      </c>
      <c r="I78" s="1">
        <v>0</v>
      </c>
      <c r="J78" s="1">
        <v>186</v>
      </c>
      <c r="K78" s="1">
        <v>324</v>
      </c>
      <c r="L78" s="1">
        <v>606</v>
      </c>
      <c r="M78" s="1">
        <v>1055</v>
      </c>
      <c r="N78" s="1">
        <f t="shared" si="4"/>
        <v>2196</v>
      </c>
      <c r="O78" s="1">
        <f t="shared" si="5"/>
        <v>1985</v>
      </c>
      <c r="P78" s="1">
        <f t="shared" si="6"/>
        <v>211</v>
      </c>
      <c r="Q78" s="1">
        <f t="shared" si="7"/>
        <v>2075.2440000000001</v>
      </c>
      <c r="R78" s="1">
        <v>18696017</v>
      </c>
      <c r="S78" s="1">
        <v>725.32799999999997</v>
      </c>
      <c r="T78" s="1">
        <v>570.86</v>
      </c>
      <c r="U78" s="1">
        <v>584.29200000000003</v>
      </c>
      <c r="V78" s="1">
        <v>725.32799999999997</v>
      </c>
      <c r="W78" s="1">
        <v>564.14400000000001</v>
      </c>
      <c r="X78" s="1">
        <v>584.29200000000003</v>
      </c>
      <c r="Y78" s="1">
        <v>329.084</v>
      </c>
      <c r="Z78" s="1">
        <v>329.084</v>
      </c>
      <c r="AA78" s="1">
        <v>470.12</v>
      </c>
      <c r="AB78" s="1">
        <v>550.71199999999999</v>
      </c>
    </row>
    <row r="79" spans="1:28" x14ac:dyDescent="0.2">
      <c r="A79" t="s">
        <v>10</v>
      </c>
      <c r="B79">
        <v>2013</v>
      </c>
      <c r="C79" t="s">
        <v>121</v>
      </c>
      <c r="D79" s="1">
        <v>0</v>
      </c>
      <c r="E79" s="1">
        <v>0</v>
      </c>
      <c r="F79" s="1">
        <v>0</v>
      </c>
      <c r="G79" s="1">
        <v>13</v>
      </c>
      <c r="H79" s="1">
        <v>115</v>
      </c>
      <c r="I79" s="1">
        <v>0</v>
      </c>
      <c r="J79" s="1">
        <v>278</v>
      </c>
      <c r="K79" s="1">
        <v>374</v>
      </c>
      <c r="L79" s="1">
        <v>609</v>
      </c>
      <c r="M79" s="1">
        <v>1153</v>
      </c>
      <c r="N79" s="1">
        <f t="shared" si="4"/>
        <v>2542</v>
      </c>
      <c r="O79" s="1">
        <f t="shared" si="5"/>
        <v>2136</v>
      </c>
      <c r="P79" s="1">
        <f t="shared" si="6"/>
        <v>406</v>
      </c>
      <c r="Q79" s="1">
        <f t="shared" si="7"/>
        <v>2191.85</v>
      </c>
      <c r="R79" s="1">
        <v>18828013</v>
      </c>
      <c r="S79" s="1">
        <v>787.58</v>
      </c>
      <c r="T79" s="1">
        <v>690.99</v>
      </c>
      <c r="U79" s="1">
        <v>690.99</v>
      </c>
      <c r="V79" s="1">
        <v>809.87</v>
      </c>
      <c r="W79" s="1">
        <v>690.99</v>
      </c>
      <c r="X79" s="1">
        <v>564.67999999999995</v>
      </c>
      <c r="Y79" s="1">
        <v>423.51</v>
      </c>
      <c r="Z79" s="1">
        <v>460.66</v>
      </c>
      <c r="AA79" s="1">
        <v>482.95</v>
      </c>
      <c r="AB79" s="1">
        <v>460.66</v>
      </c>
    </row>
    <row r="80" spans="1:28" x14ac:dyDescent="0.2">
      <c r="A80" t="s">
        <v>10</v>
      </c>
      <c r="B80">
        <v>2014</v>
      </c>
      <c r="C80" t="s">
        <v>122</v>
      </c>
      <c r="D80" s="1">
        <v>0</v>
      </c>
      <c r="E80" s="1">
        <v>0</v>
      </c>
      <c r="F80" s="1">
        <v>13</v>
      </c>
      <c r="G80" s="1">
        <v>22</v>
      </c>
      <c r="H80" s="1">
        <v>139</v>
      </c>
      <c r="I80" s="1">
        <v>0</v>
      </c>
      <c r="J80" s="1">
        <v>277</v>
      </c>
      <c r="K80" s="1">
        <v>388</v>
      </c>
      <c r="L80" s="1">
        <v>671</v>
      </c>
      <c r="M80" s="1">
        <v>1084</v>
      </c>
      <c r="N80" s="1">
        <f t="shared" si="4"/>
        <v>2594</v>
      </c>
      <c r="O80" s="1">
        <f t="shared" si="5"/>
        <v>2143</v>
      </c>
      <c r="P80" s="1">
        <f t="shared" si="6"/>
        <v>451</v>
      </c>
      <c r="Q80" s="1">
        <f t="shared" si="7"/>
        <v>1259.0119999999999</v>
      </c>
      <c r="R80" s="1">
        <v>19202176</v>
      </c>
      <c r="S80" s="1">
        <v>220.13399999999999</v>
      </c>
      <c r="T80" s="1">
        <v>293.512</v>
      </c>
      <c r="U80" s="1">
        <v>185.376</v>
      </c>
      <c r="V80" s="1">
        <v>320.54599999999999</v>
      </c>
      <c r="W80" s="1">
        <v>154.47999999999999</v>
      </c>
      <c r="X80" s="1">
        <v>185.376</v>
      </c>
      <c r="Y80" s="1">
        <v>77.239999999999995</v>
      </c>
      <c r="Z80" s="1">
        <v>254.892</v>
      </c>
      <c r="AA80" s="1">
        <v>436.40600000000001</v>
      </c>
      <c r="AB80" s="1">
        <v>347.58</v>
      </c>
    </row>
    <row r="81" spans="1:28" x14ac:dyDescent="0.2">
      <c r="A81" t="s">
        <v>10</v>
      </c>
      <c r="B81">
        <v>2015</v>
      </c>
      <c r="C81" t="s">
        <v>123</v>
      </c>
      <c r="D81" s="1">
        <v>0</v>
      </c>
      <c r="E81" s="1">
        <v>0</v>
      </c>
      <c r="F81" s="1">
        <v>0</v>
      </c>
      <c r="G81" s="1">
        <v>0</v>
      </c>
      <c r="H81" s="1">
        <v>56</v>
      </c>
      <c r="I81" s="1">
        <v>0</v>
      </c>
      <c r="J81" s="1">
        <v>224</v>
      </c>
      <c r="K81" s="1">
        <v>441</v>
      </c>
      <c r="L81" s="1">
        <v>733</v>
      </c>
      <c r="M81" s="1">
        <v>1097</v>
      </c>
      <c r="N81" s="1">
        <f t="shared" si="4"/>
        <v>2551</v>
      </c>
      <c r="O81" s="1">
        <f t="shared" si="5"/>
        <v>2271</v>
      </c>
      <c r="P81" s="1">
        <f t="shared" si="6"/>
        <v>280</v>
      </c>
      <c r="Q81" s="1">
        <f t="shared" si="7"/>
        <v>1554.5880000000002</v>
      </c>
      <c r="R81" s="1">
        <v>19358086</v>
      </c>
      <c r="S81" s="1">
        <v>306.45999999999998</v>
      </c>
      <c r="T81" s="1">
        <v>345.464</v>
      </c>
      <c r="U81" s="1">
        <v>445.76</v>
      </c>
      <c r="V81" s="1">
        <v>473.62</v>
      </c>
      <c r="W81" s="1">
        <v>373.32400000000001</v>
      </c>
      <c r="X81" s="1">
        <v>317.60399999999998</v>
      </c>
      <c r="Y81" s="1">
        <v>312.03199999999998</v>
      </c>
      <c r="Z81" s="1">
        <v>395.61200000000002</v>
      </c>
      <c r="AA81" s="1">
        <v>378.89600000000002</v>
      </c>
      <c r="AB81" s="1">
        <v>473.62</v>
      </c>
    </row>
    <row r="82" spans="1:28" x14ac:dyDescent="0.2">
      <c r="A82" t="s">
        <v>10</v>
      </c>
      <c r="B82">
        <v>2016</v>
      </c>
      <c r="C82" t="s">
        <v>124</v>
      </c>
      <c r="D82" s="1">
        <v>0</v>
      </c>
      <c r="E82" s="1">
        <v>0</v>
      </c>
      <c r="F82" s="1">
        <v>0</v>
      </c>
      <c r="G82" s="1">
        <v>30</v>
      </c>
      <c r="H82" s="1">
        <v>108</v>
      </c>
      <c r="I82" s="1">
        <v>0</v>
      </c>
      <c r="J82" s="1">
        <v>274</v>
      </c>
      <c r="K82" s="1">
        <v>471</v>
      </c>
      <c r="L82" s="1">
        <v>701</v>
      </c>
      <c r="M82" s="1">
        <v>1088</v>
      </c>
      <c r="N82" s="1">
        <f t="shared" si="4"/>
        <v>2672</v>
      </c>
      <c r="O82" s="1">
        <f t="shared" si="5"/>
        <v>2260</v>
      </c>
      <c r="P82" s="1">
        <f t="shared" si="6"/>
        <v>412</v>
      </c>
      <c r="Q82" s="1">
        <f t="shared" si="7"/>
        <v>2528.7570000000001</v>
      </c>
      <c r="R82" s="1">
        <v>20031616</v>
      </c>
      <c r="S82" s="1">
        <v>546.28200000000004</v>
      </c>
      <c r="T82" s="1">
        <v>599.14800000000002</v>
      </c>
      <c r="U82" s="1">
        <v>599.14800000000002</v>
      </c>
      <c r="V82" s="1">
        <v>669.63599999999997</v>
      </c>
      <c r="W82" s="1">
        <v>546.28200000000004</v>
      </c>
      <c r="X82" s="1">
        <v>660.82500000000005</v>
      </c>
      <c r="Y82" s="1">
        <v>546.28200000000004</v>
      </c>
      <c r="Z82" s="1">
        <v>475.79399999999998</v>
      </c>
      <c r="AA82" s="1">
        <v>740.12400000000002</v>
      </c>
      <c r="AB82" s="1">
        <v>766.55700000000002</v>
      </c>
    </row>
    <row r="83" spans="1:28" x14ac:dyDescent="0.2">
      <c r="A83" t="s">
        <v>10</v>
      </c>
      <c r="B83">
        <v>2017</v>
      </c>
      <c r="C83" t="s">
        <v>125</v>
      </c>
      <c r="D83" s="1">
        <v>0</v>
      </c>
      <c r="E83" s="1">
        <v>0</v>
      </c>
      <c r="F83" s="1">
        <v>0</v>
      </c>
      <c r="G83" s="1">
        <v>0</v>
      </c>
      <c r="H83" s="1">
        <v>51</v>
      </c>
      <c r="I83" s="1">
        <v>0</v>
      </c>
      <c r="J83" s="1">
        <v>300</v>
      </c>
      <c r="K83" s="1">
        <v>516</v>
      </c>
      <c r="L83" s="1">
        <v>744</v>
      </c>
      <c r="M83" s="1">
        <v>1294</v>
      </c>
      <c r="N83" s="1">
        <f t="shared" si="4"/>
        <v>2905</v>
      </c>
      <c r="O83" s="1">
        <f t="shared" si="5"/>
        <v>2554</v>
      </c>
      <c r="P83" s="1">
        <f t="shared" si="6"/>
        <v>351</v>
      </c>
      <c r="Q83" s="1">
        <f t="shared" si="7"/>
        <v>321.3</v>
      </c>
      <c r="R83" s="1">
        <v>20438732</v>
      </c>
      <c r="S83" s="1">
        <v>58.905000000000001</v>
      </c>
      <c r="T83" s="1">
        <v>49.265999999999998</v>
      </c>
      <c r="U83" s="1">
        <v>56.762999999999998</v>
      </c>
      <c r="V83" s="1">
        <v>85.68</v>
      </c>
      <c r="W83" s="1">
        <v>128.52000000000001</v>
      </c>
      <c r="X83" s="1">
        <v>82.466999999999999</v>
      </c>
      <c r="Y83" s="1">
        <v>21.42</v>
      </c>
      <c r="Z83" s="1">
        <v>82.466999999999999</v>
      </c>
      <c r="AA83" s="1">
        <v>59.975999999999999</v>
      </c>
      <c r="AB83" s="1">
        <v>119.952</v>
      </c>
    </row>
    <row r="84" spans="1:28" x14ac:dyDescent="0.2">
      <c r="A84" t="s">
        <v>11</v>
      </c>
      <c r="B84">
        <v>2009</v>
      </c>
      <c r="C84" t="s">
        <v>126</v>
      </c>
      <c r="D84" s="1">
        <v>0</v>
      </c>
      <c r="E84" s="1">
        <v>0</v>
      </c>
      <c r="F84" s="1">
        <v>0</v>
      </c>
      <c r="G84" s="1">
        <v>10</v>
      </c>
      <c r="H84" s="1">
        <v>31</v>
      </c>
      <c r="I84" s="1">
        <v>0</v>
      </c>
      <c r="J84" s="1">
        <v>116</v>
      </c>
      <c r="K84" s="1">
        <v>189</v>
      </c>
      <c r="L84" s="1">
        <v>410</v>
      </c>
      <c r="M84" s="1">
        <v>562</v>
      </c>
      <c r="N84" s="1">
        <f t="shared" si="4"/>
        <v>1318</v>
      </c>
      <c r="O84" s="1">
        <f t="shared" si="5"/>
        <v>1161</v>
      </c>
      <c r="P84" s="1">
        <f t="shared" si="6"/>
        <v>157</v>
      </c>
      <c r="Q84" s="1">
        <f t="shared" si="7"/>
        <v>2176.7199999999998</v>
      </c>
      <c r="R84" s="1">
        <v>9713030</v>
      </c>
      <c r="S84" s="1">
        <v>655.72</v>
      </c>
      <c r="T84" s="1">
        <v>561.08000000000004</v>
      </c>
      <c r="U84" s="1">
        <v>574.6</v>
      </c>
      <c r="V84" s="1">
        <v>581.36</v>
      </c>
      <c r="W84" s="1">
        <v>371.8</v>
      </c>
      <c r="X84" s="1">
        <v>344.76</v>
      </c>
      <c r="Y84" s="1">
        <v>358.28</v>
      </c>
      <c r="Z84" s="1">
        <v>527.28</v>
      </c>
      <c r="AA84" s="1">
        <v>419.12</v>
      </c>
      <c r="AB84" s="1">
        <v>574.6</v>
      </c>
    </row>
    <row r="85" spans="1:28" x14ac:dyDescent="0.2">
      <c r="A85" t="s">
        <v>11</v>
      </c>
      <c r="B85">
        <v>2010</v>
      </c>
      <c r="C85" t="s">
        <v>127</v>
      </c>
      <c r="D85" s="1">
        <v>0</v>
      </c>
      <c r="E85" s="1">
        <v>0</v>
      </c>
      <c r="F85" s="1">
        <v>0</v>
      </c>
      <c r="G85" s="1">
        <v>0</v>
      </c>
      <c r="H85" s="1">
        <v>22</v>
      </c>
      <c r="I85" s="1">
        <v>0</v>
      </c>
      <c r="J85" s="1">
        <v>91</v>
      </c>
      <c r="K85" s="1">
        <v>223</v>
      </c>
      <c r="L85" s="1">
        <v>392</v>
      </c>
      <c r="M85" s="1">
        <v>557</v>
      </c>
      <c r="N85" s="1">
        <f t="shared" si="4"/>
        <v>1285</v>
      </c>
      <c r="O85" s="1">
        <f t="shared" si="5"/>
        <v>1172</v>
      </c>
      <c r="P85" s="1">
        <f t="shared" si="6"/>
        <v>113</v>
      </c>
      <c r="Q85" s="1">
        <f t="shared" si="7"/>
        <v>2877.7579999999998</v>
      </c>
      <c r="R85" s="1">
        <v>9598767</v>
      </c>
      <c r="S85" s="1">
        <v>628.91399999999999</v>
      </c>
      <c r="T85" s="1">
        <v>600.327</v>
      </c>
      <c r="U85" s="1">
        <v>705.14599999999996</v>
      </c>
      <c r="V85" s="1">
        <v>886.197</v>
      </c>
      <c r="W85" s="1">
        <v>571.74</v>
      </c>
      <c r="X85" s="1">
        <v>438.334</v>
      </c>
      <c r="Y85" s="1">
        <v>485.97899999999998</v>
      </c>
      <c r="Z85" s="1">
        <v>667.03</v>
      </c>
      <c r="AA85" s="1">
        <v>667.03</v>
      </c>
      <c r="AB85" s="1">
        <v>914.78399999999999</v>
      </c>
    </row>
    <row r="86" spans="1:28" x14ac:dyDescent="0.2">
      <c r="A86" t="s">
        <v>11</v>
      </c>
      <c r="B86">
        <v>2011</v>
      </c>
      <c r="C86" t="s">
        <v>128</v>
      </c>
      <c r="D86" s="1">
        <v>0</v>
      </c>
      <c r="E86" s="1">
        <v>0</v>
      </c>
      <c r="F86" s="1">
        <v>0</v>
      </c>
      <c r="G86" s="1">
        <v>0</v>
      </c>
      <c r="H86" s="1">
        <v>12</v>
      </c>
      <c r="I86" s="1">
        <v>0</v>
      </c>
      <c r="J86" s="1">
        <v>130</v>
      </c>
      <c r="K86" s="1">
        <v>253</v>
      </c>
      <c r="L86" s="1">
        <v>376</v>
      </c>
      <c r="M86" s="1">
        <v>544</v>
      </c>
      <c r="N86" s="1">
        <f t="shared" si="4"/>
        <v>1315</v>
      </c>
      <c r="O86" s="1">
        <f t="shared" si="5"/>
        <v>1173</v>
      </c>
      <c r="P86" s="1">
        <f t="shared" si="6"/>
        <v>142</v>
      </c>
      <c r="Q86" s="1">
        <f t="shared" si="7"/>
        <v>2273.1</v>
      </c>
      <c r="R86" s="1">
        <v>9627433</v>
      </c>
      <c r="S86" s="1">
        <v>1015.318</v>
      </c>
      <c r="T86" s="1">
        <v>712.23800000000006</v>
      </c>
      <c r="U86" s="1">
        <v>825.89300000000003</v>
      </c>
      <c r="V86" s="1">
        <v>909.24</v>
      </c>
      <c r="W86" s="1">
        <v>704.66099999999994</v>
      </c>
      <c r="X86" s="1">
        <v>530.39</v>
      </c>
      <c r="Y86" s="1">
        <v>424.31200000000001</v>
      </c>
      <c r="Z86" s="1">
        <v>431.88900000000001</v>
      </c>
      <c r="AA86" s="1">
        <v>424.31200000000001</v>
      </c>
      <c r="AB86" s="1">
        <v>401.58100000000002</v>
      </c>
    </row>
    <row r="87" spans="1:28" x14ac:dyDescent="0.2">
      <c r="A87" t="s">
        <v>11</v>
      </c>
      <c r="B87">
        <v>2012</v>
      </c>
      <c r="C87" t="s">
        <v>129</v>
      </c>
      <c r="D87" s="1">
        <v>0</v>
      </c>
      <c r="E87" s="1">
        <v>0</v>
      </c>
      <c r="F87" s="1">
        <v>0</v>
      </c>
      <c r="G87" s="1">
        <v>0</v>
      </c>
      <c r="H87" s="1">
        <v>13</v>
      </c>
      <c r="I87" s="1">
        <v>0</v>
      </c>
      <c r="J87" s="1">
        <v>109</v>
      </c>
      <c r="K87" s="1">
        <v>156</v>
      </c>
      <c r="L87" s="1">
        <v>419</v>
      </c>
      <c r="M87" s="1">
        <v>533</v>
      </c>
      <c r="N87" s="1">
        <f t="shared" si="4"/>
        <v>1230</v>
      </c>
      <c r="O87" s="1">
        <f t="shared" si="5"/>
        <v>1108</v>
      </c>
      <c r="P87" s="1">
        <f t="shared" si="6"/>
        <v>122</v>
      </c>
      <c r="Q87" s="1">
        <f t="shared" si="7"/>
        <v>522.48799999999994</v>
      </c>
      <c r="R87" s="1">
        <v>9955103</v>
      </c>
      <c r="S87" s="1">
        <v>78.048000000000002</v>
      </c>
      <c r="T87" s="1">
        <v>147.42400000000001</v>
      </c>
      <c r="U87" s="1">
        <v>179.94399999999999</v>
      </c>
      <c r="V87" s="1">
        <v>125.744</v>
      </c>
      <c r="W87" s="1">
        <v>229.80799999999999</v>
      </c>
      <c r="X87" s="1">
        <v>147.42400000000001</v>
      </c>
      <c r="Y87" s="1">
        <v>65.040000000000006</v>
      </c>
      <c r="Z87" s="1">
        <v>140.91999999999999</v>
      </c>
      <c r="AA87" s="1">
        <v>153.928</v>
      </c>
      <c r="AB87" s="1">
        <v>149.59200000000001</v>
      </c>
    </row>
    <row r="88" spans="1:28" x14ac:dyDescent="0.2">
      <c r="A88" t="s">
        <v>11</v>
      </c>
      <c r="B88">
        <v>2013</v>
      </c>
      <c r="C88" t="s">
        <v>130</v>
      </c>
      <c r="D88" s="1">
        <v>0</v>
      </c>
      <c r="E88" s="1">
        <v>0</v>
      </c>
      <c r="F88" s="1">
        <v>0</v>
      </c>
      <c r="G88" s="1">
        <v>17</v>
      </c>
      <c r="H88" s="1">
        <v>42</v>
      </c>
      <c r="I88" s="1">
        <v>0</v>
      </c>
      <c r="J88" s="1">
        <v>113</v>
      </c>
      <c r="K88" s="1">
        <v>222</v>
      </c>
      <c r="L88" s="1">
        <v>398</v>
      </c>
      <c r="M88" s="1">
        <v>531</v>
      </c>
      <c r="N88" s="1">
        <f t="shared" si="4"/>
        <v>1323</v>
      </c>
      <c r="O88" s="1">
        <f t="shared" si="5"/>
        <v>1151</v>
      </c>
      <c r="P88" s="1">
        <f t="shared" si="6"/>
        <v>172</v>
      </c>
      <c r="Q88" s="1">
        <f t="shared" si="7"/>
        <v>126.23599999999999</v>
      </c>
      <c r="R88" s="1">
        <v>10022337</v>
      </c>
      <c r="S88" s="1">
        <v>28.006</v>
      </c>
      <c r="T88" s="1">
        <v>35.948</v>
      </c>
      <c r="U88" s="1">
        <v>55.176000000000002</v>
      </c>
      <c r="V88" s="1">
        <v>32.186</v>
      </c>
      <c r="W88" s="1">
        <v>7.9420000000000002</v>
      </c>
      <c r="X88" s="1">
        <v>0.83599999999999997</v>
      </c>
      <c r="Y88" s="1">
        <v>28.006</v>
      </c>
      <c r="Z88" s="1">
        <v>38.037999999999997</v>
      </c>
      <c r="AA88" s="1">
        <v>37.201999999999998</v>
      </c>
      <c r="AB88" s="1">
        <v>22.99</v>
      </c>
    </row>
    <row r="89" spans="1:28" x14ac:dyDescent="0.2">
      <c r="A89" t="s">
        <v>11</v>
      </c>
      <c r="B89">
        <v>2014</v>
      </c>
      <c r="C89" t="s">
        <v>131</v>
      </c>
      <c r="D89" s="1">
        <v>0</v>
      </c>
      <c r="E89" s="1">
        <v>0</v>
      </c>
      <c r="F89" s="1">
        <v>0</v>
      </c>
      <c r="G89" s="1">
        <v>14</v>
      </c>
      <c r="H89" s="1">
        <v>47</v>
      </c>
      <c r="I89" s="1">
        <v>0</v>
      </c>
      <c r="J89" s="1">
        <v>187</v>
      </c>
      <c r="K89" s="1">
        <v>257</v>
      </c>
      <c r="L89" s="1">
        <v>348</v>
      </c>
      <c r="M89" s="1">
        <v>528</v>
      </c>
      <c r="N89" s="1">
        <f t="shared" si="4"/>
        <v>1381</v>
      </c>
      <c r="O89" s="1">
        <f t="shared" si="5"/>
        <v>1133</v>
      </c>
      <c r="P89" s="1">
        <f t="shared" si="6"/>
        <v>248</v>
      </c>
      <c r="Q89" s="1">
        <f t="shared" si="7"/>
        <v>1505.567</v>
      </c>
      <c r="R89" s="1">
        <v>9817046</v>
      </c>
      <c r="S89" s="1">
        <v>366.21899999999999</v>
      </c>
      <c r="T89" s="1">
        <v>470.85300000000001</v>
      </c>
      <c r="U89" s="1">
        <v>366.21899999999999</v>
      </c>
      <c r="V89" s="1">
        <v>627.80399999999997</v>
      </c>
      <c r="W89" s="1">
        <v>424.34899999999999</v>
      </c>
      <c r="X89" s="1">
        <v>401.09699999999998</v>
      </c>
      <c r="Y89" s="1">
        <v>296.46300000000002</v>
      </c>
      <c r="Z89" s="1">
        <v>354.59300000000002</v>
      </c>
      <c r="AA89" s="1">
        <v>325.52800000000002</v>
      </c>
      <c r="AB89" s="1">
        <v>459.22699999999998</v>
      </c>
    </row>
    <row r="90" spans="1:28" x14ac:dyDescent="0.2">
      <c r="A90" t="s">
        <v>11</v>
      </c>
      <c r="B90">
        <v>2015</v>
      </c>
      <c r="C90" t="s">
        <v>132</v>
      </c>
      <c r="D90" s="1">
        <v>0</v>
      </c>
      <c r="E90" s="1">
        <v>0</v>
      </c>
      <c r="F90" s="1">
        <v>0</v>
      </c>
      <c r="G90" s="1">
        <v>0</v>
      </c>
      <c r="H90" s="1">
        <v>11</v>
      </c>
      <c r="I90" s="1">
        <v>0</v>
      </c>
      <c r="J90" s="1">
        <v>162</v>
      </c>
      <c r="K90" s="1">
        <v>241</v>
      </c>
      <c r="L90" s="1">
        <v>419</v>
      </c>
      <c r="M90" s="1">
        <v>499</v>
      </c>
      <c r="N90" s="1">
        <f t="shared" si="4"/>
        <v>1332</v>
      </c>
      <c r="O90" s="1">
        <f t="shared" si="5"/>
        <v>1159</v>
      </c>
      <c r="P90" s="1">
        <f t="shared" si="6"/>
        <v>173</v>
      </c>
      <c r="Q90" s="1">
        <f t="shared" si="7"/>
        <v>18791.411</v>
      </c>
      <c r="R90" s="1">
        <v>10307372</v>
      </c>
      <c r="S90" s="1">
        <v>6102.0079999999998</v>
      </c>
      <c r="T90" s="1">
        <v>5339.2569999999996</v>
      </c>
      <c r="U90" s="1">
        <v>6934.1</v>
      </c>
      <c r="V90" s="1">
        <v>7280.8050000000003</v>
      </c>
      <c r="W90" s="1">
        <v>4853.87</v>
      </c>
      <c r="X90" s="1">
        <v>3883.096</v>
      </c>
      <c r="Y90" s="1">
        <v>3397.7089999999998</v>
      </c>
      <c r="Z90" s="1">
        <v>3675.0729999999999</v>
      </c>
      <c r="AA90" s="1">
        <v>4229.8010000000004</v>
      </c>
      <c r="AB90" s="1">
        <v>4784.5290000000005</v>
      </c>
    </row>
    <row r="91" spans="1:28" x14ac:dyDescent="0.2">
      <c r="A91" t="s">
        <v>11</v>
      </c>
      <c r="B91">
        <v>2016</v>
      </c>
      <c r="C91" t="s">
        <v>133</v>
      </c>
      <c r="D91" s="1">
        <v>0</v>
      </c>
      <c r="E91" s="1">
        <v>0</v>
      </c>
      <c r="F91" s="1">
        <v>0</v>
      </c>
      <c r="G91" s="1">
        <v>0</v>
      </c>
      <c r="H91" s="1">
        <v>10</v>
      </c>
      <c r="I91" s="1">
        <v>0</v>
      </c>
      <c r="J91" s="1">
        <v>192</v>
      </c>
      <c r="K91" s="1">
        <v>266</v>
      </c>
      <c r="L91" s="1">
        <v>351</v>
      </c>
      <c r="M91" s="1">
        <v>451</v>
      </c>
      <c r="N91" s="1">
        <f t="shared" si="4"/>
        <v>1270</v>
      </c>
      <c r="O91" s="1">
        <f t="shared" si="5"/>
        <v>1068</v>
      </c>
      <c r="P91" s="1">
        <f t="shared" si="6"/>
        <v>202</v>
      </c>
      <c r="Q91" s="1">
        <f t="shared" si="7"/>
        <v>33051.767</v>
      </c>
      <c r="R91" s="1">
        <v>10082058</v>
      </c>
      <c r="S91" s="1">
        <v>9060.5229999999992</v>
      </c>
      <c r="T91" s="1">
        <v>8294.8449999999993</v>
      </c>
      <c r="U91" s="1">
        <v>8294.8449999999993</v>
      </c>
      <c r="V91" s="1">
        <v>9570.9750000000004</v>
      </c>
      <c r="W91" s="1">
        <v>8422.4580000000005</v>
      </c>
      <c r="X91" s="1">
        <v>6125.424</v>
      </c>
      <c r="Y91" s="1">
        <v>6380.65</v>
      </c>
      <c r="Z91" s="1">
        <v>7146.3280000000004</v>
      </c>
      <c r="AA91" s="1">
        <v>7784.393</v>
      </c>
      <c r="AB91" s="1">
        <v>9060.5229999999992</v>
      </c>
    </row>
    <row r="92" spans="1:28" x14ac:dyDescent="0.2">
      <c r="A92" t="s">
        <v>11</v>
      </c>
      <c r="B92">
        <v>2017</v>
      </c>
      <c r="C92" t="s">
        <v>134</v>
      </c>
      <c r="D92" s="1">
        <v>0</v>
      </c>
      <c r="E92" s="1">
        <v>0</v>
      </c>
      <c r="F92" s="1">
        <v>0</v>
      </c>
      <c r="G92" s="1">
        <v>0</v>
      </c>
      <c r="H92" s="1">
        <v>20</v>
      </c>
      <c r="I92" s="1">
        <v>0</v>
      </c>
      <c r="J92" s="1">
        <v>149</v>
      </c>
      <c r="K92" s="1">
        <v>274</v>
      </c>
      <c r="L92" s="1">
        <v>391</v>
      </c>
      <c r="M92" s="1">
        <v>452</v>
      </c>
      <c r="N92" s="1">
        <f t="shared" si="4"/>
        <v>1286</v>
      </c>
      <c r="O92" s="1">
        <f t="shared" si="5"/>
        <v>1117</v>
      </c>
      <c r="P92" s="1">
        <f t="shared" si="6"/>
        <v>169</v>
      </c>
      <c r="Q92" s="1">
        <f t="shared" si="7"/>
        <v>35138.112000000001</v>
      </c>
      <c r="R92" s="1">
        <v>10346352</v>
      </c>
      <c r="S92" s="1">
        <v>9930.3359999999993</v>
      </c>
      <c r="T92" s="1">
        <v>8657.2160000000003</v>
      </c>
      <c r="U92" s="1">
        <v>9166.4639999999999</v>
      </c>
      <c r="V92" s="1">
        <v>11585.392</v>
      </c>
      <c r="W92" s="1">
        <v>17441.743999999999</v>
      </c>
      <c r="X92" s="1">
        <v>6620.2240000000002</v>
      </c>
      <c r="Y92" s="1">
        <v>6620.2240000000002</v>
      </c>
      <c r="Z92" s="1">
        <v>8020.6559999999999</v>
      </c>
      <c r="AA92" s="1">
        <v>7893.3440000000001</v>
      </c>
      <c r="AB92" s="1">
        <v>9293.7759999999998</v>
      </c>
    </row>
    <row r="93" spans="1:28" x14ac:dyDescent="0.2">
      <c r="A93" t="s">
        <v>12</v>
      </c>
      <c r="B93">
        <v>2009</v>
      </c>
      <c r="C93" t="s">
        <v>135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105</v>
      </c>
      <c r="N93" s="1">
        <f t="shared" si="4"/>
        <v>105</v>
      </c>
      <c r="O93" s="1">
        <f t="shared" si="5"/>
        <v>105</v>
      </c>
      <c r="P93" s="1">
        <f t="shared" si="6"/>
        <v>0</v>
      </c>
      <c r="Q93" s="1">
        <f t="shared" si="7"/>
        <v>12184.75</v>
      </c>
      <c r="R93" s="1">
        <v>1280241</v>
      </c>
      <c r="S93" s="1">
        <v>3162.85</v>
      </c>
      <c r="T93" s="1">
        <v>3473.95</v>
      </c>
      <c r="U93" s="1">
        <v>3162.85</v>
      </c>
      <c r="V93" s="1">
        <v>3681.35</v>
      </c>
      <c r="W93" s="1">
        <v>2333.25</v>
      </c>
      <c r="X93" s="1">
        <v>1814.75</v>
      </c>
      <c r="Y93" s="1">
        <v>1918.45</v>
      </c>
      <c r="Z93" s="1">
        <v>2696.2</v>
      </c>
      <c r="AA93" s="1">
        <v>2540.65</v>
      </c>
      <c r="AB93" s="1">
        <v>3785.05</v>
      </c>
    </row>
    <row r="94" spans="1:28" x14ac:dyDescent="0.2">
      <c r="A94" t="s">
        <v>12</v>
      </c>
      <c r="B94">
        <v>2010</v>
      </c>
      <c r="C94" t="s">
        <v>136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22</v>
      </c>
      <c r="M94" s="1">
        <v>119</v>
      </c>
      <c r="N94" s="1">
        <f t="shared" si="4"/>
        <v>141</v>
      </c>
      <c r="O94" s="1">
        <f t="shared" si="5"/>
        <v>141</v>
      </c>
      <c r="P94" s="1">
        <f t="shared" si="6"/>
        <v>0</v>
      </c>
      <c r="Q94" s="1">
        <f t="shared" si="7"/>
        <v>9321.0400000000009</v>
      </c>
      <c r="R94" s="1">
        <v>1333591</v>
      </c>
      <c r="S94" s="1">
        <v>2608.5</v>
      </c>
      <c r="T94" s="1">
        <v>2608.5</v>
      </c>
      <c r="U94" s="1">
        <v>2538.94</v>
      </c>
      <c r="V94" s="1">
        <v>2991.08</v>
      </c>
      <c r="W94" s="1">
        <v>3060.64</v>
      </c>
      <c r="X94" s="1">
        <v>2643.28</v>
      </c>
      <c r="Y94" s="1">
        <v>2052.02</v>
      </c>
      <c r="Z94" s="1">
        <v>2156.36</v>
      </c>
      <c r="AA94" s="1">
        <v>2399.8200000000002</v>
      </c>
      <c r="AB94" s="1">
        <v>2156.36</v>
      </c>
    </row>
    <row r="95" spans="1:28" x14ac:dyDescent="0.2">
      <c r="A95" t="s">
        <v>12</v>
      </c>
      <c r="B95">
        <v>2011</v>
      </c>
      <c r="C95" t="s">
        <v>137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11</v>
      </c>
      <c r="M95" s="1">
        <v>182</v>
      </c>
      <c r="N95" s="1">
        <f t="shared" si="4"/>
        <v>193</v>
      </c>
      <c r="O95" s="1">
        <f t="shared" si="5"/>
        <v>193</v>
      </c>
      <c r="P95" s="1">
        <f t="shared" si="6"/>
        <v>0</v>
      </c>
      <c r="Q95" s="1">
        <f t="shared" si="7"/>
        <v>2278.2849999999999</v>
      </c>
      <c r="R95" s="1">
        <v>1346554</v>
      </c>
      <c r="S95" s="1">
        <v>633.28599999999994</v>
      </c>
      <c r="T95" s="1">
        <v>525.16399999999999</v>
      </c>
      <c r="U95" s="1">
        <v>764.577</v>
      </c>
      <c r="V95" s="1">
        <v>625.56299999999999</v>
      </c>
      <c r="W95" s="1">
        <v>347.53500000000003</v>
      </c>
      <c r="X95" s="1">
        <v>393.87299999999999</v>
      </c>
      <c r="Y95" s="1">
        <v>478.82600000000002</v>
      </c>
      <c r="Z95" s="1">
        <v>455.65699999999998</v>
      </c>
      <c r="AA95" s="1">
        <v>586.94799999999998</v>
      </c>
      <c r="AB95" s="1">
        <v>602.39400000000001</v>
      </c>
    </row>
    <row r="96" spans="1:28" x14ac:dyDescent="0.2">
      <c r="A96" t="s">
        <v>12</v>
      </c>
      <c r="B96">
        <v>2012</v>
      </c>
      <c r="C96" t="s">
        <v>138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31</v>
      </c>
      <c r="M96" s="1">
        <v>239</v>
      </c>
      <c r="N96" s="1">
        <f t="shared" si="4"/>
        <v>270</v>
      </c>
      <c r="O96" s="1">
        <f t="shared" si="5"/>
        <v>270</v>
      </c>
      <c r="P96" s="1">
        <f t="shared" si="6"/>
        <v>0</v>
      </c>
      <c r="Q96" s="1">
        <f t="shared" si="7"/>
        <v>4351.9350000000004</v>
      </c>
      <c r="R96" s="1">
        <v>1362730</v>
      </c>
      <c r="S96" s="1">
        <v>1123.08</v>
      </c>
      <c r="T96" s="1">
        <v>822.255</v>
      </c>
      <c r="U96" s="1">
        <v>1163.19</v>
      </c>
      <c r="V96" s="1">
        <v>902.47500000000002</v>
      </c>
      <c r="W96" s="1">
        <v>882.42</v>
      </c>
      <c r="X96" s="1">
        <v>1082.97</v>
      </c>
      <c r="Y96" s="1">
        <v>641.76</v>
      </c>
      <c r="Z96" s="1">
        <v>1103.0250000000001</v>
      </c>
      <c r="AA96" s="1">
        <v>1042.8599999999999</v>
      </c>
      <c r="AB96" s="1">
        <v>1082.97</v>
      </c>
    </row>
    <row r="97" spans="1:28" x14ac:dyDescent="0.2">
      <c r="A97" t="s">
        <v>12</v>
      </c>
      <c r="B97">
        <v>2013</v>
      </c>
      <c r="C97" t="s">
        <v>139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67</v>
      </c>
      <c r="M97" s="1">
        <v>252</v>
      </c>
      <c r="N97" s="1">
        <f t="shared" si="4"/>
        <v>319</v>
      </c>
      <c r="O97" s="1">
        <f t="shared" si="5"/>
        <v>319</v>
      </c>
      <c r="P97" s="1">
        <f t="shared" si="6"/>
        <v>0</v>
      </c>
      <c r="Q97" s="1">
        <f t="shared" si="7"/>
        <v>1145089.737</v>
      </c>
      <c r="R97" s="1">
        <v>1376298</v>
      </c>
      <c r="S97" s="1">
        <v>323863.76400000002</v>
      </c>
      <c r="T97" s="1">
        <v>289164.07500000001</v>
      </c>
      <c r="U97" s="1">
        <v>277597.51199999999</v>
      </c>
      <c r="V97" s="1">
        <v>258319.90700000001</v>
      </c>
      <c r="W97" s="1">
        <v>258319.90700000001</v>
      </c>
      <c r="X97" s="1">
        <v>320008.24300000002</v>
      </c>
      <c r="Y97" s="1">
        <v>296875.11700000003</v>
      </c>
      <c r="Z97" s="1">
        <v>285308.554</v>
      </c>
      <c r="AA97" s="1">
        <v>273741.99099999998</v>
      </c>
      <c r="AB97" s="1">
        <v>262175.42800000001</v>
      </c>
    </row>
    <row r="98" spans="1:28" x14ac:dyDescent="0.2">
      <c r="A98" t="s">
        <v>12</v>
      </c>
      <c r="B98">
        <v>2014</v>
      </c>
      <c r="C98" t="s">
        <v>140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62</v>
      </c>
      <c r="M98" s="1">
        <v>224</v>
      </c>
      <c r="N98" s="1">
        <f t="shared" si="4"/>
        <v>286</v>
      </c>
      <c r="O98" s="1">
        <f t="shared" si="5"/>
        <v>286</v>
      </c>
      <c r="P98" s="1">
        <f t="shared" si="6"/>
        <v>0</v>
      </c>
      <c r="Q98" s="1">
        <f t="shared" si="7"/>
        <v>46896.083999999995</v>
      </c>
      <c r="R98" s="1">
        <v>1391072</v>
      </c>
      <c r="S98" s="1">
        <v>11965.255999999999</v>
      </c>
      <c r="T98" s="1">
        <v>11193.304</v>
      </c>
      <c r="U98" s="1">
        <v>11965.255999999999</v>
      </c>
      <c r="V98" s="1">
        <v>11772.268</v>
      </c>
      <c r="W98" s="1">
        <v>8877.4480000000003</v>
      </c>
      <c r="X98" s="1">
        <v>9263.4240000000009</v>
      </c>
      <c r="Y98" s="1">
        <v>9070.4359999999997</v>
      </c>
      <c r="Z98" s="1">
        <v>10421.352000000001</v>
      </c>
      <c r="AA98" s="1">
        <v>11193.304</v>
      </c>
      <c r="AB98" s="1">
        <v>13316.172</v>
      </c>
    </row>
    <row r="99" spans="1:28" x14ac:dyDescent="0.2">
      <c r="A99" t="s">
        <v>12</v>
      </c>
      <c r="B99">
        <v>2015</v>
      </c>
      <c r="C99" t="s">
        <v>141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79</v>
      </c>
      <c r="M99" s="1">
        <v>326</v>
      </c>
      <c r="N99" s="1">
        <f t="shared" si="4"/>
        <v>405</v>
      </c>
      <c r="O99" s="1">
        <f t="shared" si="5"/>
        <v>405</v>
      </c>
      <c r="P99" s="1">
        <f t="shared" si="6"/>
        <v>0</v>
      </c>
      <c r="Q99" s="1">
        <f t="shared" si="7"/>
        <v>29934.117999999999</v>
      </c>
      <c r="R99" s="1">
        <v>1406214</v>
      </c>
      <c r="S99" s="1">
        <v>9168.0139999999992</v>
      </c>
      <c r="T99" s="1">
        <v>8615.7240000000002</v>
      </c>
      <c r="U99" s="1">
        <v>10272.593999999999</v>
      </c>
      <c r="V99" s="1">
        <v>10383.052</v>
      </c>
      <c r="W99" s="1">
        <v>7400.6859999999997</v>
      </c>
      <c r="X99" s="1">
        <v>6075.19</v>
      </c>
      <c r="Y99" s="1">
        <v>5743.8159999999998</v>
      </c>
      <c r="Z99" s="1">
        <v>6406.5640000000003</v>
      </c>
      <c r="AA99" s="1">
        <v>6737.9380000000001</v>
      </c>
      <c r="AB99" s="1">
        <v>7621.6019999999999</v>
      </c>
    </row>
    <row r="100" spans="1:28" x14ac:dyDescent="0.2">
      <c r="A100" t="s">
        <v>12</v>
      </c>
      <c r="B100">
        <v>2016</v>
      </c>
      <c r="C100" t="s">
        <v>142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45</v>
      </c>
      <c r="M100" s="1">
        <v>303</v>
      </c>
      <c r="N100" s="1">
        <f t="shared" si="4"/>
        <v>348</v>
      </c>
      <c r="O100" s="1">
        <f t="shared" si="5"/>
        <v>348</v>
      </c>
      <c r="P100" s="1">
        <f t="shared" si="6"/>
        <v>0</v>
      </c>
      <c r="Q100" s="1">
        <f t="shared" si="7"/>
        <v>260426.01899999997</v>
      </c>
      <c r="R100" s="1">
        <v>1413673</v>
      </c>
      <c r="S100" s="1">
        <v>68324.697</v>
      </c>
      <c r="T100" s="1">
        <v>62383.419000000002</v>
      </c>
      <c r="U100" s="1">
        <v>64363.845000000001</v>
      </c>
      <c r="V100" s="1">
        <v>68324.697</v>
      </c>
      <c r="W100" s="1">
        <v>68324.697</v>
      </c>
      <c r="X100" s="1">
        <v>77236.614000000001</v>
      </c>
      <c r="Y100" s="1">
        <v>63373.631999999998</v>
      </c>
      <c r="Z100" s="1">
        <v>59412.78</v>
      </c>
      <c r="AA100" s="1">
        <v>64363.845000000001</v>
      </c>
      <c r="AB100" s="1">
        <v>68324.697</v>
      </c>
    </row>
    <row r="101" spans="1:28" x14ac:dyDescent="0.2">
      <c r="A101" t="s">
        <v>12</v>
      </c>
      <c r="B101">
        <v>2017</v>
      </c>
      <c r="C101" t="s">
        <v>143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76</v>
      </c>
      <c r="M101" s="1">
        <v>382</v>
      </c>
      <c r="N101" s="1">
        <f t="shared" si="4"/>
        <v>458</v>
      </c>
      <c r="O101" s="1">
        <f t="shared" si="5"/>
        <v>458</v>
      </c>
      <c r="P101" s="1">
        <f t="shared" si="6"/>
        <v>0</v>
      </c>
      <c r="Q101" s="1">
        <f t="shared" si="7"/>
        <v>80838.849000000002</v>
      </c>
      <c r="R101" s="1">
        <v>1421732</v>
      </c>
      <c r="S101" s="1">
        <v>22800.701000000001</v>
      </c>
      <c r="T101" s="1">
        <v>22800.701000000001</v>
      </c>
      <c r="U101" s="1">
        <v>19839.571</v>
      </c>
      <c r="V101" s="1">
        <v>18062.893</v>
      </c>
      <c r="W101" s="1">
        <v>18062.893</v>
      </c>
      <c r="X101" s="1">
        <v>22800.701000000001</v>
      </c>
      <c r="Y101" s="1">
        <v>22208.474999999999</v>
      </c>
      <c r="Z101" s="1">
        <v>21024.023000000001</v>
      </c>
      <c r="AA101" s="1">
        <v>18655.118999999999</v>
      </c>
      <c r="AB101" s="1">
        <v>18359.006000000001</v>
      </c>
    </row>
    <row r="102" spans="1:28" x14ac:dyDescent="0.2">
      <c r="A102" t="s">
        <v>13</v>
      </c>
      <c r="B102">
        <v>2009</v>
      </c>
      <c r="C102" t="s">
        <v>144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10</v>
      </c>
      <c r="N102" s="1">
        <f t="shared" si="4"/>
        <v>10</v>
      </c>
      <c r="O102" s="1">
        <f t="shared" si="5"/>
        <v>10</v>
      </c>
      <c r="P102" s="1">
        <f t="shared" si="6"/>
        <v>0</v>
      </c>
      <c r="Q102" s="1">
        <f t="shared" si="7"/>
        <v>12084.199999999999</v>
      </c>
      <c r="R102" s="1">
        <v>1498101</v>
      </c>
      <c r="S102" s="1">
        <v>4042.25</v>
      </c>
      <c r="T102" s="1">
        <v>3361.45</v>
      </c>
      <c r="U102" s="1">
        <v>4042.25</v>
      </c>
      <c r="V102" s="1">
        <v>3701.85</v>
      </c>
      <c r="W102" s="1">
        <v>2255.15</v>
      </c>
      <c r="X102" s="1">
        <v>1787.1</v>
      </c>
      <c r="Y102" s="1">
        <v>2297.6999999999998</v>
      </c>
      <c r="Z102" s="1">
        <v>2212.6</v>
      </c>
      <c r="AA102" s="1">
        <v>2935.95</v>
      </c>
      <c r="AB102" s="1">
        <v>2893.4</v>
      </c>
    </row>
    <row r="103" spans="1:28" x14ac:dyDescent="0.2">
      <c r="A103" t="s">
        <v>13</v>
      </c>
      <c r="B103">
        <v>2010</v>
      </c>
      <c r="C103" t="s">
        <v>145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10</v>
      </c>
      <c r="M103" s="1">
        <v>68</v>
      </c>
      <c r="N103" s="1">
        <f t="shared" si="4"/>
        <v>78</v>
      </c>
      <c r="O103" s="1">
        <f t="shared" si="5"/>
        <v>78</v>
      </c>
      <c r="P103" s="1">
        <f t="shared" si="6"/>
        <v>0</v>
      </c>
      <c r="Q103" s="1">
        <f t="shared" si="7"/>
        <v>48153.95</v>
      </c>
      <c r="R103" s="1">
        <v>1535086</v>
      </c>
      <c r="S103" s="1">
        <v>11096.344999999999</v>
      </c>
      <c r="T103" s="1">
        <v>10468.25</v>
      </c>
      <c r="U103" s="1">
        <v>12561.9</v>
      </c>
      <c r="V103" s="1">
        <v>11933.805</v>
      </c>
      <c r="W103" s="1">
        <v>10049.52</v>
      </c>
      <c r="X103" s="1">
        <v>9421.4249999999993</v>
      </c>
      <c r="Y103" s="1">
        <v>9212.06</v>
      </c>
      <c r="Z103" s="1">
        <v>11096.344999999999</v>
      </c>
      <c r="AA103" s="1">
        <v>11096.344999999999</v>
      </c>
      <c r="AB103" s="1">
        <v>14864.915000000001</v>
      </c>
    </row>
    <row r="104" spans="1:28" x14ac:dyDescent="0.2">
      <c r="A104" t="s">
        <v>13</v>
      </c>
      <c r="B104">
        <v>2011</v>
      </c>
      <c r="C104" t="s">
        <v>146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61</v>
      </c>
      <c r="N104" s="1">
        <f t="shared" si="4"/>
        <v>61</v>
      </c>
      <c r="O104" s="1">
        <f t="shared" si="5"/>
        <v>61</v>
      </c>
      <c r="P104" s="1">
        <f t="shared" si="6"/>
        <v>0</v>
      </c>
      <c r="Q104" s="1">
        <f t="shared" si="7"/>
        <v>50269.478000000003</v>
      </c>
      <c r="R104" s="1">
        <v>1587086</v>
      </c>
      <c r="S104" s="1">
        <v>16630.504000000001</v>
      </c>
      <c r="T104" s="1">
        <v>13795.759</v>
      </c>
      <c r="U104" s="1">
        <v>16063.555</v>
      </c>
      <c r="V104" s="1">
        <v>14551.691000000001</v>
      </c>
      <c r="W104" s="1">
        <v>13984.742</v>
      </c>
      <c r="X104" s="1">
        <v>10016.099</v>
      </c>
      <c r="Y104" s="1">
        <v>10016.099</v>
      </c>
      <c r="Z104" s="1">
        <v>10394.065000000001</v>
      </c>
      <c r="AA104" s="1">
        <v>12094.912</v>
      </c>
      <c r="AB104" s="1">
        <v>11149.996999999999</v>
      </c>
    </row>
    <row r="105" spans="1:28" x14ac:dyDescent="0.2">
      <c r="A105" t="s">
        <v>13</v>
      </c>
      <c r="B105">
        <v>2012</v>
      </c>
      <c r="C105" t="s">
        <v>147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46</v>
      </c>
      <c r="N105" s="1">
        <f t="shared" si="4"/>
        <v>46</v>
      </c>
      <c r="O105" s="1">
        <f t="shared" si="5"/>
        <v>46</v>
      </c>
      <c r="P105" s="1">
        <f t="shared" si="6"/>
        <v>0</v>
      </c>
      <c r="Q105" s="1">
        <f t="shared" si="7"/>
        <v>5078.87</v>
      </c>
      <c r="R105" s="1">
        <v>1570747</v>
      </c>
      <c r="S105" s="1">
        <v>1182.4849999999999</v>
      </c>
      <c r="T105" s="1">
        <v>1066.175</v>
      </c>
      <c r="U105" s="1">
        <v>1492.645</v>
      </c>
      <c r="V105" s="1">
        <v>1512.03</v>
      </c>
      <c r="W105" s="1">
        <v>1008.02</v>
      </c>
      <c r="X105" s="1">
        <v>988.63499999999999</v>
      </c>
      <c r="Y105" s="1">
        <v>1046.79</v>
      </c>
      <c r="Z105" s="1">
        <v>911.09500000000003</v>
      </c>
      <c r="AA105" s="1">
        <v>1531.415</v>
      </c>
      <c r="AB105" s="1">
        <v>1453.875</v>
      </c>
    </row>
    <row r="106" spans="1:28" x14ac:dyDescent="0.2">
      <c r="A106" t="s">
        <v>13</v>
      </c>
      <c r="B106">
        <v>2013</v>
      </c>
      <c r="C106" t="s">
        <v>148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12</v>
      </c>
      <c r="M106" s="1">
        <v>94</v>
      </c>
      <c r="N106" s="1">
        <f t="shared" si="4"/>
        <v>106</v>
      </c>
      <c r="O106" s="1">
        <f t="shared" si="5"/>
        <v>106</v>
      </c>
      <c r="P106" s="1">
        <f t="shared" si="6"/>
        <v>0</v>
      </c>
      <c r="Q106" s="1">
        <f t="shared" si="7"/>
        <v>5986.3159999999998</v>
      </c>
      <c r="R106" s="1">
        <v>1704449</v>
      </c>
      <c r="S106" s="1">
        <v>1362.557</v>
      </c>
      <c r="T106" s="1">
        <v>1451.905</v>
      </c>
      <c r="U106" s="1">
        <v>1652.9380000000001</v>
      </c>
      <c r="V106" s="1">
        <v>1831.634</v>
      </c>
      <c r="W106" s="1">
        <v>1094.5129999999999</v>
      </c>
      <c r="X106" s="1">
        <v>1206.1980000000001</v>
      </c>
      <c r="Y106" s="1">
        <v>1474.242</v>
      </c>
      <c r="Z106" s="1">
        <v>1384.894</v>
      </c>
      <c r="AA106" s="1">
        <v>1630.6010000000001</v>
      </c>
      <c r="AB106" s="1">
        <v>1608.2639999999999</v>
      </c>
    </row>
    <row r="107" spans="1:28" x14ac:dyDescent="0.2">
      <c r="A107" t="s">
        <v>13</v>
      </c>
      <c r="B107">
        <v>2014</v>
      </c>
      <c r="C107" t="s">
        <v>149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56</v>
      </c>
      <c r="N107" s="1">
        <f t="shared" si="4"/>
        <v>56</v>
      </c>
      <c r="O107" s="1">
        <f t="shared" si="5"/>
        <v>56</v>
      </c>
      <c r="P107" s="1">
        <f t="shared" si="6"/>
        <v>0</v>
      </c>
      <c r="Q107" s="1">
        <f t="shared" si="7"/>
        <v>9081.4920000000002</v>
      </c>
      <c r="R107" s="1">
        <v>1650525</v>
      </c>
      <c r="S107" s="1">
        <v>1948.9960000000001</v>
      </c>
      <c r="T107" s="1">
        <v>2031.932</v>
      </c>
      <c r="U107" s="1">
        <v>2239.2719999999999</v>
      </c>
      <c r="V107" s="1">
        <v>2156.3359999999998</v>
      </c>
      <c r="W107" s="1">
        <v>1783.124</v>
      </c>
      <c r="X107" s="1">
        <v>1866.06</v>
      </c>
      <c r="Y107" s="1">
        <v>1700.1880000000001</v>
      </c>
      <c r="Z107" s="1">
        <v>2073.4</v>
      </c>
      <c r="AA107" s="1">
        <v>2239.2719999999999</v>
      </c>
      <c r="AB107" s="1">
        <v>2819.8240000000001</v>
      </c>
    </row>
    <row r="108" spans="1:28" x14ac:dyDescent="0.2">
      <c r="A108" t="s">
        <v>13</v>
      </c>
      <c r="B108">
        <v>2015</v>
      </c>
      <c r="C108" t="s">
        <v>150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13</v>
      </c>
      <c r="M108" s="1">
        <v>69</v>
      </c>
      <c r="N108" s="1">
        <f t="shared" si="4"/>
        <v>82</v>
      </c>
      <c r="O108" s="1">
        <f t="shared" si="5"/>
        <v>82</v>
      </c>
      <c r="P108" s="1">
        <f t="shared" si="6"/>
        <v>0</v>
      </c>
      <c r="Q108" s="1">
        <f t="shared" si="7"/>
        <v>62349.506999999998</v>
      </c>
      <c r="R108" s="1">
        <v>1705292</v>
      </c>
      <c r="S108" s="1">
        <v>16584.548999999999</v>
      </c>
      <c r="T108" s="1">
        <v>16794.48</v>
      </c>
      <c r="U108" s="1">
        <v>14905.101000000001</v>
      </c>
      <c r="V108" s="1">
        <v>13645.514999999999</v>
      </c>
      <c r="W108" s="1">
        <v>13015.722</v>
      </c>
      <c r="X108" s="1">
        <v>15954.755999999999</v>
      </c>
      <c r="Y108" s="1">
        <v>15534.894</v>
      </c>
      <c r="Z108" s="1">
        <v>15324.963</v>
      </c>
      <c r="AA108" s="1">
        <v>15324.963</v>
      </c>
      <c r="AB108" s="1">
        <v>15115.031999999999</v>
      </c>
    </row>
    <row r="109" spans="1:28" x14ac:dyDescent="0.2">
      <c r="A109" t="s">
        <v>13</v>
      </c>
      <c r="B109">
        <v>2016</v>
      </c>
      <c r="C109" t="s">
        <v>151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42</v>
      </c>
      <c r="N109" s="1">
        <f t="shared" si="4"/>
        <v>42</v>
      </c>
      <c r="O109" s="1">
        <f t="shared" si="5"/>
        <v>42</v>
      </c>
      <c r="P109" s="1">
        <f t="shared" si="6"/>
        <v>0</v>
      </c>
      <c r="Q109" s="1">
        <f t="shared" si="7"/>
        <v>9557.6829999999991</v>
      </c>
      <c r="R109" s="1">
        <v>1554682</v>
      </c>
      <c r="S109" s="1">
        <v>2289.4830000000002</v>
      </c>
      <c r="T109" s="1">
        <v>2216.8009999999999</v>
      </c>
      <c r="U109" s="1">
        <v>2543.87</v>
      </c>
      <c r="V109" s="1">
        <v>2289.4830000000002</v>
      </c>
      <c r="W109" s="1">
        <v>2071.4369999999999</v>
      </c>
      <c r="X109" s="1">
        <v>2216.8009999999999</v>
      </c>
      <c r="Y109" s="1">
        <v>1962.414</v>
      </c>
      <c r="Z109" s="1">
        <v>2253.1419999999998</v>
      </c>
      <c r="AA109" s="1">
        <v>2434.8470000000002</v>
      </c>
      <c r="AB109" s="1">
        <v>2580.2109999999998</v>
      </c>
    </row>
    <row r="110" spans="1:28" x14ac:dyDescent="0.2">
      <c r="A110" t="s">
        <v>13</v>
      </c>
      <c r="B110">
        <v>2017</v>
      </c>
      <c r="C110" t="s">
        <v>152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26</v>
      </c>
      <c r="M110" s="1">
        <v>79</v>
      </c>
      <c r="N110" s="1">
        <f t="shared" si="4"/>
        <v>105</v>
      </c>
      <c r="O110" s="1">
        <f t="shared" si="5"/>
        <v>105</v>
      </c>
      <c r="P110" s="1">
        <f t="shared" si="6"/>
        <v>0</v>
      </c>
      <c r="Q110" s="1">
        <f t="shared" si="7"/>
        <v>3398.6280000000002</v>
      </c>
      <c r="R110" s="1">
        <v>1576319</v>
      </c>
      <c r="S110" s="1">
        <v>813.75599999999997</v>
      </c>
      <c r="T110" s="1">
        <v>789.822</v>
      </c>
      <c r="U110" s="1">
        <v>741.95399999999995</v>
      </c>
      <c r="V110" s="1">
        <v>610.31700000000001</v>
      </c>
      <c r="W110" s="1">
        <v>562.44899999999996</v>
      </c>
      <c r="X110" s="1">
        <v>1041.1289999999999</v>
      </c>
      <c r="Y110" s="1">
        <v>586.38300000000004</v>
      </c>
      <c r="Z110" s="1">
        <v>849.65700000000004</v>
      </c>
      <c r="AA110" s="1">
        <v>849.65700000000004</v>
      </c>
      <c r="AB110" s="1">
        <v>885.55799999999999</v>
      </c>
    </row>
    <row r="111" spans="1:28" x14ac:dyDescent="0.2">
      <c r="A111" t="s">
        <v>14</v>
      </c>
      <c r="B111">
        <v>2009</v>
      </c>
      <c r="C111" t="s">
        <v>153</v>
      </c>
      <c r="D111" s="1">
        <v>0</v>
      </c>
      <c r="E111" s="1">
        <v>0</v>
      </c>
      <c r="F111" s="1">
        <v>0</v>
      </c>
      <c r="G111" s="1">
        <v>22</v>
      </c>
      <c r="H111" s="1">
        <v>67</v>
      </c>
      <c r="I111" s="1">
        <v>0</v>
      </c>
      <c r="J111" s="1">
        <v>173</v>
      </c>
      <c r="K111" s="1">
        <v>263</v>
      </c>
      <c r="L111" s="1">
        <v>589</v>
      </c>
      <c r="M111" s="1">
        <v>1154</v>
      </c>
      <c r="N111" s="1">
        <f t="shared" si="4"/>
        <v>2268</v>
      </c>
      <c r="O111" s="1">
        <f t="shared" si="5"/>
        <v>2006</v>
      </c>
      <c r="P111" s="1">
        <f t="shared" si="6"/>
        <v>262</v>
      </c>
      <c r="Q111" s="1">
        <f t="shared" si="7"/>
        <v>1525.902</v>
      </c>
      <c r="R111" s="1">
        <v>12892496</v>
      </c>
      <c r="S111" s="1">
        <v>259.72800000000001</v>
      </c>
      <c r="T111" s="1">
        <v>259.72800000000001</v>
      </c>
      <c r="U111" s="1">
        <v>438.291</v>
      </c>
      <c r="V111" s="1">
        <v>427.46899999999999</v>
      </c>
      <c r="W111" s="1">
        <v>362.53699999999998</v>
      </c>
      <c r="X111" s="1">
        <v>167.74100000000001</v>
      </c>
      <c r="Y111" s="1">
        <v>270.55</v>
      </c>
      <c r="Z111" s="1">
        <v>384.18099999999998</v>
      </c>
      <c r="AA111" s="1">
        <v>378.77</v>
      </c>
      <c r="AB111" s="1">
        <v>503.22300000000001</v>
      </c>
    </row>
    <row r="112" spans="1:28" x14ac:dyDescent="0.2">
      <c r="A112" t="s">
        <v>14</v>
      </c>
      <c r="B112">
        <v>2010</v>
      </c>
      <c r="C112" t="s">
        <v>154</v>
      </c>
      <c r="D112" s="1">
        <v>0</v>
      </c>
      <c r="E112" s="1">
        <v>0</v>
      </c>
      <c r="F112" s="1">
        <v>0</v>
      </c>
      <c r="G112" s="1">
        <v>0</v>
      </c>
      <c r="H112" s="1">
        <v>20</v>
      </c>
      <c r="I112" s="1">
        <v>0</v>
      </c>
      <c r="J112" s="1">
        <v>148</v>
      </c>
      <c r="K112" s="1">
        <v>247</v>
      </c>
      <c r="L112" s="1">
        <v>597</v>
      </c>
      <c r="M112" s="1">
        <v>1068</v>
      </c>
      <c r="N112" s="1">
        <f t="shared" si="4"/>
        <v>2080</v>
      </c>
      <c r="O112" s="1">
        <f t="shared" si="5"/>
        <v>1912</v>
      </c>
      <c r="P112" s="1">
        <f t="shared" si="6"/>
        <v>168</v>
      </c>
      <c r="Q112" s="1">
        <f t="shared" si="7"/>
        <v>6966.8550000000005</v>
      </c>
      <c r="R112" s="1">
        <v>12896183</v>
      </c>
      <c r="S112" s="1">
        <v>1748.5440000000001</v>
      </c>
      <c r="T112" s="1">
        <v>1721.223</v>
      </c>
      <c r="U112" s="1">
        <v>1557.297</v>
      </c>
      <c r="V112" s="1">
        <v>1721.223</v>
      </c>
      <c r="W112" s="1">
        <v>1611.9390000000001</v>
      </c>
      <c r="X112" s="1">
        <v>1502.655</v>
      </c>
      <c r="Y112" s="1">
        <v>1529.9760000000001</v>
      </c>
      <c r="Z112" s="1">
        <v>1666.5809999999999</v>
      </c>
      <c r="AA112" s="1">
        <v>1639.26</v>
      </c>
      <c r="AB112" s="1">
        <v>1912.47</v>
      </c>
    </row>
    <row r="113" spans="1:28" x14ac:dyDescent="0.2">
      <c r="A113" t="s">
        <v>14</v>
      </c>
      <c r="B113">
        <v>2011</v>
      </c>
      <c r="C113" t="s">
        <v>155</v>
      </c>
      <c r="D113" s="1">
        <v>0</v>
      </c>
      <c r="E113" s="1">
        <v>0</v>
      </c>
      <c r="F113" s="1">
        <v>0</v>
      </c>
      <c r="G113" s="1">
        <v>0</v>
      </c>
      <c r="H113" s="1">
        <v>41</v>
      </c>
      <c r="I113" s="1">
        <v>0</v>
      </c>
      <c r="J113" s="1">
        <v>201</v>
      </c>
      <c r="K113" s="1">
        <v>256</v>
      </c>
      <c r="L113" s="1">
        <v>625</v>
      </c>
      <c r="M113" s="1">
        <v>1168</v>
      </c>
      <c r="N113" s="1">
        <f t="shared" si="4"/>
        <v>2291</v>
      </c>
      <c r="O113" s="1">
        <f t="shared" si="5"/>
        <v>2049</v>
      </c>
      <c r="P113" s="1">
        <f t="shared" si="6"/>
        <v>242</v>
      </c>
      <c r="Q113" s="1">
        <f t="shared" si="7"/>
        <v>3401.2830000000004</v>
      </c>
      <c r="R113" s="1">
        <v>12741975</v>
      </c>
      <c r="S113" s="1">
        <v>798.13499999999999</v>
      </c>
      <c r="T113" s="1">
        <v>712.18200000000002</v>
      </c>
      <c r="U113" s="1">
        <v>933.20399999999995</v>
      </c>
      <c r="V113" s="1">
        <v>785.85599999999999</v>
      </c>
      <c r="W113" s="1">
        <v>822.69299999999998</v>
      </c>
      <c r="X113" s="1">
        <v>699.90300000000002</v>
      </c>
      <c r="Y113" s="1">
        <v>503.43900000000002</v>
      </c>
      <c r="Z113" s="1">
        <v>687.62400000000002</v>
      </c>
      <c r="AA113" s="1">
        <v>982.32</v>
      </c>
      <c r="AB113" s="1">
        <v>933.20399999999995</v>
      </c>
    </row>
    <row r="114" spans="1:28" x14ac:dyDescent="0.2">
      <c r="A114" t="s">
        <v>14</v>
      </c>
      <c r="B114">
        <v>2012</v>
      </c>
      <c r="C114" t="s">
        <v>156</v>
      </c>
      <c r="D114" s="1">
        <v>0</v>
      </c>
      <c r="E114" s="1">
        <v>0</v>
      </c>
      <c r="F114" s="1">
        <v>0</v>
      </c>
      <c r="G114" s="1">
        <v>0</v>
      </c>
      <c r="H114" s="1">
        <v>33</v>
      </c>
      <c r="I114" s="1">
        <v>0</v>
      </c>
      <c r="J114" s="1">
        <v>185</v>
      </c>
      <c r="K114" s="1">
        <v>292</v>
      </c>
      <c r="L114" s="1">
        <v>559</v>
      </c>
      <c r="M114" s="1">
        <v>1132</v>
      </c>
      <c r="N114" s="1">
        <f t="shared" si="4"/>
        <v>2201</v>
      </c>
      <c r="O114" s="1">
        <f t="shared" si="5"/>
        <v>1983</v>
      </c>
      <c r="P114" s="1">
        <f t="shared" si="6"/>
        <v>218</v>
      </c>
      <c r="Q114" s="1">
        <f t="shared" si="7"/>
        <v>5381.0280000000002</v>
      </c>
      <c r="R114" s="1">
        <v>12856518</v>
      </c>
      <c r="S114" s="1">
        <v>1392.4590000000001</v>
      </c>
      <c r="T114" s="1">
        <v>1227.252</v>
      </c>
      <c r="U114" s="1">
        <v>1439.6610000000001</v>
      </c>
      <c r="V114" s="1">
        <v>2572.509</v>
      </c>
      <c r="W114" s="1">
        <v>3917.7660000000001</v>
      </c>
      <c r="X114" s="1">
        <v>826.03499999999997</v>
      </c>
      <c r="Y114" s="1">
        <v>1085.646</v>
      </c>
      <c r="Z114" s="1">
        <v>1109.2470000000001</v>
      </c>
      <c r="AA114" s="1">
        <v>1510.4639999999999</v>
      </c>
      <c r="AB114" s="1">
        <v>1368.8579999999999</v>
      </c>
    </row>
    <row r="115" spans="1:28" x14ac:dyDescent="0.2">
      <c r="A115" t="s">
        <v>14</v>
      </c>
      <c r="B115">
        <v>2013</v>
      </c>
      <c r="C115" t="s">
        <v>157</v>
      </c>
      <c r="D115" s="1">
        <v>0</v>
      </c>
      <c r="E115" s="1">
        <v>0</v>
      </c>
      <c r="F115" s="1">
        <v>0</v>
      </c>
      <c r="G115" s="1">
        <v>0</v>
      </c>
      <c r="H115" s="1">
        <v>10</v>
      </c>
      <c r="I115" s="1">
        <v>0</v>
      </c>
      <c r="J115" s="1">
        <v>175</v>
      </c>
      <c r="K115" s="1">
        <v>315</v>
      </c>
      <c r="L115" s="1">
        <v>600</v>
      </c>
      <c r="M115" s="1">
        <v>1207</v>
      </c>
      <c r="N115" s="1">
        <f t="shared" si="4"/>
        <v>2307</v>
      </c>
      <c r="O115" s="1">
        <f t="shared" si="5"/>
        <v>2122</v>
      </c>
      <c r="P115" s="1">
        <f t="shared" si="6"/>
        <v>185</v>
      </c>
      <c r="Q115" s="1">
        <f t="shared" si="7"/>
        <v>4171.7</v>
      </c>
      <c r="R115" s="1">
        <v>12791075</v>
      </c>
      <c r="S115" s="1">
        <v>898.52</v>
      </c>
      <c r="T115" s="1">
        <v>946.65499999999997</v>
      </c>
      <c r="U115" s="1">
        <v>962.7</v>
      </c>
      <c r="V115" s="1">
        <v>1058.97</v>
      </c>
      <c r="W115" s="1">
        <v>770.16</v>
      </c>
      <c r="X115" s="1">
        <v>834.34</v>
      </c>
      <c r="Y115" s="1">
        <v>834.34</v>
      </c>
      <c r="Z115" s="1">
        <v>994.79</v>
      </c>
      <c r="AA115" s="1">
        <v>1107.105</v>
      </c>
      <c r="AB115" s="1">
        <v>1171.2850000000001</v>
      </c>
    </row>
    <row r="116" spans="1:28" x14ac:dyDescent="0.2">
      <c r="A116" t="s">
        <v>14</v>
      </c>
      <c r="B116">
        <v>2014</v>
      </c>
      <c r="C116" t="s">
        <v>158</v>
      </c>
      <c r="D116" s="1">
        <v>0</v>
      </c>
      <c r="E116" s="1">
        <v>0</v>
      </c>
      <c r="F116" s="1">
        <v>0</v>
      </c>
      <c r="G116" s="1">
        <v>12</v>
      </c>
      <c r="H116" s="1">
        <v>36</v>
      </c>
      <c r="I116" s="1">
        <v>0</v>
      </c>
      <c r="J116" s="1">
        <v>181</v>
      </c>
      <c r="K116" s="1">
        <v>333</v>
      </c>
      <c r="L116" s="1">
        <v>577</v>
      </c>
      <c r="M116" s="1">
        <v>1215</v>
      </c>
      <c r="N116" s="1">
        <f t="shared" si="4"/>
        <v>2354</v>
      </c>
      <c r="O116" s="1">
        <f t="shared" si="5"/>
        <v>2125</v>
      </c>
      <c r="P116" s="1">
        <f t="shared" si="6"/>
        <v>229</v>
      </c>
      <c r="Q116" s="1">
        <f t="shared" si="7"/>
        <v>6171.2479999999996</v>
      </c>
      <c r="R116" s="1">
        <v>12811495</v>
      </c>
      <c r="S116" s="1">
        <v>1264.5999999999999</v>
      </c>
      <c r="T116" s="1">
        <v>1289.8920000000001</v>
      </c>
      <c r="U116" s="1">
        <v>1593.396</v>
      </c>
      <c r="V116" s="1">
        <v>1492.2280000000001</v>
      </c>
      <c r="W116" s="1">
        <v>1239.308</v>
      </c>
      <c r="X116" s="1">
        <v>1188.7239999999999</v>
      </c>
      <c r="Y116" s="1">
        <v>1214.0160000000001</v>
      </c>
      <c r="Z116" s="1">
        <v>1289.8920000000001</v>
      </c>
      <c r="AA116" s="1">
        <v>1795.732</v>
      </c>
      <c r="AB116" s="1">
        <v>1821.0239999999999</v>
      </c>
    </row>
    <row r="117" spans="1:28" x14ac:dyDescent="0.2">
      <c r="A117" t="s">
        <v>14</v>
      </c>
      <c r="B117">
        <v>2015</v>
      </c>
      <c r="C117" t="s">
        <v>159</v>
      </c>
      <c r="D117" s="1">
        <v>0</v>
      </c>
      <c r="E117" s="1">
        <v>0</v>
      </c>
      <c r="F117" s="1">
        <v>0</v>
      </c>
      <c r="G117" s="1">
        <v>0</v>
      </c>
      <c r="H117" s="1">
        <v>25</v>
      </c>
      <c r="I117" s="1">
        <v>0</v>
      </c>
      <c r="J117" s="1">
        <v>189</v>
      </c>
      <c r="K117" s="1">
        <v>315</v>
      </c>
      <c r="L117" s="1">
        <v>541</v>
      </c>
      <c r="M117" s="1">
        <v>1141</v>
      </c>
      <c r="N117" s="1">
        <f t="shared" si="4"/>
        <v>2211</v>
      </c>
      <c r="O117" s="1">
        <f t="shared" si="5"/>
        <v>1997</v>
      </c>
      <c r="P117" s="1">
        <f t="shared" si="6"/>
        <v>214</v>
      </c>
      <c r="Q117" s="1">
        <f t="shared" si="7"/>
        <v>2393.2799999999997</v>
      </c>
      <c r="R117" s="1">
        <v>13220780</v>
      </c>
      <c r="S117" s="1">
        <v>570.24</v>
      </c>
      <c r="T117" s="1">
        <v>544.32000000000005</v>
      </c>
      <c r="U117" s="1">
        <v>673.92</v>
      </c>
      <c r="V117" s="1">
        <v>587.52</v>
      </c>
      <c r="W117" s="1">
        <v>483.84</v>
      </c>
      <c r="X117" s="1">
        <v>518.4</v>
      </c>
      <c r="Y117" s="1">
        <v>423.36</v>
      </c>
      <c r="Z117" s="1">
        <v>475.2</v>
      </c>
      <c r="AA117" s="1">
        <v>682.56</v>
      </c>
      <c r="AB117" s="1">
        <v>665.28</v>
      </c>
    </row>
    <row r="118" spans="1:28" x14ac:dyDescent="0.2">
      <c r="A118" t="s">
        <v>14</v>
      </c>
      <c r="B118">
        <v>2016</v>
      </c>
      <c r="C118" t="s">
        <v>160</v>
      </c>
      <c r="D118" s="1">
        <v>0</v>
      </c>
      <c r="E118" s="1">
        <v>0</v>
      </c>
      <c r="F118" s="1">
        <v>0</v>
      </c>
      <c r="G118" s="1">
        <v>0</v>
      </c>
      <c r="H118" s="1">
        <v>26</v>
      </c>
      <c r="I118" s="1">
        <v>0</v>
      </c>
      <c r="J118" s="1">
        <v>216</v>
      </c>
      <c r="K118" s="1">
        <v>333</v>
      </c>
      <c r="L118" s="1">
        <v>519</v>
      </c>
      <c r="M118" s="1">
        <v>947</v>
      </c>
      <c r="N118" s="1">
        <f t="shared" si="4"/>
        <v>2041</v>
      </c>
      <c r="O118" s="1">
        <f t="shared" si="5"/>
        <v>1799</v>
      </c>
      <c r="P118" s="1">
        <f t="shared" si="6"/>
        <v>242</v>
      </c>
      <c r="Q118" s="1">
        <f t="shared" si="7"/>
        <v>6121.5840000000007</v>
      </c>
      <c r="R118" s="1">
        <v>12858632</v>
      </c>
      <c r="S118" s="1">
        <v>1506.104</v>
      </c>
      <c r="T118" s="1">
        <v>1433.2280000000001</v>
      </c>
      <c r="U118" s="1">
        <v>1627.5640000000001</v>
      </c>
      <c r="V118" s="1">
        <v>2089.1120000000001</v>
      </c>
      <c r="W118" s="1">
        <v>1919.068</v>
      </c>
      <c r="X118" s="1">
        <v>1676.1479999999999</v>
      </c>
      <c r="Y118" s="1">
        <v>1311.768</v>
      </c>
      <c r="Z118" s="1">
        <v>1384.644</v>
      </c>
      <c r="AA118" s="1">
        <v>1530.396</v>
      </c>
      <c r="AB118" s="1">
        <v>1700.44</v>
      </c>
    </row>
    <row r="119" spans="1:28" x14ac:dyDescent="0.2">
      <c r="A119" t="s">
        <v>14</v>
      </c>
      <c r="B119">
        <v>2017</v>
      </c>
      <c r="C119" t="s">
        <v>161</v>
      </c>
      <c r="D119" s="1">
        <v>0</v>
      </c>
      <c r="E119" s="1">
        <v>0</v>
      </c>
      <c r="F119" s="1">
        <v>0</v>
      </c>
      <c r="G119" s="1">
        <v>0</v>
      </c>
      <c r="H119" s="1">
        <v>23</v>
      </c>
      <c r="I119" s="1">
        <v>0</v>
      </c>
      <c r="J119" s="1">
        <v>202</v>
      </c>
      <c r="K119" s="1">
        <v>370</v>
      </c>
      <c r="L119" s="1">
        <v>587</v>
      </c>
      <c r="M119" s="1">
        <v>1069</v>
      </c>
      <c r="N119" s="1">
        <f t="shared" si="4"/>
        <v>2251</v>
      </c>
      <c r="O119" s="1">
        <f t="shared" si="5"/>
        <v>2026</v>
      </c>
      <c r="P119" s="1">
        <f t="shared" si="6"/>
        <v>225</v>
      </c>
      <c r="Q119" s="1">
        <f t="shared" si="7"/>
        <v>5649.6059999999998</v>
      </c>
      <c r="R119" s="1">
        <v>13030989</v>
      </c>
      <c r="S119" s="1">
        <v>1340.2349999999999</v>
      </c>
      <c r="T119" s="1">
        <v>1257.759</v>
      </c>
      <c r="U119" s="1">
        <v>1484.568</v>
      </c>
      <c r="V119" s="1">
        <v>1463.9490000000001</v>
      </c>
      <c r="W119" s="1">
        <v>1278.3779999999999</v>
      </c>
      <c r="X119" s="1">
        <v>1113.4259999999999</v>
      </c>
      <c r="Y119" s="1">
        <v>1113.4259999999999</v>
      </c>
      <c r="Z119" s="1">
        <v>1443.33</v>
      </c>
      <c r="AA119" s="1">
        <v>1257.759</v>
      </c>
      <c r="AB119" s="1">
        <v>1608.2819999999999</v>
      </c>
    </row>
    <row r="120" spans="1:28" x14ac:dyDescent="0.2">
      <c r="A120" t="s">
        <v>15</v>
      </c>
      <c r="B120">
        <v>2009</v>
      </c>
      <c r="C120" t="s">
        <v>162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45</v>
      </c>
      <c r="K120" s="1">
        <v>98</v>
      </c>
      <c r="L120" s="1">
        <v>296</v>
      </c>
      <c r="M120" s="1">
        <v>537</v>
      </c>
      <c r="N120" s="1">
        <f t="shared" si="4"/>
        <v>976</v>
      </c>
      <c r="O120" s="1">
        <f t="shared" si="5"/>
        <v>931</v>
      </c>
      <c r="P120" s="1">
        <f t="shared" si="6"/>
        <v>45</v>
      </c>
      <c r="Q120" s="1">
        <f t="shared" si="7"/>
        <v>24240.61</v>
      </c>
      <c r="R120" s="1">
        <v>6401961</v>
      </c>
      <c r="S120" s="1">
        <v>6494.6540000000005</v>
      </c>
      <c r="T120" s="1">
        <v>6128.7579999999998</v>
      </c>
      <c r="U120" s="1">
        <v>6037.2839999999997</v>
      </c>
      <c r="V120" s="1">
        <v>6494.6540000000005</v>
      </c>
      <c r="W120" s="1">
        <v>6952.0240000000003</v>
      </c>
      <c r="X120" s="1">
        <v>9238.8739999999998</v>
      </c>
      <c r="Y120" s="1">
        <v>6860.55</v>
      </c>
      <c r="Z120" s="1">
        <v>5671.3879999999999</v>
      </c>
      <c r="AA120" s="1">
        <v>6037.2839999999997</v>
      </c>
      <c r="AB120" s="1">
        <v>6037.2839999999997</v>
      </c>
    </row>
    <row r="121" spans="1:28" x14ac:dyDescent="0.2">
      <c r="A121" t="s">
        <v>15</v>
      </c>
      <c r="B121">
        <v>2010</v>
      </c>
      <c r="C121" t="s">
        <v>163</v>
      </c>
      <c r="D121" s="1">
        <v>0</v>
      </c>
      <c r="E121" s="1">
        <v>0</v>
      </c>
      <c r="F121" s="1">
        <v>0</v>
      </c>
      <c r="G121" s="1">
        <v>0</v>
      </c>
      <c r="H121" s="1">
        <v>10</v>
      </c>
      <c r="I121" s="1">
        <v>0</v>
      </c>
      <c r="J121" s="1">
        <v>43</v>
      </c>
      <c r="K121" s="1">
        <v>91</v>
      </c>
      <c r="L121" s="1">
        <v>311</v>
      </c>
      <c r="M121" s="1">
        <v>549</v>
      </c>
      <c r="N121" s="1">
        <f t="shared" si="4"/>
        <v>1004</v>
      </c>
      <c r="O121" s="1">
        <f t="shared" si="5"/>
        <v>951</v>
      </c>
      <c r="P121" s="1">
        <f t="shared" si="6"/>
        <v>53</v>
      </c>
      <c r="Q121" s="1">
        <f t="shared" si="7"/>
        <v>16682.16</v>
      </c>
      <c r="R121" s="1">
        <v>6481765</v>
      </c>
      <c r="S121" s="1">
        <v>4229.28</v>
      </c>
      <c r="T121" s="1">
        <v>4640.46</v>
      </c>
      <c r="U121" s="1">
        <v>4111.8</v>
      </c>
      <c r="V121" s="1">
        <v>4111.8</v>
      </c>
      <c r="W121" s="1">
        <v>3524.4</v>
      </c>
      <c r="X121" s="1">
        <v>3641.88</v>
      </c>
      <c r="Y121" s="1">
        <v>3994.32</v>
      </c>
      <c r="Z121" s="1">
        <v>3935.58</v>
      </c>
      <c r="AA121" s="1">
        <v>4053.06</v>
      </c>
      <c r="AB121" s="1">
        <v>4464.24</v>
      </c>
    </row>
    <row r="122" spans="1:28" x14ac:dyDescent="0.2">
      <c r="A122" t="s">
        <v>15</v>
      </c>
      <c r="B122">
        <v>2011</v>
      </c>
      <c r="C122" t="s">
        <v>164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12</v>
      </c>
      <c r="K122" s="1">
        <v>77</v>
      </c>
      <c r="L122" s="1">
        <v>250</v>
      </c>
      <c r="M122" s="1">
        <v>458</v>
      </c>
      <c r="N122" s="1">
        <f t="shared" ref="N122:N185" si="8">IFERROR(D122+E122+F122+G122+H122+I122+J122+K122+L122+M122, " ")</f>
        <v>797</v>
      </c>
      <c r="O122" s="1">
        <f t="shared" si="5"/>
        <v>785</v>
      </c>
      <c r="P122" s="1">
        <f t="shared" si="6"/>
        <v>12</v>
      </c>
      <c r="Q122" s="1">
        <f t="shared" si="7"/>
        <v>15189.909000000001</v>
      </c>
      <c r="R122" s="1">
        <v>6258004</v>
      </c>
      <c r="S122" s="1">
        <v>4436.915</v>
      </c>
      <c r="T122" s="1">
        <v>4436.915</v>
      </c>
      <c r="U122" s="1">
        <v>3810.527</v>
      </c>
      <c r="V122" s="1">
        <v>4123.7209999999995</v>
      </c>
      <c r="W122" s="1">
        <v>3653.93</v>
      </c>
      <c r="X122" s="1">
        <v>3706.1289999999999</v>
      </c>
      <c r="Y122" s="1">
        <v>3340.7359999999999</v>
      </c>
      <c r="Z122" s="1">
        <v>3601.7310000000002</v>
      </c>
      <c r="AA122" s="1">
        <v>3340.7359999999999</v>
      </c>
      <c r="AB122" s="1">
        <v>3810.527</v>
      </c>
    </row>
    <row r="123" spans="1:28" x14ac:dyDescent="0.2">
      <c r="A123" t="s">
        <v>15</v>
      </c>
      <c r="B123">
        <v>2012</v>
      </c>
      <c r="C123" t="s">
        <v>165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35</v>
      </c>
      <c r="L123" s="1">
        <v>244</v>
      </c>
      <c r="M123" s="1">
        <v>472</v>
      </c>
      <c r="N123" s="1">
        <f t="shared" si="8"/>
        <v>751</v>
      </c>
      <c r="O123" s="1">
        <f t="shared" si="5"/>
        <v>751</v>
      </c>
      <c r="P123" s="1">
        <f t="shared" si="6"/>
        <v>0</v>
      </c>
      <c r="Q123" s="1">
        <f t="shared" si="7"/>
        <v>5189.0760000000009</v>
      </c>
      <c r="R123" s="1">
        <v>6524394</v>
      </c>
      <c r="S123" s="1">
        <v>1316.07</v>
      </c>
      <c r="T123" s="1">
        <v>1203.2639999999999</v>
      </c>
      <c r="U123" s="1">
        <v>1485.279</v>
      </c>
      <c r="V123" s="1">
        <v>1372.473</v>
      </c>
      <c r="W123" s="1">
        <v>1128.06</v>
      </c>
      <c r="X123" s="1">
        <v>1109.259</v>
      </c>
      <c r="Y123" s="1">
        <v>1146.8610000000001</v>
      </c>
      <c r="Z123" s="1">
        <v>1090.4580000000001</v>
      </c>
      <c r="AA123" s="1">
        <v>1428.876</v>
      </c>
      <c r="AB123" s="1">
        <v>1353.672</v>
      </c>
    </row>
    <row r="124" spans="1:28" x14ac:dyDescent="0.2">
      <c r="A124" t="s">
        <v>15</v>
      </c>
      <c r="B124">
        <v>2013</v>
      </c>
      <c r="C124" t="s">
        <v>166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55</v>
      </c>
      <c r="K124" s="1">
        <v>95</v>
      </c>
      <c r="L124" s="1">
        <v>265</v>
      </c>
      <c r="M124" s="1">
        <v>532</v>
      </c>
      <c r="N124" s="1">
        <f t="shared" si="8"/>
        <v>947</v>
      </c>
      <c r="O124" s="1">
        <f t="shared" si="5"/>
        <v>892</v>
      </c>
      <c r="P124" s="1">
        <f t="shared" si="6"/>
        <v>55</v>
      </c>
      <c r="Q124" s="1">
        <f t="shared" si="7"/>
        <v>2102.7839999999997</v>
      </c>
      <c r="R124" s="1">
        <v>6566223</v>
      </c>
      <c r="S124" s="1">
        <v>583.19399999999996</v>
      </c>
      <c r="T124" s="1">
        <v>501.05399999999997</v>
      </c>
      <c r="U124" s="1">
        <v>616.04999999999995</v>
      </c>
      <c r="V124" s="1">
        <v>533.91</v>
      </c>
      <c r="W124" s="1">
        <v>427.12799999999999</v>
      </c>
      <c r="X124" s="1">
        <v>451.77</v>
      </c>
      <c r="Y124" s="1">
        <v>435.34199999999998</v>
      </c>
      <c r="Z124" s="1">
        <v>427.12799999999999</v>
      </c>
      <c r="AA124" s="1">
        <v>640.69200000000001</v>
      </c>
      <c r="AB124" s="1">
        <v>451.77</v>
      </c>
    </row>
    <row r="125" spans="1:28" x14ac:dyDescent="0.2">
      <c r="A125" t="s">
        <v>15</v>
      </c>
      <c r="B125">
        <v>2014</v>
      </c>
      <c r="C125" t="s">
        <v>167</v>
      </c>
      <c r="D125" s="1">
        <v>0</v>
      </c>
      <c r="E125" s="1">
        <v>0</v>
      </c>
      <c r="F125" s="1">
        <v>0</v>
      </c>
      <c r="G125" s="1">
        <v>12</v>
      </c>
      <c r="H125" s="1">
        <v>0</v>
      </c>
      <c r="I125" s="1">
        <v>0</v>
      </c>
      <c r="J125" s="1">
        <v>65</v>
      </c>
      <c r="K125" s="1">
        <v>100</v>
      </c>
      <c r="L125" s="1">
        <v>250</v>
      </c>
      <c r="M125" s="1">
        <v>455</v>
      </c>
      <c r="N125" s="1">
        <f t="shared" si="8"/>
        <v>882</v>
      </c>
      <c r="O125" s="1">
        <f t="shared" si="5"/>
        <v>805</v>
      </c>
      <c r="P125" s="1">
        <f t="shared" si="6"/>
        <v>77</v>
      </c>
      <c r="Q125" s="1">
        <f t="shared" si="7"/>
        <v>3585.357</v>
      </c>
      <c r="R125" s="1">
        <v>6372916</v>
      </c>
      <c r="S125" s="1">
        <v>1044.0119999999999</v>
      </c>
      <c r="T125" s="1">
        <v>1140.171</v>
      </c>
      <c r="U125" s="1">
        <v>851.69399999999996</v>
      </c>
      <c r="V125" s="1">
        <v>961.59</v>
      </c>
      <c r="W125" s="1">
        <v>934.11599999999999</v>
      </c>
      <c r="X125" s="1">
        <v>796.74599999999998</v>
      </c>
      <c r="Y125" s="1">
        <v>728.06100000000004</v>
      </c>
      <c r="Z125" s="1">
        <v>673.11300000000006</v>
      </c>
      <c r="AA125" s="1">
        <v>879.16800000000001</v>
      </c>
      <c r="AB125" s="1">
        <v>989.06399999999996</v>
      </c>
    </row>
    <row r="126" spans="1:28" x14ac:dyDescent="0.2">
      <c r="A126" t="s">
        <v>15</v>
      </c>
      <c r="B126">
        <v>2015</v>
      </c>
      <c r="C126" t="s">
        <v>168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13</v>
      </c>
      <c r="K126" s="1">
        <v>97</v>
      </c>
      <c r="L126" s="1">
        <v>273</v>
      </c>
      <c r="M126" s="1">
        <v>480</v>
      </c>
      <c r="N126" s="1">
        <f t="shared" si="8"/>
        <v>863</v>
      </c>
      <c r="O126" s="1">
        <f t="shared" si="5"/>
        <v>850</v>
      </c>
      <c r="P126" s="1">
        <f t="shared" si="6"/>
        <v>13</v>
      </c>
      <c r="Q126" s="1">
        <f t="shared" si="7"/>
        <v>4730.8470000000007</v>
      </c>
      <c r="R126" s="1">
        <v>6539401</v>
      </c>
      <c r="S126" s="1">
        <v>1196.7360000000001</v>
      </c>
      <c r="T126" s="1">
        <v>1196.7360000000001</v>
      </c>
      <c r="U126" s="1">
        <v>1252.8330000000001</v>
      </c>
      <c r="V126" s="1">
        <v>1626.8130000000001</v>
      </c>
      <c r="W126" s="1">
        <v>1327.6289999999999</v>
      </c>
      <c r="X126" s="1">
        <v>1552.0170000000001</v>
      </c>
      <c r="Y126" s="1">
        <v>1271.5319999999999</v>
      </c>
      <c r="Z126" s="1">
        <v>710.56200000000001</v>
      </c>
      <c r="AA126" s="1">
        <v>1514.6189999999999</v>
      </c>
      <c r="AB126" s="1">
        <v>1308.93</v>
      </c>
    </row>
    <row r="127" spans="1:28" x14ac:dyDescent="0.2">
      <c r="A127" t="s">
        <v>15</v>
      </c>
      <c r="B127">
        <v>2016</v>
      </c>
      <c r="C127" t="s">
        <v>169</v>
      </c>
      <c r="D127" s="1">
        <v>0</v>
      </c>
      <c r="E127" s="1">
        <v>0</v>
      </c>
      <c r="F127" s="1">
        <v>0</v>
      </c>
      <c r="G127" s="1">
        <v>0</v>
      </c>
      <c r="H127" s="1">
        <v>14</v>
      </c>
      <c r="I127" s="1">
        <v>0</v>
      </c>
      <c r="J127" s="1">
        <v>49</v>
      </c>
      <c r="K127" s="1">
        <v>133</v>
      </c>
      <c r="L127" s="1">
        <v>229</v>
      </c>
      <c r="M127" s="1">
        <v>387</v>
      </c>
      <c r="N127" s="1">
        <f t="shared" si="8"/>
        <v>812</v>
      </c>
      <c r="O127" s="1">
        <f t="shared" si="5"/>
        <v>749</v>
      </c>
      <c r="P127" s="1">
        <f t="shared" si="6"/>
        <v>63</v>
      </c>
      <c r="Q127" s="1">
        <f t="shared" si="7"/>
        <v>28415.295999999998</v>
      </c>
      <c r="R127" s="1">
        <v>6685870</v>
      </c>
      <c r="S127" s="1">
        <v>7208.2920000000004</v>
      </c>
      <c r="T127" s="1">
        <v>7208.2920000000004</v>
      </c>
      <c r="U127" s="1">
        <v>6894.8879999999999</v>
      </c>
      <c r="V127" s="1">
        <v>10969.14</v>
      </c>
      <c r="W127" s="1">
        <v>12745.096</v>
      </c>
      <c r="X127" s="1">
        <v>6372.5479999999998</v>
      </c>
      <c r="Y127" s="1">
        <v>6477.0159999999996</v>
      </c>
      <c r="Z127" s="1">
        <v>7103.8239999999996</v>
      </c>
      <c r="AA127" s="1">
        <v>7208.2920000000004</v>
      </c>
      <c r="AB127" s="1">
        <v>6894.8879999999999</v>
      </c>
    </row>
    <row r="128" spans="1:28" x14ac:dyDescent="0.2">
      <c r="A128" t="s">
        <v>15</v>
      </c>
      <c r="B128">
        <v>2017</v>
      </c>
      <c r="C128" t="s">
        <v>170</v>
      </c>
      <c r="D128" s="1">
        <v>0</v>
      </c>
      <c r="E128" s="1">
        <v>0</v>
      </c>
      <c r="F128" s="1">
        <v>0</v>
      </c>
      <c r="G128" s="1">
        <v>0</v>
      </c>
      <c r="H128" s="1">
        <v>10</v>
      </c>
      <c r="I128" s="1">
        <v>0</v>
      </c>
      <c r="J128" s="1">
        <v>47</v>
      </c>
      <c r="K128" s="1">
        <v>150</v>
      </c>
      <c r="L128" s="1">
        <v>276</v>
      </c>
      <c r="M128" s="1">
        <v>456</v>
      </c>
      <c r="N128" s="1">
        <f t="shared" si="8"/>
        <v>939</v>
      </c>
      <c r="O128" s="1">
        <f t="shared" si="5"/>
        <v>882</v>
      </c>
      <c r="P128" s="1">
        <f t="shared" si="6"/>
        <v>57</v>
      </c>
      <c r="Q128" s="1">
        <f t="shared" si="7"/>
        <v>4581.3980000000001</v>
      </c>
      <c r="R128" s="1">
        <v>6761818</v>
      </c>
      <c r="S128" s="1">
        <v>1046.146</v>
      </c>
      <c r="T128" s="1">
        <v>1136.3309999999999</v>
      </c>
      <c r="U128" s="1">
        <v>1388.8489999999999</v>
      </c>
      <c r="V128" s="1">
        <v>1515.1079999999999</v>
      </c>
      <c r="W128" s="1">
        <v>973.99800000000005</v>
      </c>
      <c r="X128" s="1">
        <v>1010.072</v>
      </c>
      <c r="Y128" s="1">
        <v>992.03499999999997</v>
      </c>
      <c r="Z128" s="1">
        <v>685.40599999999995</v>
      </c>
      <c r="AA128" s="1">
        <v>1587.2560000000001</v>
      </c>
      <c r="AB128" s="1">
        <v>1262.5899999999999</v>
      </c>
    </row>
    <row r="129" spans="1:28" x14ac:dyDescent="0.2">
      <c r="A129" t="s">
        <v>16</v>
      </c>
      <c r="B129">
        <v>2009</v>
      </c>
      <c r="C129" t="s">
        <v>171</v>
      </c>
      <c r="D129" s="1">
        <v>0</v>
      </c>
      <c r="E129" s="1">
        <v>0</v>
      </c>
      <c r="F129" s="1">
        <v>0</v>
      </c>
      <c r="G129" s="1">
        <v>0</v>
      </c>
      <c r="H129" s="1">
        <v>12</v>
      </c>
      <c r="I129" s="1">
        <v>0</v>
      </c>
      <c r="J129" s="1">
        <v>10</v>
      </c>
      <c r="K129" s="1">
        <v>16</v>
      </c>
      <c r="L129" s="1">
        <v>148</v>
      </c>
      <c r="M129" s="1">
        <v>342</v>
      </c>
      <c r="N129" s="1">
        <f t="shared" si="8"/>
        <v>528</v>
      </c>
      <c r="O129" s="1">
        <f t="shared" si="5"/>
        <v>506</v>
      </c>
      <c r="P129" s="1">
        <f t="shared" si="6"/>
        <v>22</v>
      </c>
      <c r="Q129" s="1">
        <f t="shared" si="7"/>
        <v>2726.1</v>
      </c>
      <c r="R129" s="1">
        <v>2972825</v>
      </c>
      <c r="S129" s="1">
        <v>585</v>
      </c>
      <c r="T129" s="1">
        <v>760.5</v>
      </c>
      <c r="U129" s="1">
        <v>678.6</v>
      </c>
      <c r="V129" s="1">
        <v>678.6</v>
      </c>
      <c r="W129" s="1">
        <v>620.1</v>
      </c>
      <c r="X129" s="1">
        <v>538.20000000000005</v>
      </c>
      <c r="Y129" s="1">
        <v>526.5</v>
      </c>
      <c r="Z129" s="1">
        <v>631.79999999999995</v>
      </c>
      <c r="AA129" s="1">
        <v>666.9</v>
      </c>
      <c r="AB129" s="1">
        <v>842.4</v>
      </c>
    </row>
    <row r="130" spans="1:28" x14ac:dyDescent="0.2">
      <c r="A130" t="s">
        <v>16</v>
      </c>
      <c r="B130">
        <v>2010</v>
      </c>
      <c r="C130" t="s">
        <v>172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10</v>
      </c>
      <c r="L130" s="1">
        <v>105</v>
      </c>
      <c r="M130" s="1">
        <v>319</v>
      </c>
      <c r="N130" s="1">
        <f t="shared" si="8"/>
        <v>434</v>
      </c>
      <c r="O130" s="1">
        <f t="shared" si="5"/>
        <v>434</v>
      </c>
      <c r="P130" s="1">
        <f t="shared" si="6"/>
        <v>0</v>
      </c>
      <c r="Q130" s="1">
        <f t="shared" si="7"/>
        <v>23974.965</v>
      </c>
      <c r="R130" s="1">
        <v>2995769</v>
      </c>
      <c r="S130" s="1">
        <v>5680.8149999999996</v>
      </c>
      <c r="T130" s="1">
        <v>5391.96</v>
      </c>
      <c r="U130" s="1">
        <v>5680.8149999999996</v>
      </c>
      <c r="V130" s="1">
        <v>5584.53</v>
      </c>
      <c r="W130" s="1">
        <v>5006.82</v>
      </c>
      <c r="X130" s="1">
        <v>5391.96</v>
      </c>
      <c r="Y130" s="1">
        <v>5006.82</v>
      </c>
      <c r="Z130" s="1">
        <v>5680.8149999999996</v>
      </c>
      <c r="AA130" s="1">
        <v>5873.3850000000002</v>
      </c>
      <c r="AB130" s="1">
        <v>6739.95</v>
      </c>
    </row>
    <row r="131" spans="1:28" x14ac:dyDescent="0.2">
      <c r="A131" t="s">
        <v>16</v>
      </c>
      <c r="B131">
        <v>2011</v>
      </c>
      <c r="C131" t="s">
        <v>173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109</v>
      </c>
      <c r="M131" s="1">
        <v>388</v>
      </c>
      <c r="N131" s="1">
        <f t="shared" si="8"/>
        <v>497</v>
      </c>
      <c r="O131" s="1">
        <f t="shared" ref="O131:O194" si="9">IFERROR(SUM(D131+K131+L131+M131), " ")</f>
        <v>497</v>
      </c>
      <c r="P131" s="1">
        <f t="shared" ref="P131:P194" si="10">IFERROR(SUM(E131+F131+G131+H131+I131+J131), " ")</f>
        <v>0</v>
      </c>
      <c r="Q131" s="1">
        <f t="shared" ref="Q131:Q194" si="11">IFERROR(S131+Z131+AA131+AB131, " ")</f>
        <v>5035.1279999999997</v>
      </c>
      <c r="R131" s="1">
        <v>2980619</v>
      </c>
      <c r="S131" s="1">
        <v>964.92</v>
      </c>
      <c r="T131" s="1">
        <v>982.46400000000006</v>
      </c>
      <c r="U131" s="1">
        <v>1368.432</v>
      </c>
      <c r="V131" s="1">
        <v>1385.9760000000001</v>
      </c>
      <c r="W131" s="1">
        <v>1035.096</v>
      </c>
      <c r="X131" s="1">
        <v>1052.6400000000001</v>
      </c>
      <c r="Y131" s="1">
        <v>1087.7280000000001</v>
      </c>
      <c r="Z131" s="1">
        <v>1280.712</v>
      </c>
      <c r="AA131" s="1">
        <v>1315.8</v>
      </c>
      <c r="AB131" s="1">
        <v>1473.6959999999999</v>
      </c>
    </row>
    <row r="132" spans="1:28" x14ac:dyDescent="0.2">
      <c r="A132" t="s">
        <v>16</v>
      </c>
      <c r="B132">
        <v>2012</v>
      </c>
      <c r="C132" t="s">
        <v>174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102</v>
      </c>
      <c r="M132" s="1">
        <v>411</v>
      </c>
      <c r="N132" s="1">
        <f t="shared" si="8"/>
        <v>513</v>
      </c>
      <c r="O132" s="1">
        <f t="shared" si="9"/>
        <v>513</v>
      </c>
      <c r="P132" s="1">
        <f t="shared" si="10"/>
        <v>0</v>
      </c>
      <c r="Q132" s="1">
        <f t="shared" si="11"/>
        <v>11253.2</v>
      </c>
      <c r="R132" s="1">
        <v>3164320</v>
      </c>
      <c r="S132" s="1">
        <v>2813.3</v>
      </c>
      <c r="T132" s="1">
        <v>2652.54</v>
      </c>
      <c r="U132" s="1">
        <v>2853.49</v>
      </c>
      <c r="V132" s="1">
        <v>2612.35</v>
      </c>
      <c r="W132" s="1">
        <v>2411.4</v>
      </c>
      <c r="X132" s="1">
        <v>2853.49</v>
      </c>
      <c r="Y132" s="1">
        <v>2773.11</v>
      </c>
      <c r="Z132" s="1">
        <v>2732.92</v>
      </c>
      <c r="AA132" s="1">
        <v>2933.87</v>
      </c>
      <c r="AB132" s="1">
        <v>2773.11</v>
      </c>
    </row>
    <row r="133" spans="1:28" x14ac:dyDescent="0.2">
      <c r="A133" t="s">
        <v>16</v>
      </c>
      <c r="B133">
        <v>2013</v>
      </c>
      <c r="C133" t="s">
        <v>175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15</v>
      </c>
      <c r="L133" s="1">
        <v>154</v>
      </c>
      <c r="M133" s="1">
        <v>452</v>
      </c>
      <c r="N133" s="1">
        <f t="shared" si="8"/>
        <v>621</v>
      </c>
      <c r="O133" s="1">
        <f t="shared" si="9"/>
        <v>621</v>
      </c>
      <c r="P133" s="1">
        <f t="shared" si="10"/>
        <v>0</v>
      </c>
      <c r="Q133" s="1">
        <f t="shared" si="11"/>
        <v>6258.4740000000002</v>
      </c>
      <c r="R133" s="1">
        <v>3011954</v>
      </c>
      <c r="S133" s="1">
        <v>1662.768</v>
      </c>
      <c r="T133" s="1">
        <v>1501.11</v>
      </c>
      <c r="U133" s="1">
        <v>1732.05</v>
      </c>
      <c r="V133" s="1">
        <v>1778.2380000000001</v>
      </c>
      <c r="W133" s="1">
        <v>1524.204</v>
      </c>
      <c r="X133" s="1">
        <v>1408.7339999999999</v>
      </c>
      <c r="Y133" s="1">
        <v>1593.4860000000001</v>
      </c>
      <c r="Z133" s="1">
        <v>1385.64</v>
      </c>
      <c r="AA133" s="1">
        <v>1616.58</v>
      </c>
      <c r="AB133" s="1">
        <v>1593.4860000000001</v>
      </c>
    </row>
    <row r="134" spans="1:28" x14ac:dyDescent="0.2">
      <c r="A134" t="s">
        <v>16</v>
      </c>
      <c r="B134">
        <v>2014</v>
      </c>
      <c r="C134" t="s">
        <v>176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87</v>
      </c>
      <c r="M134" s="1">
        <v>333</v>
      </c>
      <c r="N134" s="1">
        <f t="shared" si="8"/>
        <v>420</v>
      </c>
      <c r="O134" s="1">
        <f t="shared" si="9"/>
        <v>420</v>
      </c>
      <c r="P134" s="1">
        <f t="shared" si="10"/>
        <v>0</v>
      </c>
      <c r="Q134" s="1">
        <f t="shared" si="11"/>
        <v>8284.7019999999993</v>
      </c>
      <c r="R134" s="1">
        <v>2996688</v>
      </c>
      <c r="S134" s="1">
        <v>1897.26</v>
      </c>
      <c r="T134" s="1">
        <v>2245.0909999999999</v>
      </c>
      <c r="U134" s="1">
        <v>1834.018</v>
      </c>
      <c r="V134" s="1">
        <v>2150.2280000000001</v>
      </c>
      <c r="W134" s="1">
        <v>1707.5340000000001</v>
      </c>
      <c r="X134" s="1">
        <v>2245.0909999999999</v>
      </c>
      <c r="Y134" s="1">
        <v>2023.7439999999999</v>
      </c>
      <c r="Z134" s="1">
        <v>2308.3330000000001</v>
      </c>
      <c r="AA134" s="1">
        <v>1802.3969999999999</v>
      </c>
      <c r="AB134" s="1">
        <v>2276.712</v>
      </c>
    </row>
    <row r="135" spans="1:28" x14ac:dyDescent="0.2">
      <c r="A135" t="s">
        <v>16</v>
      </c>
      <c r="B135">
        <v>2015</v>
      </c>
      <c r="C135" t="s">
        <v>177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11</v>
      </c>
      <c r="K135" s="1">
        <v>13</v>
      </c>
      <c r="L135" s="1">
        <v>85</v>
      </c>
      <c r="M135" s="1">
        <v>353</v>
      </c>
      <c r="N135" s="1">
        <f t="shared" si="8"/>
        <v>462</v>
      </c>
      <c r="O135" s="1">
        <f t="shared" si="9"/>
        <v>451</v>
      </c>
      <c r="P135" s="1">
        <f t="shared" si="10"/>
        <v>11</v>
      </c>
      <c r="Q135" s="1">
        <f t="shared" si="11"/>
        <v>4161.8760000000002</v>
      </c>
      <c r="R135" s="1">
        <v>3310134</v>
      </c>
      <c r="S135" s="1">
        <v>1054.722</v>
      </c>
      <c r="T135" s="1">
        <v>997.71</v>
      </c>
      <c r="U135" s="1">
        <v>1026.2159999999999</v>
      </c>
      <c r="V135" s="1">
        <v>1068.9749999999999</v>
      </c>
      <c r="W135" s="1">
        <v>783.91499999999996</v>
      </c>
      <c r="X135" s="1">
        <v>812.42100000000005</v>
      </c>
      <c r="Y135" s="1">
        <v>755.40899999999999</v>
      </c>
      <c r="Z135" s="1">
        <v>812.42100000000005</v>
      </c>
      <c r="AA135" s="1">
        <v>1197.252</v>
      </c>
      <c r="AB135" s="1">
        <v>1097.481</v>
      </c>
    </row>
    <row r="136" spans="1:28" x14ac:dyDescent="0.2">
      <c r="A136" t="s">
        <v>16</v>
      </c>
      <c r="B136">
        <v>2016</v>
      </c>
      <c r="C136" t="s">
        <v>178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68</v>
      </c>
      <c r="M136" s="1">
        <v>294</v>
      </c>
      <c r="N136" s="1">
        <f t="shared" si="8"/>
        <v>362</v>
      </c>
      <c r="O136" s="1">
        <f t="shared" si="9"/>
        <v>362</v>
      </c>
      <c r="P136" s="1">
        <f t="shared" si="10"/>
        <v>0</v>
      </c>
      <c r="Q136" s="1">
        <f t="shared" si="11"/>
        <v>9511.5120000000006</v>
      </c>
      <c r="R136" s="1">
        <v>3128608</v>
      </c>
      <c r="S136" s="1">
        <v>2377.8780000000002</v>
      </c>
      <c r="T136" s="1">
        <v>2240.0300000000002</v>
      </c>
      <c r="U136" s="1">
        <v>2205.5680000000002</v>
      </c>
      <c r="V136" s="1">
        <v>2308.9540000000002</v>
      </c>
      <c r="W136" s="1">
        <v>2033.258</v>
      </c>
      <c r="X136" s="1">
        <v>2033.258</v>
      </c>
      <c r="Y136" s="1">
        <v>2033.258</v>
      </c>
      <c r="Z136" s="1">
        <v>2274.4920000000002</v>
      </c>
      <c r="AA136" s="1">
        <v>2274.4920000000002</v>
      </c>
      <c r="AB136" s="1">
        <v>2584.65</v>
      </c>
    </row>
    <row r="137" spans="1:28" x14ac:dyDescent="0.2">
      <c r="A137" t="s">
        <v>16</v>
      </c>
      <c r="B137">
        <v>2017</v>
      </c>
      <c r="C137" t="s">
        <v>179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25</v>
      </c>
      <c r="L137" s="1">
        <v>61</v>
      </c>
      <c r="M137" s="1">
        <v>327</v>
      </c>
      <c r="N137" s="1">
        <f t="shared" si="8"/>
        <v>413</v>
      </c>
      <c r="O137" s="1">
        <f t="shared" si="9"/>
        <v>413</v>
      </c>
      <c r="P137" s="1">
        <f t="shared" si="10"/>
        <v>0</v>
      </c>
      <c r="Q137" s="1">
        <f t="shared" si="11"/>
        <v>3258.4139999999998</v>
      </c>
      <c r="R137" s="1">
        <v>3049856</v>
      </c>
      <c r="S137" s="1">
        <v>680.47199999999998</v>
      </c>
      <c r="T137" s="1">
        <v>706.64400000000001</v>
      </c>
      <c r="U137" s="1">
        <v>680.47199999999998</v>
      </c>
      <c r="V137" s="1">
        <v>758.98800000000006</v>
      </c>
      <c r="W137" s="1">
        <v>628.12800000000004</v>
      </c>
      <c r="X137" s="1">
        <v>745.90200000000004</v>
      </c>
      <c r="Y137" s="1">
        <v>667.38599999999997</v>
      </c>
      <c r="Z137" s="1">
        <v>732.81600000000003</v>
      </c>
      <c r="AA137" s="1">
        <v>902.93399999999997</v>
      </c>
      <c r="AB137" s="1">
        <v>942.19200000000001</v>
      </c>
    </row>
    <row r="138" spans="1:28" x14ac:dyDescent="0.2">
      <c r="A138" t="s">
        <v>17</v>
      </c>
      <c r="B138">
        <v>2009</v>
      </c>
      <c r="C138" t="s">
        <v>180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127</v>
      </c>
      <c r="M138" s="1">
        <v>322</v>
      </c>
      <c r="N138" s="1">
        <f t="shared" si="8"/>
        <v>449</v>
      </c>
      <c r="O138" s="1">
        <f t="shared" si="9"/>
        <v>449</v>
      </c>
      <c r="P138" s="1">
        <f t="shared" si="10"/>
        <v>0</v>
      </c>
      <c r="Q138" s="1">
        <f t="shared" si="11"/>
        <v>4702.4880000000003</v>
      </c>
      <c r="R138" s="1">
        <v>2793990</v>
      </c>
      <c r="S138" s="1">
        <v>1124.508</v>
      </c>
      <c r="T138" s="1">
        <v>971.16600000000005</v>
      </c>
      <c r="U138" s="1">
        <v>937.09</v>
      </c>
      <c r="V138" s="1">
        <v>1090.432</v>
      </c>
      <c r="W138" s="1">
        <v>1175.6220000000001</v>
      </c>
      <c r="X138" s="1">
        <v>1226.7360000000001</v>
      </c>
      <c r="Y138" s="1">
        <v>1175.6220000000001</v>
      </c>
      <c r="Z138" s="1">
        <v>1056.356</v>
      </c>
      <c r="AA138" s="1">
        <v>1328.9639999999999</v>
      </c>
      <c r="AB138" s="1">
        <v>1192.6600000000001</v>
      </c>
    </row>
    <row r="139" spans="1:28" x14ac:dyDescent="0.2">
      <c r="A139" t="s">
        <v>17</v>
      </c>
      <c r="B139">
        <v>2010</v>
      </c>
      <c r="C139" t="s">
        <v>181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99</v>
      </c>
      <c r="M139" s="1">
        <v>303</v>
      </c>
      <c r="N139" s="1">
        <f t="shared" si="8"/>
        <v>402</v>
      </c>
      <c r="O139" s="1">
        <f t="shared" si="9"/>
        <v>402</v>
      </c>
      <c r="P139" s="1">
        <f t="shared" si="10"/>
        <v>0</v>
      </c>
      <c r="Q139" s="1">
        <f t="shared" si="11"/>
        <v>21598.157999999996</v>
      </c>
      <c r="R139" s="1">
        <v>2740733</v>
      </c>
      <c r="S139" s="1">
        <v>5578.86</v>
      </c>
      <c r="T139" s="1">
        <v>5100.6719999999996</v>
      </c>
      <c r="U139" s="1">
        <v>5499.1620000000003</v>
      </c>
      <c r="V139" s="1">
        <v>6216.4440000000004</v>
      </c>
      <c r="W139" s="1">
        <v>5897.652</v>
      </c>
      <c r="X139" s="1">
        <v>5658.558</v>
      </c>
      <c r="Y139" s="1">
        <v>4622.4840000000004</v>
      </c>
      <c r="Z139" s="1">
        <v>4941.2759999999998</v>
      </c>
      <c r="AA139" s="1">
        <v>5260.0680000000002</v>
      </c>
      <c r="AB139" s="1">
        <v>5817.9539999999997</v>
      </c>
    </row>
    <row r="140" spans="1:28" x14ac:dyDescent="0.2">
      <c r="A140" t="s">
        <v>17</v>
      </c>
      <c r="B140">
        <v>2011</v>
      </c>
      <c r="C140" t="s">
        <v>182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107</v>
      </c>
      <c r="M140" s="1">
        <v>374</v>
      </c>
      <c r="N140" s="1">
        <f t="shared" si="8"/>
        <v>481</v>
      </c>
      <c r="O140" s="1">
        <f t="shared" si="9"/>
        <v>481</v>
      </c>
      <c r="P140" s="1">
        <f t="shared" si="10"/>
        <v>0</v>
      </c>
      <c r="Q140" s="1">
        <f t="shared" si="11"/>
        <v>6807.5519999999997</v>
      </c>
      <c r="R140" s="1">
        <v>2931206</v>
      </c>
      <c r="S140" s="1">
        <v>1892.3520000000001</v>
      </c>
      <c r="T140" s="1">
        <v>1646.5920000000001</v>
      </c>
      <c r="U140" s="1">
        <v>1695.7439999999999</v>
      </c>
      <c r="V140" s="1">
        <v>1646.5920000000001</v>
      </c>
      <c r="W140" s="1">
        <v>1622.0160000000001</v>
      </c>
      <c r="X140" s="1">
        <v>1671.1679999999999</v>
      </c>
      <c r="Y140" s="1">
        <v>1695.7439999999999</v>
      </c>
      <c r="Z140" s="1">
        <v>1376.2560000000001</v>
      </c>
      <c r="AA140" s="1">
        <v>1769.472</v>
      </c>
      <c r="AB140" s="1">
        <v>1769.472</v>
      </c>
    </row>
    <row r="141" spans="1:28" x14ac:dyDescent="0.2">
      <c r="A141" t="s">
        <v>17</v>
      </c>
      <c r="B141">
        <v>2012</v>
      </c>
      <c r="C141" t="s">
        <v>183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144</v>
      </c>
      <c r="M141" s="1">
        <v>348</v>
      </c>
      <c r="N141" s="1">
        <f t="shared" si="8"/>
        <v>492</v>
      </c>
      <c r="O141" s="1">
        <f t="shared" si="9"/>
        <v>492</v>
      </c>
      <c r="P141" s="1">
        <f t="shared" si="10"/>
        <v>0</v>
      </c>
      <c r="Q141" s="1">
        <f t="shared" si="11"/>
        <v>1859.3150000000001</v>
      </c>
      <c r="R141" s="1">
        <v>2925322</v>
      </c>
      <c r="S141" s="1">
        <v>347.17500000000001</v>
      </c>
      <c r="T141" s="1">
        <v>555.48</v>
      </c>
      <c r="U141" s="1">
        <v>447.47</v>
      </c>
      <c r="V141" s="1">
        <v>640.34500000000003</v>
      </c>
      <c r="W141" s="1">
        <v>501.47500000000002</v>
      </c>
      <c r="X141" s="1">
        <v>362.60500000000002</v>
      </c>
      <c r="Y141" s="1">
        <v>362.60500000000002</v>
      </c>
      <c r="Z141" s="1">
        <v>285.45499999999998</v>
      </c>
      <c r="AA141" s="1">
        <v>624.91499999999996</v>
      </c>
      <c r="AB141" s="1">
        <v>601.77</v>
      </c>
    </row>
    <row r="142" spans="1:28" x14ac:dyDescent="0.2">
      <c r="A142" t="s">
        <v>17</v>
      </c>
      <c r="B142">
        <v>2013</v>
      </c>
      <c r="C142" t="s">
        <v>184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11</v>
      </c>
      <c r="K142" s="1">
        <v>13</v>
      </c>
      <c r="L142" s="1">
        <v>121</v>
      </c>
      <c r="M142" s="1">
        <v>403</v>
      </c>
      <c r="N142" s="1">
        <f t="shared" si="8"/>
        <v>548</v>
      </c>
      <c r="O142" s="1">
        <f t="shared" si="9"/>
        <v>537</v>
      </c>
      <c r="P142" s="1">
        <f t="shared" si="10"/>
        <v>11</v>
      </c>
      <c r="Q142" s="1">
        <f t="shared" si="11"/>
        <v>4346.384</v>
      </c>
      <c r="R142" s="1">
        <v>2873594</v>
      </c>
      <c r="S142" s="1">
        <v>1065.4559999999999</v>
      </c>
      <c r="T142" s="1">
        <v>1133.104</v>
      </c>
      <c r="U142" s="1">
        <v>980.89599999999996</v>
      </c>
      <c r="V142" s="1">
        <v>1200.752</v>
      </c>
      <c r="W142" s="1">
        <v>1014.72</v>
      </c>
      <c r="X142" s="1">
        <v>1065.4559999999999</v>
      </c>
      <c r="Y142" s="1">
        <v>913.24800000000005</v>
      </c>
      <c r="Z142" s="1">
        <v>1031.6320000000001</v>
      </c>
      <c r="AA142" s="1">
        <v>1014.72</v>
      </c>
      <c r="AB142" s="1">
        <v>1234.576</v>
      </c>
    </row>
    <row r="143" spans="1:28" x14ac:dyDescent="0.2">
      <c r="A143" t="s">
        <v>17</v>
      </c>
      <c r="B143">
        <v>2014</v>
      </c>
      <c r="C143" t="s">
        <v>185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12</v>
      </c>
      <c r="K143" s="1">
        <v>21</v>
      </c>
      <c r="L143" s="1">
        <v>125</v>
      </c>
      <c r="M143" s="1">
        <v>307</v>
      </c>
      <c r="N143" s="1">
        <f t="shared" si="8"/>
        <v>465</v>
      </c>
      <c r="O143" s="1">
        <f t="shared" si="9"/>
        <v>453</v>
      </c>
      <c r="P143" s="1">
        <f t="shared" si="10"/>
        <v>12</v>
      </c>
      <c r="Q143" s="1">
        <f t="shared" si="11"/>
        <v>2844.8639999999996</v>
      </c>
      <c r="R143" s="1">
        <v>2905975</v>
      </c>
      <c r="S143" s="1">
        <v>614.23199999999997</v>
      </c>
      <c r="T143" s="1">
        <v>571.12800000000004</v>
      </c>
      <c r="U143" s="1">
        <v>721.99199999999996</v>
      </c>
      <c r="V143" s="1">
        <v>721.99199999999996</v>
      </c>
      <c r="W143" s="1">
        <v>926.73599999999999</v>
      </c>
      <c r="X143" s="1">
        <v>711.21600000000001</v>
      </c>
      <c r="Y143" s="1">
        <v>851.30399999999997</v>
      </c>
      <c r="Z143" s="1">
        <v>538.79999999999995</v>
      </c>
      <c r="AA143" s="1">
        <v>948.28800000000001</v>
      </c>
      <c r="AB143" s="1">
        <v>743.54399999999998</v>
      </c>
    </row>
    <row r="144" spans="1:28" x14ac:dyDescent="0.2">
      <c r="A144" t="s">
        <v>17</v>
      </c>
      <c r="B144">
        <v>2015</v>
      </c>
      <c r="C144" t="s">
        <v>186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28</v>
      </c>
      <c r="L144" s="1">
        <v>109</v>
      </c>
      <c r="M144" s="1">
        <v>360</v>
      </c>
      <c r="N144" s="1">
        <f t="shared" si="8"/>
        <v>497</v>
      </c>
      <c r="O144" s="1">
        <f t="shared" si="9"/>
        <v>497</v>
      </c>
      <c r="P144" s="1">
        <f t="shared" si="10"/>
        <v>0</v>
      </c>
      <c r="Q144" s="1">
        <f t="shared" si="11"/>
        <v>3795.828</v>
      </c>
      <c r="R144" s="1">
        <v>2985149</v>
      </c>
      <c r="S144" s="1">
        <v>660.14400000000001</v>
      </c>
      <c r="T144" s="1">
        <v>618.88499999999999</v>
      </c>
      <c r="U144" s="1">
        <v>825.18</v>
      </c>
      <c r="V144" s="1">
        <v>1402.806</v>
      </c>
      <c r="W144" s="1">
        <v>1100.24</v>
      </c>
      <c r="X144" s="1">
        <v>1003.9690000000001</v>
      </c>
      <c r="Y144" s="1">
        <v>1072.7339999999999</v>
      </c>
      <c r="Z144" s="1">
        <v>1031.4749999999999</v>
      </c>
      <c r="AA144" s="1">
        <v>1210.2639999999999</v>
      </c>
      <c r="AB144" s="1">
        <v>893.94500000000005</v>
      </c>
    </row>
    <row r="145" spans="1:28" x14ac:dyDescent="0.2">
      <c r="A145" t="s">
        <v>17</v>
      </c>
      <c r="B145">
        <v>2016</v>
      </c>
      <c r="C145" t="s">
        <v>187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34</v>
      </c>
      <c r="L145" s="1">
        <v>78</v>
      </c>
      <c r="M145" s="1">
        <v>272</v>
      </c>
      <c r="N145" s="1">
        <f t="shared" si="8"/>
        <v>384</v>
      </c>
      <c r="O145" s="1">
        <f t="shared" si="9"/>
        <v>384</v>
      </c>
      <c r="P145" s="1">
        <f t="shared" si="10"/>
        <v>0</v>
      </c>
      <c r="Q145" s="1">
        <f t="shared" si="11"/>
        <v>3256.0920000000001</v>
      </c>
      <c r="R145" s="1">
        <v>2919733</v>
      </c>
      <c r="S145" s="1">
        <v>697.73400000000004</v>
      </c>
      <c r="T145" s="1">
        <v>723.57600000000002</v>
      </c>
      <c r="U145" s="1">
        <v>917.39099999999996</v>
      </c>
      <c r="V145" s="1">
        <v>1007.838</v>
      </c>
      <c r="W145" s="1">
        <v>775.26</v>
      </c>
      <c r="X145" s="1">
        <v>529.76099999999997</v>
      </c>
      <c r="Y145" s="1">
        <v>736.49699999999996</v>
      </c>
      <c r="Z145" s="1">
        <v>865.70699999999999</v>
      </c>
      <c r="AA145" s="1">
        <v>865.70699999999999</v>
      </c>
      <c r="AB145" s="1">
        <v>826.94399999999996</v>
      </c>
    </row>
    <row r="146" spans="1:28" x14ac:dyDescent="0.2">
      <c r="A146" t="s">
        <v>17</v>
      </c>
      <c r="B146">
        <v>2017</v>
      </c>
      <c r="C146" t="s">
        <v>188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34</v>
      </c>
      <c r="L146" s="1">
        <v>90</v>
      </c>
      <c r="M146" s="1">
        <v>280</v>
      </c>
      <c r="N146" s="1">
        <f t="shared" si="8"/>
        <v>404</v>
      </c>
      <c r="O146" s="1">
        <f t="shared" si="9"/>
        <v>404</v>
      </c>
      <c r="P146" s="1">
        <f t="shared" si="10"/>
        <v>0</v>
      </c>
      <c r="Q146" s="1">
        <f t="shared" si="11"/>
        <v>5953.1999999999989</v>
      </c>
      <c r="R146" s="1">
        <v>2961871</v>
      </c>
      <c r="S146" s="1">
        <v>1375.55</v>
      </c>
      <c r="T146" s="1">
        <v>1646.15</v>
      </c>
      <c r="U146" s="1">
        <v>1555.95</v>
      </c>
      <c r="V146" s="1">
        <v>1510.85</v>
      </c>
      <c r="W146" s="1">
        <v>1172.5999999999999</v>
      </c>
      <c r="X146" s="1">
        <v>1240.25</v>
      </c>
      <c r="Y146" s="1">
        <v>1262.8</v>
      </c>
      <c r="Z146" s="1">
        <v>1285.3499999999999</v>
      </c>
      <c r="AA146" s="1">
        <v>1646.15</v>
      </c>
      <c r="AB146" s="1">
        <v>1646.15</v>
      </c>
    </row>
    <row r="147" spans="1:28" x14ac:dyDescent="0.2">
      <c r="A147" t="s">
        <v>18</v>
      </c>
      <c r="B147">
        <v>2009</v>
      </c>
      <c r="C147" t="s">
        <v>189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34</v>
      </c>
      <c r="K147" s="1">
        <v>128</v>
      </c>
      <c r="L147" s="1">
        <v>268</v>
      </c>
      <c r="M147" s="1">
        <v>398</v>
      </c>
      <c r="N147" s="1">
        <f t="shared" si="8"/>
        <v>828</v>
      </c>
      <c r="O147" s="1">
        <f t="shared" si="9"/>
        <v>794</v>
      </c>
      <c r="P147" s="1">
        <f t="shared" si="10"/>
        <v>34</v>
      </c>
      <c r="Q147" s="1">
        <f t="shared" si="11"/>
        <v>19280.896000000001</v>
      </c>
      <c r="R147" s="1">
        <v>4318288</v>
      </c>
      <c r="S147" s="1">
        <v>4503.1040000000003</v>
      </c>
      <c r="T147" s="1">
        <v>5073.92</v>
      </c>
      <c r="U147" s="1">
        <v>4820.2240000000002</v>
      </c>
      <c r="V147" s="1">
        <v>4566.5280000000002</v>
      </c>
      <c r="W147" s="1">
        <v>3742.0160000000001</v>
      </c>
      <c r="X147" s="1">
        <v>4503.1040000000003</v>
      </c>
      <c r="Y147" s="1">
        <v>4312.8320000000003</v>
      </c>
      <c r="Z147" s="1">
        <v>4629.9520000000002</v>
      </c>
      <c r="AA147" s="1">
        <v>5264.192</v>
      </c>
      <c r="AB147" s="1">
        <v>4883.6480000000001</v>
      </c>
    </row>
    <row r="148" spans="1:28" x14ac:dyDescent="0.2">
      <c r="A148" t="s">
        <v>18</v>
      </c>
      <c r="B148">
        <v>2010</v>
      </c>
      <c r="C148" t="s">
        <v>190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11</v>
      </c>
      <c r="K148" s="1">
        <v>61</v>
      </c>
      <c r="L148" s="1">
        <v>266</v>
      </c>
      <c r="M148" s="1">
        <v>407</v>
      </c>
      <c r="N148" s="1">
        <f t="shared" si="8"/>
        <v>745</v>
      </c>
      <c r="O148" s="1">
        <f t="shared" si="9"/>
        <v>734</v>
      </c>
      <c r="P148" s="1">
        <f t="shared" si="10"/>
        <v>11</v>
      </c>
      <c r="Q148" s="1">
        <f t="shared" si="11"/>
        <v>4225.4939999999997</v>
      </c>
      <c r="R148" s="1">
        <v>4178330</v>
      </c>
      <c r="S148" s="1">
        <v>928.68</v>
      </c>
      <c r="T148" s="1">
        <v>1269.1959999999999</v>
      </c>
      <c r="U148" s="1">
        <v>897.72400000000005</v>
      </c>
      <c r="V148" s="1">
        <v>1006.07</v>
      </c>
      <c r="W148" s="1">
        <v>928.68</v>
      </c>
      <c r="X148" s="1">
        <v>789.37800000000004</v>
      </c>
      <c r="Y148" s="1">
        <v>820.33399999999995</v>
      </c>
      <c r="Z148" s="1">
        <v>1052.5039999999999</v>
      </c>
      <c r="AA148" s="1">
        <v>959.63599999999997</v>
      </c>
      <c r="AB148" s="1">
        <v>1284.674</v>
      </c>
    </row>
    <row r="149" spans="1:28" x14ac:dyDescent="0.2">
      <c r="A149" t="s">
        <v>18</v>
      </c>
      <c r="B149">
        <v>2011</v>
      </c>
      <c r="C149" t="s">
        <v>191</v>
      </c>
      <c r="D149" s="1">
        <v>0</v>
      </c>
      <c r="E149" s="1">
        <v>0</v>
      </c>
      <c r="F149" s="1">
        <v>0</v>
      </c>
      <c r="G149" s="1">
        <v>0</v>
      </c>
      <c r="H149" s="1">
        <v>24</v>
      </c>
      <c r="I149" s="1">
        <v>0</v>
      </c>
      <c r="J149" s="1">
        <v>33</v>
      </c>
      <c r="K149" s="1">
        <v>101</v>
      </c>
      <c r="L149" s="1">
        <v>256</v>
      </c>
      <c r="M149" s="1">
        <v>386</v>
      </c>
      <c r="N149" s="1">
        <f t="shared" si="8"/>
        <v>800</v>
      </c>
      <c r="O149" s="1">
        <f t="shared" si="9"/>
        <v>743</v>
      </c>
      <c r="P149" s="1">
        <f t="shared" si="10"/>
        <v>57</v>
      </c>
      <c r="Q149" s="1">
        <f t="shared" si="11"/>
        <v>3896.5349999999999</v>
      </c>
      <c r="R149" s="1">
        <v>4295103</v>
      </c>
      <c r="S149" s="1">
        <v>729.56399999999996</v>
      </c>
      <c r="T149" s="1">
        <v>911.95500000000004</v>
      </c>
      <c r="U149" s="1">
        <v>911.95500000000004</v>
      </c>
      <c r="V149" s="1">
        <v>961.69799999999998</v>
      </c>
      <c r="W149" s="1">
        <v>762.726</v>
      </c>
      <c r="X149" s="1">
        <v>596.91600000000005</v>
      </c>
      <c r="Y149" s="1">
        <v>712.98299999999995</v>
      </c>
      <c r="Z149" s="1">
        <v>762.726</v>
      </c>
      <c r="AA149" s="1">
        <v>1160.67</v>
      </c>
      <c r="AB149" s="1">
        <v>1243.575</v>
      </c>
    </row>
    <row r="150" spans="1:28" x14ac:dyDescent="0.2">
      <c r="A150" t="s">
        <v>18</v>
      </c>
      <c r="B150">
        <v>2012</v>
      </c>
      <c r="C150" t="s">
        <v>192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23</v>
      </c>
      <c r="K150" s="1">
        <v>90</v>
      </c>
      <c r="L150" s="1">
        <v>244</v>
      </c>
      <c r="M150" s="1">
        <v>357</v>
      </c>
      <c r="N150" s="1">
        <f t="shared" si="8"/>
        <v>714</v>
      </c>
      <c r="O150" s="1">
        <f t="shared" si="9"/>
        <v>691</v>
      </c>
      <c r="P150" s="1">
        <f t="shared" si="10"/>
        <v>23</v>
      </c>
      <c r="Q150" s="1">
        <f t="shared" si="11"/>
        <v>11688.112000000001</v>
      </c>
      <c r="R150" s="1">
        <v>4353333</v>
      </c>
      <c r="S150" s="1">
        <v>2964.9989999999998</v>
      </c>
      <c r="T150" s="1">
        <v>3093.9119999999998</v>
      </c>
      <c r="U150" s="1">
        <v>2707.1729999999998</v>
      </c>
      <c r="V150" s="1">
        <v>2879.0569999999998</v>
      </c>
      <c r="W150" s="1">
        <v>2707.1729999999998</v>
      </c>
      <c r="X150" s="1">
        <v>3351.7379999999998</v>
      </c>
      <c r="Y150" s="1">
        <v>2750.1439999999998</v>
      </c>
      <c r="Z150" s="1">
        <v>2750.1439999999998</v>
      </c>
      <c r="AA150" s="1">
        <v>2922.0279999999998</v>
      </c>
      <c r="AB150" s="1">
        <v>3050.9409999999998</v>
      </c>
    </row>
    <row r="151" spans="1:28" x14ac:dyDescent="0.2">
      <c r="A151" t="s">
        <v>18</v>
      </c>
      <c r="B151">
        <v>2013</v>
      </c>
      <c r="C151" t="s">
        <v>193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21</v>
      </c>
      <c r="K151" s="1">
        <v>135</v>
      </c>
      <c r="L151" s="1">
        <v>224</v>
      </c>
      <c r="M151" s="1">
        <v>377</v>
      </c>
      <c r="N151" s="1">
        <f t="shared" si="8"/>
        <v>757</v>
      </c>
      <c r="O151" s="1">
        <f t="shared" si="9"/>
        <v>736</v>
      </c>
      <c r="P151" s="1">
        <f t="shared" si="10"/>
        <v>21</v>
      </c>
      <c r="Q151" s="1">
        <f t="shared" si="11"/>
        <v>13097.84</v>
      </c>
      <c r="R151" s="1">
        <v>4383424</v>
      </c>
      <c r="S151" s="1">
        <v>3835.7959999999998</v>
      </c>
      <c r="T151" s="1">
        <v>3601.9059999999999</v>
      </c>
      <c r="U151" s="1">
        <v>3601.9059999999999</v>
      </c>
      <c r="V151" s="1">
        <v>3414.7939999999999</v>
      </c>
      <c r="W151" s="1">
        <v>2947.0140000000001</v>
      </c>
      <c r="X151" s="1">
        <v>3180.904</v>
      </c>
      <c r="Y151" s="1">
        <v>3040.57</v>
      </c>
      <c r="Z151" s="1">
        <v>2759.902</v>
      </c>
      <c r="AA151" s="1">
        <v>3180.904</v>
      </c>
      <c r="AB151" s="1">
        <v>3321.2379999999998</v>
      </c>
    </row>
    <row r="152" spans="1:28" x14ac:dyDescent="0.2">
      <c r="A152" t="s">
        <v>18</v>
      </c>
      <c r="B152">
        <v>2014</v>
      </c>
      <c r="C152" t="s">
        <v>194</v>
      </c>
      <c r="D152" s="1">
        <v>0</v>
      </c>
      <c r="E152" s="1">
        <v>0</v>
      </c>
      <c r="F152" s="1">
        <v>0</v>
      </c>
      <c r="G152" s="1">
        <v>0</v>
      </c>
      <c r="H152" s="1">
        <v>12</v>
      </c>
      <c r="I152" s="1">
        <v>0</v>
      </c>
      <c r="J152" s="1">
        <v>63</v>
      </c>
      <c r="K152" s="1">
        <v>154</v>
      </c>
      <c r="L152" s="1">
        <v>257</v>
      </c>
      <c r="M152" s="1">
        <v>374</v>
      </c>
      <c r="N152" s="1">
        <f t="shared" si="8"/>
        <v>860</v>
      </c>
      <c r="O152" s="1">
        <f t="shared" si="9"/>
        <v>785</v>
      </c>
      <c r="P152" s="1">
        <f t="shared" si="10"/>
        <v>75</v>
      </c>
      <c r="Q152" s="1">
        <f t="shared" si="11"/>
        <v>2203.136</v>
      </c>
      <c r="R152" s="1">
        <v>4391453</v>
      </c>
      <c r="S152" s="1">
        <v>533.572</v>
      </c>
      <c r="T152" s="1">
        <v>524.96600000000001</v>
      </c>
      <c r="U152" s="1">
        <v>611.02599999999995</v>
      </c>
      <c r="V152" s="1">
        <v>748.72199999999998</v>
      </c>
      <c r="W152" s="1">
        <v>370.05799999999999</v>
      </c>
      <c r="X152" s="1">
        <v>404.48200000000003</v>
      </c>
      <c r="Y152" s="1">
        <v>327.02800000000002</v>
      </c>
      <c r="Z152" s="1">
        <v>438.90600000000001</v>
      </c>
      <c r="AA152" s="1">
        <v>576.60199999999998</v>
      </c>
      <c r="AB152" s="1">
        <v>654.05600000000004</v>
      </c>
    </row>
    <row r="153" spans="1:28" x14ac:dyDescent="0.2">
      <c r="A153" t="s">
        <v>18</v>
      </c>
      <c r="B153">
        <v>2015</v>
      </c>
      <c r="C153" t="s">
        <v>195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56</v>
      </c>
      <c r="K153" s="1">
        <v>161</v>
      </c>
      <c r="L153" s="1">
        <v>228</v>
      </c>
      <c r="M153" s="1">
        <v>390</v>
      </c>
      <c r="N153" s="1">
        <f t="shared" si="8"/>
        <v>835</v>
      </c>
      <c r="O153" s="1">
        <f t="shared" si="9"/>
        <v>779</v>
      </c>
      <c r="P153" s="1">
        <f t="shared" si="10"/>
        <v>56</v>
      </c>
      <c r="Q153" s="1">
        <f t="shared" si="11"/>
        <v>2329.4479999999994</v>
      </c>
      <c r="R153" s="1">
        <v>4777819</v>
      </c>
      <c r="S153" s="1">
        <v>498.52</v>
      </c>
      <c r="T153" s="1">
        <v>543.84</v>
      </c>
      <c r="U153" s="1">
        <v>652.60799999999995</v>
      </c>
      <c r="V153" s="1">
        <v>589.16</v>
      </c>
      <c r="W153" s="1">
        <v>353.49599999999998</v>
      </c>
      <c r="X153" s="1">
        <v>371.62400000000002</v>
      </c>
      <c r="Y153" s="1">
        <v>371.62400000000002</v>
      </c>
      <c r="Z153" s="1">
        <v>561.96799999999996</v>
      </c>
      <c r="AA153" s="1">
        <v>561.96799999999996</v>
      </c>
      <c r="AB153" s="1">
        <v>706.99199999999996</v>
      </c>
    </row>
    <row r="154" spans="1:28" x14ac:dyDescent="0.2">
      <c r="A154" t="s">
        <v>18</v>
      </c>
      <c r="B154">
        <v>2016</v>
      </c>
      <c r="C154" t="s">
        <v>196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53</v>
      </c>
      <c r="K154" s="1">
        <v>160</v>
      </c>
      <c r="L154" s="1">
        <v>213</v>
      </c>
      <c r="M154" s="1">
        <v>318</v>
      </c>
      <c r="N154" s="1">
        <f t="shared" si="8"/>
        <v>744</v>
      </c>
      <c r="O154" s="1">
        <f t="shared" si="9"/>
        <v>691</v>
      </c>
      <c r="P154" s="1">
        <f t="shared" si="10"/>
        <v>53</v>
      </c>
      <c r="Q154" s="1">
        <f t="shared" si="11"/>
        <v>2377.62</v>
      </c>
      <c r="R154" s="1">
        <v>4572329</v>
      </c>
      <c r="S154" s="1">
        <v>615.38400000000001</v>
      </c>
      <c r="T154" s="1">
        <v>550.11599999999999</v>
      </c>
      <c r="U154" s="1">
        <v>587.41200000000003</v>
      </c>
      <c r="V154" s="1">
        <v>941.72400000000005</v>
      </c>
      <c r="W154" s="1">
        <v>466.2</v>
      </c>
      <c r="X154" s="1">
        <v>363.63600000000002</v>
      </c>
      <c r="Y154" s="1">
        <v>447.55200000000002</v>
      </c>
      <c r="Z154" s="1">
        <v>699.3</v>
      </c>
      <c r="AA154" s="1">
        <v>522.14400000000001</v>
      </c>
      <c r="AB154" s="1">
        <v>540.79200000000003</v>
      </c>
    </row>
    <row r="155" spans="1:28" x14ac:dyDescent="0.2">
      <c r="A155" t="s">
        <v>18</v>
      </c>
      <c r="B155">
        <v>2017</v>
      </c>
      <c r="C155" t="s">
        <v>197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39</v>
      </c>
      <c r="K155" s="1">
        <v>126</v>
      </c>
      <c r="L155" s="1">
        <v>270</v>
      </c>
      <c r="M155" s="1">
        <v>328</v>
      </c>
      <c r="N155" s="1">
        <f t="shared" si="8"/>
        <v>763</v>
      </c>
      <c r="O155" s="1">
        <f t="shared" si="9"/>
        <v>724</v>
      </c>
      <c r="P155" s="1">
        <f t="shared" si="10"/>
        <v>39</v>
      </c>
      <c r="Q155" s="1">
        <f t="shared" si="11"/>
        <v>2077.75</v>
      </c>
      <c r="R155" s="1">
        <v>4501623</v>
      </c>
      <c r="S155" s="1">
        <v>432.17200000000003</v>
      </c>
      <c r="T155" s="1">
        <v>432.17200000000003</v>
      </c>
      <c r="U155" s="1">
        <v>506.971</v>
      </c>
      <c r="V155" s="1">
        <v>639.947</v>
      </c>
      <c r="W155" s="1">
        <v>398.928</v>
      </c>
      <c r="X155" s="1">
        <v>448.79399999999998</v>
      </c>
      <c r="Y155" s="1">
        <v>398.928</v>
      </c>
      <c r="Z155" s="1">
        <v>423.86099999999999</v>
      </c>
      <c r="AA155" s="1">
        <v>573.45899999999995</v>
      </c>
      <c r="AB155" s="1">
        <v>648.25800000000004</v>
      </c>
    </row>
    <row r="156" spans="1:28" x14ac:dyDescent="0.2">
      <c r="A156" t="s">
        <v>19</v>
      </c>
      <c r="B156">
        <v>2009</v>
      </c>
      <c r="C156" t="s">
        <v>198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73</v>
      </c>
      <c r="L156" s="1">
        <v>243</v>
      </c>
      <c r="M156" s="1">
        <v>345</v>
      </c>
      <c r="N156" s="1">
        <f t="shared" si="8"/>
        <v>661</v>
      </c>
      <c r="O156" s="1">
        <f t="shared" si="9"/>
        <v>661</v>
      </c>
      <c r="P156" s="1">
        <f t="shared" si="10"/>
        <v>0</v>
      </c>
      <c r="Q156" s="1">
        <f t="shared" si="11"/>
        <v>6946.271999999999</v>
      </c>
      <c r="R156" s="1">
        <v>4437074</v>
      </c>
      <c r="S156" s="1">
        <v>1769.088</v>
      </c>
      <c r="T156" s="1">
        <v>1717.056</v>
      </c>
      <c r="U156" s="1">
        <v>1560.96</v>
      </c>
      <c r="V156" s="1">
        <v>1769.088</v>
      </c>
      <c r="W156" s="1">
        <v>1534.944</v>
      </c>
      <c r="X156" s="1">
        <v>1352.8320000000001</v>
      </c>
      <c r="Y156" s="1">
        <v>1248.768</v>
      </c>
      <c r="Z156" s="1">
        <v>1430.88</v>
      </c>
      <c r="AA156" s="1">
        <v>1769.088</v>
      </c>
      <c r="AB156" s="1">
        <v>1977.2159999999999</v>
      </c>
    </row>
    <row r="157" spans="1:28" x14ac:dyDescent="0.2">
      <c r="A157" t="s">
        <v>19</v>
      </c>
      <c r="B157">
        <v>2010</v>
      </c>
      <c r="C157" t="s">
        <v>199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11</v>
      </c>
      <c r="K157" s="1">
        <v>122</v>
      </c>
      <c r="L157" s="1">
        <v>247</v>
      </c>
      <c r="M157" s="1">
        <v>338</v>
      </c>
      <c r="N157" s="1">
        <f t="shared" si="8"/>
        <v>718</v>
      </c>
      <c r="O157" s="1">
        <f t="shared" si="9"/>
        <v>707</v>
      </c>
      <c r="P157" s="1">
        <f t="shared" si="10"/>
        <v>11</v>
      </c>
      <c r="Q157" s="1">
        <f t="shared" si="11"/>
        <v>2861.732</v>
      </c>
      <c r="R157" s="1">
        <v>4490871</v>
      </c>
      <c r="S157" s="1">
        <v>566.16999999999996</v>
      </c>
      <c r="T157" s="1">
        <v>669.11</v>
      </c>
      <c r="U157" s="1">
        <v>658.81600000000003</v>
      </c>
      <c r="V157" s="1">
        <v>761.75599999999997</v>
      </c>
      <c r="W157" s="1">
        <v>514.70000000000005</v>
      </c>
      <c r="X157" s="1">
        <v>617.64</v>
      </c>
      <c r="Y157" s="1">
        <v>617.64</v>
      </c>
      <c r="Z157" s="1">
        <v>566.16999999999996</v>
      </c>
      <c r="AA157" s="1">
        <v>833.81399999999996</v>
      </c>
      <c r="AB157" s="1">
        <v>895.57799999999997</v>
      </c>
    </row>
    <row r="158" spans="1:28" x14ac:dyDescent="0.2">
      <c r="A158" t="s">
        <v>19</v>
      </c>
      <c r="B158">
        <v>2011</v>
      </c>
      <c r="C158" t="s">
        <v>200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38</v>
      </c>
      <c r="K158" s="1">
        <v>35</v>
      </c>
      <c r="L158" s="1">
        <v>242</v>
      </c>
      <c r="M158" s="1">
        <v>341</v>
      </c>
      <c r="N158" s="1">
        <f t="shared" si="8"/>
        <v>656</v>
      </c>
      <c r="O158" s="1">
        <f t="shared" si="9"/>
        <v>618</v>
      </c>
      <c r="P158" s="1">
        <f t="shared" si="10"/>
        <v>38</v>
      </c>
      <c r="Q158" s="1">
        <f t="shared" si="11"/>
        <v>5764.5240000000003</v>
      </c>
      <c r="R158" s="1">
        <v>4539451</v>
      </c>
      <c r="S158" s="1">
        <v>1958.1780000000001</v>
      </c>
      <c r="T158" s="1">
        <v>1606.146</v>
      </c>
      <c r="U158" s="1">
        <v>1958.1780000000001</v>
      </c>
      <c r="V158" s="1">
        <v>1738.1579999999999</v>
      </c>
      <c r="W158" s="1">
        <v>1342.1220000000001</v>
      </c>
      <c r="X158" s="1">
        <v>1386.126</v>
      </c>
      <c r="Y158" s="1">
        <v>1078.098</v>
      </c>
      <c r="Z158" s="1">
        <v>968.08799999999997</v>
      </c>
      <c r="AA158" s="1">
        <v>1364.124</v>
      </c>
      <c r="AB158" s="1">
        <v>1474.134</v>
      </c>
    </row>
    <row r="159" spans="1:28" x14ac:dyDescent="0.2">
      <c r="A159" t="s">
        <v>19</v>
      </c>
      <c r="B159">
        <v>2012</v>
      </c>
      <c r="C159" t="s">
        <v>201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12</v>
      </c>
      <c r="K159" s="1">
        <v>78</v>
      </c>
      <c r="L159" s="1">
        <v>209</v>
      </c>
      <c r="M159" s="1">
        <v>313</v>
      </c>
      <c r="N159" s="1">
        <f t="shared" si="8"/>
        <v>612</v>
      </c>
      <c r="O159" s="1">
        <f t="shared" si="9"/>
        <v>600</v>
      </c>
      <c r="P159" s="1">
        <f t="shared" si="10"/>
        <v>12</v>
      </c>
      <c r="Q159" s="1">
        <f t="shared" si="11"/>
        <v>2647.6979999999999</v>
      </c>
      <c r="R159" s="1">
        <v>4722489</v>
      </c>
      <c r="S159" s="1">
        <v>613.49099999999999</v>
      </c>
      <c r="T159" s="1">
        <v>602.72799999999995</v>
      </c>
      <c r="U159" s="1">
        <v>796.46199999999999</v>
      </c>
      <c r="V159" s="1">
        <v>796.46199999999999</v>
      </c>
      <c r="W159" s="1">
        <v>591.96500000000003</v>
      </c>
      <c r="X159" s="1">
        <v>667.30600000000004</v>
      </c>
      <c r="Y159" s="1">
        <v>667.30600000000004</v>
      </c>
      <c r="Z159" s="1">
        <v>688.83199999999999</v>
      </c>
      <c r="AA159" s="1">
        <v>645.78</v>
      </c>
      <c r="AB159" s="1">
        <v>699.59500000000003</v>
      </c>
    </row>
    <row r="160" spans="1:28" x14ac:dyDescent="0.2">
      <c r="A160" t="s">
        <v>19</v>
      </c>
      <c r="B160">
        <v>2013</v>
      </c>
      <c r="C160" t="s">
        <v>202</v>
      </c>
      <c r="D160" s="1">
        <v>0</v>
      </c>
      <c r="E160" s="1">
        <v>0</v>
      </c>
      <c r="F160" s="1">
        <v>0</v>
      </c>
      <c r="G160" s="1">
        <v>0</v>
      </c>
      <c r="H160" s="1">
        <v>14</v>
      </c>
      <c r="I160" s="1">
        <v>0</v>
      </c>
      <c r="J160" s="1">
        <v>80</v>
      </c>
      <c r="K160" s="1">
        <v>107</v>
      </c>
      <c r="L160" s="1">
        <v>185</v>
      </c>
      <c r="M160" s="1">
        <v>344</v>
      </c>
      <c r="N160" s="1">
        <f t="shared" si="8"/>
        <v>730</v>
      </c>
      <c r="O160" s="1">
        <f t="shared" si="9"/>
        <v>636</v>
      </c>
      <c r="P160" s="1">
        <f t="shared" si="10"/>
        <v>94</v>
      </c>
      <c r="Q160" s="1">
        <f t="shared" si="11"/>
        <v>6688.6849999999995</v>
      </c>
      <c r="R160" s="1">
        <v>4472031</v>
      </c>
      <c r="S160" s="1">
        <v>1690.82</v>
      </c>
      <c r="T160" s="1">
        <v>1790.28</v>
      </c>
      <c r="U160" s="1">
        <v>1740.55</v>
      </c>
      <c r="V160" s="1">
        <v>1665.9549999999999</v>
      </c>
      <c r="W160" s="1">
        <v>1392.44</v>
      </c>
      <c r="X160" s="1">
        <v>1665.9549999999999</v>
      </c>
      <c r="Y160" s="1">
        <v>1516.7650000000001</v>
      </c>
      <c r="Z160" s="1">
        <v>1665.9549999999999</v>
      </c>
      <c r="AA160" s="1">
        <v>1616.2249999999999</v>
      </c>
      <c r="AB160" s="1">
        <v>1715.6849999999999</v>
      </c>
    </row>
    <row r="161" spans="1:28" x14ac:dyDescent="0.2">
      <c r="A161" t="s">
        <v>19</v>
      </c>
      <c r="B161">
        <v>2014</v>
      </c>
      <c r="C161" t="s">
        <v>203</v>
      </c>
      <c r="D161" s="1">
        <v>0</v>
      </c>
      <c r="E161" s="1">
        <v>0</v>
      </c>
      <c r="F161" s="1">
        <v>0</v>
      </c>
      <c r="G161" s="1">
        <v>0</v>
      </c>
      <c r="H161" s="1">
        <v>37</v>
      </c>
      <c r="I161" s="1">
        <v>0</v>
      </c>
      <c r="J161" s="1">
        <v>60</v>
      </c>
      <c r="K161" s="1">
        <v>114</v>
      </c>
      <c r="L161" s="1">
        <v>162</v>
      </c>
      <c r="M161" s="1">
        <v>292</v>
      </c>
      <c r="N161" s="1">
        <f t="shared" si="8"/>
        <v>665</v>
      </c>
      <c r="O161" s="1">
        <f t="shared" si="9"/>
        <v>568</v>
      </c>
      <c r="P161" s="1">
        <f t="shared" si="10"/>
        <v>97</v>
      </c>
      <c r="Q161" s="1">
        <f t="shared" si="11"/>
        <v>5216.26</v>
      </c>
      <c r="R161" s="1">
        <v>4714491</v>
      </c>
      <c r="S161" s="1">
        <v>1309.0999999999999</v>
      </c>
      <c r="T161" s="1">
        <v>1389.66</v>
      </c>
      <c r="U161" s="1">
        <v>1248.68</v>
      </c>
      <c r="V161" s="1">
        <v>1349.38</v>
      </c>
      <c r="W161" s="1">
        <v>986.86</v>
      </c>
      <c r="X161" s="1">
        <v>1047.28</v>
      </c>
      <c r="Y161" s="1">
        <v>986.86</v>
      </c>
      <c r="Z161" s="1">
        <v>1087.56</v>
      </c>
      <c r="AA161" s="1">
        <v>1369.52</v>
      </c>
      <c r="AB161" s="1">
        <v>1450.08</v>
      </c>
    </row>
    <row r="162" spans="1:28" x14ac:dyDescent="0.2">
      <c r="A162" t="s">
        <v>19</v>
      </c>
      <c r="B162">
        <v>2015</v>
      </c>
      <c r="C162" t="s">
        <v>204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26</v>
      </c>
      <c r="K162" s="1">
        <v>74</v>
      </c>
      <c r="L162" s="1">
        <v>178</v>
      </c>
      <c r="M162" s="1">
        <v>291</v>
      </c>
      <c r="N162" s="1">
        <f t="shared" si="8"/>
        <v>569</v>
      </c>
      <c r="O162" s="1">
        <f t="shared" si="9"/>
        <v>543</v>
      </c>
      <c r="P162" s="1">
        <f t="shared" si="10"/>
        <v>26</v>
      </c>
      <c r="Q162" s="1">
        <f t="shared" si="11"/>
        <v>15684.157999999999</v>
      </c>
      <c r="R162" s="1">
        <v>4572767</v>
      </c>
      <c r="S162" s="1">
        <v>3891.558</v>
      </c>
      <c r="T162" s="1">
        <v>3773.6320000000001</v>
      </c>
      <c r="U162" s="1">
        <v>3832.5949999999998</v>
      </c>
      <c r="V162" s="1">
        <v>5247.7070000000003</v>
      </c>
      <c r="W162" s="1">
        <v>4658.0770000000002</v>
      </c>
      <c r="X162" s="1">
        <v>4304.299</v>
      </c>
      <c r="Y162" s="1">
        <v>3419.8539999999998</v>
      </c>
      <c r="Z162" s="1">
        <v>3478.817</v>
      </c>
      <c r="AA162" s="1">
        <v>4127.41</v>
      </c>
      <c r="AB162" s="1">
        <v>4186.3729999999996</v>
      </c>
    </row>
    <row r="163" spans="1:28" x14ac:dyDescent="0.2">
      <c r="A163" t="s">
        <v>19</v>
      </c>
      <c r="B163">
        <v>2016</v>
      </c>
      <c r="C163" t="s">
        <v>205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31</v>
      </c>
      <c r="K163" s="1">
        <v>81</v>
      </c>
      <c r="L163" s="1">
        <v>175</v>
      </c>
      <c r="M163" s="1">
        <v>253</v>
      </c>
      <c r="N163" s="1">
        <f t="shared" si="8"/>
        <v>540</v>
      </c>
      <c r="O163" s="1">
        <f t="shared" si="9"/>
        <v>509</v>
      </c>
      <c r="P163" s="1">
        <f t="shared" si="10"/>
        <v>31</v>
      </c>
      <c r="Q163" s="1">
        <f t="shared" si="11"/>
        <v>2158.8959999999997</v>
      </c>
      <c r="R163" s="1">
        <v>4956698</v>
      </c>
      <c r="S163" s="1">
        <v>456.35199999999998</v>
      </c>
      <c r="T163" s="1">
        <v>535.33600000000001</v>
      </c>
      <c r="U163" s="1">
        <v>482.68</v>
      </c>
      <c r="V163" s="1">
        <v>509.00799999999998</v>
      </c>
      <c r="W163" s="1">
        <v>702.08</v>
      </c>
      <c r="X163" s="1">
        <v>377.36799999999999</v>
      </c>
      <c r="Y163" s="1">
        <v>465.12799999999999</v>
      </c>
      <c r="Z163" s="1">
        <v>456.35199999999998</v>
      </c>
      <c r="AA163" s="1">
        <v>623.096</v>
      </c>
      <c r="AB163" s="1">
        <v>623.096</v>
      </c>
    </row>
    <row r="164" spans="1:28" x14ac:dyDescent="0.2">
      <c r="A164" t="s">
        <v>19</v>
      </c>
      <c r="B164">
        <v>2017</v>
      </c>
      <c r="C164" t="s">
        <v>206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58</v>
      </c>
      <c r="K164" s="1">
        <v>121</v>
      </c>
      <c r="L164" s="1">
        <v>183</v>
      </c>
      <c r="M164" s="1">
        <v>266</v>
      </c>
      <c r="N164" s="1">
        <f t="shared" si="8"/>
        <v>628</v>
      </c>
      <c r="O164" s="1">
        <f t="shared" si="9"/>
        <v>570</v>
      </c>
      <c r="P164" s="1">
        <f t="shared" si="10"/>
        <v>58</v>
      </c>
      <c r="Q164" s="1">
        <f t="shared" si="11"/>
        <v>106271.594</v>
      </c>
      <c r="R164" s="1">
        <v>4444334</v>
      </c>
      <c r="S164" s="1">
        <v>28914.885999999999</v>
      </c>
      <c r="T164" s="1">
        <v>26286.26</v>
      </c>
      <c r="U164" s="1">
        <v>24033.151999999998</v>
      </c>
      <c r="V164" s="1">
        <v>23657.633999999998</v>
      </c>
      <c r="W164" s="1">
        <v>25535.223999999998</v>
      </c>
      <c r="X164" s="1">
        <v>30041.439999999999</v>
      </c>
      <c r="Y164" s="1">
        <v>26661.777999999998</v>
      </c>
      <c r="Z164" s="1">
        <v>25535.223999999998</v>
      </c>
      <c r="AA164" s="1">
        <v>24408.67</v>
      </c>
      <c r="AB164" s="1">
        <v>27412.813999999998</v>
      </c>
    </row>
    <row r="165" spans="1:28" x14ac:dyDescent="0.2">
      <c r="A165" t="s">
        <v>20</v>
      </c>
      <c r="B165">
        <v>2009</v>
      </c>
      <c r="C165" t="s">
        <v>207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11</v>
      </c>
      <c r="M165" s="1">
        <v>70</v>
      </c>
      <c r="N165" s="1">
        <f t="shared" si="8"/>
        <v>81</v>
      </c>
      <c r="O165" s="1">
        <f t="shared" si="9"/>
        <v>81</v>
      </c>
      <c r="P165" s="1">
        <f t="shared" si="10"/>
        <v>0</v>
      </c>
      <c r="Q165" s="1">
        <f t="shared" si="11"/>
        <v>4731.1959999999999</v>
      </c>
      <c r="R165" s="1">
        <v>1316380</v>
      </c>
      <c r="S165" s="1">
        <v>1191.828</v>
      </c>
      <c r="T165" s="1">
        <v>1047.364</v>
      </c>
      <c r="U165" s="1">
        <v>1191.828</v>
      </c>
      <c r="V165" s="1">
        <v>1282.1179999999999</v>
      </c>
      <c r="W165" s="1">
        <v>957.07399999999996</v>
      </c>
      <c r="X165" s="1">
        <v>1155.712</v>
      </c>
      <c r="Y165" s="1">
        <v>902.9</v>
      </c>
      <c r="Z165" s="1">
        <v>1173.77</v>
      </c>
      <c r="AA165" s="1">
        <v>1137.654</v>
      </c>
      <c r="AB165" s="1">
        <v>1227.944</v>
      </c>
    </row>
    <row r="166" spans="1:28" x14ac:dyDescent="0.2">
      <c r="A166" t="s">
        <v>20</v>
      </c>
      <c r="B166">
        <v>2010</v>
      </c>
      <c r="C166" t="s">
        <v>208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100</v>
      </c>
      <c r="N166" s="1">
        <f t="shared" si="8"/>
        <v>100</v>
      </c>
      <c r="O166" s="1">
        <f t="shared" si="9"/>
        <v>100</v>
      </c>
      <c r="P166" s="1">
        <f t="shared" si="10"/>
        <v>0</v>
      </c>
      <c r="Q166" s="1">
        <f t="shared" si="11"/>
        <v>7415.0130000000008</v>
      </c>
      <c r="R166" s="1">
        <v>1327665</v>
      </c>
      <c r="S166" s="1">
        <v>2007.675</v>
      </c>
      <c r="T166" s="1">
        <v>1954.1369999999999</v>
      </c>
      <c r="U166" s="1">
        <v>1927.3679999999999</v>
      </c>
      <c r="V166" s="1">
        <v>1873.83</v>
      </c>
      <c r="W166" s="1">
        <v>1659.6780000000001</v>
      </c>
      <c r="X166" s="1">
        <v>1820.2919999999999</v>
      </c>
      <c r="Y166" s="1">
        <v>1873.83</v>
      </c>
      <c r="Z166" s="1">
        <v>1552.6020000000001</v>
      </c>
      <c r="AA166" s="1">
        <v>1793.5229999999999</v>
      </c>
      <c r="AB166" s="1">
        <v>2061.2130000000002</v>
      </c>
    </row>
    <row r="167" spans="1:28" x14ac:dyDescent="0.2">
      <c r="A167" t="s">
        <v>20</v>
      </c>
      <c r="B167">
        <v>2011</v>
      </c>
      <c r="C167" t="s">
        <v>209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31</v>
      </c>
      <c r="M167" s="1">
        <v>117</v>
      </c>
      <c r="N167" s="1">
        <f t="shared" si="8"/>
        <v>148</v>
      </c>
      <c r="O167" s="1">
        <f t="shared" si="9"/>
        <v>148</v>
      </c>
      <c r="P167" s="1">
        <f t="shared" si="10"/>
        <v>0</v>
      </c>
      <c r="Q167" s="1">
        <f t="shared" si="11"/>
        <v>27360</v>
      </c>
      <c r="R167" s="1">
        <v>1417781</v>
      </c>
      <c r="S167" s="1">
        <v>5605</v>
      </c>
      <c r="T167" s="1">
        <v>7030</v>
      </c>
      <c r="U167" s="1">
        <v>5985</v>
      </c>
      <c r="V167" s="1">
        <v>6080</v>
      </c>
      <c r="W167" s="1">
        <v>5320</v>
      </c>
      <c r="X167" s="1">
        <v>6270</v>
      </c>
      <c r="Y167" s="1">
        <v>6555</v>
      </c>
      <c r="Z167" s="1">
        <v>7125</v>
      </c>
      <c r="AA167" s="1">
        <v>7125</v>
      </c>
      <c r="AB167" s="1">
        <v>7505</v>
      </c>
    </row>
    <row r="168" spans="1:28" x14ac:dyDescent="0.2">
      <c r="A168" t="s">
        <v>20</v>
      </c>
      <c r="B168">
        <v>2012</v>
      </c>
      <c r="C168" t="s">
        <v>210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13</v>
      </c>
      <c r="M168" s="1">
        <v>38</v>
      </c>
      <c r="N168" s="1">
        <f t="shared" si="8"/>
        <v>51</v>
      </c>
      <c r="O168" s="1">
        <f t="shared" si="9"/>
        <v>51</v>
      </c>
      <c r="P168" s="1">
        <f t="shared" si="10"/>
        <v>0</v>
      </c>
      <c r="Q168" s="1">
        <f t="shared" si="11"/>
        <v>2960.0499999999997</v>
      </c>
      <c r="R168" s="1">
        <v>1311652</v>
      </c>
      <c r="S168" s="1">
        <v>681.37</v>
      </c>
      <c r="T168" s="1">
        <v>793.07</v>
      </c>
      <c r="U168" s="1">
        <v>793.07</v>
      </c>
      <c r="V168" s="1">
        <v>860.09</v>
      </c>
      <c r="W168" s="1">
        <v>804.24</v>
      </c>
      <c r="X168" s="1">
        <v>502.65</v>
      </c>
      <c r="Y168" s="1">
        <v>469.14</v>
      </c>
      <c r="Z168" s="1">
        <v>692.54</v>
      </c>
      <c r="AA168" s="1">
        <v>826.58</v>
      </c>
      <c r="AB168" s="1">
        <v>759.56</v>
      </c>
    </row>
    <row r="169" spans="1:28" x14ac:dyDescent="0.2">
      <c r="A169" t="s">
        <v>20</v>
      </c>
      <c r="B169">
        <v>2013</v>
      </c>
      <c r="C169" t="s">
        <v>211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</v>
      </c>
      <c r="M169" s="1">
        <v>82</v>
      </c>
      <c r="N169" s="1">
        <f t="shared" si="8"/>
        <v>105</v>
      </c>
      <c r="O169" s="1">
        <f t="shared" si="9"/>
        <v>105</v>
      </c>
      <c r="P169" s="1">
        <f t="shared" si="10"/>
        <v>0</v>
      </c>
      <c r="Q169" s="1">
        <f t="shared" si="11"/>
        <v>1872.4679999999998</v>
      </c>
      <c r="R169" s="1">
        <v>1328320</v>
      </c>
      <c r="S169" s="1">
        <v>432.108</v>
      </c>
      <c r="T169" s="1">
        <v>536.13400000000001</v>
      </c>
      <c r="U169" s="1">
        <v>400.1</v>
      </c>
      <c r="V169" s="1">
        <v>536.13400000000001</v>
      </c>
      <c r="W169" s="1">
        <v>264.06599999999997</v>
      </c>
      <c r="X169" s="1">
        <v>464.11599999999999</v>
      </c>
      <c r="Y169" s="1">
        <v>424.10599999999999</v>
      </c>
      <c r="Z169" s="1">
        <v>344.08600000000001</v>
      </c>
      <c r="AA169" s="1">
        <v>560.14</v>
      </c>
      <c r="AB169" s="1">
        <v>536.13400000000001</v>
      </c>
    </row>
    <row r="170" spans="1:28" x14ac:dyDescent="0.2">
      <c r="A170" t="s">
        <v>20</v>
      </c>
      <c r="B170">
        <v>2014</v>
      </c>
      <c r="C170" t="s">
        <v>212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61</v>
      </c>
      <c r="N170" s="1">
        <f t="shared" si="8"/>
        <v>61</v>
      </c>
      <c r="O170" s="1">
        <f t="shared" si="9"/>
        <v>61</v>
      </c>
      <c r="P170" s="1">
        <f t="shared" si="10"/>
        <v>0</v>
      </c>
      <c r="Q170" s="1">
        <f t="shared" si="11"/>
        <v>35062.925000000003</v>
      </c>
      <c r="R170" s="1">
        <v>1346053</v>
      </c>
      <c r="S170" s="1">
        <v>9706</v>
      </c>
      <c r="T170" s="1">
        <v>8856.7250000000004</v>
      </c>
      <c r="U170" s="1">
        <v>8128.7749999999996</v>
      </c>
      <c r="V170" s="1">
        <v>8007.45</v>
      </c>
      <c r="W170" s="1">
        <v>7764.8</v>
      </c>
      <c r="X170" s="1">
        <v>8492.75</v>
      </c>
      <c r="Y170" s="1">
        <v>7764.8</v>
      </c>
      <c r="Z170" s="1">
        <v>7764.8</v>
      </c>
      <c r="AA170" s="1">
        <v>8856.7250000000004</v>
      </c>
      <c r="AB170" s="1">
        <v>8735.4</v>
      </c>
    </row>
    <row r="171" spans="1:28" x14ac:dyDescent="0.2">
      <c r="A171" t="s">
        <v>20</v>
      </c>
      <c r="B171">
        <v>2015</v>
      </c>
      <c r="C171" t="s">
        <v>213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37</v>
      </c>
      <c r="M171" s="1">
        <v>133</v>
      </c>
      <c r="N171" s="1">
        <f t="shared" si="8"/>
        <v>170</v>
      </c>
      <c r="O171" s="1">
        <f t="shared" si="9"/>
        <v>170</v>
      </c>
      <c r="P171" s="1">
        <f t="shared" si="10"/>
        <v>0</v>
      </c>
      <c r="Q171" s="1">
        <f t="shared" si="11"/>
        <v>4938.2839999999997</v>
      </c>
      <c r="R171" s="1">
        <v>1333487</v>
      </c>
      <c r="S171" s="1">
        <v>1585.5360000000001</v>
      </c>
      <c r="T171" s="1">
        <v>1288.248</v>
      </c>
      <c r="U171" s="1">
        <v>1304.7639999999999</v>
      </c>
      <c r="V171" s="1">
        <v>1205.6679999999999</v>
      </c>
      <c r="W171" s="1">
        <v>1007.476</v>
      </c>
      <c r="X171" s="1">
        <v>1123.088</v>
      </c>
      <c r="Y171" s="1">
        <v>1007.476</v>
      </c>
      <c r="Z171" s="1">
        <v>1370.828</v>
      </c>
      <c r="AA171" s="1">
        <v>1007.476</v>
      </c>
      <c r="AB171" s="1">
        <v>974.44399999999996</v>
      </c>
    </row>
    <row r="172" spans="1:28" x14ac:dyDescent="0.2">
      <c r="A172" t="s">
        <v>20</v>
      </c>
      <c r="B172">
        <v>2016</v>
      </c>
      <c r="C172" t="s">
        <v>214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10</v>
      </c>
      <c r="M172" s="1">
        <v>70</v>
      </c>
      <c r="N172" s="1">
        <f t="shared" si="8"/>
        <v>80</v>
      </c>
      <c r="O172" s="1">
        <f t="shared" si="9"/>
        <v>80</v>
      </c>
      <c r="P172" s="1">
        <f t="shared" si="10"/>
        <v>0</v>
      </c>
      <c r="Q172" s="1">
        <f t="shared" si="11"/>
        <v>4280.7380000000003</v>
      </c>
      <c r="R172" s="1">
        <v>1359301</v>
      </c>
      <c r="S172" s="1">
        <v>955.20600000000002</v>
      </c>
      <c r="T172" s="1">
        <v>866.76099999999997</v>
      </c>
      <c r="U172" s="1">
        <v>1185.163</v>
      </c>
      <c r="V172" s="1">
        <v>1079.029</v>
      </c>
      <c r="W172" s="1">
        <v>725.24900000000002</v>
      </c>
      <c r="X172" s="1">
        <v>884.45</v>
      </c>
      <c r="Y172" s="1">
        <v>831.38300000000004</v>
      </c>
      <c r="Z172" s="1">
        <v>937.51700000000005</v>
      </c>
      <c r="AA172" s="1">
        <v>1185.163</v>
      </c>
      <c r="AB172" s="1">
        <v>1202.8520000000001</v>
      </c>
    </row>
    <row r="173" spans="1:28" x14ac:dyDescent="0.2">
      <c r="A173" t="s">
        <v>20</v>
      </c>
      <c r="B173">
        <v>2017</v>
      </c>
      <c r="C173" t="s">
        <v>215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12</v>
      </c>
      <c r="M173" s="1">
        <v>118</v>
      </c>
      <c r="N173" s="1">
        <f t="shared" si="8"/>
        <v>130</v>
      </c>
      <c r="O173" s="1">
        <f t="shared" si="9"/>
        <v>130</v>
      </c>
      <c r="P173" s="1">
        <f t="shared" si="10"/>
        <v>0</v>
      </c>
      <c r="Q173" s="1">
        <f t="shared" si="11"/>
        <v>2956.16</v>
      </c>
      <c r="R173" s="1">
        <v>1365894</v>
      </c>
      <c r="S173" s="1">
        <v>607.91999999999996</v>
      </c>
      <c r="T173" s="1">
        <v>536.4</v>
      </c>
      <c r="U173" s="1">
        <v>798.64</v>
      </c>
      <c r="V173" s="1">
        <v>774.8</v>
      </c>
      <c r="W173" s="1">
        <v>607.91999999999996</v>
      </c>
      <c r="X173" s="1">
        <v>560.24</v>
      </c>
      <c r="Y173" s="1">
        <v>405.28</v>
      </c>
      <c r="Z173" s="1">
        <v>858.24</v>
      </c>
      <c r="AA173" s="1">
        <v>584.08000000000004</v>
      </c>
      <c r="AB173" s="1">
        <v>905.92</v>
      </c>
    </row>
    <row r="174" spans="1:28" x14ac:dyDescent="0.2">
      <c r="A174" t="s">
        <v>21</v>
      </c>
      <c r="B174">
        <v>2009</v>
      </c>
      <c r="C174" t="s">
        <v>216</v>
      </c>
      <c r="D174" s="1">
        <v>0</v>
      </c>
      <c r="E174" s="1">
        <v>0</v>
      </c>
      <c r="F174" s="1">
        <v>0</v>
      </c>
      <c r="G174" s="1">
        <v>0</v>
      </c>
      <c r="H174" s="1">
        <v>22</v>
      </c>
      <c r="I174" s="1">
        <v>0</v>
      </c>
      <c r="J174" s="1">
        <v>10</v>
      </c>
      <c r="K174" s="1">
        <v>10</v>
      </c>
      <c r="L174" s="1">
        <v>284</v>
      </c>
      <c r="M174" s="1">
        <v>398</v>
      </c>
      <c r="N174" s="1">
        <f t="shared" si="8"/>
        <v>724</v>
      </c>
      <c r="O174" s="1">
        <f t="shared" si="9"/>
        <v>692</v>
      </c>
      <c r="P174" s="1">
        <f t="shared" si="10"/>
        <v>32</v>
      </c>
      <c r="Q174" s="1">
        <f t="shared" si="11"/>
        <v>11911.332</v>
      </c>
      <c r="R174" s="1">
        <v>5637418</v>
      </c>
      <c r="S174" s="1">
        <v>2977.8330000000001</v>
      </c>
      <c r="T174" s="1">
        <v>2848.3620000000001</v>
      </c>
      <c r="U174" s="1">
        <v>2891.5189999999998</v>
      </c>
      <c r="V174" s="1">
        <v>2977.8330000000001</v>
      </c>
      <c r="W174" s="1">
        <v>2632.5770000000002</v>
      </c>
      <c r="X174" s="1">
        <v>2416.7919999999999</v>
      </c>
      <c r="Y174" s="1">
        <v>2459.9490000000001</v>
      </c>
      <c r="Z174" s="1">
        <v>2503.1060000000002</v>
      </c>
      <c r="AA174" s="1">
        <v>3107.3040000000001</v>
      </c>
      <c r="AB174" s="1">
        <v>3323.0889999999999</v>
      </c>
    </row>
    <row r="175" spans="1:28" x14ac:dyDescent="0.2">
      <c r="A175" t="s">
        <v>21</v>
      </c>
      <c r="B175">
        <v>2010</v>
      </c>
      <c r="C175" t="s">
        <v>217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13</v>
      </c>
      <c r="K175" s="1">
        <v>62</v>
      </c>
      <c r="L175" s="1">
        <v>252</v>
      </c>
      <c r="M175" s="1">
        <v>412</v>
      </c>
      <c r="N175" s="1">
        <f t="shared" si="8"/>
        <v>739</v>
      </c>
      <c r="O175" s="1">
        <f t="shared" si="9"/>
        <v>726</v>
      </c>
      <c r="P175" s="1">
        <f t="shared" si="10"/>
        <v>13</v>
      </c>
      <c r="Q175" s="1">
        <f t="shared" si="11"/>
        <v>4053.5170000000003</v>
      </c>
      <c r="R175" s="1">
        <v>5729150</v>
      </c>
      <c r="S175" s="1">
        <v>1050.3040000000001</v>
      </c>
      <c r="T175" s="1">
        <v>1017.482</v>
      </c>
      <c r="U175" s="1">
        <v>787.72799999999995</v>
      </c>
      <c r="V175" s="1">
        <v>1033.893</v>
      </c>
      <c r="W175" s="1">
        <v>771.31700000000001</v>
      </c>
      <c r="X175" s="1">
        <v>869.78300000000002</v>
      </c>
      <c r="Y175" s="1">
        <v>738.495</v>
      </c>
      <c r="Z175" s="1">
        <v>672.851</v>
      </c>
      <c r="AA175" s="1">
        <v>1181.5920000000001</v>
      </c>
      <c r="AB175" s="1">
        <v>1148.77</v>
      </c>
    </row>
    <row r="176" spans="1:28" x14ac:dyDescent="0.2">
      <c r="A176" t="s">
        <v>21</v>
      </c>
      <c r="B176">
        <v>2011</v>
      </c>
      <c r="C176" t="s">
        <v>218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30</v>
      </c>
      <c r="K176" s="1">
        <v>111</v>
      </c>
      <c r="L176" s="1">
        <v>279</v>
      </c>
      <c r="M176" s="1">
        <v>457</v>
      </c>
      <c r="N176" s="1">
        <f t="shared" si="8"/>
        <v>877</v>
      </c>
      <c r="O176" s="1">
        <f t="shared" si="9"/>
        <v>847</v>
      </c>
      <c r="P176" s="1">
        <f t="shared" si="10"/>
        <v>30</v>
      </c>
      <c r="Q176" s="1">
        <f t="shared" si="11"/>
        <v>54332.192999999999</v>
      </c>
      <c r="R176" s="1">
        <v>5750718</v>
      </c>
      <c r="S176" s="1">
        <v>16241.652</v>
      </c>
      <c r="T176" s="1">
        <v>13921.415999999999</v>
      </c>
      <c r="U176" s="1">
        <v>11987.886</v>
      </c>
      <c r="V176" s="1">
        <v>14888.181</v>
      </c>
      <c r="W176" s="1">
        <v>15854.946</v>
      </c>
      <c r="X176" s="1">
        <v>20688.771000000001</v>
      </c>
      <c r="Y176" s="1">
        <v>14888.181</v>
      </c>
      <c r="Z176" s="1">
        <v>13341.357</v>
      </c>
      <c r="AA176" s="1">
        <v>12374.592000000001</v>
      </c>
      <c r="AB176" s="1">
        <v>12374.592000000001</v>
      </c>
    </row>
    <row r="177" spans="1:28" x14ac:dyDescent="0.2">
      <c r="A177" t="s">
        <v>21</v>
      </c>
      <c r="B177">
        <v>2012</v>
      </c>
      <c r="C177" t="s">
        <v>219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11</v>
      </c>
      <c r="K177" s="1">
        <v>52</v>
      </c>
      <c r="L177" s="1">
        <v>250</v>
      </c>
      <c r="M177" s="1">
        <v>450</v>
      </c>
      <c r="N177" s="1">
        <f t="shared" si="8"/>
        <v>763</v>
      </c>
      <c r="O177" s="1">
        <f t="shared" si="9"/>
        <v>752</v>
      </c>
      <c r="P177" s="1">
        <f t="shared" si="10"/>
        <v>11</v>
      </c>
      <c r="Q177" s="1">
        <f t="shared" si="11"/>
        <v>19640.907999999999</v>
      </c>
      <c r="R177" s="1">
        <v>5785496</v>
      </c>
      <c r="S177" s="1">
        <v>4947.1459999999997</v>
      </c>
      <c r="T177" s="1">
        <v>4947.1459999999997</v>
      </c>
      <c r="U177" s="1">
        <v>4947.1459999999997</v>
      </c>
      <c r="V177" s="1">
        <v>5980.8779999999997</v>
      </c>
      <c r="W177" s="1">
        <v>6128.5540000000001</v>
      </c>
      <c r="X177" s="1">
        <v>5020.9840000000004</v>
      </c>
      <c r="Y177" s="1">
        <v>4430.28</v>
      </c>
      <c r="Z177" s="1">
        <v>4725.6319999999996</v>
      </c>
      <c r="AA177" s="1">
        <v>4873.308</v>
      </c>
      <c r="AB177" s="1">
        <v>5094.8220000000001</v>
      </c>
    </row>
    <row r="178" spans="1:28" x14ac:dyDescent="0.2">
      <c r="A178" t="s">
        <v>21</v>
      </c>
      <c r="B178">
        <v>2013</v>
      </c>
      <c r="C178" t="s">
        <v>220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43</v>
      </c>
      <c r="K178" s="1">
        <v>112</v>
      </c>
      <c r="L178" s="1">
        <v>275</v>
      </c>
      <c r="M178" s="1">
        <v>513</v>
      </c>
      <c r="N178" s="1">
        <f t="shared" si="8"/>
        <v>943</v>
      </c>
      <c r="O178" s="1">
        <f t="shared" si="9"/>
        <v>900</v>
      </c>
      <c r="P178" s="1">
        <f t="shared" si="10"/>
        <v>43</v>
      </c>
      <c r="Q178" s="1">
        <f t="shared" si="11"/>
        <v>1949.9580000000001</v>
      </c>
      <c r="R178" s="1">
        <v>5801682</v>
      </c>
      <c r="S178" s="1">
        <v>460.62</v>
      </c>
      <c r="T178" s="1">
        <v>568.09799999999996</v>
      </c>
      <c r="U178" s="1">
        <v>437.589</v>
      </c>
      <c r="V178" s="1">
        <v>499.005</v>
      </c>
      <c r="W178" s="1">
        <v>499.005</v>
      </c>
      <c r="X178" s="1">
        <v>429.91199999999998</v>
      </c>
      <c r="Y178" s="1">
        <v>360.81900000000002</v>
      </c>
      <c r="Z178" s="1">
        <v>468.29700000000003</v>
      </c>
      <c r="AA178" s="1">
        <v>445.26600000000002</v>
      </c>
      <c r="AB178" s="1">
        <v>575.77499999999998</v>
      </c>
    </row>
    <row r="179" spans="1:28" x14ac:dyDescent="0.2">
      <c r="A179" t="s">
        <v>21</v>
      </c>
      <c r="B179">
        <v>2014</v>
      </c>
      <c r="C179" t="s">
        <v>221</v>
      </c>
      <c r="D179" s="1">
        <v>0</v>
      </c>
      <c r="E179" s="1">
        <v>0</v>
      </c>
      <c r="F179" s="1">
        <v>0</v>
      </c>
      <c r="G179" s="1">
        <v>0</v>
      </c>
      <c r="H179" s="1">
        <v>20</v>
      </c>
      <c r="I179" s="1">
        <v>0</v>
      </c>
      <c r="J179" s="1">
        <v>38</v>
      </c>
      <c r="K179" s="1">
        <v>137</v>
      </c>
      <c r="L179" s="1">
        <v>242</v>
      </c>
      <c r="M179" s="1">
        <v>418</v>
      </c>
      <c r="N179" s="1">
        <f t="shared" si="8"/>
        <v>855</v>
      </c>
      <c r="O179" s="1">
        <f t="shared" si="9"/>
        <v>797</v>
      </c>
      <c r="P179" s="1">
        <f t="shared" si="10"/>
        <v>58</v>
      </c>
      <c r="Q179" s="1">
        <f t="shared" si="11"/>
        <v>6135.3600000000006</v>
      </c>
      <c r="R179" s="1">
        <v>5923810</v>
      </c>
      <c r="S179" s="1">
        <v>1709.136</v>
      </c>
      <c r="T179" s="1">
        <v>1599.576</v>
      </c>
      <c r="U179" s="1">
        <v>1643.4</v>
      </c>
      <c r="V179" s="1">
        <v>1577.664</v>
      </c>
      <c r="W179" s="1">
        <v>1336.6320000000001</v>
      </c>
      <c r="X179" s="1">
        <v>1358.5440000000001</v>
      </c>
      <c r="Y179" s="1">
        <v>1336.6320000000001</v>
      </c>
      <c r="Z179" s="1">
        <v>1468.104</v>
      </c>
      <c r="AA179" s="1">
        <v>1468.104</v>
      </c>
      <c r="AB179" s="1">
        <v>1490.0160000000001</v>
      </c>
    </row>
    <row r="180" spans="1:28" x14ac:dyDescent="0.2">
      <c r="A180" t="s">
        <v>21</v>
      </c>
      <c r="B180">
        <v>2015</v>
      </c>
      <c r="C180" t="s">
        <v>222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25</v>
      </c>
      <c r="K180" s="1">
        <v>170</v>
      </c>
      <c r="L180" s="1">
        <v>305</v>
      </c>
      <c r="M180" s="1">
        <v>518</v>
      </c>
      <c r="N180" s="1">
        <f t="shared" si="8"/>
        <v>1018</v>
      </c>
      <c r="O180" s="1">
        <f t="shared" si="9"/>
        <v>993</v>
      </c>
      <c r="P180" s="1">
        <f t="shared" si="10"/>
        <v>25</v>
      </c>
      <c r="Q180" s="1">
        <f t="shared" si="11"/>
        <v>448785.26</v>
      </c>
      <c r="R180" s="1">
        <v>5950118</v>
      </c>
      <c r="S180" s="1">
        <v>103453.745</v>
      </c>
      <c r="T180" s="1">
        <v>91796.985000000001</v>
      </c>
      <c r="U180" s="1">
        <v>88882.794999999998</v>
      </c>
      <c r="V180" s="1">
        <v>90339.89</v>
      </c>
      <c r="W180" s="1">
        <v>91796.985000000001</v>
      </c>
      <c r="X180" s="1">
        <v>119481.79</v>
      </c>
      <c r="Y180" s="1">
        <v>115110.505</v>
      </c>
      <c r="Z180" s="1">
        <v>115110.505</v>
      </c>
      <c r="AA180" s="1">
        <v>116567.6</v>
      </c>
      <c r="AB180" s="1">
        <v>113653.41</v>
      </c>
    </row>
    <row r="181" spans="1:28" x14ac:dyDescent="0.2">
      <c r="A181" t="s">
        <v>21</v>
      </c>
      <c r="B181">
        <v>2016</v>
      </c>
      <c r="C181" t="s">
        <v>223</v>
      </c>
      <c r="D181" s="1">
        <v>0</v>
      </c>
      <c r="E181" s="1">
        <v>0</v>
      </c>
      <c r="F181" s="1">
        <v>0</v>
      </c>
      <c r="G181" s="1">
        <v>0</v>
      </c>
      <c r="H181" s="1">
        <v>11</v>
      </c>
      <c r="I181" s="1">
        <v>0</v>
      </c>
      <c r="J181" s="1">
        <v>27</v>
      </c>
      <c r="K181" s="1">
        <v>139</v>
      </c>
      <c r="L181" s="1">
        <v>254</v>
      </c>
      <c r="M181" s="1">
        <v>440</v>
      </c>
      <c r="N181" s="1">
        <f t="shared" si="8"/>
        <v>871</v>
      </c>
      <c r="O181" s="1">
        <f t="shared" si="9"/>
        <v>833</v>
      </c>
      <c r="P181" s="1">
        <f t="shared" si="10"/>
        <v>38</v>
      </c>
      <c r="Q181" s="1">
        <f t="shared" si="11"/>
        <v>356.27700000000004</v>
      </c>
      <c r="R181" s="1">
        <v>5904814</v>
      </c>
      <c r="S181" s="1">
        <v>72.638999999999996</v>
      </c>
      <c r="T181" s="1">
        <v>103.77</v>
      </c>
      <c r="U181" s="1">
        <v>64.567999999999998</v>
      </c>
      <c r="V181" s="1">
        <v>136.054</v>
      </c>
      <c r="W181" s="1">
        <v>41.508000000000003</v>
      </c>
      <c r="X181" s="1">
        <v>27.672000000000001</v>
      </c>
      <c r="Y181" s="1">
        <v>71.486000000000004</v>
      </c>
      <c r="Z181" s="1">
        <v>68.027000000000001</v>
      </c>
      <c r="AA181" s="1">
        <v>76.097999999999999</v>
      </c>
      <c r="AB181" s="1">
        <v>139.51300000000001</v>
      </c>
    </row>
    <row r="182" spans="1:28" x14ac:dyDescent="0.2">
      <c r="A182" t="s">
        <v>21</v>
      </c>
      <c r="B182">
        <v>2017</v>
      </c>
      <c r="C182" t="s">
        <v>224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15</v>
      </c>
      <c r="K182" s="1">
        <v>145</v>
      </c>
      <c r="L182" s="1">
        <v>235</v>
      </c>
      <c r="M182" s="1">
        <v>442</v>
      </c>
      <c r="N182" s="1">
        <f t="shared" si="8"/>
        <v>837</v>
      </c>
      <c r="O182" s="1">
        <f t="shared" si="9"/>
        <v>822</v>
      </c>
      <c r="P182" s="1">
        <f t="shared" si="10"/>
        <v>15</v>
      </c>
      <c r="Q182" s="1">
        <f t="shared" si="11"/>
        <v>9661.905999999999</v>
      </c>
      <c r="R182" s="1">
        <v>5921207</v>
      </c>
      <c r="S182" s="1">
        <v>1445.482</v>
      </c>
      <c r="T182" s="1">
        <v>1635.6769999999999</v>
      </c>
      <c r="U182" s="1">
        <v>2168.223</v>
      </c>
      <c r="V182" s="1">
        <v>2472.5349999999999</v>
      </c>
      <c r="W182" s="1">
        <v>1673.7159999999999</v>
      </c>
      <c r="X182" s="1">
        <v>1635.6769999999999</v>
      </c>
      <c r="Y182" s="1">
        <v>1901.95</v>
      </c>
      <c r="Z182" s="1">
        <v>2472.5349999999999</v>
      </c>
      <c r="AA182" s="1">
        <v>2624.6909999999998</v>
      </c>
      <c r="AB182" s="1">
        <v>3119.1979999999999</v>
      </c>
    </row>
    <row r="183" spans="1:28" x14ac:dyDescent="0.2">
      <c r="A183" t="s">
        <v>22</v>
      </c>
      <c r="B183">
        <v>2009</v>
      </c>
      <c r="C183" t="s">
        <v>225</v>
      </c>
      <c r="D183" s="1">
        <v>0</v>
      </c>
      <c r="E183" s="1">
        <v>0</v>
      </c>
      <c r="F183" s="1">
        <v>0</v>
      </c>
      <c r="G183" s="1">
        <v>0</v>
      </c>
      <c r="H183" s="1">
        <v>13</v>
      </c>
      <c r="I183" s="1">
        <v>0</v>
      </c>
      <c r="J183" s="1">
        <v>0</v>
      </c>
      <c r="K183" s="1">
        <v>92</v>
      </c>
      <c r="L183" s="1">
        <v>362</v>
      </c>
      <c r="M183" s="1">
        <v>706</v>
      </c>
      <c r="N183" s="1">
        <f t="shared" si="8"/>
        <v>1173</v>
      </c>
      <c r="O183" s="1">
        <f t="shared" si="9"/>
        <v>1160</v>
      </c>
      <c r="P183" s="1">
        <f t="shared" si="10"/>
        <v>13</v>
      </c>
      <c r="Q183" s="1">
        <f t="shared" si="11"/>
        <v>50992.577999999994</v>
      </c>
      <c r="R183" s="1">
        <v>6511176</v>
      </c>
      <c r="S183" s="1">
        <v>12203.352000000001</v>
      </c>
      <c r="T183" s="1">
        <v>11985.434999999999</v>
      </c>
      <c r="U183" s="1">
        <v>13510.853999999999</v>
      </c>
      <c r="V183" s="1">
        <v>19176.696</v>
      </c>
      <c r="W183" s="1">
        <v>29636.712</v>
      </c>
      <c r="X183" s="1">
        <v>9806.2649999999994</v>
      </c>
      <c r="Y183" s="1">
        <v>9152.5139999999992</v>
      </c>
      <c r="Z183" s="1">
        <v>11331.683999999999</v>
      </c>
      <c r="AA183" s="1">
        <v>12857.102999999999</v>
      </c>
      <c r="AB183" s="1">
        <v>14600.439</v>
      </c>
    </row>
    <row r="184" spans="1:28" x14ac:dyDescent="0.2">
      <c r="A184" t="s">
        <v>22</v>
      </c>
      <c r="B184">
        <v>2010</v>
      </c>
      <c r="C184" t="s">
        <v>226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12</v>
      </c>
      <c r="K184" s="1">
        <v>78</v>
      </c>
      <c r="L184" s="1">
        <v>340</v>
      </c>
      <c r="M184" s="1">
        <v>703</v>
      </c>
      <c r="N184" s="1">
        <f t="shared" si="8"/>
        <v>1133</v>
      </c>
      <c r="O184" s="1">
        <f t="shared" si="9"/>
        <v>1121</v>
      </c>
      <c r="P184" s="1">
        <f t="shared" si="10"/>
        <v>12</v>
      </c>
      <c r="Q184" s="1">
        <f t="shared" si="11"/>
        <v>11078.424000000001</v>
      </c>
      <c r="R184" s="1">
        <v>6492771</v>
      </c>
      <c r="S184" s="1">
        <v>1815.3720000000001</v>
      </c>
      <c r="T184" s="1">
        <v>2187.7559999999999</v>
      </c>
      <c r="U184" s="1">
        <v>3072.1680000000001</v>
      </c>
      <c r="V184" s="1">
        <v>3118.7159999999999</v>
      </c>
      <c r="W184" s="1">
        <v>2327.4</v>
      </c>
      <c r="X184" s="1">
        <v>1768.8240000000001</v>
      </c>
      <c r="Y184" s="1">
        <v>1629.18</v>
      </c>
      <c r="Z184" s="1">
        <v>2234.3040000000001</v>
      </c>
      <c r="AA184" s="1">
        <v>3165.2640000000001</v>
      </c>
      <c r="AB184" s="1">
        <v>3863.4839999999999</v>
      </c>
    </row>
    <row r="185" spans="1:28" x14ac:dyDescent="0.2">
      <c r="A185" t="s">
        <v>22</v>
      </c>
      <c r="B185">
        <v>2011</v>
      </c>
      <c r="C185" t="s">
        <v>227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13</v>
      </c>
      <c r="K185" s="1">
        <v>88</v>
      </c>
      <c r="L185" s="1">
        <v>318</v>
      </c>
      <c r="M185" s="1">
        <v>838</v>
      </c>
      <c r="N185" s="1">
        <f t="shared" si="8"/>
        <v>1257</v>
      </c>
      <c r="O185" s="1">
        <f t="shared" si="9"/>
        <v>1244</v>
      </c>
      <c r="P185" s="1">
        <f t="shared" si="10"/>
        <v>13</v>
      </c>
      <c r="Q185" s="1">
        <f t="shared" si="11"/>
        <v>6006.2860000000001</v>
      </c>
      <c r="R185" s="1">
        <v>6522562</v>
      </c>
      <c r="S185" s="1">
        <v>1932.0920000000001</v>
      </c>
      <c r="T185" s="1">
        <v>1764.0840000000001</v>
      </c>
      <c r="U185" s="1">
        <v>1575.075</v>
      </c>
      <c r="V185" s="1">
        <v>1743.0830000000001</v>
      </c>
      <c r="W185" s="1">
        <v>1428.068</v>
      </c>
      <c r="X185" s="1">
        <v>1260.06</v>
      </c>
      <c r="Y185" s="1">
        <v>1281.0609999999999</v>
      </c>
      <c r="Z185" s="1">
        <v>1176.056</v>
      </c>
      <c r="AA185" s="1">
        <v>1449.069</v>
      </c>
      <c r="AB185" s="1">
        <v>1449.069</v>
      </c>
    </row>
    <row r="186" spans="1:28" x14ac:dyDescent="0.2">
      <c r="A186" t="s">
        <v>22</v>
      </c>
      <c r="B186">
        <v>2012</v>
      </c>
      <c r="C186" t="s">
        <v>228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106</v>
      </c>
      <c r="L186" s="1">
        <v>329</v>
      </c>
      <c r="M186" s="1">
        <v>762</v>
      </c>
      <c r="N186" s="1">
        <f t="shared" ref="N186:N249" si="12">IFERROR(D186+E186+F186+G186+H186+I186+J186+K186+L186+M186, " ")</f>
        <v>1197</v>
      </c>
      <c r="O186" s="1">
        <f t="shared" si="9"/>
        <v>1197</v>
      </c>
      <c r="P186" s="1">
        <f t="shared" si="10"/>
        <v>0</v>
      </c>
      <c r="Q186" s="1">
        <f t="shared" si="11"/>
        <v>307718.01299999998</v>
      </c>
      <c r="R186" s="1">
        <v>6555027</v>
      </c>
      <c r="S186" s="1">
        <v>68043.256999999998</v>
      </c>
      <c r="T186" s="1">
        <v>70074.399000000005</v>
      </c>
      <c r="U186" s="1">
        <v>74136.683000000005</v>
      </c>
      <c r="V186" s="1">
        <v>72105.540999999997</v>
      </c>
      <c r="W186" s="1">
        <v>60934.26</v>
      </c>
      <c r="X186" s="1">
        <v>58903.118000000002</v>
      </c>
      <c r="Y186" s="1">
        <v>60934.26</v>
      </c>
      <c r="Z186" s="1">
        <v>73121.111999999994</v>
      </c>
      <c r="AA186" s="1">
        <v>82261.251000000004</v>
      </c>
      <c r="AB186" s="1">
        <v>84292.392999999996</v>
      </c>
    </row>
    <row r="187" spans="1:28" x14ac:dyDescent="0.2">
      <c r="A187" t="s">
        <v>22</v>
      </c>
      <c r="B187">
        <v>2013</v>
      </c>
      <c r="C187" t="s">
        <v>229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39</v>
      </c>
      <c r="K187" s="1">
        <v>137</v>
      </c>
      <c r="L187" s="1">
        <v>363</v>
      </c>
      <c r="M187" s="1">
        <v>883</v>
      </c>
      <c r="N187" s="1">
        <f t="shared" si="12"/>
        <v>1422</v>
      </c>
      <c r="O187" s="1">
        <f t="shared" si="9"/>
        <v>1383</v>
      </c>
      <c r="P187" s="1">
        <f t="shared" si="10"/>
        <v>39</v>
      </c>
      <c r="Q187" s="1">
        <f t="shared" si="11"/>
        <v>7900.4749999999995</v>
      </c>
      <c r="R187" s="1">
        <v>6615252</v>
      </c>
      <c r="S187" s="1">
        <v>1637.5530000000001</v>
      </c>
      <c r="T187" s="1">
        <v>1695.011</v>
      </c>
      <c r="U187" s="1">
        <v>1752.4690000000001</v>
      </c>
      <c r="V187" s="1">
        <v>2011.03</v>
      </c>
      <c r="W187" s="1">
        <v>2125.9459999999999</v>
      </c>
      <c r="X187" s="1">
        <v>2068.4879999999998</v>
      </c>
      <c r="Y187" s="1">
        <v>1924.8430000000001</v>
      </c>
      <c r="Z187" s="1">
        <v>2039.759</v>
      </c>
      <c r="AA187" s="1">
        <v>1982.3009999999999</v>
      </c>
      <c r="AB187" s="1">
        <v>2240.8620000000001</v>
      </c>
    </row>
    <row r="188" spans="1:28" x14ac:dyDescent="0.2">
      <c r="A188" t="s">
        <v>22</v>
      </c>
      <c r="B188">
        <v>2014</v>
      </c>
      <c r="C188" t="s">
        <v>230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74</v>
      </c>
      <c r="K188" s="1">
        <v>148</v>
      </c>
      <c r="L188" s="1">
        <v>310</v>
      </c>
      <c r="M188" s="1">
        <v>720</v>
      </c>
      <c r="N188" s="1">
        <f t="shared" si="12"/>
        <v>1252</v>
      </c>
      <c r="O188" s="1">
        <f t="shared" si="9"/>
        <v>1178</v>
      </c>
      <c r="P188" s="1">
        <f t="shared" si="10"/>
        <v>74</v>
      </c>
      <c r="Q188" s="1">
        <f t="shared" si="11"/>
        <v>52078.536000000007</v>
      </c>
      <c r="R188" s="1">
        <v>6667515</v>
      </c>
      <c r="S188" s="1">
        <v>10028.637000000001</v>
      </c>
      <c r="T188" s="1">
        <v>11436.165000000001</v>
      </c>
      <c r="U188" s="1">
        <v>12491.811</v>
      </c>
      <c r="V188" s="1">
        <v>13019.634</v>
      </c>
      <c r="W188" s="1">
        <v>9324.8729999999996</v>
      </c>
      <c r="X188" s="1">
        <v>7565.4629999999997</v>
      </c>
      <c r="Y188" s="1">
        <v>8269.2270000000008</v>
      </c>
      <c r="Z188" s="1">
        <v>10908.342000000001</v>
      </c>
      <c r="AA188" s="1">
        <v>14427.162</v>
      </c>
      <c r="AB188" s="1">
        <v>16714.395</v>
      </c>
    </row>
    <row r="189" spans="1:28" x14ac:dyDescent="0.2">
      <c r="A189" t="s">
        <v>22</v>
      </c>
      <c r="B189">
        <v>2015</v>
      </c>
      <c r="C189" t="s">
        <v>231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40</v>
      </c>
      <c r="K189" s="1">
        <v>161</v>
      </c>
      <c r="L189" s="1">
        <v>337</v>
      </c>
      <c r="M189" s="1">
        <v>868</v>
      </c>
      <c r="N189" s="1">
        <f t="shared" si="12"/>
        <v>1406</v>
      </c>
      <c r="O189" s="1">
        <f t="shared" si="9"/>
        <v>1366</v>
      </c>
      <c r="P189" s="1">
        <f t="shared" si="10"/>
        <v>40</v>
      </c>
      <c r="Q189" s="1">
        <f t="shared" si="11"/>
        <v>252973</v>
      </c>
      <c r="R189" s="1">
        <v>6688538</v>
      </c>
      <c r="S189" s="1">
        <v>79276.75</v>
      </c>
      <c r="T189" s="1">
        <v>71260</v>
      </c>
      <c r="U189" s="1">
        <v>74823</v>
      </c>
      <c r="V189" s="1">
        <v>73041.5</v>
      </c>
      <c r="W189" s="1">
        <v>70369.25</v>
      </c>
      <c r="X189" s="1">
        <v>72150.75</v>
      </c>
      <c r="Y189" s="1">
        <v>59680.25</v>
      </c>
      <c r="Z189" s="1">
        <v>57008</v>
      </c>
      <c r="AA189" s="1">
        <v>58789.5</v>
      </c>
      <c r="AB189" s="1">
        <v>57898.75</v>
      </c>
    </row>
    <row r="190" spans="1:28" x14ac:dyDescent="0.2">
      <c r="A190" t="s">
        <v>22</v>
      </c>
      <c r="B190">
        <v>2016</v>
      </c>
      <c r="C190" t="s">
        <v>232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22</v>
      </c>
      <c r="K190" s="1">
        <v>150</v>
      </c>
      <c r="L190" s="1">
        <v>292</v>
      </c>
      <c r="M190" s="1">
        <v>654</v>
      </c>
      <c r="N190" s="1">
        <f t="shared" si="12"/>
        <v>1118</v>
      </c>
      <c r="O190" s="1">
        <f t="shared" si="9"/>
        <v>1096</v>
      </c>
      <c r="P190" s="1">
        <f t="shared" si="10"/>
        <v>22</v>
      </c>
      <c r="Q190" s="1">
        <f t="shared" si="11"/>
        <v>7670.0249999999996</v>
      </c>
      <c r="R190" s="1">
        <v>6741921</v>
      </c>
      <c r="S190" s="1">
        <v>2175.498</v>
      </c>
      <c r="T190" s="1">
        <v>2063.9340000000002</v>
      </c>
      <c r="U190" s="1">
        <v>2342.8440000000001</v>
      </c>
      <c r="V190" s="1">
        <v>2231.2800000000002</v>
      </c>
      <c r="W190" s="1">
        <v>1952.37</v>
      </c>
      <c r="X190" s="1">
        <v>1757.133</v>
      </c>
      <c r="Y190" s="1">
        <v>1645.569</v>
      </c>
      <c r="Z190" s="1">
        <v>1757.133</v>
      </c>
      <c r="AA190" s="1">
        <v>1757.133</v>
      </c>
      <c r="AB190" s="1">
        <v>1980.261</v>
      </c>
    </row>
    <row r="191" spans="1:28" x14ac:dyDescent="0.2">
      <c r="A191" t="s">
        <v>22</v>
      </c>
      <c r="B191">
        <v>2017</v>
      </c>
      <c r="C191" t="s">
        <v>233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38</v>
      </c>
      <c r="K191" s="1">
        <v>164</v>
      </c>
      <c r="L191" s="1">
        <v>342</v>
      </c>
      <c r="M191" s="1">
        <v>791</v>
      </c>
      <c r="N191" s="1">
        <f t="shared" si="12"/>
        <v>1335</v>
      </c>
      <c r="O191" s="1">
        <f t="shared" si="9"/>
        <v>1297</v>
      </c>
      <c r="P191" s="1">
        <f t="shared" si="10"/>
        <v>38</v>
      </c>
      <c r="Q191" s="1">
        <f t="shared" si="11"/>
        <v>31734.738000000001</v>
      </c>
      <c r="R191" s="1">
        <v>6792932</v>
      </c>
      <c r="S191" s="1">
        <v>7611.1769999999997</v>
      </c>
      <c r="T191" s="1">
        <v>6708.1559999999999</v>
      </c>
      <c r="U191" s="1">
        <v>7353.1710000000003</v>
      </c>
      <c r="V191" s="1">
        <v>9933.2309999999998</v>
      </c>
      <c r="W191" s="1">
        <v>15351.357</v>
      </c>
      <c r="X191" s="1">
        <v>8127.1890000000003</v>
      </c>
      <c r="Y191" s="1">
        <v>6966.1620000000003</v>
      </c>
      <c r="Z191" s="1">
        <v>7353.1710000000003</v>
      </c>
      <c r="AA191" s="1">
        <v>7482.174</v>
      </c>
      <c r="AB191" s="1">
        <v>9288.2160000000003</v>
      </c>
    </row>
    <row r="192" spans="1:28" x14ac:dyDescent="0.2">
      <c r="A192" t="s">
        <v>23</v>
      </c>
      <c r="B192">
        <v>2009</v>
      </c>
      <c r="C192" t="s">
        <v>234</v>
      </c>
      <c r="D192" s="1">
        <v>0</v>
      </c>
      <c r="E192" s="1">
        <v>0</v>
      </c>
      <c r="F192" s="1">
        <v>0</v>
      </c>
      <c r="G192" s="1">
        <v>10</v>
      </c>
      <c r="H192" s="1">
        <v>31</v>
      </c>
      <c r="I192" s="1">
        <v>0</v>
      </c>
      <c r="J192" s="1">
        <v>126</v>
      </c>
      <c r="K192" s="1">
        <v>191</v>
      </c>
      <c r="L192" s="1">
        <v>417</v>
      </c>
      <c r="M192" s="1">
        <v>685</v>
      </c>
      <c r="N192" s="1">
        <f t="shared" si="12"/>
        <v>1460</v>
      </c>
      <c r="O192" s="1">
        <f t="shared" si="9"/>
        <v>1293</v>
      </c>
      <c r="P192" s="1">
        <f t="shared" si="10"/>
        <v>167</v>
      </c>
      <c r="Q192" s="1">
        <f t="shared" si="11"/>
        <v>47850.165999999997</v>
      </c>
      <c r="R192" s="1">
        <v>10032443</v>
      </c>
      <c r="S192" s="1">
        <v>15203.23</v>
      </c>
      <c r="T192" s="1">
        <v>12002.55</v>
      </c>
      <c r="U192" s="1">
        <v>13762.924000000001</v>
      </c>
      <c r="V192" s="1">
        <v>13602.89</v>
      </c>
      <c r="W192" s="1">
        <v>12642.686</v>
      </c>
      <c r="X192" s="1">
        <v>11202.38</v>
      </c>
      <c r="Y192" s="1">
        <v>10402.209999999999</v>
      </c>
      <c r="Z192" s="1">
        <v>10402.209999999999</v>
      </c>
      <c r="AA192" s="1">
        <v>11522.448</v>
      </c>
      <c r="AB192" s="1">
        <v>10722.278</v>
      </c>
    </row>
    <row r="193" spans="1:28" x14ac:dyDescent="0.2">
      <c r="A193" t="s">
        <v>23</v>
      </c>
      <c r="B193">
        <v>2010</v>
      </c>
      <c r="C193" t="s">
        <v>235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62</v>
      </c>
      <c r="K193" s="1">
        <v>193</v>
      </c>
      <c r="L193" s="1">
        <v>433</v>
      </c>
      <c r="M193" s="1">
        <v>643</v>
      </c>
      <c r="N193" s="1">
        <f t="shared" si="12"/>
        <v>1331</v>
      </c>
      <c r="O193" s="1">
        <f t="shared" si="9"/>
        <v>1269</v>
      </c>
      <c r="P193" s="1">
        <f t="shared" si="10"/>
        <v>62</v>
      </c>
      <c r="Q193" s="1">
        <f t="shared" si="11"/>
        <v>4621.07</v>
      </c>
      <c r="R193" s="1">
        <v>10036819</v>
      </c>
      <c r="S193" s="1">
        <v>1028.8420000000001</v>
      </c>
      <c r="T193" s="1">
        <v>993.96600000000001</v>
      </c>
      <c r="U193" s="1">
        <v>1168.346</v>
      </c>
      <c r="V193" s="1">
        <v>1081.1559999999999</v>
      </c>
      <c r="W193" s="1">
        <v>976.52800000000002</v>
      </c>
      <c r="X193" s="1">
        <v>714.95799999999997</v>
      </c>
      <c r="Y193" s="1">
        <v>819.58600000000001</v>
      </c>
      <c r="Z193" s="1">
        <v>802.14800000000002</v>
      </c>
      <c r="AA193" s="1">
        <v>1272.9739999999999</v>
      </c>
      <c r="AB193" s="1">
        <v>1517.106</v>
      </c>
    </row>
    <row r="194" spans="1:28" x14ac:dyDescent="0.2">
      <c r="A194" t="s">
        <v>23</v>
      </c>
      <c r="B194">
        <v>2011</v>
      </c>
      <c r="C194" t="s">
        <v>236</v>
      </c>
      <c r="D194" s="1">
        <v>0</v>
      </c>
      <c r="E194" s="1">
        <v>0</v>
      </c>
      <c r="F194" s="1">
        <v>0</v>
      </c>
      <c r="G194" s="1">
        <v>0</v>
      </c>
      <c r="H194" s="1">
        <v>12</v>
      </c>
      <c r="I194" s="1">
        <v>0</v>
      </c>
      <c r="J194" s="1">
        <v>130</v>
      </c>
      <c r="K194" s="1">
        <v>216</v>
      </c>
      <c r="L194" s="1">
        <v>439</v>
      </c>
      <c r="M194" s="1">
        <v>805</v>
      </c>
      <c r="N194" s="1">
        <f t="shared" si="12"/>
        <v>1602</v>
      </c>
      <c r="O194" s="1">
        <f t="shared" si="9"/>
        <v>1460</v>
      </c>
      <c r="P194" s="1">
        <f t="shared" si="10"/>
        <v>142</v>
      </c>
      <c r="Q194" s="1">
        <f t="shared" si="11"/>
        <v>231162.08799999999</v>
      </c>
      <c r="R194" s="1">
        <v>10032554</v>
      </c>
      <c r="S194" s="1">
        <v>70285.77</v>
      </c>
      <c r="T194" s="1">
        <v>64819.099000000002</v>
      </c>
      <c r="U194" s="1">
        <v>67942.910999999993</v>
      </c>
      <c r="V194" s="1">
        <v>64819.099000000002</v>
      </c>
      <c r="W194" s="1">
        <v>60133.381000000001</v>
      </c>
      <c r="X194" s="1">
        <v>59352.428</v>
      </c>
      <c r="Y194" s="1">
        <v>53104.803999999996</v>
      </c>
      <c r="Z194" s="1">
        <v>52323.851000000002</v>
      </c>
      <c r="AA194" s="1">
        <v>54666.71</v>
      </c>
      <c r="AB194" s="1">
        <v>53885.756999999998</v>
      </c>
    </row>
    <row r="195" spans="1:28" x14ac:dyDescent="0.2">
      <c r="A195" t="s">
        <v>23</v>
      </c>
      <c r="B195">
        <v>2012</v>
      </c>
      <c r="C195" t="s">
        <v>237</v>
      </c>
      <c r="D195" s="1">
        <v>0</v>
      </c>
      <c r="E195" s="1">
        <v>0</v>
      </c>
      <c r="F195" s="1">
        <v>0</v>
      </c>
      <c r="G195" s="1">
        <v>0</v>
      </c>
      <c r="H195" s="1">
        <v>13</v>
      </c>
      <c r="I195" s="1">
        <v>0</v>
      </c>
      <c r="J195" s="1">
        <v>84</v>
      </c>
      <c r="K195" s="1">
        <v>178</v>
      </c>
      <c r="L195" s="1">
        <v>435</v>
      </c>
      <c r="M195" s="1">
        <v>717</v>
      </c>
      <c r="N195" s="1">
        <f t="shared" si="12"/>
        <v>1427</v>
      </c>
      <c r="O195" s="1">
        <f t="shared" ref="O195:O258" si="13">IFERROR(SUM(D195+K195+L195+M195), " ")</f>
        <v>1330</v>
      </c>
      <c r="P195" s="1">
        <f t="shared" ref="P195:P258" si="14">IFERROR(SUM(E195+F195+G195+H195+I195+J195), " ")</f>
        <v>97</v>
      </c>
      <c r="Q195" s="1">
        <f t="shared" ref="Q195:Q258" si="15">IFERROR(S195+Z195+AA195+AB195, " ")</f>
        <v>45035.671999999999</v>
      </c>
      <c r="R195" s="1">
        <v>9964477</v>
      </c>
      <c r="S195" s="1">
        <v>12322.464</v>
      </c>
      <c r="T195" s="1">
        <v>11295.592000000001</v>
      </c>
      <c r="U195" s="1">
        <v>10415.415999999999</v>
      </c>
      <c r="V195" s="1">
        <v>11148.896000000001</v>
      </c>
      <c r="W195" s="1">
        <v>14522.904</v>
      </c>
      <c r="X195" s="1">
        <v>13642.727999999999</v>
      </c>
      <c r="Y195" s="1">
        <v>11882.376</v>
      </c>
      <c r="Z195" s="1">
        <v>12762.552</v>
      </c>
      <c r="AA195" s="1">
        <v>10415.415999999999</v>
      </c>
      <c r="AB195" s="1">
        <v>9535.24</v>
      </c>
    </row>
    <row r="196" spans="1:28" x14ac:dyDescent="0.2">
      <c r="A196" t="s">
        <v>23</v>
      </c>
      <c r="B196">
        <v>2013</v>
      </c>
      <c r="C196" t="s">
        <v>238</v>
      </c>
      <c r="D196" s="1">
        <v>0</v>
      </c>
      <c r="E196" s="1">
        <v>0</v>
      </c>
      <c r="F196" s="1">
        <v>0</v>
      </c>
      <c r="G196" s="1">
        <v>0</v>
      </c>
      <c r="H196" s="1">
        <v>20</v>
      </c>
      <c r="I196" s="1">
        <v>0</v>
      </c>
      <c r="J196" s="1">
        <v>161</v>
      </c>
      <c r="K196" s="1">
        <v>267</v>
      </c>
      <c r="L196" s="1">
        <v>472</v>
      </c>
      <c r="M196" s="1">
        <v>847</v>
      </c>
      <c r="N196" s="1">
        <f t="shared" si="12"/>
        <v>1767</v>
      </c>
      <c r="O196" s="1">
        <f t="shared" si="13"/>
        <v>1586</v>
      </c>
      <c r="P196" s="1">
        <f t="shared" si="14"/>
        <v>181</v>
      </c>
      <c r="Q196" s="1">
        <f t="shared" si="15"/>
        <v>16577.536</v>
      </c>
      <c r="R196" s="1">
        <v>10002911</v>
      </c>
      <c r="S196" s="1">
        <v>3561.58</v>
      </c>
      <c r="T196" s="1">
        <v>4338.652</v>
      </c>
      <c r="U196" s="1">
        <v>3885.36</v>
      </c>
      <c r="V196" s="1">
        <v>4403.4080000000004</v>
      </c>
      <c r="W196" s="1">
        <v>3626.3359999999998</v>
      </c>
      <c r="X196" s="1">
        <v>3237.8</v>
      </c>
      <c r="Y196" s="1">
        <v>3043.5320000000002</v>
      </c>
      <c r="Z196" s="1">
        <v>3691.0920000000001</v>
      </c>
      <c r="AA196" s="1">
        <v>4144.384</v>
      </c>
      <c r="AB196" s="1">
        <v>5180.4799999999996</v>
      </c>
    </row>
    <row r="197" spans="1:28" x14ac:dyDescent="0.2">
      <c r="A197" t="s">
        <v>23</v>
      </c>
      <c r="B197">
        <v>2014</v>
      </c>
      <c r="C197" t="s">
        <v>239</v>
      </c>
      <c r="D197" s="1">
        <v>0</v>
      </c>
      <c r="E197" s="1">
        <v>0</v>
      </c>
      <c r="F197" s="1">
        <v>0</v>
      </c>
      <c r="G197" s="1">
        <v>11</v>
      </c>
      <c r="H197" s="1">
        <v>42</v>
      </c>
      <c r="I197" s="1">
        <v>0</v>
      </c>
      <c r="J197" s="1">
        <v>120</v>
      </c>
      <c r="K197" s="1">
        <v>267</v>
      </c>
      <c r="L197" s="1">
        <v>457</v>
      </c>
      <c r="M197" s="1">
        <v>829</v>
      </c>
      <c r="N197" s="1">
        <f t="shared" si="12"/>
        <v>1726</v>
      </c>
      <c r="O197" s="1">
        <f t="shared" si="13"/>
        <v>1553</v>
      </c>
      <c r="P197" s="1">
        <f t="shared" si="14"/>
        <v>173</v>
      </c>
      <c r="Q197" s="1">
        <f t="shared" si="15"/>
        <v>10672.68</v>
      </c>
      <c r="R197" s="1">
        <v>10210022</v>
      </c>
      <c r="S197" s="1">
        <v>1755.828</v>
      </c>
      <c r="T197" s="1">
        <v>1652.5440000000001</v>
      </c>
      <c r="U197" s="1">
        <v>1549.26</v>
      </c>
      <c r="V197" s="1">
        <v>2100.1080000000002</v>
      </c>
      <c r="W197" s="1">
        <v>2926.38</v>
      </c>
      <c r="X197" s="1">
        <v>3236.232</v>
      </c>
      <c r="Y197" s="1">
        <v>3236.232</v>
      </c>
      <c r="Z197" s="1">
        <v>2960.808</v>
      </c>
      <c r="AA197" s="1">
        <v>3098.52</v>
      </c>
      <c r="AB197" s="1">
        <v>2857.5239999999999</v>
      </c>
    </row>
    <row r="198" spans="1:28" x14ac:dyDescent="0.2">
      <c r="A198" t="s">
        <v>23</v>
      </c>
      <c r="B198">
        <v>2015</v>
      </c>
      <c r="C198" t="s">
        <v>240</v>
      </c>
      <c r="D198" s="1">
        <v>0</v>
      </c>
      <c r="E198" s="1">
        <v>0</v>
      </c>
      <c r="F198" s="1">
        <v>0</v>
      </c>
      <c r="G198" s="1">
        <v>0</v>
      </c>
      <c r="H198" s="1">
        <v>34</v>
      </c>
      <c r="I198" s="1">
        <v>0</v>
      </c>
      <c r="J198" s="1">
        <v>135</v>
      </c>
      <c r="K198" s="1">
        <v>269</v>
      </c>
      <c r="L198" s="1">
        <v>438</v>
      </c>
      <c r="M198" s="1">
        <v>900</v>
      </c>
      <c r="N198" s="1">
        <f t="shared" si="12"/>
        <v>1776</v>
      </c>
      <c r="O198" s="1">
        <f t="shared" si="13"/>
        <v>1607</v>
      </c>
      <c r="P198" s="1">
        <f t="shared" si="14"/>
        <v>169</v>
      </c>
      <c r="Q198" s="1">
        <f t="shared" si="15"/>
        <v>2925803.2050000001</v>
      </c>
      <c r="R198" s="1">
        <v>9833515</v>
      </c>
      <c r="S198" s="1">
        <v>733897.125</v>
      </c>
      <c r="T198" s="1">
        <v>665400.06000000006</v>
      </c>
      <c r="U198" s="1">
        <v>724111.83</v>
      </c>
      <c r="V198" s="1">
        <v>714326.53500000003</v>
      </c>
      <c r="W198" s="1">
        <v>694755.94499999995</v>
      </c>
      <c r="X198" s="1">
        <v>802394.19</v>
      </c>
      <c r="Y198" s="1">
        <v>753467.71499999997</v>
      </c>
      <c r="Z198" s="1">
        <v>753467.71499999997</v>
      </c>
      <c r="AA198" s="1">
        <v>733897.125</v>
      </c>
      <c r="AB198" s="1">
        <v>704541.24</v>
      </c>
    </row>
    <row r="199" spans="1:28" x14ac:dyDescent="0.2">
      <c r="A199" t="s">
        <v>23</v>
      </c>
      <c r="B199">
        <v>2016</v>
      </c>
      <c r="C199" t="s">
        <v>241</v>
      </c>
      <c r="D199" s="1">
        <v>0</v>
      </c>
      <c r="E199" s="1">
        <v>0</v>
      </c>
      <c r="F199" s="1">
        <v>0</v>
      </c>
      <c r="G199" s="1">
        <v>0</v>
      </c>
      <c r="H199" s="1">
        <v>26</v>
      </c>
      <c r="I199" s="1">
        <v>0</v>
      </c>
      <c r="J199" s="1">
        <v>134</v>
      </c>
      <c r="K199" s="1">
        <v>272</v>
      </c>
      <c r="L199" s="1">
        <v>442</v>
      </c>
      <c r="M199" s="1">
        <v>640</v>
      </c>
      <c r="N199" s="1">
        <f t="shared" si="12"/>
        <v>1514</v>
      </c>
      <c r="O199" s="1">
        <f t="shared" si="13"/>
        <v>1354</v>
      </c>
      <c r="P199" s="1">
        <f t="shared" si="14"/>
        <v>160</v>
      </c>
      <c r="Q199" s="1">
        <f t="shared" si="15"/>
        <v>41555.877999999997</v>
      </c>
      <c r="R199" s="1">
        <v>10038266</v>
      </c>
      <c r="S199" s="1">
        <v>12162.696</v>
      </c>
      <c r="T199" s="1">
        <v>10714.755999999999</v>
      </c>
      <c r="U199" s="1">
        <v>12741.871999999999</v>
      </c>
      <c r="V199" s="1">
        <v>11293.932000000001</v>
      </c>
      <c r="W199" s="1">
        <v>9845.9920000000002</v>
      </c>
      <c r="X199" s="1">
        <v>9990.7860000000001</v>
      </c>
      <c r="Y199" s="1">
        <v>9701.1980000000003</v>
      </c>
      <c r="Z199" s="1">
        <v>9556.4040000000005</v>
      </c>
      <c r="AA199" s="1">
        <v>10135.58</v>
      </c>
      <c r="AB199" s="1">
        <v>9701.1980000000003</v>
      </c>
    </row>
    <row r="200" spans="1:28" x14ac:dyDescent="0.2">
      <c r="A200" t="s">
        <v>23</v>
      </c>
      <c r="B200">
        <v>2017</v>
      </c>
      <c r="C200" t="s">
        <v>242</v>
      </c>
      <c r="D200" s="1">
        <v>0</v>
      </c>
      <c r="E200" s="1">
        <v>0</v>
      </c>
      <c r="F200" s="1">
        <v>0</v>
      </c>
      <c r="G200" s="1">
        <v>0</v>
      </c>
      <c r="H200" s="1">
        <v>10</v>
      </c>
      <c r="I200" s="1">
        <v>0</v>
      </c>
      <c r="J200" s="1">
        <v>162</v>
      </c>
      <c r="K200" s="1">
        <v>270</v>
      </c>
      <c r="L200" s="1">
        <v>441</v>
      </c>
      <c r="M200" s="1">
        <v>784</v>
      </c>
      <c r="N200" s="1">
        <f t="shared" si="12"/>
        <v>1667</v>
      </c>
      <c r="O200" s="1">
        <f t="shared" si="13"/>
        <v>1495</v>
      </c>
      <c r="P200" s="1">
        <f t="shared" si="14"/>
        <v>172</v>
      </c>
      <c r="Q200" s="1">
        <f t="shared" si="15"/>
        <v>73273.166999999987</v>
      </c>
      <c r="R200" s="1">
        <v>9835701</v>
      </c>
      <c r="S200" s="1">
        <v>14062.527</v>
      </c>
      <c r="T200" s="1">
        <v>13569.105</v>
      </c>
      <c r="U200" s="1">
        <v>13815.816000000001</v>
      </c>
      <c r="V200" s="1">
        <v>13569.105</v>
      </c>
      <c r="W200" s="1">
        <v>11842.128000000001</v>
      </c>
      <c r="X200" s="1">
        <v>10115.151</v>
      </c>
      <c r="Y200" s="1">
        <v>12828.972</v>
      </c>
      <c r="Z200" s="1">
        <v>18996.746999999999</v>
      </c>
      <c r="AA200" s="1">
        <v>18996.746999999999</v>
      </c>
      <c r="AB200" s="1">
        <v>21217.146000000001</v>
      </c>
    </row>
    <row r="201" spans="1:28" x14ac:dyDescent="0.2">
      <c r="A201" t="s">
        <v>24</v>
      </c>
      <c r="B201">
        <v>2009</v>
      </c>
      <c r="C201" t="s">
        <v>243</v>
      </c>
      <c r="D201" s="1">
        <v>0</v>
      </c>
      <c r="E201" s="1">
        <v>0</v>
      </c>
      <c r="F201" s="1">
        <v>0</v>
      </c>
      <c r="G201" s="1">
        <v>0</v>
      </c>
      <c r="H201" s="1">
        <v>11</v>
      </c>
      <c r="I201" s="1">
        <v>0</v>
      </c>
      <c r="J201" s="1">
        <v>0</v>
      </c>
      <c r="K201" s="1">
        <v>0</v>
      </c>
      <c r="L201" s="1">
        <v>91</v>
      </c>
      <c r="M201" s="1">
        <v>348</v>
      </c>
      <c r="N201" s="1">
        <f t="shared" si="12"/>
        <v>450</v>
      </c>
      <c r="O201" s="1">
        <f t="shared" si="13"/>
        <v>439</v>
      </c>
      <c r="P201" s="1">
        <f t="shared" si="14"/>
        <v>11</v>
      </c>
      <c r="Q201" s="1">
        <f t="shared" si="15"/>
        <v>4644.8999999999996</v>
      </c>
      <c r="R201" s="1">
        <v>5177992</v>
      </c>
      <c r="S201" s="1">
        <v>768.19500000000005</v>
      </c>
      <c r="T201" s="1">
        <v>625.27499999999998</v>
      </c>
      <c r="U201" s="1">
        <v>1214.82</v>
      </c>
      <c r="V201" s="1">
        <v>911.11500000000001</v>
      </c>
      <c r="W201" s="1">
        <v>875.38499999999999</v>
      </c>
      <c r="X201" s="1">
        <v>1000.44</v>
      </c>
      <c r="Y201" s="1">
        <v>839.65499999999997</v>
      </c>
      <c r="Z201" s="1">
        <v>1161.2249999999999</v>
      </c>
      <c r="AA201" s="1">
        <v>1214.82</v>
      </c>
      <c r="AB201" s="1">
        <v>1500.66</v>
      </c>
    </row>
    <row r="202" spans="1:28" x14ac:dyDescent="0.2">
      <c r="A202" t="s">
        <v>24</v>
      </c>
      <c r="B202">
        <v>2010</v>
      </c>
      <c r="C202" t="s">
        <v>244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84</v>
      </c>
      <c r="M202" s="1">
        <v>355</v>
      </c>
      <c r="N202" s="1">
        <f t="shared" si="12"/>
        <v>439</v>
      </c>
      <c r="O202" s="1">
        <f t="shared" si="13"/>
        <v>439</v>
      </c>
      <c r="P202" s="1">
        <f t="shared" si="14"/>
        <v>0</v>
      </c>
      <c r="Q202" s="1">
        <f t="shared" si="15"/>
        <v>22109.71</v>
      </c>
      <c r="R202" s="1">
        <v>5293148</v>
      </c>
      <c r="S202" s="1">
        <v>5505.92</v>
      </c>
      <c r="T202" s="1">
        <v>5075.7700000000004</v>
      </c>
      <c r="U202" s="1">
        <v>5419.89</v>
      </c>
      <c r="V202" s="1">
        <v>6108.13</v>
      </c>
      <c r="W202" s="1">
        <v>5591.95</v>
      </c>
      <c r="X202" s="1">
        <v>4817.68</v>
      </c>
      <c r="Y202" s="1">
        <v>4387.53</v>
      </c>
      <c r="Z202" s="1">
        <v>5247.83</v>
      </c>
      <c r="AA202" s="1">
        <v>5075.7700000000004</v>
      </c>
      <c r="AB202" s="1">
        <v>6280.19</v>
      </c>
    </row>
    <row r="203" spans="1:28" x14ac:dyDescent="0.2">
      <c r="A203" t="s">
        <v>24</v>
      </c>
      <c r="B203">
        <v>2011</v>
      </c>
      <c r="C203" t="s">
        <v>245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107</v>
      </c>
      <c r="M203" s="1">
        <v>394</v>
      </c>
      <c r="N203" s="1">
        <f t="shared" si="12"/>
        <v>501</v>
      </c>
      <c r="O203" s="1">
        <f t="shared" si="13"/>
        <v>501</v>
      </c>
      <c r="P203" s="1">
        <f t="shared" si="14"/>
        <v>0</v>
      </c>
      <c r="Q203" s="1">
        <f t="shared" si="15"/>
        <v>70005.914999999994</v>
      </c>
      <c r="R203" s="1">
        <v>5176137</v>
      </c>
      <c r="S203" s="1">
        <v>22285.62</v>
      </c>
      <c r="T203" s="1">
        <v>22043.384999999998</v>
      </c>
      <c r="U203" s="1">
        <v>21316.68</v>
      </c>
      <c r="V203" s="1">
        <v>21801.15</v>
      </c>
      <c r="W203" s="1">
        <v>18409.86</v>
      </c>
      <c r="X203" s="1">
        <v>17198.685000000001</v>
      </c>
      <c r="Y203" s="1">
        <v>15503.04</v>
      </c>
      <c r="Z203" s="1">
        <v>16229.745000000001</v>
      </c>
      <c r="AA203" s="1">
        <v>15745.275</v>
      </c>
      <c r="AB203" s="1">
        <v>15745.275</v>
      </c>
    </row>
    <row r="204" spans="1:28" x14ac:dyDescent="0.2">
      <c r="A204" t="s">
        <v>24</v>
      </c>
      <c r="B204">
        <v>2012</v>
      </c>
      <c r="C204" t="s">
        <v>246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20</v>
      </c>
      <c r="L204" s="1">
        <v>131</v>
      </c>
      <c r="M204" s="1">
        <v>366</v>
      </c>
      <c r="N204" s="1">
        <f t="shared" si="12"/>
        <v>517</v>
      </c>
      <c r="O204" s="1">
        <f t="shared" si="13"/>
        <v>517</v>
      </c>
      <c r="P204" s="1">
        <f t="shared" si="14"/>
        <v>0</v>
      </c>
      <c r="Q204" s="1">
        <f t="shared" si="15"/>
        <v>2272.1759999999999</v>
      </c>
      <c r="R204" s="1">
        <v>5110756</v>
      </c>
      <c r="S204" s="1">
        <v>403.12799999999999</v>
      </c>
      <c r="T204" s="1">
        <v>586.36800000000005</v>
      </c>
      <c r="U204" s="1">
        <v>595.53</v>
      </c>
      <c r="V204" s="1">
        <v>650.50199999999995</v>
      </c>
      <c r="W204" s="1">
        <v>375.642</v>
      </c>
      <c r="X204" s="1">
        <v>274.86</v>
      </c>
      <c r="Y204" s="1">
        <v>476.42399999999998</v>
      </c>
      <c r="Z204" s="1">
        <v>595.53</v>
      </c>
      <c r="AA204" s="1">
        <v>531.39599999999996</v>
      </c>
      <c r="AB204" s="1">
        <v>742.12199999999996</v>
      </c>
    </row>
    <row r="205" spans="1:28" x14ac:dyDescent="0.2">
      <c r="A205" t="s">
        <v>24</v>
      </c>
      <c r="B205">
        <v>2013</v>
      </c>
      <c r="C205" t="s">
        <v>247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28</v>
      </c>
      <c r="L205" s="1">
        <v>119</v>
      </c>
      <c r="M205" s="1">
        <v>420</v>
      </c>
      <c r="N205" s="1">
        <f t="shared" si="12"/>
        <v>567</v>
      </c>
      <c r="O205" s="1">
        <f t="shared" si="13"/>
        <v>567</v>
      </c>
      <c r="P205" s="1">
        <f t="shared" si="14"/>
        <v>0</v>
      </c>
      <c r="Q205" s="1">
        <f t="shared" si="15"/>
        <v>3851.6499999999996</v>
      </c>
      <c r="R205" s="1">
        <v>5721822</v>
      </c>
      <c r="S205" s="1">
        <v>723.8</v>
      </c>
      <c r="T205" s="1">
        <v>568.70000000000005</v>
      </c>
      <c r="U205" s="1">
        <v>788.42499999999995</v>
      </c>
      <c r="V205" s="1">
        <v>840.125</v>
      </c>
      <c r="W205" s="1">
        <v>1163.25</v>
      </c>
      <c r="X205" s="1">
        <v>1098.625</v>
      </c>
      <c r="Y205" s="1">
        <v>607.47500000000002</v>
      </c>
      <c r="Z205" s="1">
        <v>943.52499999999998</v>
      </c>
      <c r="AA205" s="1">
        <v>1137.4000000000001</v>
      </c>
      <c r="AB205" s="1">
        <v>1046.925</v>
      </c>
    </row>
    <row r="206" spans="1:28" x14ac:dyDescent="0.2">
      <c r="A206" t="s">
        <v>24</v>
      </c>
      <c r="B206">
        <v>2014</v>
      </c>
      <c r="C206" t="s">
        <v>248</v>
      </c>
      <c r="D206" s="1">
        <v>0</v>
      </c>
      <c r="E206" s="1">
        <v>0</v>
      </c>
      <c r="F206" s="1">
        <v>0</v>
      </c>
      <c r="G206" s="1">
        <v>0</v>
      </c>
      <c r="H206" s="1">
        <v>10</v>
      </c>
      <c r="I206" s="1">
        <v>0</v>
      </c>
      <c r="J206" s="1">
        <v>10</v>
      </c>
      <c r="K206" s="1">
        <v>11</v>
      </c>
      <c r="L206" s="1">
        <v>77</v>
      </c>
      <c r="M206" s="1">
        <v>337</v>
      </c>
      <c r="N206" s="1">
        <f t="shared" si="12"/>
        <v>445</v>
      </c>
      <c r="O206" s="1">
        <f t="shared" si="13"/>
        <v>425</v>
      </c>
      <c r="P206" s="1">
        <f t="shared" si="14"/>
        <v>20</v>
      </c>
      <c r="Q206" s="1">
        <f t="shared" si="15"/>
        <v>119451.98999999999</v>
      </c>
      <c r="R206" s="1">
        <v>5381551</v>
      </c>
      <c r="S206" s="1">
        <v>35633.135999999999</v>
      </c>
      <c r="T206" s="1">
        <v>28749.462</v>
      </c>
      <c r="U206" s="1">
        <v>28344.54</v>
      </c>
      <c r="V206" s="1">
        <v>30369.15</v>
      </c>
      <c r="W206" s="1">
        <v>32798.682000000001</v>
      </c>
      <c r="X206" s="1">
        <v>31178.993999999999</v>
      </c>
      <c r="Y206" s="1">
        <v>29154.383999999998</v>
      </c>
      <c r="Z206" s="1">
        <v>27534.696</v>
      </c>
      <c r="AA206" s="1">
        <v>28749.462</v>
      </c>
      <c r="AB206" s="1">
        <v>27534.696</v>
      </c>
    </row>
    <row r="207" spans="1:28" x14ac:dyDescent="0.2">
      <c r="A207" t="s">
        <v>24</v>
      </c>
      <c r="B207">
        <v>2015</v>
      </c>
      <c r="C207" t="s">
        <v>249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31</v>
      </c>
      <c r="L207" s="1">
        <v>116</v>
      </c>
      <c r="M207" s="1">
        <v>415</v>
      </c>
      <c r="N207" s="1">
        <f t="shared" si="12"/>
        <v>562</v>
      </c>
      <c r="O207" s="1">
        <f t="shared" si="13"/>
        <v>562</v>
      </c>
      <c r="P207" s="1">
        <f t="shared" si="14"/>
        <v>0</v>
      </c>
      <c r="Q207" s="1">
        <f t="shared" si="15"/>
        <v>36876.267000000007</v>
      </c>
      <c r="R207" s="1">
        <v>5453931</v>
      </c>
      <c r="S207" s="1">
        <v>8194.7260000000006</v>
      </c>
      <c r="T207" s="1">
        <v>8194.7260000000006</v>
      </c>
      <c r="U207" s="1">
        <v>8987.7639999999992</v>
      </c>
      <c r="V207" s="1">
        <v>9119.9369999999999</v>
      </c>
      <c r="W207" s="1">
        <v>8459.0720000000001</v>
      </c>
      <c r="X207" s="1">
        <v>7666.0339999999997</v>
      </c>
      <c r="Y207" s="1">
        <v>7401.6880000000001</v>
      </c>
      <c r="Z207" s="1">
        <v>9648.6290000000008</v>
      </c>
      <c r="AA207" s="1">
        <v>8855.5910000000003</v>
      </c>
      <c r="AB207" s="1">
        <v>10177.321</v>
      </c>
    </row>
    <row r="208" spans="1:28" x14ac:dyDescent="0.2">
      <c r="A208" t="s">
        <v>24</v>
      </c>
      <c r="B208">
        <v>2016</v>
      </c>
      <c r="C208" t="s">
        <v>250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13</v>
      </c>
      <c r="L208" s="1">
        <v>56</v>
      </c>
      <c r="M208" s="1">
        <v>275</v>
      </c>
      <c r="N208" s="1">
        <f t="shared" si="12"/>
        <v>344</v>
      </c>
      <c r="O208" s="1">
        <f t="shared" si="13"/>
        <v>344</v>
      </c>
      <c r="P208" s="1">
        <f t="shared" si="14"/>
        <v>0</v>
      </c>
      <c r="Q208" s="1">
        <f t="shared" si="15"/>
        <v>24168.687000000002</v>
      </c>
      <c r="R208" s="1">
        <v>5449528</v>
      </c>
      <c r="S208" s="1">
        <v>4367.835</v>
      </c>
      <c r="T208" s="1">
        <v>4561.9610000000002</v>
      </c>
      <c r="U208" s="1">
        <v>6212.0320000000002</v>
      </c>
      <c r="V208" s="1">
        <v>6600.2839999999997</v>
      </c>
      <c r="W208" s="1">
        <v>4756.0870000000004</v>
      </c>
      <c r="X208" s="1">
        <v>4173.7089999999998</v>
      </c>
      <c r="Y208" s="1">
        <v>3785.4569999999999</v>
      </c>
      <c r="Z208" s="1">
        <v>5532.5910000000003</v>
      </c>
      <c r="AA208" s="1">
        <v>6114.9690000000001</v>
      </c>
      <c r="AB208" s="1">
        <v>8153.2920000000004</v>
      </c>
    </row>
    <row r="209" spans="1:28" x14ac:dyDescent="0.2">
      <c r="A209" t="s">
        <v>24</v>
      </c>
      <c r="B209">
        <v>2017</v>
      </c>
      <c r="C209" t="s">
        <v>251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27</v>
      </c>
      <c r="L209" s="1">
        <v>88</v>
      </c>
      <c r="M209" s="1">
        <v>377</v>
      </c>
      <c r="N209" s="1">
        <f t="shared" si="12"/>
        <v>492</v>
      </c>
      <c r="O209" s="1">
        <f t="shared" si="13"/>
        <v>492</v>
      </c>
      <c r="P209" s="1">
        <f t="shared" si="14"/>
        <v>0</v>
      </c>
      <c r="Q209" s="1">
        <f t="shared" si="15"/>
        <v>904956.62399999995</v>
      </c>
      <c r="R209" s="1">
        <v>5314189</v>
      </c>
      <c r="S209" s="1">
        <v>217308.663</v>
      </c>
      <c r="T209" s="1">
        <v>202424.508</v>
      </c>
      <c r="U209" s="1">
        <v>211355.00099999999</v>
      </c>
      <c r="V209" s="1">
        <v>205401.33900000001</v>
      </c>
      <c r="W209" s="1">
        <v>199447.677</v>
      </c>
      <c r="X209" s="1">
        <v>229215.98699999999</v>
      </c>
      <c r="Y209" s="1">
        <v>211355.00099999999</v>
      </c>
      <c r="Z209" s="1">
        <v>229215.98699999999</v>
      </c>
      <c r="AA209" s="1">
        <v>232192.818</v>
      </c>
      <c r="AB209" s="1">
        <v>226239.15599999999</v>
      </c>
    </row>
    <row r="210" spans="1:28" x14ac:dyDescent="0.2">
      <c r="A210" t="s">
        <v>25</v>
      </c>
      <c r="B210">
        <v>2009</v>
      </c>
      <c r="C210" t="s">
        <v>252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26</v>
      </c>
      <c r="L210" s="1">
        <v>159</v>
      </c>
      <c r="M210" s="1">
        <v>219</v>
      </c>
      <c r="N210" s="1">
        <f t="shared" si="12"/>
        <v>404</v>
      </c>
      <c r="O210" s="1">
        <f t="shared" si="13"/>
        <v>404</v>
      </c>
      <c r="P210" s="1">
        <f t="shared" si="14"/>
        <v>0</v>
      </c>
      <c r="Q210" s="1">
        <f t="shared" si="15"/>
        <v>95965.050999999992</v>
      </c>
      <c r="R210" s="1">
        <v>2987771</v>
      </c>
      <c r="S210" s="1">
        <v>20255.598999999998</v>
      </c>
      <c r="T210" s="1">
        <v>21915.894</v>
      </c>
      <c r="U210" s="1">
        <v>24240.307000000001</v>
      </c>
      <c r="V210" s="1">
        <v>22247.953000000001</v>
      </c>
      <c r="W210" s="1">
        <v>18595.304</v>
      </c>
      <c r="X210" s="1">
        <v>17931.186000000002</v>
      </c>
      <c r="Y210" s="1">
        <v>18263.244999999999</v>
      </c>
      <c r="Z210" s="1">
        <v>23244.13</v>
      </c>
      <c r="AA210" s="1">
        <v>25568.543000000001</v>
      </c>
      <c r="AB210" s="1">
        <v>26896.778999999999</v>
      </c>
    </row>
    <row r="211" spans="1:28" x14ac:dyDescent="0.2">
      <c r="A211" t="s">
        <v>25</v>
      </c>
      <c r="B211">
        <v>2010</v>
      </c>
      <c r="C211" t="s">
        <v>253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10</v>
      </c>
      <c r="K211" s="1">
        <v>31</v>
      </c>
      <c r="L211" s="1">
        <v>123</v>
      </c>
      <c r="M211" s="1">
        <v>217</v>
      </c>
      <c r="N211" s="1">
        <f t="shared" si="12"/>
        <v>381</v>
      </c>
      <c r="O211" s="1">
        <f t="shared" si="13"/>
        <v>371</v>
      </c>
      <c r="P211" s="1">
        <f t="shared" si="14"/>
        <v>10</v>
      </c>
      <c r="Q211" s="1">
        <f t="shared" si="15"/>
        <v>4932</v>
      </c>
      <c r="R211" s="1">
        <v>2830107</v>
      </c>
      <c r="S211" s="1">
        <v>883.65</v>
      </c>
      <c r="T211" s="1">
        <v>883.65</v>
      </c>
      <c r="U211" s="1">
        <v>1233</v>
      </c>
      <c r="V211" s="1">
        <v>1356.3</v>
      </c>
      <c r="W211" s="1">
        <v>739.8</v>
      </c>
      <c r="X211" s="1">
        <v>719.25</v>
      </c>
      <c r="Y211" s="1">
        <v>780.9</v>
      </c>
      <c r="Z211" s="1">
        <v>1027.5</v>
      </c>
      <c r="AA211" s="1">
        <v>1376.85</v>
      </c>
      <c r="AB211" s="1">
        <v>1644</v>
      </c>
    </row>
    <row r="212" spans="1:28" x14ac:dyDescent="0.2">
      <c r="A212" t="s">
        <v>25</v>
      </c>
      <c r="B212">
        <v>2011</v>
      </c>
      <c r="C212" t="s">
        <v>254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21</v>
      </c>
      <c r="L212" s="1">
        <v>201</v>
      </c>
      <c r="M212" s="1">
        <v>217</v>
      </c>
      <c r="N212" s="1">
        <f t="shared" si="12"/>
        <v>439</v>
      </c>
      <c r="O212" s="1">
        <f t="shared" si="13"/>
        <v>439</v>
      </c>
      <c r="P212" s="1">
        <f t="shared" si="14"/>
        <v>0</v>
      </c>
      <c r="Q212" s="1">
        <f t="shared" si="15"/>
        <v>596637.07200000004</v>
      </c>
      <c r="R212" s="1">
        <v>2986137</v>
      </c>
      <c r="S212" s="1">
        <v>160868.016</v>
      </c>
      <c r="T212" s="1">
        <v>160868.016</v>
      </c>
      <c r="U212" s="1">
        <v>175122.144</v>
      </c>
      <c r="V212" s="1">
        <v>164940.62400000001</v>
      </c>
      <c r="W212" s="1">
        <v>134396.06400000001</v>
      </c>
      <c r="X212" s="1">
        <v>140504.976</v>
      </c>
      <c r="Y212" s="1">
        <v>132359.76</v>
      </c>
      <c r="Z212" s="1">
        <v>146613.88800000001</v>
      </c>
      <c r="AA212" s="1">
        <v>146613.88800000001</v>
      </c>
      <c r="AB212" s="1">
        <v>142541.28</v>
      </c>
    </row>
    <row r="213" spans="1:28" x14ac:dyDescent="0.2">
      <c r="A213" t="s">
        <v>25</v>
      </c>
      <c r="B213">
        <v>2012</v>
      </c>
      <c r="C213" t="s">
        <v>255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46</v>
      </c>
      <c r="L213" s="1">
        <v>102</v>
      </c>
      <c r="M213" s="1">
        <v>237</v>
      </c>
      <c r="N213" s="1">
        <f t="shared" si="12"/>
        <v>385</v>
      </c>
      <c r="O213" s="1">
        <f t="shared" si="13"/>
        <v>385</v>
      </c>
      <c r="P213" s="1">
        <f t="shared" si="14"/>
        <v>0</v>
      </c>
      <c r="Q213" s="1">
        <f t="shared" si="15"/>
        <v>401676.66000000003</v>
      </c>
      <c r="R213" s="1">
        <v>2995152</v>
      </c>
      <c r="S213" s="1">
        <v>103170.375</v>
      </c>
      <c r="T213" s="1">
        <v>93541.14</v>
      </c>
      <c r="U213" s="1">
        <v>101794.77</v>
      </c>
      <c r="V213" s="1">
        <v>97667.955000000002</v>
      </c>
      <c r="W213" s="1">
        <v>94916.744999999995</v>
      </c>
      <c r="X213" s="1">
        <v>111424.005</v>
      </c>
      <c r="Y213" s="1">
        <v>96292.35</v>
      </c>
      <c r="Z213" s="1">
        <v>97667.955000000002</v>
      </c>
      <c r="AA213" s="1">
        <v>99043.56</v>
      </c>
      <c r="AB213" s="1">
        <v>101794.77</v>
      </c>
    </row>
    <row r="214" spans="1:28" x14ac:dyDescent="0.2">
      <c r="A214" t="s">
        <v>25</v>
      </c>
      <c r="B214">
        <v>2013</v>
      </c>
      <c r="C214" t="s">
        <v>256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38</v>
      </c>
      <c r="K214" s="1">
        <v>78</v>
      </c>
      <c r="L214" s="1">
        <v>200</v>
      </c>
      <c r="M214" s="1">
        <v>282</v>
      </c>
      <c r="N214" s="1">
        <f t="shared" si="12"/>
        <v>598</v>
      </c>
      <c r="O214" s="1">
        <f t="shared" si="13"/>
        <v>560</v>
      </c>
      <c r="P214" s="1">
        <f t="shared" si="14"/>
        <v>38</v>
      </c>
      <c r="Q214" s="1">
        <f t="shared" si="15"/>
        <v>16808.864000000001</v>
      </c>
      <c r="R214" s="1">
        <v>3052906</v>
      </c>
      <c r="S214" s="1">
        <v>4380.16</v>
      </c>
      <c r="T214" s="1">
        <v>4325.4080000000004</v>
      </c>
      <c r="U214" s="1">
        <v>4708.6719999999996</v>
      </c>
      <c r="V214" s="1">
        <v>4544.4160000000002</v>
      </c>
      <c r="W214" s="1">
        <v>3394.6239999999998</v>
      </c>
      <c r="X214" s="1">
        <v>3613.6320000000001</v>
      </c>
      <c r="Y214" s="1">
        <v>3504.1280000000002</v>
      </c>
      <c r="Z214" s="1">
        <v>3996.8960000000002</v>
      </c>
      <c r="AA214" s="1">
        <v>4325.4080000000004</v>
      </c>
      <c r="AB214" s="1">
        <v>4106.3999999999996</v>
      </c>
    </row>
    <row r="215" spans="1:28" x14ac:dyDescent="0.2">
      <c r="A215" t="s">
        <v>25</v>
      </c>
      <c r="B215">
        <v>2014</v>
      </c>
      <c r="C215" t="s">
        <v>257</v>
      </c>
      <c r="D215" s="1">
        <v>0</v>
      </c>
      <c r="E215" s="1">
        <v>0</v>
      </c>
      <c r="F215" s="1">
        <v>0</v>
      </c>
      <c r="G215" s="1">
        <v>0</v>
      </c>
      <c r="H215" s="1">
        <v>12</v>
      </c>
      <c r="I215" s="1">
        <v>0</v>
      </c>
      <c r="J215" s="1">
        <v>75</v>
      </c>
      <c r="K215" s="1">
        <v>92</v>
      </c>
      <c r="L215" s="1">
        <v>197</v>
      </c>
      <c r="M215" s="1">
        <v>236</v>
      </c>
      <c r="N215" s="1">
        <f t="shared" si="12"/>
        <v>612</v>
      </c>
      <c r="O215" s="1">
        <f t="shared" si="13"/>
        <v>525</v>
      </c>
      <c r="P215" s="1">
        <f t="shared" si="14"/>
        <v>87</v>
      </c>
      <c r="Q215" s="1">
        <f t="shared" si="15"/>
        <v>590030.59499999997</v>
      </c>
      <c r="R215" s="1">
        <v>3028046</v>
      </c>
      <c r="S215" s="1">
        <v>162904.07</v>
      </c>
      <c r="T215" s="1">
        <v>162904.07</v>
      </c>
      <c r="U215" s="1">
        <v>174823.88</v>
      </c>
      <c r="V215" s="1">
        <v>174823.88</v>
      </c>
      <c r="W215" s="1">
        <v>156944.16500000001</v>
      </c>
      <c r="X215" s="1">
        <v>143037.72</v>
      </c>
      <c r="Y215" s="1">
        <v>133104.54500000001</v>
      </c>
      <c r="Z215" s="1">
        <v>139064.45000000001</v>
      </c>
      <c r="AA215" s="1">
        <v>145024.35500000001</v>
      </c>
      <c r="AB215" s="1">
        <v>143037.72</v>
      </c>
    </row>
    <row r="216" spans="1:28" x14ac:dyDescent="0.2">
      <c r="A216" t="s">
        <v>25</v>
      </c>
      <c r="B216">
        <v>2015</v>
      </c>
      <c r="C216" t="s">
        <v>258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33</v>
      </c>
      <c r="K216" s="1">
        <v>128</v>
      </c>
      <c r="L216" s="1">
        <v>210</v>
      </c>
      <c r="M216" s="1">
        <v>290</v>
      </c>
      <c r="N216" s="1">
        <f t="shared" si="12"/>
        <v>661</v>
      </c>
      <c r="O216" s="1">
        <f t="shared" si="13"/>
        <v>628</v>
      </c>
      <c r="P216" s="1">
        <f t="shared" si="14"/>
        <v>33</v>
      </c>
      <c r="Q216" s="1">
        <f t="shared" si="15"/>
        <v>872362.55599999998</v>
      </c>
      <c r="R216" s="1">
        <v>2933682</v>
      </c>
      <c r="S216" s="1">
        <v>221078.182</v>
      </c>
      <c r="T216" s="1">
        <v>191202.75200000001</v>
      </c>
      <c r="U216" s="1">
        <v>197177.83799999999</v>
      </c>
      <c r="V216" s="1">
        <v>212115.55300000001</v>
      </c>
      <c r="W216" s="1">
        <v>241990.98300000001</v>
      </c>
      <c r="X216" s="1">
        <v>241990.98300000001</v>
      </c>
      <c r="Y216" s="1">
        <v>212115.55300000001</v>
      </c>
      <c r="Z216" s="1">
        <v>215103.09599999999</v>
      </c>
      <c r="AA216" s="1">
        <v>215103.09599999999</v>
      </c>
      <c r="AB216" s="1">
        <v>221078.182</v>
      </c>
    </row>
    <row r="217" spans="1:28" x14ac:dyDescent="0.2">
      <c r="A217" t="s">
        <v>25</v>
      </c>
      <c r="B217">
        <v>2016</v>
      </c>
      <c r="C217" t="s">
        <v>259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45</v>
      </c>
      <c r="K217" s="1">
        <v>142</v>
      </c>
      <c r="L217" s="1">
        <v>206</v>
      </c>
      <c r="M217" s="1">
        <v>263</v>
      </c>
      <c r="N217" s="1">
        <f t="shared" si="12"/>
        <v>656</v>
      </c>
      <c r="O217" s="1">
        <f t="shared" si="13"/>
        <v>611</v>
      </c>
      <c r="P217" s="1">
        <f t="shared" si="14"/>
        <v>45</v>
      </c>
      <c r="Q217" s="1">
        <f t="shared" si="15"/>
        <v>235992.21600000001</v>
      </c>
      <c r="R217" s="1">
        <v>3041972</v>
      </c>
      <c r="S217" s="1">
        <v>40660.821000000004</v>
      </c>
      <c r="T217" s="1">
        <v>27904.485000000001</v>
      </c>
      <c r="U217" s="1">
        <v>28701.756000000001</v>
      </c>
      <c r="V217" s="1">
        <v>30296.297999999999</v>
      </c>
      <c r="W217" s="1">
        <v>46241.718000000001</v>
      </c>
      <c r="X217" s="1">
        <v>86902.539000000004</v>
      </c>
      <c r="Y217" s="1">
        <v>86902.539000000004</v>
      </c>
      <c r="Z217" s="1">
        <v>74943.474000000002</v>
      </c>
      <c r="AA217" s="1">
        <v>62984.409</v>
      </c>
      <c r="AB217" s="1">
        <v>57403.512000000002</v>
      </c>
    </row>
    <row r="218" spans="1:28" x14ac:dyDescent="0.2">
      <c r="A218" t="s">
        <v>25</v>
      </c>
      <c r="B218">
        <v>2017</v>
      </c>
      <c r="C218" t="s">
        <v>260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54</v>
      </c>
      <c r="K218" s="1">
        <v>136</v>
      </c>
      <c r="L218" s="1">
        <v>212</v>
      </c>
      <c r="M218" s="1">
        <v>219</v>
      </c>
      <c r="N218" s="1">
        <f t="shared" si="12"/>
        <v>621</v>
      </c>
      <c r="O218" s="1">
        <f t="shared" si="13"/>
        <v>567</v>
      </c>
      <c r="P218" s="1">
        <f t="shared" si="14"/>
        <v>54</v>
      </c>
      <c r="Q218" s="1">
        <f t="shared" si="15"/>
        <v>196733.736</v>
      </c>
      <c r="R218" s="1">
        <v>2679353</v>
      </c>
      <c r="S218" s="1">
        <v>55829.843999999997</v>
      </c>
      <c r="T218" s="1">
        <v>53835.921000000002</v>
      </c>
      <c r="U218" s="1">
        <v>57159.125999999997</v>
      </c>
      <c r="V218" s="1">
        <v>55829.843999999997</v>
      </c>
      <c r="W218" s="1">
        <v>45860.228999999999</v>
      </c>
      <c r="X218" s="1">
        <v>45195.588000000003</v>
      </c>
      <c r="Y218" s="1">
        <v>43201.665000000001</v>
      </c>
      <c r="Z218" s="1">
        <v>46524.87</v>
      </c>
      <c r="AA218" s="1">
        <v>47189.510999999999</v>
      </c>
      <c r="AB218" s="1">
        <v>47189.510999999999</v>
      </c>
    </row>
    <row r="219" spans="1:28" x14ac:dyDescent="0.2">
      <c r="A219" t="s">
        <v>26</v>
      </c>
      <c r="B219">
        <v>2009</v>
      </c>
      <c r="C219" t="s">
        <v>261</v>
      </c>
      <c r="D219" s="1">
        <v>0</v>
      </c>
      <c r="E219" s="1">
        <v>0</v>
      </c>
      <c r="F219" s="1">
        <v>0</v>
      </c>
      <c r="G219" s="1">
        <v>0</v>
      </c>
      <c r="H219" s="1">
        <v>10</v>
      </c>
      <c r="I219" s="1">
        <v>0</v>
      </c>
      <c r="J219" s="1">
        <v>60</v>
      </c>
      <c r="K219" s="1">
        <v>142</v>
      </c>
      <c r="L219" s="1">
        <v>346</v>
      </c>
      <c r="M219" s="1">
        <v>620</v>
      </c>
      <c r="N219" s="1">
        <f t="shared" si="12"/>
        <v>1178</v>
      </c>
      <c r="O219" s="1">
        <f t="shared" si="13"/>
        <v>1108</v>
      </c>
      <c r="P219" s="1">
        <f t="shared" si="14"/>
        <v>70</v>
      </c>
      <c r="Q219" s="1">
        <f t="shared" si="15"/>
        <v>65275.100999999995</v>
      </c>
      <c r="R219" s="1">
        <v>5784755</v>
      </c>
      <c r="S219" s="1">
        <v>13369.599</v>
      </c>
      <c r="T219" s="1">
        <v>12583.152</v>
      </c>
      <c r="U219" s="1">
        <v>14418.195</v>
      </c>
      <c r="V219" s="1">
        <v>23855.559000000001</v>
      </c>
      <c r="W219" s="1">
        <v>33555.072</v>
      </c>
      <c r="X219" s="1">
        <v>11010.258</v>
      </c>
      <c r="Y219" s="1">
        <v>11272.406999999999</v>
      </c>
      <c r="Z219" s="1">
        <v>15204.642</v>
      </c>
      <c r="AA219" s="1">
        <v>16515.386999999999</v>
      </c>
      <c r="AB219" s="1">
        <v>20185.473000000002</v>
      </c>
    </row>
    <row r="220" spans="1:28" x14ac:dyDescent="0.2">
      <c r="A220" t="s">
        <v>26</v>
      </c>
      <c r="B220">
        <v>2010</v>
      </c>
      <c r="C220" t="s">
        <v>262</v>
      </c>
      <c r="D220" s="1">
        <v>0</v>
      </c>
      <c r="E220" s="1">
        <v>0</v>
      </c>
      <c r="F220" s="1">
        <v>0</v>
      </c>
      <c r="G220" s="1">
        <v>0</v>
      </c>
      <c r="H220" s="1">
        <v>10</v>
      </c>
      <c r="I220" s="1">
        <v>0</v>
      </c>
      <c r="J220" s="1">
        <v>12</v>
      </c>
      <c r="K220" s="1">
        <v>106</v>
      </c>
      <c r="L220" s="1">
        <v>312</v>
      </c>
      <c r="M220" s="1">
        <v>568</v>
      </c>
      <c r="N220" s="1">
        <f t="shared" si="12"/>
        <v>1008</v>
      </c>
      <c r="O220" s="1">
        <f t="shared" si="13"/>
        <v>986</v>
      </c>
      <c r="P220" s="1">
        <f t="shared" si="14"/>
        <v>22</v>
      </c>
      <c r="Q220" s="1">
        <f t="shared" si="15"/>
        <v>215479.00200000001</v>
      </c>
      <c r="R220" s="1">
        <v>5871467</v>
      </c>
      <c r="S220" s="1">
        <v>48430.133999999998</v>
      </c>
      <c r="T220" s="1">
        <v>42815.046000000002</v>
      </c>
      <c r="U220" s="1">
        <v>40007.502</v>
      </c>
      <c r="V220" s="1">
        <v>40709.387999999999</v>
      </c>
      <c r="W220" s="1">
        <v>40709.387999999999</v>
      </c>
      <c r="X220" s="1">
        <v>47026.362000000001</v>
      </c>
      <c r="Y220" s="1">
        <v>50535.792000000001</v>
      </c>
      <c r="Z220" s="1">
        <v>54747.108</v>
      </c>
      <c r="AA220" s="1">
        <v>56150.879999999997</v>
      </c>
      <c r="AB220" s="1">
        <v>56150.879999999997</v>
      </c>
    </row>
    <row r="221" spans="1:28" x14ac:dyDescent="0.2">
      <c r="A221" t="s">
        <v>26</v>
      </c>
      <c r="B221">
        <v>2011</v>
      </c>
      <c r="C221" t="s">
        <v>263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39</v>
      </c>
      <c r="K221" s="1">
        <v>129</v>
      </c>
      <c r="L221" s="1">
        <v>310</v>
      </c>
      <c r="M221" s="1">
        <v>562</v>
      </c>
      <c r="N221" s="1">
        <f t="shared" si="12"/>
        <v>1040</v>
      </c>
      <c r="O221" s="1">
        <f t="shared" si="13"/>
        <v>1001</v>
      </c>
      <c r="P221" s="1">
        <f t="shared" si="14"/>
        <v>39</v>
      </c>
      <c r="Q221" s="1">
        <f t="shared" si="15"/>
        <v>106938.65</v>
      </c>
      <c r="R221" s="1">
        <v>5886675</v>
      </c>
      <c r="S221" s="1">
        <v>29347.825000000001</v>
      </c>
      <c r="T221" s="1">
        <v>23719.474999999999</v>
      </c>
      <c r="U221" s="1">
        <v>26131.625</v>
      </c>
      <c r="V221" s="1">
        <v>37790.35</v>
      </c>
      <c r="W221" s="1">
        <v>48645.025000000001</v>
      </c>
      <c r="X221" s="1">
        <v>19297.2</v>
      </c>
      <c r="Y221" s="1">
        <v>21709.35</v>
      </c>
      <c r="Z221" s="1">
        <v>23719.474999999999</v>
      </c>
      <c r="AA221" s="1">
        <v>26131.625</v>
      </c>
      <c r="AB221" s="1">
        <v>27739.724999999999</v>
      </c>
    </row>
    <row r="222" spans="1:28" x14ac:dyDescent="0.2">
      <c r="A222" t="s">
        <v>26</v>
      </c>
      <c r="B222">
        <v>2012</v>
      </c>
      <c r="C222" t="s">
        <v>264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69</v>
      </c>
      <c r="K222" s="1">
        <v>129</v>
      </c>
      <c r="L222" s="1">
        <v>317</v>
      </c>
      <c r="M222" s="1">
        <v>573</v>
      </c>
      <c r="N222" s="1">
        <f t="shared" si="12"/>
        <v>1088</v>
      </c>
      <c r="O222" s="1">
        <f t="shared" si="13"/>
        <v>1019</v>
      </c>
      <c r="P222" s="1">
        <f t="shared" si="14"/>
        <v>69</v>
      </c>
      <c r="Q222" s="1">
        <f t="shared" si="15"/>
        <v>551671.58199999994</v>
      </c>
      <c r="R222" s="1">
        <v>5975295</v>
      </c>
      <c r="S222" s="1">
        <v>133162.106</v>
      </c>
      <c r="T222" s="1">
        <v>112409.57</v>
      </c>
      <c r="U222" s="1">
        <v>112409.57</v>
      </c>
      <c r="V222" s="1">
        <v>108950.814</v>
      </c>
      <c r="W222" s="1">
        <v>108950.814</v>
      </c>
      <c r="X222" s="1">
        <v>133162.106</v>
      </c>
      <c r="Y222" s="1">
        <v>140079.61799999999</v>
      </c>
      <c r="Z222" s="1">
        <v>145267.75200000001</v>
      </c>
      <c r="AA222" s="1">
        <v>138350.24</v>
      </c>
      <c r="AB222" s="1">
        <v>134891.484</v>
      </c>
    </row>
    <row r="223" spans="1:28" x14ac:dyDescent="0.2">
      <c r="A223" t="s">
        <v>26</v>
      </c>
      <c r="B223">
        <v>2013</v>
      </c>
      <c r="C223" t="s">
        <v>265</v>
      </c>
      <c r="D223" s="1">
        <v>0</v>
      </c>
      <c r="E223" s="1">
        <v>0</v>
      </c>
      <c r="F223" s="1">
        <v>0</v>
      </c>
      <c r="G223" s="1">
        <v>0</v>
      </c>
      <c r="H223" s="1">
        <v>10</v>
      </c>
      <c r="I223" s="1">
        <v>0</v>
      </c>
      <c r="J223" s="1">
        <v>45</v>
      </c>
      <c r="K223" s="1">
        <v>165</v>
      </c>
      <c r="L223" s="1">
        <v>318</v>
      </c>
      <c r="M223" s="1">
        <v>647</v>
      </c>
      <c r="N223" s="1">
        <f t="shared" si="12"/>
        <v>1185</v>
      </c>
      <c r="O223" s="1">
        <f t="shared" si="13"/>
        <v>1130</v>
      </c>
      <c r="P223" s="1">
        <f t="shared" si="14"/>
        <v>55</v>
      </c>
      <c r="Q223" s="1">
        <f t="shared" si="15"/>
        <v>70391.44</v>
      </c>
      <c r="R223" s="1">
        <v>5786199</v>
      </c>
      <c r="S223" s="1">
        <v>16843.666000000001</v>
      </c>
      <c r="T223" s="1">
        <v>13575.492</v>
      </c>
      <c r="U223" s="1">
        <v>15083.88</v>
      </c>
      <c r="V223" s="1">
        <v>21620.227999999999</v>
      </c>
      <c r="W223" s="1">
        <v>27402.382000000001</v>
      </c>
      <c r="X223" s="1">
        <v>12067.103999999999</v>
      </c>
      <c r="Y223" s="1">
        <v>13826.89</v>
      </c>
      <c r="Z223" s="1">
        <v>16340.87</v>
      </c>
      <c r="AA223" s="1">
        <v>17849.258000000002</v>
      </c>
      <c r="AB223" s="1">
        <v>19357.646000000001</v>
      </c>
    </row>
    <row r="224" spans="1:28" x14ac:dyDescent="0.2">
      <c r="A224" t="s">
        <v>26</v>
      </c>
      <c r="B224">
        <v>2014</v>
      </c>
      <c r="C224" t="s">
        <v>266</v>
      </c>
      <c r="D224" s="1">
        <v>0</v>
      </c>
      <c r="E224" s="1">
        <v>0</v>
      </c>
      <c r="F224" s="1">
        <v>0</v>
      </c>
      <c r="G224" s="1">
        <v>12</v>
      </c>
      <c r="H224" s="1">
        <v>15</v>
      </c>
      <c r="I224" s="1">
        <v>0</v>
      </c>
      <c r="J224" s="1">
        <v>60</v>
      </c>
      <c r="K224" s="1">
        <v>149</v>
      </c>
      <c r="L224" s="1">
        <v>355</v>
      </c>
      <c r="M224" s="1">
        <v>586</v>
      </c>
      <c r="N224" s="1">
        <f t="shared" si="12"/>
        <v>1177</v>
      </c>
      <c r="O224" s="1">
        <f t="shared" si="13"/>
        <v>1090</v>
      </c>
      <c r="P224" s="1">
        <f t="shared" si="14"/>
        <v>87</v>
      </c>
      <c r="Q224" s="1">
        <f t="shared" si="15"/>
        <v>46640.619999999995</v>
      </c>
      <c r="R224" s="1">
        <v>6312109</v>
      </c>
      <c r="S224" s="1">
        <v>10763.22</v>
      </c>
      <c r="T224" s="1">
        <v>10583.833000000001</v>
      </c>
      <c r="U224" s="1">
        <v>12736.477000000001</v>
      </c>
      <c r="V224" s="1">
        <v>13274.638000000001</v>
      </c>
      <c r="W224" s="1">
        <v>11480.768</v>
      </c>
      <c r="X224" s="1">
        <v>10583.833000000001</v>
      </c>
      <c r="Y224" s="1">
        <v>8789.9629999999997</v>
      </c>
      <c r="Z224" s="1">
        <v>9686.8979999999992</v>
      </c>
      <c r="AA224" s="1">
        <v>12377.703</v>
      </c>
      <c r="AB224" s="1">
        <v>13812.799000000001</v>
      </c>
    </row>
    <row r="225" spans="1:28" x14ac:dyDescent="0.2">
      <c r="A225" t="s">
        <v>26</v>
      </c>
      <c r="B225">
        <v>2015</v>
      </c>
      <c r="C225" t="s">
        <v>267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36</v>
      </c>
      <c r="K225" s="1">
        <v>159</v>
      </c>
      <c r="L225" s="1">
        <v>327</v>
      </c>
      <c r="M225" s="1">
        <v>663</v>
      </c>
      <c r="N225" s="1">
        <f t="shared" si="12"/>
        <v>1185</v>
      </c>
      <c r="O225" s="1">
        <f t="shared" si="13"/>
        <v>1149</v>
      </c>
      <c r="P225" s="1">
        <f t="shared" si="14"/>
        <v>36</v>
      </c>
      <c r="Q225" s="1">
        <f t="shared" si="15"/>
        <v>881.28</v>
      </c>
      <c r="R225" s="1">
        <v>5954813</v>
      </c>
      <c r="S225" s="1">
        <v>119.88</v>
      </c>
      <c r="T225" s="1">
        <v>168.48</v>
      </c>
      <c r="U225" s="1">
        <v>158.76</v>
      </c>
      <c r="V225" s="1">
        <v>184.68</v>
      </c>
      <c r="W225" s="1">
        <v>61.56</v>
      </c>
      <c r="X225" s="1">
        <v>174.96</v>
      </c>
      <c r="Y225" s="1">
        <v>97.2</v>
      </c>
      <c r="Z225" s="1">
        <v>142.56</v>
      </c>
      <c r="AA225" s="1">
        <v>268.92</v>
      </c>
      <c r="AB225" s="1">
        <v>349.92</v>
      </c>
    </row>
    <row r="226" spans="1:28" x14ac:dyDescent="0.2">
      <c r="A226" t="s">
        <v>26</v>
      </c>
      <c r="B226">
        <v>2016</v>
      </c>
      <c r="C226" t="s">
        <v>268</v>
      </c>
      <c r="D226" s="1">
        <v>0</v>
      </c>
      <c r="E226" s="1">
        <v>0</v>
      </c>
      <c r="F226" s="1">
        <v>0</v>
      </c>
      <c r="G226" s="1">
        <v>0</v>
      </c>
      <c r="H226" s="1">
        <v>12</v>
      </c>
      <c r="I226" s="1">
        <v>0</v>
      </c>
      <c r="J226" s="1">
        <v>59</v>
      </c>
      <c r="K226" s="1">
        <v>172</v>
      </c>
      <c r="L226" s="1">
        <v>292</v>
      </c>
      <c r="M226" s="1">
        <v>492</v>
      </c>
      <c r="N226" s="1">
        <f t="shared" si="12"/>
        <v>1027</v>
      </c>
      <c r="O226" s="1">
        <f t="shared" si="13"/>
        <v>956</v>
      </c>
      <c r="P226" s="1">
        <f t="shared" si="14"/>
        <v>71</v>
      </c>
      <c r="Q226" s="1">
        <f t="shared" si="15"/>
        <v>10523.748</v>
      </c>
      <c r="R226" s="1">
        <v>6185934</v>
      </c>
      <c r="S226" s="1">
        <v>2309.0079999999998</v>
      </c>
      <c r="T226" s="1">
        <v>2442.2199999999998</v>
      </c>
      <c r="U226" s="1">
        <v>2619.8359999999998</v>
      </c>
      <c r="V226" s="1">
        <v>3197.0880000000002</v>
      </c>
      <c r="W226" s="1">
        <v>2264.6039999999998</v>
      </c>
      <c r="X226" s="1">
        <v>1909.3720000000001</v>
      </c>
      <c r="Y226" s="1">
        <v>1598.5440000000001</v>
      </c>
      <c r="Z226" s="1">
        <v>2397.8159999999998</v>
      </c>
      <c r="AA226" s="1">
        <v>2397.8159999999998</v>
      </c>
      <c r="AB226" s="1">
        <v>3419.1080000000002</v>
      </c>
    </row>
    <row r="227" spans="1:28" x14ac:dyDescent="0.2">
      <c r="A227" t="s">
        <v>26</v>
      </c>
      <c r="B227">
        <v>2017</v>
      </c>
      <c r="C227" t="s">
        <v>269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20</v>
      </c>
      <c r="K227" s="1">
        <v>166</v>
      </c>
      <c r="L227" s="1">
        <v>365</v>
      </c>
      <c r="M227" s="1">
        <v>566</v>
      </c>
      <c r="N227" s="1">
        <f t="shared" si="12"/>
        <v>1117</v>
      </c>
      <c r="O227" s="1">
        <f t="shared" si="13"/>
        <v>1097</v>
      </c>
      <c r="P227" s="1">
        <f t="shared" si="14"/>
        <v>20</v>
      </c>
      <c r="Q227" s="1">
        <f t="shared" si="15"/>
        <v>119499.53400000001</v>
      </c>
      <c r="R227" s="1">
        <v>5897576</v>
      </c>
      <c r="S227" s="1">
        <v>28452.27</v>
      </c>
      <c r="T227" s="1">
        <v>28045.809000000001</v>
      </c>
      <c r="U227" s="1">
        <v>29671.652999999998</v>
      </c>
      <c r="V227" s="1">
        <v>30078.114000000001</v>
      </c>
      <c r="W227" s="1">
        <v>29265.191999999999</v>
      </c>
      <c r="X227" s="1">
        <v>27232.886999999999</v>
      </c>
      <c r="Y227" s="1">
        <v>26013.504000000001</v>
      </c>
      <c r="Z227" s="1">
        <v>28452.27</v>
      </c>
      <c r="AA227" s="1">
        <v>30484.575000000001</v>
      </c>
      <c r="AB227" s="1">
        <v>32110.419000000002</v>
      </c>
    </row>
    <row r="228" spans="1:28" x14ac:dyDescent="0.2">
      <c r="A228" t="s">
        <v>27</v>
      </c>
      <c r="B228">
        <v>2009</v>
      </c>
      <c r="C228" t="s">
        <v>270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27</v>
      </c>
      <c r="N228" s="1">
        <f t="shared" si="12"/>
        <v>27</v>
      </c>
      <c r="O228" s="1">
        <f t="shared" si="13"/>
        <v>27</v>
      </c>
      <c r="P228" s="1">
        <f t="shared" si="14"/>
        <v>0</v>
      </c>
      <c r="Q228" s="1">
        <f t="shared" si="15"/>
        <v>129052.60400000001</v>
      </c>
      <c r="R228" s="1">
        <v>938828</v>
      </c>
      <c r="S228" s="1">
        <v>28781.516</v>
      </c>
      <c r="T228" s="1">
        <v>26460.425999999999</v>
      </c>
      <c r="U228" s="1">
        <v>30174.17</v>
      </c>
      <c r="V228" s="1">
        <v>32495.26</v>
      </c>
      <c r="W228" s="1">
        <v>30174.17</v>
      </c>
      <c r="X228" s="1">
        <v>31566.824000000001</v>
      </c>
      <c r="Y228" s="1">
        <v>26460.425999999999</v>
      </c>
      <c r="Z228" s="1">
        <v>30174.17</v>
      </c>
      <c r="AA228" s="1">
        <v>32959.478000000003</v>
      </c>
      <c r="AB228" s="1">
        <v>37137.440000000002</v>
      </c>
    </row>
    <row r="229" spans="1:28" x14ac:dyDescent="0.2">
      <c r="A229" t="s">
        <v>27</v>
      </c>
      <c r="B229">
        <v>2010</v>
      </c>
      <c r="C229" t="s">
        <v>271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53</v>
      </c>
      <c r="N229" s="1">
        <f t="shared" si="12"/>
        <v>53</v>
      </c>
      <c r="O229" s="1">
        <f t="shared" si="13"/>
        <v>53</v>
      </c>
      <c r="P229" s="1">
        <f t="shared" si="14"/>
        <v>0</v>
      </c>
      <c r="Q229" s="1">
        <f t="shared" si="15"/>
        <v>147003.01500000001</v>
      </c>
      <c r="R229" s="1">
        <v>937821</v>
      </c>
      <c r="S229" s="1">
        <v>41423.53</v>
      </c>
      <c r="T229" s="1">
        <v>38392.54</v>
      </c>
      <c r="U229" s="1">
        <v>44454.52</v>
      </c>
      <c r="V229" s="1">
        <v>41423.53</v>
      </c>
      <c r="W229" s="1">
        <v>35866.714999999997</v>
      </c>
      <c r="X229" s="1">
        <v>36877.044999999998</v>
      </c>
      <c r="Y229" s="1">
        <v>32330.560000000001</v>
      </c>
      <c r="Z229" s="1">
        <v>34856.385000000002</v>
      </c>
      <c r="AA229" s="1">
        <v>34856.385000000002</v>
      </c>
      <c r="AB229" s="1">
        <v>35866.714999999997</v>
      </c>
    </row>
    <row r="230" spans="1:28" x14ac:dyDescent="0.2">
      <c r="A230" t="s">
        <v>27</v>
      </c>
      <c r="B230">
        <v>2011</v>
      </c>
      <c r="C230" t="s">
        <v>272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27</v>
      </c>
      <c r="N230" s="1">
        <f t="shared" si="12"/>
        <v>27</v>
      </c>
      <c r="O230" s="1">
        <f t="shared" si="13"/>
        <v>27</v>
      </c>
      <c r="P230" s="1">
        <f t="shared" si="14"/>
        <v>0</v>
      </c>
      <c r="Q230" s="1">
        <f t="shared" si="15"/>
        <v>25676.873</v>
      </c>
      <c r="R230" s="1">
        <v>995740</v>
      </c>
      <c r="S230" s="1">
        <v>7258.48</v>
      </c>
      <c r="T230" s="1">
        <v>6714.0940000000001</v>
      </c>
      <c r="U230" s="1">
        <v>7077.018</v>
      </c>
      <c r="V230" s="1">
        <v>6895.5559999999996</v>
      </c>
      <c r="W230" s="1">
        <v>6169.7079999999996</v>
      </c>
      <c r="X230" s="1">
        <v>6260.4390000000003</v>
      </c>
      <c r="Y230" s="1">
        <v>5988.2460000000001</v>
      </c>
      <c r="Z230" s="1">
        <v>5625.3220000000001</v>
      </c>
      <c r="AA230" s="1">
        <v>6441.9009999999998</v>
      </c>
      <c r="AB230" s="1">
        <v>6351.17</v>
      </c>
    </row>
    <row r="231" spans="1:28" x14ac:dyDescent="0.2">
      <c r="A231" t="s">
        <v>27</v>
      </c>
      <c r="B231">
        <v>2012</v>
      </c>
      <c r="C231" t="s">
        <v>273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39</v>
      </c>
      <c r="N231" s="1">
        <f t="shared" si="12"/>
        <v>39</v>
      </c>
      <c r="O231" s="1">
        <f t="shared" si="13"/>
        <v>39</v>
      </c>
      <c r="P231" s="1">
        <f t="shared" si="14"/>
        <v>0</v>
      </c>
      <c r="Q231" s="1">
        <f t="shared" si="15"/>
        <v>16119.865999999998</v>
      </c>
      <c r="R231" s="1">
        <v>969860</v>
      </c>
      <c r="S231" s="1">
        <v>3878.4639999999999</v>
      </c>
      <c r="T231" s="1">
        <v>3817.8629999999998</v>
      </c>
      <c r="U231" s="1">
        <v>4666.277</v>
      </c>
      <c r="V231" s="1">
        <v>4726.8779999999997</v>
      </c>
      <c r="W231" s="1">
        <v>3696.6610000000001</v>
      </c>
      <c r="X231" s="1">
        <v>3575.4589999999998</v>
      </c>
      <c r="Y231" s="1">
        <v>3030.05</v>
      </c>
      <c r="Z231" s="1">
        <v>3454.2570000000001</v>
      </c>
      <c r="AA231" s="1">
        <v>4242.07</v>
      </c>
      <c r="AB231" s="1">
        <v>4545.0749999999998</v>
      </c>
    </row>
    <row r="232" spans="1:28" x14ac:dyDescent="0.2">
      <c r="A232" t="s">
        <v>27</v>
      </c>
      <c r="B232">
        <v>2013</v>
      </c>
      <c r="C232" t="s">
        <v>274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14</v>
      </c>
      <c r="M232" s="1">
        <v>57</v>
      </c>
      <c r="N232" s="1">
        <f t="shared" si="12"/>
        <v>71</v>
      </c>
      <c r="O232" s="1">
        <f t="shared" si="13"/>
        <v>71</v>
      </c>
      <c r="P232" s="1">
        <f t="shared" si="14"/>
        <v>0</v>
      </c>
      <c r="Q232" s="1">
        <f t="shared" si="15"/>
        <v>2965.386</v>
      </c>
      <c r="R232" s="1">
        <v>963052</v>
      </c>
      <c r="S232" s="1">
        <v>612.56799999999998</v>
      </c>
      <c r="T232" s="1">
        <v>515.11400000000003</v>
      </c>
      <c r="U232" s="1">
        <v>835.32</v>
      </c>
      <c r="V232" s="1">
        <v>932.774</v>
      </c>
      <c r="W232" s="1">
        <v>542.95799999999997</v>
      </c>
      <c r="X232" s="1">
        <v>542.95799999999997</v>
      </c>
      <c r="Y232" s="1">
        <v>542.95799999999997</v>
      </c>
      <c r="Z232" s="1">
        <v>654.33399999999995</v>
      </c>
      <c r="AA232" s="1">
        <v>668.25599999999997</v>
      </c>
      <c r="AB232" s="1">
        <v>1030.2280000000001</v>
      </c>
    </row>
    <row r="233" spans="1:28" x14ac:dyDescent="0.2">
      <c r="A233" t="s">
        <v>27</v>
      </c>
      <c r="B233">
        <v>2014</v>
      </c>
      <c r="C233" t="s">
        <v>275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46</v>
      </c>
      <c r="N233" s="1">
        <f t="shared" si="12"/>
        <v>46</v>
      </c>
      <c r="O233" s="1">
        <f t="shared" si="13"/>
        <v>46</v>
      </c>
      <c r="P233" s="1">
        <f t="shared" si="14"/>
        <v>0</v>
      </c>
      <c r="Q233" s="1">
        <f t="shared" si="15"/>
        <v>120310.41100000001</v>
      </c>
      <c r="R233" s="1">
        <v>918790</v>
      </c>
      <c r="S233" s="1">
        <v>40797.302000000003</v>
      </c>
      <c r="T233" s="1">
        <v>35801.714</v>
      </c>
      <c r="U233" s="1">
        <v>38299.508000000002</v>
      </c>
      <c r="V233" s="1">
        <v>35801.714</v>
      </c>
      <c r="W233" s="1">
        <v>30806.126</v>
      </c>
      <c r="X233" s="1">
        <v>30389.827000000001</v>
      </c>
      <c r="Y233" s="1">
        <v>27059.435000000001</v>
      </c>
      <c r="Z233" s="1">
        <v>27475.734</v>
      </c>
      <c r="AA233" s="1">
        <v>25810.538</v>
      </c>
      <c r="AB233" s="1">
        <v>26226.837</v>
      </c>
    </row>
    <row r="234" spans="1:28" x14ac:dyDescent="0.2">
      <c r="A234" t="s">
        <v>27</v>
      </c>
      <c r="B234">
        <v>2015</v>
      </c>
      <c r="C234" t="s">
        <v>276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58</v>
      </c>
      <c r="N234" s="1">
        <f t="shared" si="12"/>
        <v>58</v>
      </c>
      <c r="O234" s="1">
        <f t="shared" si="13"/>
        <v>58</v>
      </c>
      <c r="P234" s="1">
        <f t="shared" si="14"/>
        <v>0</v>
      </c>
      <c r="Q234" s="1">
        <f t="shared" si="15"/>
        <v>13215.357</v>
      </c>
      <c r="R234" s="1">
        <v>1066866</v>
      </c>
      <c r="S234" s="1">
        <v>2397.723</v>
      </c>
      <c r="T234" s="1">
        <v>2453.4839999999999</v>
      </c>
      <c r="U234" s="1">
        <v>3011.0940000000001</v>
      </c>
      <c r="V234" s="1">
        <v>3289.8989999999999</v>
      </c>
      <c r="W234" s="1">
        <v>3345.66</v>
      </c>
      <c r="X234" s="1">
        <v>3289.8989999999999</v>
      </c>
      <c r="Y234" s="1">
        <v>2843.8110000000001</v>
      </c>
      <c r="Z234" s="1">
        <v>3289.8989999999999</v>
      </c>
      <c r="AA234" s="1">
        <v>3345.66</v>
      </c>
      <c r="AB234" s="1">
        <v>4182.0749999999998</v>
      </c>
    </row>
    <row r="235" spans="1:28" x14ac:dyDescent="0.2">
      <c r="A235" t="s">
        <v>27</v>
      </c>
      <c r="B235">
        <v>2016</v>
      </c>
      <c r="C235" t="s">
        <v>277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11</v>
      </c>
      <c r="N235" s="1">
        <f t="shared" si="12"/>
        <v>11</v>
      </c>
      <c r="O235" s="1">
        <f t="shared" si="13"/>
        <v>11</v>
      </c>
      <c r="P235" s="1">
        <f t="shared" si="14"/>
        <v>0</v>
      </c>
      <c r="Q235" s="1">
        <f t="shared" si="15"/>
        <v>237693.9</v>
      </c>
      <c r="R235" s="1">
        <v>1030376</v>
      </c>
      <c r="S235" s="1">
        <v>59423.474999999999</v>
      </c>
      <c r="T235" s="1">
        <v>53877.284</v>
      </c>
      <c r="U235" s="1">
        <v>60215.788</v>
      </c>
      <c r="V235" s="1">
        <v>60215.788</v>
      </c>
      <c r="W235" s="1">
        <v>54669.597000000002</v>
      </c>
      <c r="X235" s="1">
        <v>49915.718999999997</v>
      </c>
      <c r="Y235" s="1">
        <v>46746.466999999997</v>
      </c>
      <c r="Z235" s="1">
        <v>54669.597000000002</v>
      </c>
      <c r="AA235" s="1">
        <v>60215.788</v>
      </c>
      <c r="AB235" s="1">
        <v>63385.04</v>
      </c>
    </row>
    <row r="236" spans="1:28" x14ac:dyDescent="0.2">
      <c r="A236" t="s">
        <v>27</v>
      </c>
      <c r="B236">
        <v>2017</v>
      </c>
      <c r="C236" t="s">
        <v>278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54</v>
      </c>
      <c r="N236" s="1">
        <f t="shared" si="12"/>
        <v>54</v>
      </c>
      <c r="O236" s="1">
        <f t="shared" si="13"/>
        <v>54</v>
      </c>
      <c r="P236" s="1">
        <f t="shared" si="14"/>
        <v>0</v>
      </c>
      <c r="Q236" s="1">
        <f t="shared" si="15"/>
        <v>49594.317999999999</v>
      </c>
      <c r="R236" s="1">
        <v>924716</v>
      </c>
      <c r="S236" s="1">
        <v>12736.284</v>
      </c>
      <c r="T236" s="1">
        <v>11385.466</v>
      </c>
      <c r="U236" s="1">
        <v>13315.206</v>
      </c>
      <c r="V236" s="1">
        <v>21034.166000000001</v>
      </c>
      <c r="W236" s="1">
        <v>29139.074000000001</v>
      </c>
      <c r="X236" s="1">
        <v>10613.57</v>
      </c>
      <c r="Y236" s="1">
        <v>10613.57</v>
      </c>
      <c r="Z236" s="1">
        <v>11964.388000000001</v>
      </c>
      <c r="AA236" s="1">
        <v>12350.335999999999</v>
      </c>
      <c r="AB236" s="1">
        <v>12543.31</v>
      </c>
    </row>
    <row r="237" spans="1:28" x14ac:dyDescent="0.2">
      <c r="A237" t="s">
        <v>28</v>
      </c>
      <c r="B237">
        <v>2009</v>
      </c>
      <c r="C237" t="s">
        <v>279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10</v>
      </c>
      <c r="M237" s="1">
        <v>120</v>
      </c>
      <c r="N237" s="1">
        <f t="shared" si="12"/>
        <v>130</v>
      </c>
      <c r="O237" s="1">
        <f t="shared" si="13"/>
        <v>130</v>
      </c>
      <c r="P237" s="1">
        <f t="shared" si="14"/>
        <v>0</v>
      </c>
      <c r="Q237" s="1">
        <f t="shared" si="15"/>
        <v>20420.928</v>
      </c>
      <c r="R237" s="1">
        <v>1743003</v>
      </c>
      <c r="S237" s="1">
        <v>6381.54</v>
      </c>
      <c r="T237" s="1">
        <v>5388.8559999999998</v>
      </c>
      <c r="U237" s="1">
        <v>5814.2920000000004</v>
      </c>
      <c r="V237" s="1">
        <v>5530.6679999999997</v>
      </c>
      <c r="W237" s="1">
        <v>5672.48</v>
      </c>
      <c r="X237" s="1">
        <v>5814.2920000000004</v>
      </c>
      <c r="Y237" s="1">
        <v>4892.5140000000001</v>
      </c>
      <c r="Z237" s="1">
        <v>4537.9840000000004</v>
      </c>
      <c r="AA237" s="1">
        <v>4608.8900000000003</v>
      </c>
      <c r="AB237" s="1">
        <v>4892.5140000000001</v>
      </c>
    </row>
    <row r="238" spans="1:28" x14ac:dyDescent="0.2">
      <c r="A238" t="s">
        <v>28</v>
      </c>
      <c r="B238">
        <v>2010</v>
      </c>
      <c r="C238" t="s">
        <v>280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139</v>
      </c>
      <c r="N238" s="1">
        <f t="shared" si="12"/>
        <v>139</v>
      </c>
      <c r="O238" s="1">
        <f t="shared" si="13"/>
        <v>139</v>
      </c>
      <c r="P238" s="1">
        <f t="shared" si="14"/>
        <v>0</v>
      </c>
      <c r="Q238" s="1">
        <f t="shared" si="15"/>
        <v>131284.40700000001</v>
      </c>
      <c r="R238" s="1">
        <v>1790032</v>
      </c>
      <c r="S238" s="1">
        <v>38168.949000000001</v>
      </c>
      <c r="T238" s="1">
        <v>33135.680999999997</v>
      </c>
      <c r="U238" s="1">
        <v>30199.608</v>
      </c>
      <c r="V238" s="1">
        <v>26844.096000000001</v>
      </c>
      <c r="W238" s="1">
        <v>28102.413</v>
      </c>
      <c r="X238" s="1">
        <v>38588.387999999999</v>
      </c>
      <c r="Y238" s="1">
        <v>36071.754000000001</v>
      </c>
      <c r="Z238" s="1">
        <v>33135.680999999997</v>
      </c>
      <c r="AA238" s="1">
        <v>30199.608</v>
      </c>
      <c r="AB238" s="1">
        <v>29780.169000000002</v>
      </c>
    </row>
    <row r="239" spans="1:28" x14ac:dyDescent="0.2">
      <c r="A239" t="s">
        <v>28</v>
      </c>
      <c r="B239">
        <v>2011</v>
      </c>
      <c r="C239" t="s">
        <v>281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189</v>
      </c>
      <c r="N239" s="1">
        <f t="shared" si="12"/>
        <v>189</v>
      </c>
      <c r="O239" s="1">
        <f t="shared" si="13"/>
        <v>189</v>
      </c>
      <c r="P239" s="1">
        <f t="shared" si="14"/>
        <v>0</v>
      </c>
      <c r="Q239" s="1">
        <f t="shared" si="15"/>
        <v>4022.4859999999999</v>
      </c>
      <c r="R239" s="1">
        <v>1817825</v>
      </c>
      <c r="S239" s="1">
        <v>1182.181</v>
      </c>
      <c r="T239" s="1">
        <v>1044.0039999999999</v>
      </c>
      <c r="U239" s="1">
        <v>1044.0039999999999</v>
      </c>
      <c r="V239" s="1">
        <v>1704.183</v>
      </c>
      <c r="W239" s="1">
        <v>1811.654</v>
      </c>
      <c r="X239" s="1">
        <v>690.88499999999999</v>
      </c>
      <c r="Y239" s="1">
        <v>706.23800000000006</v>
      </c>
      <c r="Z239" s="1">
        <v>967.23900000000003</v>
      </c>
      <c r="AA239" s="1">
        <v>798.35599999999999</v>
      </c>
      <c r="AB239" s="1">
        <v>1074.71</v>
      </c>
    </row>
    <row r="240" spans="1:28" x14ac:dyDescent="0.2">
      <c r="A240" t="s">
        <v>28</v>
      </c>
      <c r="B240">
        <v>2012</v>
      </c>
      <c r="C240" t="s">
        <v>282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21</v>
      </c>
      <c r="M240" s="1">
        <v>147</v>
      </c>
      <c r="N240" s="1">
        <f t="shared" si="12"/>
        <v>168</v>
      </c>
      <c r="O240" s="1">
        <f t="shared" si="13"/>
        <v>168</v>
      </c>
      <c r="P240" s="1">
        <f t="shared" si="14"/>
        <v>0</v>
      </c>
      <c r="Q240" s="1">
        <f t="shared" si="15"/>
        <v>163247.1</v>
      </c>
      <c r="R240" s="1">
        <v>1777623</v>
      </c>
      <c r="S240" s="1">
        <v>40811.775000000001</v>
      </c>
      <c r="T240" s="1">
        <v>39723.461000000003</v>
      </c>
      <c r="U240" s="1">
        <v>36458.519</v>
      </c>
      <c r="V240" s="1">
        <v>37546.832999999999</v>
      </c>
      <c r="W240" s="1">
        <v>34281.891000000003</v>
      </c>
      <c r="X240" s="1">
        <v>39723.461000000003</v>
      </c>
      <c r="Y240" s="1">
        <v>38090.99</v>
      </c>
      <c r="Z240" s="1">
        <v>39723.461000000003</v>
      </c>
      <c r="AA240" s="1">
        <v>39723.461000000003</v>
      </c>
      <c r="AB240" s="1">
        <v>42988.402999999998</v>
      </c>
    </row>
    <row r="241" spans="1:28" x14ac:dyDescent="0.2">
      <c r="A241" t="s">
        <v>28</v>
      </c>
      <c r="B241">
        <v>2013</v>
      </c>
      <c r="C241" t="s">
        <v>283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11</v>
      </c>
      <c r="M241" s="1">
        <v>197</v>
      </c>
      <c r="N241" s="1">
        <f t="shared" si="12"/>
        <v>208</v>
      </c>
      <c r="O241" s="1">
        <f t="shared" si="13"/>
        <v>208</v>
      </c>
      <c r="P241" s="1">
        <f t="shared" si="14"/>
        <v>0</v>
      </c>
      <c r="Q241" s="1">
        <f t="shared" si="15"/>
        <v>1711.5</v>
      </c>
      <c r="R241" s="1">
        <v>1810303</v>
      </c>
      <c r="S241" s="1">
        <v>562.35</v>
      </c>
      <c r="T241" s="1">
        <v>1528.125</v>
      </c>
      <c r="U241" s="1">
        <v>1625.925</v>
      </c>
      <c r="V241" s="1">
        <v>1992.675</v>
      </c>
      <c r="W241" s="1">
        <v>1124.7</v>
      </c>
      <c r="X241" s="1">
        <v>85.575000000000003</v>
      </c>
      <c r="Y241" s="1">
        <v>220.05</v>
      </c>
      <c r="Z241" s="1">
        <v>244.5</v>
      </c>
      <c r="AA241" s="1">
        <v>452.32499999999999</v>
      </c>
      <c r="AB241" s="1">
        <v>452.32499999999999</v>
      </c>
    </row>
    <row r="242" spans="1:28" x14ac:dyDescent="0.2">
      <c r="A242" t="s">
        <v>28</v>
      </c>
      <c r="B242">
        <v>2014</v>
      </c>
      <c r="C242" t="s">
        <v>284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36</v>
      </c>
      <c r="M242" s="1">
        <v>151</v>
      </c>
      <c r="N242" s="1">
        <f t="shared" si="12"/>
        <v>187</v>
      </c>
      <c r="O242" s="1">
        <f t="shared" si="13"/>
        <v>187</v>
      </c>
      <c r="P242" s="1">
        <f t="shared" si="14"/>
        <v>0</v>
      </c>
      <c r="Q242" s="1">
        <f t="shared" si="15"/>
        <v>927.12700000000007</v>
      </c>
      <c r="R242" s="1">
        <v>1854867</v>
      </c>
      <c r="S242" s="1">
        <v>184.65600000000001</v>
      </c>
      <c r="T242" s="1">
        <v>130.798</v>
      </c>
      <c r="U242" s="1">
        <v>288.52499999999998</v>
      </c>
      <c r="V242" s="1">
        <v>315.45400000000001</v>
      </c>
      <c r="W242" s="1">
        <v>153.88</v>
      </c>
      <c r="X242" s="1">
        <v>130.798</v>
      </c>
      <c r="Y242" s="1">
        <v>161.57400000000001</v>
      </c>
      <c r="Z242" s="1">
        <v>173.11500000000001</v>
      </c>
      <c r="AA242" s="1">
        <v>280.83100000000002</v>
      </c>
      <c r="AB242" s="1">
        <v>288.52499999999998</v>
      </c>
    </row>
    <row r="243" spans="1:28" x14ac:dyDescent="0.2">
      <c r="A243" t="s">
        <v>28</v>
      </c>
      <c r="B243">
        <v>2015</v>
      </c>
      <c r="C243" t="s">
        <v>285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25</v>
      </c>
      <c r="M243" s="1">
        <v>183</v>
      </c>
      <c r="N243" s="1">
        <f t="shared" si="12"/>
        <v>208</v>
      </c>
      <c r="O243" s="1">
        <f t="shared" si="13"/>
        <v>208</v>
      </c>
      <c r="P243" s="1">
        <f t="shared" si="14"/>
        <v>0</v>
      </c>
      <c r="Q243" s="1">
        <f t="shared" si="15"/>
        <v>1899.6799999999998</v>
      </c>
      <c r="R243" s="1">
        <v>1930224</v>
      </c>
      <c r="S243" s="1">
        <v>294.14400000000001</v>
      </c>
      <c r="T243" s="1">
        <v>238.99199999999999</v>
      </c>
      <c r="U243" s="1">
        <v>379.93599999999998</v>
      </c>
      <c r="V243" s="1">
        <v>202.22399999999999</v>
      </c>
      <c r="W243" s="1">
        <v>330.91199999999998</v>
      </c>
      <c r="X243" s="1">
        <v>465.72800000000001</v>
      </c>
      <c r="Y243" s="1">
        <v>759.87199999999996</v>
      </c>
      <c r="Z243" s="1">
        <v>527.00800000000004</v>
      </c>
      <c r="AA243" s="1">
        <v>637.31200000000001</v>
      </c>
      <c r="AB243" s="1">
        <v>441.21600000000001</v>
      </c>
    </row>
    <row r="244" spans="1:28" x14ac:dyDescent="0.2">
      <c r="A244" t="s">
        <v>28</v>
      </c>
      <c r="B244">
        <v>2016</v>
      </c>
      <c r="C244" t="s">
        <v>286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14</v>
      </c>
      <c r="M244" s="1">
        <v>173</v>
      </c>
      <c r="N244" s="1">
        <f t="shared" si="12"/>
        <v>187</v>
      </c>
      <c r="O244" s="1">
        <f t="shared" si="13"/>
        <v>187</v>
      </c>
      <c r="P244" s="1">
        <f t="shared" si="14"/>
        <v>0</v>
      </c>
      <c r="Q244" s="1">
        <f t="shared" si="15"/>
        <v>85406.436000000002</v>
      </c>
      <c r="R244" s="1">
        <v>1939639</v>
      </c>
      <c r="S244" s="1">
        <v>17731.439999999999</v>
      </c>
      <c r="T244" s="1">
        <v>17731.439999999999</v>
      </c>
      <c r="U244" s="1">
        <v>17140.392</v>
      </c>
      <c r="V244" s="1">
        <v>24824.016</v>
      </c>
      <c r="W244" s="1">
        <v>35167.356</v>
      </c>
      <c r="X244" s="1">
        <v>16549.344000000001</v>
      </c>
      <c r="Y244" s="1">
        <v>18322.488000000001</v>
      </c>
      <c r="Z244" s="1">
        <v>21573.252</v>
      </c>
      <c r="AA244" s="1">
        <v>22164.3</v>
      </c>
      <c r="AB244" s="1">
        <v>23937.444</v>
      </c>
    </row>
    <row r="245" spans="1:28" x14ac:dyDescent="0.2">
      <c r="A245" t="s">
        <v>28</v>
      </c>
      <c r="B245">
        <v>2017</v>
      </c>
      <c r="C245" t="s">
        <v>287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33</v>
      </c>
      <c r="M245" s="1">
        <v>210</v>
      </c>
      <c r="N245" s="1">
        <f t="shared" si="12"/>
        <v>243</v>
      </c>
      <c r="O245" s="1">
        <f t="shared" si="13"/>
        <v>243</v>
      </c>
      <c r="P245" s="1">
        <f t="shared" si="14"/>
        <v>0</v>
      </c>
      <c r="Q245" s="1">
        <f t="shared" si="15"/>
        <v>17874.116000000002</v>
      </c>
      <c r="R245" s="1">
        <v>1837106</v>
      </c>
      <c r="S245" s="1">
        <v>3966.15</v>
      </c>
      <c r="T245" s="1">
        <v>4019.0320000000002</v>
      </c>
      <c r="U245" s="1">
        <v>3701.74</v>
      </c>
      <c r="V245" s="1">
        <v>3701.74</v>
      </c>
      <c r="W245" s="1">
        <v>3278.6840000000002</v>
      </c>
      <c r="X245" s="1">
        <v>3648.8580000000002</v>
      </c>
      <c r="Y245" s="1">
        <v>4071.9140000000002</v>
      </c>
      <c r="Z245" s="1">
        <v>4600.7340000000004</v>
      </c>
      <c r="AA245" s="1">
        <v>4812.2619999999997</v>
      </c>
      <c r="AB245" s="1">
        <v>4494.97</v>
      </c>
    </row>
    <row r="246" spans="1:28" x14ac:dyDescent="0.2">
      <c r="A246" t="s">
        <v>29</v>
      </c>
      <c r="B246">
        <v>2009</v>
      </c>
      <c r="C246" t="s">
        <v>288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10</v>
      </c>
      <c r="K246" s="1">
        <v>35</v>
      </c>
      <c r="L246" s="1">
        <v>101</v>
      </c>
      <c r="M246" s="1">
        <v>135</v>
      </c>
      <c r="N246" s="1">
        <f t="shared" si="12"/>
        <v>281</v>
      </c>
      <c r="O246" s="1">
        <f t="shared" si="13"/>
        <v>271</v>
      </c>
      <c r="P246" s="1">
        <f t="shared" si="14"/>
        <v>10</v>
      </c>
      <c r="Q246" s="1">
        <f t="shared" si="15"/>
        <v>4082.54</v>
      </c>
      <c r="R246" s="1">
        <v>2534911</v>
      </c>
      <c r="S246" s="1">
        <v>590.45000000000005</v>
      </c>
      <c r="T246" s="1">
        <v>641.05999999999995</v>
      </c>
      <c r="U246" s="1">
        <v>1012.2</v>
      </c>
      <c r="V246" s="1">
        <v>877.24</v>
      </c>
      <c r="W246" s="1">
        <v>1062.81</v>
      </c>
      <c r="X246" s="1">
        <v>894.11</v>
      </c>
      <c r="Y246" s="1">
        <v>910.98</v>
      </c>
      <c r="Z246" s="1">
        <v>961.59</v>
      </c>
      <c r="AA246" s="1">
        <v>1147.1600000000001</v>
      </c>
      <c r="AB246" s="1">
        <v>1383.34</v>
      </c>
    </row>
    <row r="247" spans="1:28" x14ac:dyDescent="0.2">
      <c r="A247" t="s">
        <v>29</v>
      </c>
      <c r="B247">
        <v>2010</v>
      </c>
      <c r="C247" t="s">
        <v>289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21</v>
      </c>
      <c r="L247" s="1">
        <v>121</v>
      </c>
      <c r="M247" s="1">
        <v>91</v>
      </c>
      <c r="N247" s="1">
        <f t="shared" si="12"/>
        <v>233</v>
      </c>
      <c r="O247" s="1">
        <f t="shared" si="13"/>
        <v>233</v>
      </c>
      <c r="P247" s="1">
        <f t="shared" si="14"/>
        <v>0</v>
      </c>
      <c r="Q247" s="1">
        <f t="shared" si="15"/>
        <v>374.68200000000002</v>
      </c>
      <c r="R247" s="1">
        <v>2633331</v>
      </c>
      <c r="S247" s="1">
        <v>63.258000000000003</v>
      </c>
      <c r="T247" s="1">
        <v>32.44</v>
      </c>
      <c r="U247" s="1">
        <v>147.602</v>
      </c>
      <c r="V247" s="1">
        <v>194.64</v>
      </c>
      <c r="W247" s="1">
        <v>76.233999999999995</v>
      </c>
      <c r="X247" s="1">
        <v>69.745999999999995</v>
      </c>
      <c r="Y247" s="1">
        <v>56.77</v>
      </c>
      <c r="Z247" s="1">
        <v>68.123999999999995</v>
      </c>
      <c r="AA247" s="1">
        <v>90.831999999999994</v>
      </c>
      <c r="AB247" s="1">
        <v>152.46799999999999</v>
      </c>
    </row>
    <row r="248" spans="1:28" x14ac:dyDescent="0.2">
      <c r="A248" t="s">
        <v>29</v>
      </c>
      <c r="B248">
        <v>2011</v>
      </c>
      <c r="C248" t="s">
        <v>290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48</v>
      </c>
      <c r="L248" s="1">
        <v>115</v>
      </c>
      <c r="M248" s="1">
        <v>77</v>
      </c>
      <c r="N248" s="1">
        <f t="shared" si="12"/>
        <v>240</v>
      </c>
      <c r="O248" s="1">
        <f t="shared" si="13"/>
        <v>240</v>
      </c>
      <c r="P248" s="1">
        <f t="shared" si="14"/>
        <v>0</v>
      </c>
      <c r="Q248" s="1">
        <f t="shared" si="15"/>
        <v>2976.81</v>
      </c>
      <c r="R248" s="1">
        <v>2671338</v>
      </c>
      <c r="S248" s="1">
        <v>470.95800000000003</v>
      </c>
      <c r="T248" s="1">
        <v>435.41399999999999</v>
      </c>
      <c r="U248" s="1">
        <v>533.16</v>
      </c>
      <c r="V248" s="1">
        <v>657.56399999999996</v>
      </c>
      <c r="W248" s="1">
        <v>239.922</v>
      </c>
      <c r="X248" s="1">
        <v>319.89600000000002</v>
      </c>
      <c r="Y248" s="1">
        <v>453.18599999999998</v>
      </c>
      <c r="Z248" s="1">
        <v>675.33600000000001</v>
      </c>
      <c r="AA248" s="1">
        <v>817.51199999999994</v>
      </c>
      <c r="AB248" s="1">
        <v>1013.004</v>
      </c>
    </row>
    <row r="249" spans="1:28" x14ac:dyDescent="0.2">
      <c r="A249" t="s">
        <v>29</v>
      </c>
      <c r="B249">
        <v>2012</v>
      </c>
      <c r="C249" t="s">
        <v>291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35</v>
      </c>
      <c r="L249" s="1">
        <v>152</v>
      </c>
      <c r="M249" s="1">
        <v>127</v>
      </c>
      <c r="N249" s="1">
        <f t="shared" si="12"/>
        <v>314</v>
      </c>
      <c r="O249" s="1">
        <f t="shared" si="13"/>
        <v>314</v>
      </c>
      <c r="P249" s="1">
        <f t="shared" si="14"/>
        <v>0</v>
      </c>
      <c r="Q249" s="1">
        <f t="shared" si="15"/>
        <v>2101.502</v>
      </c>
      <c r="R249" s="1">
        <v>2685965</v>
      </c>
      <c r="S249" s="1">
        <v>585.53300000000002</v>
      </c>
      <c r="T249" s="1">
        <v>545.428</v>
      </c>
      <c r="U249" s="1">
        <v>697.827</v>
      </c>
      <c r="V249" s="1">
        <v>689.80600000000004</v>
      </c>
      <c r="W249" s="1">
        <v>473.23899999999998</v>
      </c>
      <c r="X249" s="1">
        <v>376.98700000000002</v>
      </c>
      <c r="Y249" s="1">
        <v>304.798</v>
      </c>
      <c r="Z249" s="1">
        <v>360.94499999999999</v>
      </c>
      <c r="AA249" s="1">
        <v>609.596</v>
      </c>
      <c r="AB249" s="1">
        <v>545.428</v>
      </c>
    </row>
    <row r="250" spans="1:28" x14ac:dyDescent="0.2">
      <c r="A250" t="s">
        <v>29</v>
      </c>
      <c r="B250">
        <v>2013</v>
      </c>
      <c r="C250" t="s">
        <v>292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23</v>
      </c>
      <c r="K250" s="1">
        <v>69</v>
      </c>
      <c r="L250" s="1">
        <v>92</v>
      </c>
      <c r="M250" s="1">
        <v>92</v>
      </c>
      <c r="N250" s="1">
        <f t="shared" ref="N250:N259" si="16">IFERROR(D250+E250+F250+G250+H250+I250+J250+K250+L250+M250, " ")</f>
        <v>276</v>
      </c>
      <c r="O250" s="1">
        <f t="shared" si="13"/>
        <v>253</v>
      </c>
      <c r="P250" s="1">
        <f t="shared" si="14"/>
        <v>23</v>
      </c>
      <c r="Q250" s="1">
        <f t="shared" si="15"/>
        <v>748.29600000000005</v>
      </c>
      <c r="R250" s="1">
        <v>2727982</v>
      </c>
      <c r="S250" s="1">
        <v>183.792</v>
      </c>
      <c r="T250" s="1">
        <v>144.40799999999999</v>
      </c>
      <c r="U250" s="1">
        <v>177.22800000000001</v>
      </c>
      <c r="V250" s="1">
        <v>292.09800000000001</v>
      </c>
      <c r="W250" s="1">
        <v>108.306</v>
      </c>
      <c r="X250" s="1">
        <v>108.306</v>
      </c>
      <c r="Y250" s="1">
        <v>137.84399999999999</v>
      </c>
      <c r="Z250" s="1">
        <v>131.28</v>
      </c>
      <c r="AA250" s="1">
        <v>141.126</v>
      </c>
      <c r="AB250" s="1">
        <v>292.09800000000001</v>
      </c>
    </row>
    <row r="251" spans="1:28" x14ac:dyDescent="0.2">
      <c r="A251" t="s">
        <v>29</v>
      </c>
      <c r="B251">
        <v>2014</v>
      </c>
      <c r="C251" t="s">
        <v>293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32</v>
      </c>
      <c r="K251" s="1">
        <v>152</v>
      </c>
      <c r="L251" s="1">
        <v>170</v>
      </c>
      <c r="M251" s="1">
        <v>166</v>
      </c>
      <c r="N251" s="1">
        <f t="shared" si="16"/>
        <v>520</v>
      </c>
      <c r="O251" s="1">
        <f t="shared" si="13"/>
        <v>488</v>
      </c>
      <c r="P251" s="1">
        <f t="shared" si="14"/>
        <v>32</v>
      </c>
      <c r="Q251" s="1">
        <f t="shared" si="15"/>
        <v>2044.7639999999999</v>
      </c>
      <c r="R251" s="1">
        <v>2767742</v>
      </c>
      <c r="S251" s="1">
        <v>233.50700000000001</v>
      </c>
      <c r="T251" s="1">
        <v>201.952</v>
      </c>
      <c r="U251" s="1">
        <v>195.64099999999999</v>
      </c>
      <c r="V251" s="1">
        <v>732.07600000000002</v>
      </c>
      <c r="W251" s="1">
        <v>713.14300000000003</v>
      </c>
      <c r="X251" s="1">
        <v>416.52600000000001</v>
      </c>
      <c r="Y251" s="1">
        <v>605.85599999999999</v>
      </c>
      <c r="Z251" s="1">
        <v>719.45399999999995</v>
      </c>
      <c r="AA251" s="1">
        <v>504.88</v>
      </c>
      <c r="AB251" s="1">
        <v>586.923</v>
      </c>
    </row>
    <row r="252" spans="1:28" x14ac:dyDescent="0.2">
      <c r="A252" t="s">
        <v>29</v>
      </c>
      <c r="B252">
        <v>2015</v>
      </c>
      <c r="C252" t="s">
        <v>294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32</v>
      </c>
      <c r="K252" s="1">
        <v>100</v>
      </c>
      <c r="L252" s="1">
        <v>157</v>
      </c>
      <c r="M252" s="1">
        <v>165</v>
      </c>
      <c r="N252" s="1">
        <f t="shared" si="16"/>
        <v>454</v>
      </c>
      <c r="O252" s="1">
        <f t="shared" si="13"/>
        <v>422</v>
      </c>
      <c r="P252" s="1">
        <f t="shared" si="14"/>
        <v>32</v>
      </c>
      <c r="Q252" s="1">
        <f t="shared" si="15"/>
        <v>949.87199999999996</v>
      </c>
      <c r="R252" s="1">
        <v>2892387</v>
      </c>
      <c r="S252" s="1">
        <v>140.322</v>
      </c>
      <c r="T252" s="1">
        <v>176.30199999999999</v>
      </c>
      <c r="U252" s="1">
        <v>136.72399999999999</v>
      </c>
      <c r="V252" s="1">
        <v>158.31200000000001</v>
      </c>
      <c r="W252" s="1">
        <v>255.458</v>
      </c>
      <c r="X252" s="1">
        <v>14.391999999999999</v>
      </c>
      <c r="Y252" s="1">
        <v>111.538</v>
      </c>
      <c r="Z252" s="1">
        <v>115.136</v>
      </c>
      <c r="AA252" s="1">
        <v>374.19200000000001</v>
      </c>
      <c r="AB252" s="1">
        <v>320.22199999999998</v>
      </c>
    </row>
    <row r="253" spans="1:28" x14ac:dyDescent="0.2">
      <c r="A253" t="s">
        <v>29</v>
      </c>
      <c r="B253">
        <v>2016</v>
      </c>
      <c r="C253" t="s">
        <v>295</v>
      </c>
      <c r="D253" s="1">
        <v>0</v>
      </c>
      <c r="E253" s="1">
        <v>0</v>
      </c>
      <c r="F253" s="1">
        <v>0</v>
      </c>
      <c r="G253" s="1">
        <v>0</v>
      </c>
      <c r="H253" s="1">
        <v>12</v>
      </c>
      <c r="I253" s="1">
        <v>0</v>
      </c>
      <c r="J253" s="1">
        <v>35</v>
      </c>
      <c r="K253" s="1">
        <v>87</v>
      </c>
      <c r="L253" s="1">
        <v>144</v>
      </c>
      <c r="M253" s="1">
        <v>96</v>
      </c>
      <c r="N253" s="1">
        <f t="shared" si="16"/>
        <v>374</v>
      </c>
      <c r="O253" s="1">
        <f t="shared" si="13"/>
        <v>327</v>
      </c>
      <c r="P253" s="1">
        <f t="shared" si="14"/>
        <v>47</v>
      </c>
      <c r="Q253" s="1">
        <f t="shared" si="15"/>
        <v>7618.6029999999992</v>
      </c>
      <c r="R253" s="1">
        <v>2941149</v>
      </c>
      <c r="S253" s="1">
        <v>1821.18</v>
      </c>
      <c r="T253" s="1">
        <v>1669.415</v>
      </c>
      <c r="U253" s="1">
        <v>2124.71</v>
      </c>
      <c r="V253" s="1">
        <v>2033.6510000000001</v>
      </c>
      <c r="W253" s="1">
        <v>1487.297</v>
      </c>
      <c r="X253" s="1">
        <v>1365.885</v>
      </c>
      <c r="Y253" s="1">
        <v>1305.1790000000001</v>
      </c>
      <c r="Z253" s="1">
        <v>1760.4739999999999</v>
      </c>
      <c r="AA253" s="1">
        <v>1821.18</v>
      </c>
      <c r="AB253" s="1">
        <v>2215.7689999999998</v>
      </c>
    </row>
    <row r="254" spans="1:28" x14ac:dyDescent="0.2">
      <c r="A254" t="s">
        <v>29</v>
      </c>
      <c r="B254">
        <v>2017</v>
      </c>
      <c r="C254" t="s">
        <v>296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49</v>
      </c>
      <c r="K254" s="1">
        <v>154</v>
      </c>
      <c r="L254" s="1">
        <v>115</v>
      </c>
      <c r="M254" s="1">
        <v>139</v>
      </c>
      <c r="N254" s="1">
        <f t="shared" si="16"/>
        <v>457</v>
      </c>
      <c r="O254" s="1">
        <f t="shared" si="13"/>
        <v>408</v>
      </c>
      <c r="P254" s="1">
        <f t="shared" si="14"/>
        <v>49</v>
      </c>
      <c r="Q254" s="1">
        <f t="shared" si="15"/>
        <v>173569.20600000001</v>
      </c>
      <c r="R254" s="1">
        <v>2871151</v>
      </c>
      <c r="S254" s="1">
        <v>50090.442000000003</v>
      </c>
      <c r="T254" s="1">
        <v>35529.267</v>
      </c>
      <c r="U254" s="1">
        <v>29704.796999999999</v>
      </c>
      <c r="V254" s="1">
        <v>29122.35</v>
      </c>
      <c r="W254" s="1">
        <v>40188.843000000001</v>
      </c>
      <c r="X254" s="1">
        <v>65816.510999999999</v>
      </c>
      <c r="Y254" s="1">
        <v>58244.7</v>
      </c>
      <c r="Z254" s="1">
        <v>47760.654000000002</v>
      </c>
      <c r="AA254" s="1">
        <v>39023.949000000001</v>
      </c>
      <c r="AB254" s="1">
        <v>36694.161</v>
      </c>
    </row>
    <row r="255" spans="1:28" x14ac:dyDescent="0.2">
      <c r="A255" t="s">
        <v>30</v>
      </c>
      <c r="B255">
        <v>2009</v>
      </c>
      <c r="C255" t="s">
        <v>297</v>
      </c>
      <c r="D255" s="1">
        <v>0</v>
      </c>
      <c r="E255" s="1">
        <v>0</v>
      </c>
      <c r="F255" s="1">
        <v>20</v>
      </c>
      <c r="G255" s="1">
        <v>26</v>
      </c>
      <c r="H255" s="1">
        <v>73</v>
      </c>
      <c r="I255" s="1">
        <v>0</v>
      </c>
      <c r="J255" s="1">
        <v>141</v>
      </c>
      <c r="K255" s="1">
        <v>245</v>
      </c>
      <c r="L255" s="1">
        <v>570</v>
      </c>
      <c r="M255" s="1">
        <v>825</v>
      </c>
      <c r="N255" s="1">
        <f t="shared" si="16"/>
        <v>1900</v>
      </c>
      <c r="O255" s="1">
        <f t="shared" si="13"/>
        <v>1640</v>
      </c>
      <c r="P255" s="1">
        <f t="shared" si="14"/>
        <v>260</v>
      </c>
      <c r="Q255" s="1">
        <f t="shared" si="15"/>
        <v>33924.489000000001</v>
      </c>
      <c r="R255" s="1">
        <v>11448785</v>
      </c>
      <c r="S255" s="1">
        <v>6761.5820000000003</v>
      </c>
      <c r="T255" s="1">
        <v>7344.4769999999999</v>
      </c>
      <c r="U255" s="1">
        <v>7577.6350000000002</v>
      </c>
      <c r="V255" s="1">
        <v>9093.1620000000003</v>
      </c>
      <c r="W255" s="1">
        <v>7810.7929999999997</v>
      </c>
      <c r="X255" s="1">
        <v>7694.2139999999999</v>
      </c>
      <c r="Y255" s="1">
        <v>7344.4769999999999</v>
      </c>
      <c r="Z255" s="1">
        <v>8043.951</v>
      </c>
      <c r="AA255" s="1">
        <v>9326.32</v>
      </c>
      <c r="AB255" s="1">
        <v>9792.6360000000004</v>
      </c>
    </row>
    <row r="256" spans="1:28" x14ac:dyDescent="0.2">
      <c r="A256" t="s">
        <v>30</v>
      </c>
      <c r="B256">
        <v>2010</v>
      </c>
      <c r="C256" t="s">
        <v>298</v>
      </c>
      <c r="D256" s="1">
        <v>0</v>
      </c>
      <c r="E256" s="1">
        <v>0</v>
      </c>
      <c r="F256" s="1">
        <v>0</v>
      </c>
      <c r="G256" s="1">
        <v>0</v>
      </c>
      <c r="H256" s="1">
        <v>15</v>
      </c>
      <c r="I256" s="1">
        <v>0</v>
      </c>
      <c r="J256" s="1">
        <v>145</v>
      </c>
      <c r="K256" s="1">
        <v>244</v>
      </c>
      <c r="L256" s="1">
        <v>532</v>
      </c>
      <c r="M256" s="1">
        <v>893</v>
      </c>
      <c r="N256" s="1">
        <f t="shared" si="16"/>
        <v>1829</v>
      </c>
      <c r="O256" s="1">
        <f t="shared" si="13"/>
        <v>1669</v>
      </c>
      <c r="P256" s="1">
        <f t="shared" si="14"/>
        <v>160</v>
      </c>
      <c r="Q256" s="1">
        <f t="shared" si="15"/>
        <v>42978.288</v>
      </c>
      <c r="R256" s="1">
        <v>11537145</v>
      </c>
      <c r="S256" s="1">
        <v>10744.572</v>
      </c>
      <c r="T256" s="1">
        <v>10744.572</v>
      </c>
      <c r="U256" s="1">
        <v>10593.24</v>
      </c>
      <c r="V256" s="1">
        <v>11349.9</v>
      </c>
      <c r="W256" s="1">
        <v>11349.9</v>
      </c>
      <c r="X256" s="1">
        <v>10139.244000000001</v>
      </c>
      <c r="Y256" s="1">
        <v>8928.5879999999997</v>
      </c>
      <c r="Z256" s="1">
        <v>9836.58</v>
      </c>
      <c r="AA256" s="1">
        <v>11349.9</v>
      </c>
      <c r="AB256" s="1">
        <v>11047.236000000001</v>
      </c>
    </row>
    <row r="257" spans="1:28" x14ac:dyDescent="0.2">
      <c r="A257" t="s">
        <v>30</v>
      </c>
      <c r="B257">
        <v>2011</v>
      </c>
      <c r="C257" t="s">
        <v>299</v>
      </c>
      <c r="D257" s="1">
        <v>0</v>
      </c>
      <c r="E257" s="1">
        <v>0</v>
      </c>
      <c r="F257" s="1">
        <v>0</v>
      </c>
      <c r="G257" s="1">
        <v>12</v>
      </c>
      <c r="H257" s="1">
        <v>70</v>
      </c>
      <c r="I257" s="1">
        <v>0</v>
      </c>
      <c r="J257" s="1">
        <v>177</v>
      </c>
      <c r="K257" s="1">
        <v>275</v>
      </c>
      <c r="L257" s="1">
        <v>592</v>
      </c>
      <c r="M257" s="1">
        <v>1025</v>
      </c>
      <c r="N257" s="1">
        <f t="shared" si="16"/>
        <v>2151</v>
      </c>
      <c r="O257" s="1">
        <f t="shared" si="13"/>
        <v>1892</v>
      </c>
      <c r="P257" s="1">
        <f t="shared" si="14"/>
        <v>259</v>
      </c>
      <c r="Q257" s="1">
        <f t="shared" si="15"/>
        <v>154637.78200000001</v>
      </c>
      <c r="R257" s="1">
        <v>11514097</v>
      </c>
      <c r="S257" s="1">
        <v>35888.631999999998</v>
      </c>
      <c r="T257" s="1">
        <v>34305.31</v>
      </c>
      <c r="U257" s="1">
        <v>34833.084000000003</v>
      </c>
      <c r="V257" s="1">
        <v>39583.050000000003</v>
      </c>
      <c r="W257" s="1">
        <v>35360.858</v>
      </c>
      <c r="X257" s="1">
        <v>39055.275999999998</v>
      </c>
      <c r="Y257" s="1">
        <v>35360.858</v>
      </c>
      <c r="Z257" s="1">
        <v>38527.502</v>
      </c>
      <c r="AA257" s="1">
        <v>39055.275999999998</v>
      </c>
      <c r="AB257" s="1">
        <v>41166.372000000003</v>
      </c>
    </row>
    <row r="258" spans="1:28" x14ac:dyDescent="0.2">
      <c r="A258" t="s">
        <v>30</v>
      </c>
      <c r="B258">
        <v>2012</v>
      </c>
      <c r="C258" t="s">
        <v>300</v>
      </c>
      <c r="D258" s="1">
        <v>0</v>
      </c>
      <c r="E258" s="1">
        <v>0</v>
      </c>
      <c r="F258" s="1">
        <v>0</v>
      </c>
      <c r="G258" s="1">
        <v>0</v>
      </c>
      <c r="H258" s="1">
        <v>35</v>
      </c>
      <c r="I258" s="1">
        <v>0</v>
      </c>
      <c r="J258" s="1">
        <v>165</v>
      </c>
      <c r="K258" s="1">
        <v>254</v>
      </c>
      <c r="L258" s="1">
        <v>574</v>
      </c>
      <c r="M258" s="1">
        <v>1053</v>
      </c>
      <c r="N258" s="1">
        <f t="shared" si="16"/>
        <v>2081</v>
      </c>
      <c r="O258" s="1">
        <f t="shared" si="13"/>
        <v>1881</v>
      </c>
      <c r="P258" s="1">
        <f t="shared" si="14"/>
        <v>200</v>
      </c>
      <c r="Q258" s="1">
        <f t="shared" si="15"/>
        <v>47289.856</v>
      </c>
      <c r="R258" s="1">
        <v>11528293</v>
      </c>
      <c r="S258" s="1">
        <v>11637.737999999999</v>
      </c>
      <c r="T258" s="1">
        <v>10159.93</v>
      </c>
      <c r="U258" s="1">
        <v>10529.382</v>
      </c>
      <c r="V258" s="1">
        <v>10344.656000000001</v>
      </c>
      <c r="W258" s="1">
        <v>9975.2039999999997</v>
      </c>
      <c r="X258" s="1">
        <v>9790.4779999999992</v>
      </c>
      <c r="Y258" s="1">
        <v>9051.5740000000005</v>
      </c>
      <c r="Z258" s="1">
        <v>10159.93</v>
      </c>
      <c r="AA258" s="1">
        <v>12376.642</v>
      </c>
      <c r="AB258" s="1">
        <v>13115.546</v>
      </c>
    </row>
    <row r="259" spans="1:28" x14ac:dyDescent="0.2">
      <c r="A259" t="s">
        <v>30</v>
      </c>
      <c r="B259">
        <v>2013</v>
      </c>
      <c r="C259" t="s">
        <v>301</v>
      </c>
      <c r="D259" s="1">
        <v>0</v>
      </c>
      <c r="E259" s="1">
        <v>0</v>
      </c>
      <c r="F259" s="1">
        <v>0</v>
      </c>
      <c r="G259" s="1">
        <v>0</v>
      </c>
      <c r="H259" s="1">
        <v>47</v>
      </c>
      <c r="I259" s="1">
        <v>0</v>
      </c>
      <c r="J259" s="1">
        <v>217</v>
      </c>
      <c r="K259" s="1">
        <v>310</v>
      </c>
      <c r="L259" s="1">
        <v>641</v>
      </c>
      <c r="M259" s="1">
        <v>1054</v>
      </c>
      <c r="N259" s="1">
        <f t="shared" si="16"/>
        <v>2269</v>
      </c>
      <c r="O259" s="1">
        <f t="shared" ref="O259:O322" si="17">IFERROR(SUM(D259+K259+L259+M259), " ")</f>
        <v>2005</v>
      </c>
      <c r="P259" s="1">
        <f t="shared" ref="P259:P322" si="18">IFERROR(SUM(E259+F259+G259+H259+I259+J259), " ")</f>
        <v>264</v>
      </c>
      <c r="Q259" s="1">
        <f t="shared" ref="Q259:Q322" si="19">IFERROR(S259+Z259+AA259+AB259, " ")</f>
        <v>162407.50800000003</v>
      </c>
      <c r="R259" s="1">
        <v>11209614</v>
      </c>
      <c r="S259" s="1">
        <v>35894.413</v>
      </c>
      <c r="T259" s="1">
        <v>28833.217000000001</v>
      </c>
      <c r="U259" s="1">
        <v>30598.516</v>
      </c>
      <c r="V259" s="1">
        <v>42367.175999999999</v>
      </c>
      <c r="W259" s="1">
        <v>47074.64</v>
      </c>
      <c r="X259" s="1">
        <v>55901.135000000002</v>
      </c>
      <c r="Y259" s="1">
        <v>50016.805</v>
      </c>
      <c r="Z259" s="1">
        <v>45897.773999999998</v>
      </c>
      <c r="AA259" s="1">
        <v>40601.877</v>
      </c>
      <c r="AB259" s="1">
        <v>40013.444000000003</v>
      </c>
    </row>
    <row r="260" spans="1:28" x14ac:dyDescent="0.2">
      <c r="A260" t="s">
        <v>30</v>
      </c>
      <c r="B260">
        <v>2014</v>
      </c>
      <c r="C260" t="s">
        <v>302</v>
      </c>
      <c r="D260" s="1">
        <v>0</v>
      </c>
      <c r="E260" s="1">
        <v>0</v>
      </c>
      <c r="F260" s="1">
        <v>0</v>
      </c>
      <c r="G260" s="1">
        <v>0</v>
      </c>
      <c r="H260" s="1">
        <v>75</v>
      </c>
      <c r="I260" s="1">
        <v>0</v>
      </c>
      <c r="J260" s="1">
        <v>222</v>
      </c>
      <c r="K260" s="1">
        <v>360</v>
      </c>
      <c r="L260" s="1">
        <v>590</v>
      </c>
      <c r="M260" s="1">
        <v>1075</v>
      </c>
      <c r="N260" s="1">
        <f t="shared" ref="N260:N296" si="20">IFERROR(D260+E260+F260+G260+H260+I260+J260+K260+L260+M260, " ")</f>
        <v>2322</v>
      </c>
      <c r="O260" s="1">
        <f t="shared" si="17"/>
        <v>2025</v>
      </c>
      <c r="P260" s="1">
        <f t="shared" si="18"/>
        <v>297</v>
      </c>
      <c r="Q260" s="1">
        <f t="shared" si="19"/>
        <v>53772.750000000007</v>
      </c>
      <c r="R260" s="1">
        <v>11680583</v>
      </c>
      <c r="S260" s="1">
        <v>13144.45</v>
      </c>
      <c r="T260" s="1">
        <v>11710.51</v>
      </c>
      <c r="U260" s="1">
        <v>11471.52</v>
      </c>
      <c r="V260" s="1">
        <v>24854.959999999999</v>
      </c>
      <c r="W260" s="1">
        <v>50665.88</v>
      </c>
      <c r="X260" s="1">
        <v>13144.45</v>
      </c>
      <c r="Y260" s="1">
        <v>12188.49</v>
      </c>
      <c r="Z260" s="1">
        <v>13144.45</v>
      </c>
      <c r="AA260" s="1">
        <v>13144.45</v>
      </c>
      <c r="AB260" s="1">
        <v>14339.4</v>
      </c>
    </row>
    <row r="261" spans="1:28" x14ac:dyDescent="0.2">
      <c r="A261" t="s">
        <v>30</v>
      </c>
      <c r="B261">
        <v>2015</v>
      </c>
      <c r="C261" t="s">
        <v>303</v>
      </c>
      <c r="D261" s="1">
        <v>0</v>
      </c>
      <c r="E261" s="1">
        <v>0</v>
      </c>
      <c r="F261" s="1">
        <v>0</v>
      </c>
      <c r="G261" s="1">
        <v>0</v>
      </c>
      <c r="H261" s="1">
        <v>44</v>
      </c>
      <c r="I261" s="1">
        <v>0</v>
      </c>
      <c r="J261" s="1">
        <v>204</v>
      </c>
      <c r="K261" s="1">
        <v>361</v>
      </c>
      <c r="L261" s="1">
        <v>596</v>
      </c>
      <c r="M261" s="1">
        <v>1136</v>
      </c>
      <c r="N261" s="1">
        <f t="shared" si="20"/>
        <v>2341</v>
      </c>
      <c r="O261" s="1">
        <f t="shared" si="17"/>
        <v>2093</v>
      </c>
      <c r="P261" s="1">
        <f t="shared" si="18"/>
        <v>248</v>
      </c>
      <c r="Q261" s="1">
        <f t="shared" si="19"/>
        <v>7566.9660000000003</v>
      </c>
      <c r="R261" s="1">
        <v>11141119</v>
      </c>
      <c r="S261" s="1">
        <v>1910.85</v>
      </c>
      <c r="T261" s="1">
        <v>1859.894</v>
      </c>
      <c r="U261" s="1">
        <v>1859.894</v>
      </c>
      <c r="V261" s="1">
        <v>1783.46</v>
      </c>
      <c r="W261" s="1">
        <v>1859.894</v>
      </c>
      <c r="X261" s="1">
        <v>1783.46</v>
      </c>
      <c r="Y261" s="1">
        <v>1783.46</v>
      </c>
      <c r="Z261" s="1">
        <v>1579.636</v>
      </c>
      <c r="AA261" s="1">
        <v>2114.674</v>
      </c>
      <c r="AB261" s="1">
        <v>1961.806</v>
      </c>
    </row>
    <row r="262" spans="1:28" x14ac:dyDescent="0.2">
      <c r="A262" t="s">
        <v>30</v>
      </c>
      <c r="B262">
        <v>2016</v>
      </c>
      <c r="C262" t="s">
        <v>304</v>
      </c>
      <c r="D262" s="1">
        <v>0</v>
      </c>
      <c r="E262" s="1">
        <v>0</v>
      </c>
      <c r="F262" s="1">
        <v>0</v>
      </c>
      <c r="G262" s="1">
        <v>10</v>
      </c>
      <c r="H262" s="1">
        <v>27</v>
      </c>
      <c r="I262" s="1">
        <v>0</v>
      </c>
      <c r="J262" s="1">
        <v>210</v>
      </c>
      <c r="K262" s="1">
        <v>355</v>
      </c>
      <c r="L262" s="1">
        <v>539</v>
      </c>
      <c r="M262" s="1">
        <v>879</v>
      </c>
      <c r="N262" s="1">
        <f t="shared" si="20"/>
        <v>2020</v>
      </c>
      <c r="O262" s="1">
        <f t="shared" si="17"/>
        <v>1773</v>
      </c>
      <c r="P262" s="1">
        <f t="shared" si="18"/>
        <v>247</v>
      </c>
      <c r="Q262" s="1">
        <f t="shared" si="19"/>
        <v>46746.986000000004</v>
      </c>
      <c r="R262" s="1">
        <v>11653442</v>
      </c>
      <c r="S262" s="1">
        <v>11278.119000000001</v>
      </c>
      <c r="T262" s="1">
        <v>9643.6090000000004</v>
      </c>
      <c r="U262" s="1">
        <v>10297.413</v>
      </c>
      <c r="V262" s="1">
        <v>10460.864</v>
      </c>
      <c r="W262" s="1">
        <v>11278.119000000001</v>
      </c>
      <c r="X262" s="1">
        <v>11768.472</v>
      </c>
      <c r="Y262" s="1">
        <v>9807.06</v>
      </c>
      <c r="Z262" s="1">
        <v>10787.766</v>
      </c>
      <c r="AA262" s="1">
        <v>11931.923000000001</v>
      </c>
      <c r="AB262" s="1">
        <v>12749.178</v>
      </c>
    </row>
    <row r="263" spans="1:28" x14ac:dyDescent="0.2">
      <c r="A263" t="s">
        <v>30</v>
      </c>
      <c r="B263">
        <v>2017</v>
      </c>
      <c r="C263" t="s">
        <v>305</v>
      </c>
      <c r="D263" s="1">
        <v>0</v>
      </c>
      <c r="E263" s="1">
        <v>0</v>
      </c>
      <c r="F263" s="1">
        <v>0</v>
      </c>
      <c r="G263" s="1">
        <v>0</v>
      </c>
      <c r="H263" s="1">
        <v>34</v>
      </c>
      <c r="I263" s="1">
        <v>0</v>
      </c>
      <c r="J263" s="1">
        <v>207</v>
      </c>
      <c r="K263" s="1">
        <v>381</v>
      </c>
      <c r="L263" s="1">
        <v>544</v>
      </c>
      <c r="M263" s="1">
        <v>963</v>
      </c>
      <c r="N263" s="1">
        <f t="shared" si="20"/>
        <v>2129</v>
      </c>
      <c r="O263" s="1">
        <f t="shared" si="17"/>
        <v>1888</v>
      </c>
      <c r="P263" s="1">
        <f t="shared" si="18"/>
        <v>241</v>
      </c>
      <c r="Q263" s="1">
        <f t="shared" si="19"/>
        <v>8277.3670000000002</v>
      </c>
      <c r="R263" s="1">
        <v>11305853</v>
      </c>
      <c r="S263" s="1">
        <v>1672.778</v>
      </c>
      <c r="T263" s="1">
        <v>1499.732</v>
      </c>
      <c r="U263" s="1">
        <v>1586.2550000000001</v>
      </c>
      <c r="V263" s="1">
        <v>1586.2550000000001</v>
      </c>
      <c r="W263" s="1">
        <v>2538.0079999999998</v>
      </c>
      <c r="X263" s="1">
        <v>2336.1210000000001</v>
      </c>
      <c r="Y263" s="1">
        <v>2105.393</v>
      </c>
      <c r="Z263" s="1">
        <v>1672.778</v>
      </c>
      <c r="AA263" s="1">
        <v>2538.0079999999998</v>
      </c>
      <c r="AB263" s="1">
        <v>2393.8029999999999</v>
      </c>
    </row>
    <row r="264" spans="1:28" x14ac:dyDescent="0.2">
      <c r="A264" t="s">
        <v>31</v>
      </c>
      <c r="B264">
        <v>2009</v>
      </c>
      <c r="C264" t="s">
        <v>306</v>
      </c>
      <c r="D264" s="1">
        <v>0</v>
      </c>
      <c r="E264" s="1">
        <v>0</v>
      </c>
      <c r="F264" s="1">
        <v>0</v>
      </c>
      <c r="G264" s="1">
        <v>0</v>
      </c>
      <c r="H264" s="1">
        <v>14</v>
      </c>
      <c r="I264" s="1">
        <v>0</v>
      </c>
      <c r="J264" s="1">
        <v>22</v>
      </c>
      <c r="K264" s="1">
        <v>73</v>
      </c>
      <c r="L264" s="1">
        <v>234</v>
      </c>
      <c r="M264" s="1">
        <v>326</v>
      </c>
      <c r="N264" s="1">
        <f t="shared" si="20"/>
        <v>669</v>
      </c>
      <c r="O264" s="1">
        <f t="shared" si="17"/>
        <v>633</v>
      </c>
      <c r="P264" s="1">
        <f t="shared" si="18"/>
        <v>36</v>
      </c>
      <c r="Q264" s="1">
        <f t="shared" si="19"/>
        <v>141164.70499999999</v>
      </c>
      <c r="R264" s="1">
        <v>3607249</v>
      </c>
      <c r="S264" s="1">
        <v>27700.243999999999</v>
      </c>
      <c r="T264" s="1">
        <v>28232.940999999999</v>
      </c>
      <c r="U264" s="1">
        <v>32494.517</v>
      </c>
      <c r="V264" s="1">
        <v>34092.608</v>
      </c>
      <c r="W264" s="1">
        <v>29298.334999999999</v>
      </c>
      <c r="X264" s="1">
        <v>28765.637999999999</v>
      </c>
      <c r="Y264" s="1">
        <v>26102.152999999998</v>
      </c>
      <c r="Z264" s="1">
        <v>30896.425999999999</v>
      </c>
      <c r="AA264" s="1">
        <v>38354.184000000001</v>
      </c>
      <c r="AB264" s="1">
        <v>44213.851000000002</v>
      </c>
    </row>
    <row r="265" spans="1:28" x14ac:dyDescent="0.2">
      <c r="A265" t="s">
        <v>31</v>
      </c>
      <c r="B265">
        <v>2010</v>
      </c>
      <c r="C265" t="s">
        <v>307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10</v>
      </c>
      <c r="K265" s="1">
        <v>56</v>
      </c>
      <c r="L265" s="1">
        <v>225</v>
      </c>
      <c r="M265" s="1">
        <v>298</v>
      </c>
      <c r="N265" s="1">
        <f t="shared" si="20"/>
        <v>589</v>
      </c>
      <c r="O265" s="1">
        <f t="shared" si="17"/>
        <v>579</v>
      </c>
      <c r="P265" s="1">
        <f t="shared" si="18"/>
        <v>10</v>
      </c>
      <c r="Q265" s="1">
        <f t="shared" si="19"/>
        <v>534776.12800000003</v>
      </c>
      <c r="R265" s="1">
        <v>3629062</v>
      </c>
      <c r="S265" s="1">
        <v>116102.712</v>
      </c>
      <c r="T265" s="1">
        <v>109066.18399999999</v>
      </c>
      <c r="U265" s="1">
        <v>117861.844</v>
      </c>
      <c r="V265" s="1">
        <v>112584.448</v>
      </c>
      <c r="W265" s="1">
        <v>100270.524</v>
      </c>
      <c r="X265" s="1">
        <v>114343.58</v>
      </c>
      <c r="Y265" s="1">
        <v>117861.844</v>
      </c>
      <c r="Z265" s="1">
        <v>131934.9</v>
      </c>
      <c r="AA265" s="1">
        <v>144248.82399999999</v>
      </c>
      <c r="AB265" s="1">
        <v>142489.69200000001</v>
      </c>
    </row>
    <row r="266" spans="1:28" x14ac:dyDescent="0.2">
      <c r="A266" t="s">
        <v>31</v>
      </c>
      <c r="B266">
        <v>2011</v>
      </c>
      <c r="C266" t="s">
        <v>308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36</v>
      </c>
      <c r="K266" s="1">
        <v>115</v>
      </c>
      <c r="L266" s="1">
        <v>219</v>
      </c>
      <c r="M266" s="1">
        <v>326</v>
      </c>
      <c r="N266" s="1">
        <f t="shared" si="20"/>
        <v>696</v>
      </c>
      <c r="O266" s="1">
        <f t="shared" si="17"/>
        <v>660</v>
      </c>
      <c r="P266" s="1">
        <f t="shared" si="18"/>
        <v>36</v>
      </c>
      <c r="Q266" s="1">
        <f t="shared" si="19"/>
        <v>3651.75</v>
      </c>
      <c r="R266" s="1">
        <v>3556899</v>
      </c>
      <c r="S266" s="1">
        <v>865.6</v>
      </c>
      <c r="T266" s="1">
        <v>784.45</v>
      </c>
      <c r="U266" s="1">
        <v>716.82500000000005</v>
      </c>
      <c r="V266" s="1">
        <v>703.3</v>
      </c>
      <c r="W266" s="1">
        <v>1095.5250000000001</v>
      </c>
      <c r="X266" s="1">
        <v>1190.2</v>
      </c>
      <c r="Y266" s="1">
        <v>933.22500000000002</v>
      </c>
      <c r="Z266" s="1">
        <v>973.8</v>
      </c>
      <c r="AA266" s="1">
        <v>960.27499999999998</v>
      </c>
      <c r="AB266" s="1">
        <v>852.07500000000005</v>
      </c>
    </row>
    <row r="267" spans="1:28" x14ac:dyDescent="0.2">
      <c r="A267" t="s">
        <v>31</v>
      </c>
      <c r="B267">
        <v>2012</v>
      </c>
      <c r="C267" t="s">
        <v>309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33</v>
      </c>
      <c r="K267" s="1">
        <v>33</v>
      </c>
      <c r="L267" s="1">
        <v>112</v>
      </c>
      <c r="M267" s="1">
        <v>229</v>
      </c>
      <c r="N267" s="1">
        <f t="shared" si="20"/>
        <v>407</v>
      </c>
      <c r="O267" s="1">
        <f t="shared" si="17"/>
        <v>374</v>
      </c>
      <c r="P267" s="1">
        <f t="shared" si="18"/>
        <v>33</v>
      </c>
      <c r="Q267" s="1">
        <f t="shared" si="19"/>
        <v>31364.643</v>
      </c>
      <c r="R267" s="1">
        <v>3764791</v>
      </c>
      <c r="S267" s="1">
        <v>5773.5910000000003</v>
      </c>
      <c r="T267" s="1">
        <v>6241.72</v>
      </c>
      <c r="U267" s="1">
        <v>6865.8919999999998</v>
      </c>
      <c r="V267" s="1">
        <v>7177.9780000000001</v>
      </c>
      <c r="W267" s="1">
        <v>5929.634</v>
      </c>
      <c r="X267" s="1">
        <v>5461.5050000000001</v>
      </c>
      <c r="Y267" s="1">
        <v>5461.5050000000001</v>
      </c>
      <c r="Z267" s="1">
        <v>7177.9780000000001</v>
      </c>
      <c r="AA267" s="1">
        <v>8426.3220000000001</v>
      </c>
      <c r="AB267" s="1">
        <v>9986.7520000000004</v>
      </c>
    </row>
    <row r="268" spans="1:28" x14ac:dyDescent="0.2">
      <c r="A268" t="s">
        <v>31</v>
      </c>
      <c r="B268">
        <v>2013</v>
      </c>
      <c r="C268" t="s">
        <v>310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47</v>
      </c>
      <c r="K268" s="1">
        <v>66</v>
      </c>
      <c r="L268" s="1">
        <v>135</v>
      </c>
      <c r="M268" s="1">
        <v>305</v>
      </c>
      <c r="N268" s="1">
        <f t="shared" si="20"/>
        <v>553</v>
      </c>
      <c r="O268" s="1">
        <f t="shared" si="17"/>
        <v>506</v>
      </c>
      <c r="P268" s="1">
        <f t="shared" si="18"/>
        <v>47</v>
      </c>
      <c r="Q268" s="1">
        <f t="shared" si="19"/>
        <v>28184.844000000001</v>
      </c>
      <c r="R268" s="1">
        <v>3781894</v>
      </c>
      <c r="S268" s="1">
        <v>5250.1180000000004</v>
      </c>
      <c r="T268" s="1">
        <v>5802.7619999999997</v>
      </c>
      <c r="U268" s="1">
        <v>6769.8890000000001</v>
      </c>
      <c r="V268" s="1">
        <v>7184.3720000000003</v>
      </c>
      <c r="W268" s="1">
        <v>5388.2790000000005</v>
      </c>
      <c r="X268" s="1">
        <v>5111.9570000000003</v>
      </c>
      <c r="Y268" s="1">
        <v>4973.7960000000003</v>
      </c>
      <c r="Z268" s="1">
        <v>6355.4059999999999</v>
      </c>
      <c r="AA268" s="1">
        <v>7737.0159999999996</v>
      </c>
      <c r="AB268" s="1">
        <v>8842.3040000000001</v>
      </c>
    </row>
    <row r="269" spans="1:28" x14ac:dyDescent="0.2">
      <c r="A269" t="s">
        <v>31</v>
      </c>
      <c r="B269">
        <v>2014</v>
      </c>
      <c r="C269" t="s">
        <v>311</v>
      </c>
      <c r="D269" s="1">
        <v>0</v>
      </c>
      <c r="E269" s="1">
        <v>0</v>
      </c>
      <c r="F269" s="1">
        <v>0</v>
      </c>
      <c r="G269" s="1">
        <v>0</v>
      </c>
      <c r="H269" s="1">
        <v>15</v>
      </c>
      <c r="I269" s="1">
        <v>0</v>
      </c>
      <c r="J269" s="1">
        <v>60</v>
      </c>
      <c r="K269" s="1">
        <v>93</v>
      </c>
      <c r="L269" s="1">
        <v>133</v>
      </c>
      <c r="M269" s="1">
        <v>257</v>
      </c>
      <c r="N269" s="1">
        <f t="shared" si="20"/>
        <v>558</v>
      </c>
      <c r="O269" s="1">
        <f t="shared" si="17"/>
        <v>483</v>
      </c>
      <c r="P269" s="1">
        <f t="shared" si="18"/>
        <v>75</v>
      </c>
      <c r="Q269" s="1">
        <f t="shared" si="19"/>
        <v>54674.399999999994</v>
      </c>
      <c r="R269" s="1">
        <v>3831863</v>
      </c>
      <c r="S269" s="1">
        <v>11870.1</v>
      </c>
      <c r="T269" s="1">
        <v>13668.6</v>
      </c>
      <c r="U269" s="1">
        <v>13848.45</v>
      </c>
      <c r="V269" s="1">
        <v>14028.3</v>
      </c>
      <c r="W269" s="1">
        <v>10431.299999999999</v>
      </c>
      <c r="X269" s="1">
        <v>9891.75</v>
      </c>
      <c r="Y269" s="1">
        <v>10970.85</v>
      </c>
      <c r="Z269" s="1">
        <v>13668.6</v>
      </c>
      <c r="AA269" s="1">
        <v>14388</v>
      </c>
      <c r="AB269" s="1">
        <v>14747.7</v>
      </c>
    </row>
    <row r="270" spans="1:28" x14ac:dyDescent="0.2">
      <c r="A270" t="s">
        <v>31</v>
      </c>
      <c r="B270">
        <v>2015</v>
      </c>
      <c r="C270" t="s">
        <v>312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26</v>
      </c>
      <c r="K270" s="1">
        <v>78</v>
      </c>
      <c r="L270" s="1">
        <v>206</v>
      </c>
      <c r="M270" s="1">
        <v>256</v>
      </c>
      <c r="N270" s="1">
        <f t="shared" si="20"/>
        <v>566</v>
      </c>
      <c r="O270" s="1">
        <f t="shared" si="17"/>
        <v>540</v>
      </c>
      <c r="P270" s="1">
        <f t="shared" si="18"/>
        <v>26</v>
      </c>
      <c r="Q270" s="1">
        <f t="shared" si="19"/>
        <v>77978.084999999992</v>
      </c>
      <c r="R270" s="1">
        <v>4148512</v>
      </c>
      <c r="S270" s="1">
        <v>20355.724999999999</v>
      </c>
      <c r="T270" s="1">
        <v>16284.58</v>
      </c>
      <c r="U270" s="1">
        <v>17537.240000000002</v>
      </c>
      <c r="V270" s="1">
        <v>16597.744999999999</v>
      </c>
      <c r="W270" s="1">
        <v>15658.25</v>
      </c>
      <c r="X270" s="1">
        <v>16284.58</v>
      </c>
      <c r="Y270" s="1">
        <v>15658.25</v>
      </c>
      <c r="Z270" s="1">
        <v>17850.404999999999</v>
      </c>
      <c r="AA270" s="1">
        <v>19729.395</v>
      </c>
      <c r="AB270" s="1">
        <v>20042.560000000001</v>
      </c>
    </row>
    <row r="271" spans="1:28" x14ac:dyDescent="0.2">
      <c r="A271" t="s">
        <v>31</v>
      </c>
      <c r="B271">
        <v>2016</v>
      </c>
      <c r="C271" t="s">
        <v>313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23</v>
      </c>
      <c r="K271" s="1">
        <v>36</v>
      </c>
      <c r="L271" s="1">
        <v>108</v>
      </c>
      <c r="M271" s="1">
        <v>191</v>
      </c>
      <c r="N271" s="1">
        <f t="shared" si="20"/>
        <v>358</v>
      </c>
      <c r="O271" s="1">
        <f t="shared" si="17"/>
        <v>335</v>
      </c>
      <c r="P271" s="1">
        <f t="shared" si="18"/>
        <v>23</v>
      </c>
      <c r="Q271" s="1">
        <f t="shared" si="19"/>
        <v>17792.808000000001</v>
      </c>
      <c r="R271" s="1">
        <v>3791992</v>
      </c>
      <c r="S271" s="1">
        <v>4313.4080000000004</v>
      </c>
      <c r="T271" s="1">
        <v>4650.393</v>
      </c>
      <c r="U271" s="1">
        <v>3774.232</v>
      </c>
      <c r="V271" s="1">
        <v>4582.9960000000001</v>
      </c>
      <c r="W271" s="1">
        <v>5122.1719999999996</v>
      </c>
      <c r="X271" s="1">
        <v>4380.8050000000003</v>
      </c>
      <c r="Y271" s="1">
        <v>4111.2169999999996</v>
      </c>
      <c r="Z271" s="1">
        <v>4178.6139999999996</v>
      </c>
      <c r="AA271" s="1">
        <v>4582.9960000000001</v>
      </c>
      <c r="AB271" s="1">
        <v>4717.79</v>
      </c>
    </row>
    <row r="272" spans="1:28" x14ac:dyDescent="0.2">
      <c r="A272" t="s">
        <v>31</v>
      </c>
      <c r="B272">
        <v>2017</v>
      </c>
      <c r="C272" t="s">
        <v>314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20</v>
      </c>
      <c r="K272" s="1">
        <v>86</v>
      </c>
      <c r="L272" s="1">
        <v>136</v>
      </c>
      <c r="M272" s="1">
        <v>206</v>
      </c>
      <c r="N272" s="1">
        <f t="shared" si="20"/>
        <v>448</v>
      </c>
      <c r="O272" s="1">
        <f t="shared" si="17"/>
        <v>428</v>
      </c>
      <c r="P272" s="1">
        <f t="shared" si="18"/>
        <v>20</v>
      </c>
      <c r="Q272" s="1">
        <f t="shared" si="19"/>
        <v>8687.61</v>
      </c>
      <c r="R272" s="1">
        <v>3999441</v>
      </c>
      <c r="S272" s="1">
        <v>2198.0700000000002</v>
      </c>
      <c r="T272" s="1">
        <v>1779.39</v>
      </c>
      <c r="U272" s="1">
        <v>2267.85</v>
      </c>
      <c r="V272" s="1">
        <v>2372.52</v>
      </c>
      <c r="W272" s="1">
        <v>3000.54</v>
      </c>
      <c r="X272" s="1">
        <v>3140.1</v>
      </c>
      <c r="Y272" s="1">
        <v>2477.19</v>
      </c>
      <c r="Z272" s="1">
        <v>1849.17</v>
      </c>
      <c r="AA272" s="1">
        <v>2232.96</v>
      </c>
      <c r="AB272" s="1">
        <v>2407.41</v>
      </c>
    </row>
    <row r="273" spans="1:28" x14ac:dyDescent="0.2">
      <c r="A273" t="s">
        <v>32</v>
      </c>
      <c r="B273">
        <v>2009</v>
      </c>
      <c r="C273" t="s">
        <v>315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10</v>
      </c>
      <c r="L273" s="1">
        <v>88</v>
      </c>
      <c r="M273" s="1">
        <v>206</v>
      </c>
      <c r="N273" s="1">
        <f t="shared" si="20"/>
        <v>304</v>
      </c>
      <c r="O273" s="1">
        <f t="shared" si="17"/>
        <v>304</v>
      </c>
      <c r="P273" s="1">
        <f t="shared" si="18"/>
        <v>0</v>
      </c>
      <c r="Q273" s="1">
        <f t="shared" si="19"/>
        <v>3847.9999999999995</v>
      </c>
      <c r="R273" s="1">
        <v>3694697</v>
      </c>
      <c r="S273" s="1">
        <v>858.4</v>
      </c>
      <c r="T273" s="1">
        <v>828.8</v>
      </c>
      <c r="U273" s="1">
        <v>784.4</v>
      </c>
      <c r="V273" s="1">
        <v>1243.2</v>
      </c>
      <c r="W273" s="1">
        <v>1198.8</v>
      </c>
      <c r="X273" s="1">
        <v>310.8</v>
      </c>
      <c r="Y273" s="1">
        <v>814</v>
      </c>
      <c r="Z273" s="1">
        <v>858.4</v>
      </c>
      <c r="AA273" s="1">
        <v>1065.5999999999999</v>
      </c>
      <c r="AB273" s="1">
        <v>1065.5999999999999</v>
      </c>
    </row>
    <row r="274" spans="1:28" x14ac:dyDescent="0.2">
      <c r="A274" t="s">
        <v>32</v>
      </c>
      <c r="B274">
        <v>2010</v>
      </c>
      <c r="C274" t="s">
        <v>316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34</v>
      </c>
      <c r="M274" s="1">
        <v>227</v>
      </c>
      <c r="N274" s="1">
        <f t="shared" si="20"/>
        <v>261</v>
      </c>
      <c r="O274" s="1">
        <f t="shared" si="17"/>
        <v>261</v>
      </c>
      <c r="P274" s="1">
        <f t="shared" si="18"/>
        <v>0</v>
      </c>
      <c r="Q274" s="1">
        <f t="shared" si="19"/>
        <v>250529.96000000002</v>
      </c>
      <c r="R274" s="1">
        <v>3761910</v>
      </c>
      <c r="S274" s="1">
        <v>63478.875</v>
      </c>
      <c r="T274" s="1">
        <v>55861.41</v>
      </c>
      <c r="U274" s="1">
        <v>56707.794999999998</v>
      </c>
      <c r="V274" s="1">
        <v>56707.794999999998</v>
      </c>
      <c r="W274" s="1">
        <v>63478.875</v>
      </c>
      <c r="X274" s="1">
        <v>70249.955000000002</v>
      </c>
      <c r="Y274" s="1">
        <v>60093.334999999999</v>
      </c>
      <c r="Z274" s="1">
        <v>59246.95</v>
      </c>
      <c r="AA274" s="1">
        <v>63478.875</v>
      </c>
      <c r="AB274" s="1">
        <v>64325.26</v>
      </c>
    </row>
    <row r="275" spans="1:28" x14ac:dyDescent="0.2">
      <c r="A275" t="s">
        <v>32</v>
      </c>
      <c r="B275">
        <v>2011</v>
      </c>
      <c r="C275" t="s">
        <v>317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34</v>
      </c>
      <c r="M275" s="1">
        <v>203</v>
      </c>
      <c r="N275" s="1">
        <f t="shared" si="20"/>
        <v>237</v>
      </c>
      <c r="O275" s="1">
        <f t="shared" si="17"/>
        <v>237</v>
      </c>
      <c r="P275" s="1">
        <f t="shared" si="18"/>
        <v>0</v>
      </c>
      <c r="Q275" s="1">
        <f t="shared" si="19"/>
        <v>79159.212</v>
      </c>
      <c r="R275" s="1">
        <v>3745417</v>
      </c>
      <c r="S275" s="1">
        <v>20320.563999999998</v>
      </c>
      <c r="T275" s="1">
        <v>16681.060000000001</v>
      </c>
      <c r="U275" s="1">
        <v>18500.812000000002</v>
      </c>
      <c r="V275" s="1">
        <v>24869.944</v>
      </c>
      <c r="W275" s="1">
        <v>26689.696</v>
      </c>
      <c r="X275" s="1">
        <v>21230.44</v>
      </c>
      <c r="Y275" s="1">
        <v>17590.936000000002</v>
      </c>
      <c r="Z275" s="1">
        <v>17590.936000000002</v>
      </c>
      <c r="AA275" s="1">
        <v>19713.98</v>
      </c>
      <c r="AB275" s="1">
        <v>21533.732</v>
      </c>
    </row>
    <row r="276" spans="1:28" x14ac:dyDescent="0.2">
      <c r="A276" t="s">
        <v>32</v>
      </c>
      <c r="B276">
        <v>2012</v>
      </c>
      <c r="C276" t="s">
        <v>318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32</v>
      </c>
      <c r="M276" s="1">
        <v>188</v>
      </c>
      <c r="N276" s="1">
        <f t="shared" si="20"/>
        <v>220</v>
      </c>
      <c r="O276" s="1">
        <f t="shared" si="17"/>
        <v>220</v>
      </c>
      <c r="P276" s="1">
        <f t="shared" si="18"/>
        <v>0</v>
      </c>
      <c r="Q276" s="1">
        <f t="shared" si="19"/>
        <v>20207.027999999998</v>
      </c>
      <c r="R276" s="1">
        <v>3859680</v>
      </c>
      <c r="S276" s="1">
        <v>4195.527</v>
      </c>
      <c r="T276" s="1">
        <v>4452.3959999999997</v>
      </c>
      <c r="U276" s="1">
        <v>4966.134</v>
      </c>
      <c r="V276" s="1">
        <v>4794.8879999999999</v>
      </c>
      <c r="W276" s="1">
        <v>3767.4119999999998</v>
      </c>
      <c r="X276" s="1">
        <v>3596.1660000000002</v>
      </c>
      <c r="Y276" s="1">
        <v>4024.2809999999999</v>
      </c>
      <c r="Z276" s="1">
        <v>4623.6419999999998</v>
      </c>
      <c r="AA276" s="1">
        <v>5736.741</v>
      </c>
      <c r="AB276" s="1">
        <v>5651.1180000000004</v>
      </c>
    </row>
    <row r="277" spans="1:28" x14ac:dyDescent="0.2">
      <c r="A277" t="s">
        <v>32</v>
      </c>
      <c r="B277">
        <v>2013</v>
      </c>
      <c r="C277" t="s">
        <v>319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67</v>
      </c>
      <c r="M277" s="1">
        <v>226</v>
      </c>
      <c r="N277" s="1">
        <f t="shared" si="20"/>
        <v>293</v>
      </c>
      <c r="O277" s="1">
        <f t="shared" si="17"/>
        <v>293</v>
      </c>
      <c r="P277" s="1">
        <f t="shared" si="18"/>
        <v>0</v>
      </c>
      <c r="Q277" s="1">
        <f t="shared" si="19"/>
        <v>3112.4340000000002</v>
      </c>
      <c r="R277" s="1">
        <v>3894343</v>
      </c>
      <c r="S277" s="1">
        <v>670.87800000000004</v>
      </c>
      <c r="T277" s="1">
        <v>428.92200000000003</v>
      </c>
      <c r="U277" s="1">
        <v>494.91</v>
      </c>
      <c r="V277" s="1">
        <v>571.89599999999996</v>
      </c>
      <c r="W277" s="1">
        <v>560.89800000000002</v>
      </c>
      <c r="X277" s="1">
        <v>956.82600000000002</v>
      </c>
      <c r="Y277" s="1">
        <v>615.88800000000003</v>
      </c>
      <c r="Z277" s="1">
        <v>681.87599999999998</v>
      </c>
      <c r="AA277" s="1">
        <v>857.84400000000005</v>
      </c>
      <c r="AB277" s="1">
        <v>901.83600000000001</v>
      </c>
    </row>
    <row r="278" spans="1:28" x14ac:dyDescent="0.2">
      <c r="A278" t="s">
        <v>32</v>
      </c>
      <c r="B278">
        <v>2014</v>
      </c>
      <c r="C278" t="s">
        <v>320</v>
      </c>
      <c r="D278" s="1">
        <v>0</v>
      </c>
      <c r="E278" s="1">
        <v>0</v>
      </c>
      <c r="F278" s="1">
        <v>0</v>
      </c>
      <c r="G278" s="1">
        <v>0</v>
      </c>
      <c r="H278" s="1">
        <v>11</v>
      </c>
      <c r="I278" s="1">
        <v>0</v>
      </c>
      <c r="J278" s="1">
        <v>22</v>
      </c>
      <c r="K278" s="1">
        <v>27</v>
      </c>
      <c r="L278" s="1">
        <v>37</v>
      </c>
      <c r="M278" s="1">
        <v>176</v>
      </c>
      <c r="N278" s="1">
        <f t="shared" si="20"/>
        <v>273</v>
      </c>
      <c r="O278" s="1">
        <f t="shared" si="17"/>
        <v>240</v>
      </c>
      <c r="P278" s="1">
        <f t="shared" si="18"/>
        <v>33</v>
      </c>
      <c r="Q278" s="1">
        <f t="shared" si="19"/>
        <v>13456.8</v>
      </c>
      <c r="R278" s="1">
        <v>3931719</v>
      </c>
      <c r="S278" s="1">
        <v>3457.65</v>
      </c>
      <c r="T278" s="1">
        <v>2850.2249999999999</v>
      </c>
      <c r="U278" s="1">
        <v>2990.4</v>
      </c>
      <c r="V278" s="1">
        <v>3037.125</v>
      </c>
      <c r="W278" s="1">
        <v>2990.4</v>
      </c>
      <c r="X278" s="1">
        <v>3177.3</v>
      </c>
      <c r="Y278" s="1">
        <v>3224.0250000000001</v>
      </c>
      <c r="Z278" s="1">
        <v>3317.4749999999999</v>
      </c>
      <c r="AA278" s="1">
        <v>3177.3</v>
      </c>
      <c r="AB278" s="1">
        <v>3504.375</v>
      </c>
    </row>
    <row r="279" spans="1:28" x14ac:dyDescent="0.2">
      <c r="A279" t="s">
        <v>32</v>
      </c>
      <c r="B279">
        <v>2015</v>
      </c>
      <c r="C279" t="s">
        <v>321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10</v>
      </c>
      <c r="L279" s="1">
        <v>48</v>
      </c>
      <c r="M279" s="1">
        <v>210</v>
      </c>
      <c r="N279" s="1">
        <f t="shared" si="20"/>
        <v>268</v>
      </c>
      <c r="O279" s="1">
        <f t="shared" si="17"/>
        <v>268</v>
      </c>
      <c r="P279" s="1">
        <f t="shared" si="18"/>
        <v>0</v>
      </c>
      <c r="Q279" s="1">
        <f t="shared" si="19"/>
        <v>4075.3530000000001</v>
      </c>
      <c r="R279" s="1">
        <v>3813556</v>
      </c>
      <c r="S279" s="1">
        <v>972.71799999999996</v>
      </c>
      <c r="T279" s="1">
        <v>1106.886</v>
      </c>
      <c r="U279" s="1">
        <v>972.71799999999996</v>
      </c>
      <c r="V279" s="1">
        <v>1425.5350000000001</v>
      </c>
      <c r="W279" s="1">
        <v>1727.413</v>
      </c>
      <c r="X279" s="1">
        <v>888.86300000000006</v>
      </c>
      <c r="Y279" s="1">
        <v>788.23699999999997</v>
      </c>
      <c r="Z279" s="1">
        <v>1006.26</v>
      </c>
      <c r="AA279" s="1">
        <v>905.63400000000001</v>
      </c>
      <c r="AB279" s="1">
        <v>1190.741</v>
      </c>
    </row>
    <row r="280" spans="1:28" x14ac:dyDescent="0.2">
      <c r="A280" t="s">
        <v>32</v>
      </c>
      <c r="B280">
        <v>2016</v>
      </c>
      <c r="C280" t="s">
        <v>322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40</v>
      </c>
      <c r="L280" s="1">
        <v>45</v>
      </c>
      <c r="M280" s="1">
        <v>160</v>
      </c>
      <c r="N280" s="1">
        <f t="shared" si="20"/>
        <v>245</v>
      </c>
      <c r="O280" s="1">
        <f t="shared" si="17"/>
        <v>245</v>
      </c>
      <c r="P280" s="1">
        <f t="shared" si="18"/>
        <v>0</v>
      </c>
      <c r="Q280" s="1">
        <f t="shared" si="19"/>
        <v>2712.1499999999996</v>
      </c>
      <c r="R280" s="1">
        <v>4029474</v>
      </c>
      <c r="S280" s="1">
        <v>431.73</v>
      </c>
      <c r="T280" s="1">
        <v>642.05999999999995</v>
      </c>
      <c r="U280" s="1">
        <v>653.13</v>
      </c>
      <c r="V280" s="1">
        <v>630.99</v>
      </c>
      <c r="W280" s="1">
        <v>608.85</v>
      </c>
      <c r="X280" s="1">
        <v>741.69</v>
      </c>
      <c r="Y280" s="1">
        <v>741.69</v>
      </c>
      <c r="Z280" s="1">
        <v>730.62</v>
      </c>
      <c r="AA280" s="1">
        <v>830.25</v>
      </c>
      <c r="AB280" s="1">
        <v>719.55</v>
      </c>
    </row>
    <row r="281" spans="1:28" x14ac:dyDescent="0.2">
      <c r="A281" t="s">
        <v>32</v>
      </c>
      <c r="B281">
        <v>2017</v>
      </c>
      <c r="C281" t="s">
        <v>323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21</v>
      </c>
      <c r="K281" s="1">
        <v>35</v>
      </c>
      <c r="L281" s="1">
        <v>90</v>
      </c>
      <c r="M281" s="1">
        <v>254</v>
      </c>
      <c r="N281" s="1">
        <f t="shared" si="20"/>
        <v>400</v>
      </c>
      <c r="O281" s="1">
        <f t="shared" si="17"/>
        <v>379</v>
      </c>
      <c r="P281" s="1">
        <f t="shared" si="18"/>
        <v>21</v>
      </c>
      <c r="Q281" s="1">
        <f t="shared" si="19"/>
        <v>4179.9239999999991</v>
      </c>
      <c r="R281" s="1">
        <v>3951844</v>
      </c>
      <c r="S281" s="1">
        <v>628.55999999999995</v>
      </c>
      <c r="T281" s="1">
        <v>644.274</v>
      </c>
      <c r="U281" s="1">
        <v>958.55399999999997</v>
      </c>
      <c r="V281" s="1">
        <v>1037.124</v>
      </c>
      <c r="W281" s="1">
        <v>801.41399999999999</v>
      </c>
      <c r="X281" s="1">
        <v>1115.694</v>
      </c>
      <c r="Y281" s="1">
        <v>1021.41</v>
      </c>
      <c r="Z281" s="1">
        <v>1005.696</v>
      </c>
      <c r="AA281" s="1">
        <v>1429.9739999999999</v>
      </c>
      <c r="AB281" s="1">
        <v>1115.694</v>
      </c>
    </row>
    <row r="282" spans="1:28" x14ac:dyDescent="0.2">
      <c r="A282" t="s">
        <v>33</v>
      </c>
      <c r="B282">
        <v>2009</v>
      </c>
      <c r="C282" t="s">
        <v>324</v>
      </c>
      <c r="D282" s="1">
        <v>0</v>
      </c>
      <c r="E282" s="1">
        <v>0</v>
      </c>
      <c r="F282" s="1">
        <v>0</v>
      </c>
      <c r="G282" s="1">
        <v>10</v>
      </c>
      <c r="H282" s="1">
        <v>68</v>
      </c>
      <c r="I282" s="1">
        <v>0</v>
      </c>
      <c r="J282" s="1">
        <v>166</v>
      </c>
      <c r="K282" s="1">
        <v>270</v>
      </c>
      <c r="L282" s="1">
        <v>686</v>
      </c>
      <c r="M282" s="1">
        <v>1232</v>
      </c>
      <c r="N282" s="1">
        <f t="shared" si="20"/>
        <v>2432</v>
      </c>
      <c r="O282" s="1">
        <f t="shared" si="17"/>
        <v>2188</v>
      </c>
      <c r="P282" s="1">
        <f t="shared" si="18"/>
        <v>244</v>
      </c>
      <c r="Q282" s="1">
        <f t="shared" si="19"/>
        <v>3983.84</v>
      </c>
      <c r="R282" s="1">
        <v>12539703</v>
      </c>
      <c r="S282" s="1">
        <v>825.22400000000005</v>
      </c>
      <c r="T282" s="1">
        <v>839.452</v>
      </c>
      <c r="U282" s="1">
        <v>782.54</v>
      </c>
      <c r="V282" s="1">
        <v>995.96</v>
      </c>
      <c r="W282" s="1">
        <v>1109.7840000000001</v>
      </c>
      <c r="X282" s="1">
        <v>1280.52</v>
      </c>
      <c r="Y282" s="1">
        <v>910.59199999999998</v>
      </c>
      <c r="Z282" s="1">
        <v>981.73199999999997</v>
      </c>
      <c r="AA282" s="1">
        <v>1081.328</v>
      </c>
      <c r="AB282" s="1">
        <v>1095.556</v>
      </c>
    </row>
    <row r="283" spans="1:28" x14ac:dyDescent="0.2">
      <c r="A283" t="s">
        <v>33</v>
      </c>
      <c r="B283">
        <v>2010</v>
      </c>
      <c r="C283" t="s">
        <v>325</v>
      </c>
      <c r="D283" s="1">
        <v>0</v>
      </c>
      <c r="E283" s="1">
        <v>0</v>
      </c>
      <c r="F283" s="1">
        <v>0</v>
      </c>
      <c r="G283" s="1">
        <v>0</v>
      </c>
      <c r="H283" s="1">
        <v>12</v>
      </c>
      <c r="I283" s="1">
        <v>0</v>
      </c>
      <c r="J283" s="1">
        <v>115</v>
      </c>
      <c r="K283" s="1">
        <v>256</v>
      </c>
      <c r="L283" s="1">
        <v>615</v>
      </c>
      <c r="M283" s="1">
        <v>1176</v>
      </c>
      <c r="N283" s="1">
        <f t="shared" si="20"/>
        <v>2174</v>
      </c>
      <c r="O283" s="1">
        <f t="shared" si="17"/>
        <v>2047</v>
      </c>
      <c r="P283" s="1">
        <f t="shared" si="18"/>
        <v>127</v>
      </c>
      <c r="Q283" s="1">
        <f t="shared" si="19"/>
        <v>8347.0439999999999</v>
      </c>
      <c r="R283" s="1">
        <v>12554832</v>
      </c>
      <c r="S283" s="1">
        <v>2466.8240000000001</v>
      </c>
      <c r="T283" s="1">
        <v>2151.3000000000002</v>
      </c>
      <c r="U283" s="1">
        <v>2036.5640000000001</v>
      </c>
      <c r="V283" s="1">
        <v>2007.88</v>
      </c>
      <c r="W283" s="1">
        <v>1979.1959999999999</v>
      </c>
      <c r="X283" s="1">
        <v>2524.192</v>
      </c>
      <c r="Y283" s="1">
        <v>2093.9319999999998</v>
      </c>
      <c r="Z283" s="1">
        <v>2208.6680000000001</v>
      </c>
      <c r="AA283" s="1">
        <v>2007.88</v>
      </c>
      <c r="AB283" s="1">
        <v>1663.672</v>
      </c>
    </row>
    <row r="284" spans="1:28" x14ac:dyDescent="0.2">
      <c r="A284" t="s">
        <v>33</v>
      </c>
      <c r="B284">
        <v>2011</v>
      </c>
      <c r="C284" t="s">
        <v>326</v>
      </c>
      <c r="D284" s="1">
        <v>0</v>
      </c>
      <c r="E284" s="1">
        <v>0</v>
      </c>
      <c r="F284" s="1">
        <v>0</v>
      </c>
      <c r="G284" s="1">
        <v>0</v>
      </c>
      <c r="H284" s="1">
        <v>42</v>
      </c>
      <c r="I284" s="1">
        <v>0</v>
      </c>
      <c r="J284" s="1">
        <v>170</v>
      </c>
      <c r="K284" s="1">
        <v>312</v>
      </c>
      <c r="L284" s="1">
        <v>691</v>
      </c>
      <c r="M284" s="1">
        <v>1423</v>
      </c>
      <c r="N284" s="1">
        <f t="shared" si="20"/>
        <v>2638</v>
      </c>
      <c r="O284" s="1">
        <f t="shared" si="17"/>
        <v>2426</v>
      </c>
      <c r="P284" s="1">
        <f t="shared" si="18"/>
        <v>212</v>
      </c>
      <c r="Q284" s="1">
        <f t="shared" si="19"/>
        <v>11302.271999999999</v>
      </c>
      <c r="R284" s="1">
        <v>12537929</v>
      </c>
      <c r="S284" s="1">
        <v>3571.2040000000002</v>
      </c>
      <c r="T284" s="1">
        <v>3374.9839999999999</v>
      </c>
      <c r="U284" s="1">
        <v>2433.1280000000002</v>
      </c>
      <c r="V284" s="1">
        <v>3335.74</v>
      </c>
      <c r="W284" s="1">
        <v>3296.4960000000001</v>
      </c>
      <c r="X284" s="1">
        <v>3021.788</v>
      </c>
      <c r="Y284" s="1">
        <v>2786.3240000000001</v>
      </c>
      <c r="Z284" s="1">
        <v>2864.8119999999999</v>
      </c>
      <c r="AA284" s="1">
        <v>2590.1039999999998</v>
      </c>
      <c r="AB284" s="1">
        <v>2276.152</v>
      </c>
    </row>
    <row r="285" spans="1:28" x14ac:dyDescent="0.2">
      <c r="A285" t="s">
        <v>33</v>
      </c>
      <c r="B285">
        <v>2012</v>
      </c>
      <c r="C285" t="s">
        <v>327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78</v>
      </c>
      <c r="K285" s="1">
        <v>258</v>
      </c>
      <c r="L285" s="1">
        <v>646</v>
      </c>
      <c r="M285" s="1">
        <v>1208</v>
      </c>
      <c r="N285" s="1">
        <f t="shared" si="20"/>
        <v>2190</v>
      </c>
      <c r="O285" s="1">
        <f t="shared" si="17"/>
        <v>2112</v>
      </c>
      <c r="P285" s="1">
        <f t="shared" si="18"/>
        <v>78</v>
      </c>
      <c r="Q285" s="1">
        <f t="shared" si="19"/>
        <v>38590.415999999997</v>
      </c>
      <c r="R285" s="1">
        <v>12638726</v>
      </c>
      <c r="S285" s="1">
        <v>8150.5619999999999</v>
      </c>
      <c r="T285" s="1">
        <v>8483.2379999999994</v>
      </c>
      <c r="U285" s="1">
        <v>10146.618</v>
      </c>
      <c r="V285" s="1">
        <v>9647.6039999999994</v>
      </c>
      <c r="W285" s="1">
        <v>7485.21</v>
      </c>
      <c r="X285" s="1">
        <v>7651.5479999999998</v>
      </c>
      <c r="Y285" s="1">
        <v>7485.21</v>
      </c>
      <c r="Z285" s="1">
        <v>9314.9279999999999</v>
      </c>
      <c r="AA285" s="1">
        <v>10312.956</v>
      </c>
      <c r="AB285" s="1">
        <v>10811.97</v>
      </c>
    </row>
    <row r="286" spans="1:28" x14ac:dyDescent="0.2">
      <c r="A286" t="s">
        <v>33</v>
      </c>
      <c r="B286">
        <v>2013</v>
      </c>
      <c r="C286" t="s">
        <v>328</v>
      </c>
      <c r="D286" s="1">
        <v>0</v>
      </c>
      <c r="E286" s="1">
        <v>0</v>
      </c>
      <c r="F286" s="1">
        <v>0</v>
      </c>
      <c r="G286" s="1">
        <v>0</v>
      </c>
      <c r="H286" s="1">
        <v>24</v>
      </c>
      <c r="I286" s="1">
        <v>0</v>
      </c>
      <c r="J286" s="1">
        <v>181</v>
      </c>
      <c r="K286" s="1">
        <v>302</v>
      </c>
      <c r="L286" s="1">
        <v>708</v>
      </c>
      <c r="M286" s="1">
        <v>1526</v>
      </c>
      <c r="N286" s="1">
        <f t="shared" si="20"/>
        <v>2741</v>
      </c>
      <c r="O286" s="1">
        <f t="shared" si="17"/>
        <v>2536</v>
      </c>
      <c r="P286" s="1">
        <f t="shared" si="18"/>
        <v>205</v>
      </c>
      <c r="Q286" s="1">
        <f t="shared" si="19"/>
        <v>20427.241999999998</v>
      </c>
      <c r="R286" s="1">
        <v>12666382</v>
      </c>
      <c r="S286" s="1">
        <v>5082.3760000000002</v>
      </c>
      <c r="T286" s="1">
        <v>4789.1620000000003</v>
      </c>
      <c r="U286" s="1">
        <v>5180.1139999999996</v>
      </c>
      <c r="V286" s="1">
        <v>5180.1139999999996</v>
      </c>
      <c r="W286" s="1">
        <v>4789.1620000000003</v>
      </c>
      <c r="X286" s="1">
        <v>4691.424</v>
      </c>
      <c r="Y286" s="1">
        <v>4104.9960000000001</v>
      </c>
      <c r="Z286" s="1">
        <v>4398.21</v>
      </c>
      <c r="AA286" s="1">
        <v>5277.8519999999999</v>
      </c>
      <c r="AB286" s="1">
        <v>5668.8040000000001</v>
      </c>
    </row>
    <row r="287" spans="1:28" x14ac:dyDescent="0.2">
      <c r="A287" t="s">
        <v>33</v>
      </c>
      <c r="B287">
        <v>2014</v>
      </c>
      <c r="C287" t="s">
        <v>329</v>
      </c>
      <c r="D287" s="1">
        <v>0</v>
      </c>
      <c r="E287" s="1">
        <v>0</v>
      </c>
      <c r="F287" s="1">
        <v>0</v>
      </c>
      <c r="G287" s="1">
        <v>0</v>
      </c>
      <c r="H287" s="1">
        <v>59</v>
      </c>
      <c r="I287" s="1">
        <v>0</v>
      </c>
      <c r="J287" s="1">
        <v>210</v>
      </c>
      <c r="K287" s="1">
        <v>320</v>
      </c>
      <c r="L287" s="1">
        <v>611</v>
      </c>
      <c r="M287" s="1">
        <v>1232</v>
      </c>
      <c r="N287" s="1">
        <f t="shared" si="20"/>
        <v>2432</v>
      </c>
      <c r="O287" s="1">
        <f t="shared" si="17"/>
        <v>2163</v>
      </c>
      <c r="P287" s="1">
        <f t="shared" si="18"/>
        <v>269</v>
      </c>
      <c r="Q287" s="1">
        <f t="shared" si="19"/>
        <v>346633.45199999999</v>
      </c>
      <c r="R287" s="1">
        <v>12566922</v>
      </c>
      <c r="S287" s="1">
        <v>84032.351999999999</v>
      </c>
      <c r="T287" s="1">
        <v>74695.423999999999</v>
      </c>
      <c r="U287" s="1">
        <v>82865.236000000004</v>
      </c>
      <c r="V287" s="1">
        <v>79363.888000000006</v>
      </c>
      <c r="W287" s="1">
        <v>80531.004000000001</v>
      </c>
      <c r="X287" s="1">
        <v>93369.279999999999</v>
      </c>
      <c r="Y287" s="1">
        <v>84032.351999999999</v>
      </c>
      <c r="Z287" s="1">
        <v>85199.467999999993</v>
      </c>
      <c r="AA287" s="1">
        <v>89867.932000000001</v>
      </c>
      <c r="AB287" s="1">
        <v>87533.7</v>
      </c>
    </row>
    <row r="288" spans="1:28" x14ac:dyDescent="0.2">
      <c r="A288" t="s">
        <v>33</v>
      </c>
      <c r="B288">
        <v>2015</v>
      </c>
      <c r="C288" t="s">
        <v>330</v>
      </c>
      <c r="D288" s="1">
        <v>0</v>
      </c>
      <c r="E288" s="1">
        <v>0</v>
      </c>
      <c r="F288" s="1">
        <v>0</v>
      </c>
      <c r="G288" s="1">
        <v>0</v>
      </c>
      <c r="H288" s="1">
        <v>33</v>
      </c>
      <c r="I288" s="1">
        <v>0</v>
      </c>
      <c r="J288" s="1">
        <v>193</v>
      </c>
      <c r="K288" s="1">
        <v>355</v>
      </c>
      <c r="L288" s="1">
        <v>697</v>
      </c>
      <c r="M288" s="1">
        <v>1508</v>
      </c>
      <c r="N288" s="1">
        <f t="shared" si="20"/>
        <v>2786</v>
      </c>
      <c r="O288" s="1">
        <f t="shared" si="17"/>
        <v>2560</v>
      </c>
      <c r="P288" s="1">
        <f t="shared" si="18"/>
        <v>226</v>
      </c>
      <c r="Q288" s="1">
        <f t="shared" si="19"/>
        <v>5128.4849999999997</v>
      </c>
      <c r="R288" s="1">
        <v>12617386</v>
      </c>
      <c r="S288" s="1">
        <v>1162.9649999999999</v>
      </c>
      <c r="T288" s="1">
        <v>953.25</v>
      </c>
      <c r="U288" s="1">
        <v>1334.55</v>
      </c>
      <c r="V288" s="1">
        <v>1220.1600000000001</v>
      </c>
      <c r="W288" s="1">
        <v>1277.355</v>
      </c>
      <c r="X288" s="1">
        <v>1239.2249999999999</v>
      </c>
      <c r="Y288" s="1">
        <v>1124.835</v>
      </c>
      <c r="Z288" s="1">
        <v>1162.9649999999999</v>
      </c>
      <c r="AA288" s="1">
        <v>1506.135</v>
      </c>
      <c r="AB288" s="1">
        <v>1296.42</v>
      </c>
    </row>
    <row r="289" spans="1:28" x14ac:dyDescent="0.2">
      <c r="A289" t="s">
        <v>33</v>
      </c>
      <c r="B289">
        <v>2016</v>
      </c>
      <c r="C289" t="s">
        <v>331</v>
      </c>
      <c r="D289" s="1">
        <v>0</v>
      </c>
      <c r="E289" s="1">
        <v>0</v>
      </c>
      <c r="F289" s="1">
        <v>0</v>
      </c>
      <c r="G289" s="1">
        <v>0</v>
      </c>
      <c r="H289" s="1">
        <v>32</v>
      </c>
      <c r="I289" s="1">
        <v>0</v>
      </c>
      <c r="J289" s="1">
        <v>126</v>
      </c>
      <c r="K289" s="1">
        <v>356</v>
      </c>
      <c r="L289" s="1">
        <v>624</v>
      </c>
      <c r="M289" s="1">
        <v>1191</v>
      </c>
      <c r="N289" s="1">
        <f t="shared" si="20"/>
        <v>2329</v>
      </c>
      <c r="O289" s="1">
        <f t="shared" si="17"/>
        <v>2171</v>
      </c>
      <c r="P289" s="1">
        <f t="shared" si="18"/>
        <v>158</v>
      </c>
      <c r="Q289" s="1">
        <f t="shared" si="19"/>
        <v>30975.584999999999</v>
      </c>
      <c r="R289" s="1">
        <v>12893949</v>
      </c>
      <c r="S289" s="1">
        <v>6985.9830000000002</v>
      </c>
      <c r="T289" s="1">
        <v>6458.7389999999996</v>
      </c>
      <c r="U289" s="1">
        <v>7513.2269999999999</v>
      </c>
      <c r="V289" s="1">
        <v>7381.4160000000002</v>
      </c>
      <c r="W289" s="1">
        <v>6458.7389999999996</v>
      </c>
      <c r="X289" s="1">
        <v>6326.9279999999999</v>
      </c>
      <c r="Y289" s="1">
        <v>5799.6840000000002</v>
      </c>
      <c r="Z289" s="1">
        <v>6590.55</v>
      </c>
      <c r="AA289" s="1">
        <v>8172.2820000000002</v>
      </c>
      <c r="AB289" s="1">
        <v>9226.77</v>
      </c>
    </row>
    <row r="290" spans="1:28" x14ac:dyDescent="0.2">
      <c r="A290" t="s">
        <v>33</v>
      </c>
      <c r="B290">
        <v>2017</v>
      </c>
      <c r="C290" t="s">
        <v>332</v>
      </c>
      <c r="D290" s="1">
        <v>0</v>
      </c>
      <c r="E290" s="1">
        <v>0</v>
      </c>
      <c r="F290" s="1">
        <v>0</v>
      </c>
      <c r="G290" s="1">
        <v>0</v>
      </c>
      <c r="H290" s="1">
        <v>25</v>
      </c>
      <c r="I290" s="1">
        <v>0</v>
      </c>
      <c r="J290" s="1">
        <v>194</v>
      </c>
      <c r="K290" s="1">
        <v>360</v>
      </c>
      <c r="L290" s="1">
        <v>611</v>
      </c>
      <c r="M290" s="1">
        <v>1422</v>
      </c>
      <c r="N290" s="1">
        <f t="shared" si="20"/>
        <v>2612</v>
      </c>
      <c r="O290" s="1">
        <f t="shared" si="17"/>
        <v>2393</v>
      </c>
      <c r="P290" s="1">
        <f t="shared" si="18"/>
        <v>219</v>
      </c>
      <c r="Q290" s="1">
        <f t="shared" si="19"/>
        <v>13347.242</v>
      </c>
      <c r="R290" s="1">
        <v>12858104</v>
      </c>
      <c r="S290" s="1">
        <v>2778.6080000000002</v>
      </c>
      <c r="T290" s="1">
        <v>2728.99</v>
      </c>
      <c r="U290" s="1">
        <v>2778.6080000000002</v>
      </c>
      <c r="V290" s="1">
        <v>3324.4059999999999</v>
      </c>
      <c r="W290" s="1">
        <v>3423.6419999999998</v>
      </c>
      <c r="X290" s="1">
        <v>3770.9679999999998</v>
      </c>
      <c r="Y290" s="1">
        <v>3423.6419999999998</v>
      </c>
      <c r="Z290" s="1">
        <v>3423.6419999999998</v>
      </c>
      <c r="AA290" s="1">
        <v>3522.8780000000002</v>
      </c>
      <c r="AB290" s="1">
        <v>3622.114</v>
      </c>
    </row>
    <row r="291" spans="1:28" x14ac:dyDescent="0.2">
      <c r="A291" t="s">
        <v>34</v>
      </c>
      <c r="B291">
        <v>2009</v>
      </c>
      <c r="C291" t="s">
        <v>333</v>
      </c>
      <c r="D291" s="1">
        <v>0</v>
      </c>
      <c r="E291" s="1">
        <v>0</v>
      </c>
      <c r="F291" s="1">
        <v>0</v>
      </c>
      <c r="G291" s="1">
        <v>0</v>
      </c>
      <c r="H291" s="1">
        <v>11</v>
      </c>
      <c r="I291" s="1">
        <v>0</v>
      </c>
      <c r="J291" s="1">
        <v>109</v>
      </c>
      <c r="K291" s="1">
        <v>155</v>
      </c>
      <c r="L291" s="1">
        <v>378</v>
      </c>
      <c r="M291" s="1">
        <v>554</v>
      </c>
      <c r="N291" s="1">
        <f t="shared" si="20"/>
        <v>1207</v>
      </c>
      <c r="O291" s="1">
        <f t="shared" si="17"/>
        <v>1087</v>
      </c>
      <c r="P291" s="1">
        <f t="shared" si="18"/>
        <v>120</v>
      </c>
      <c r="Q291" s="1">
        <f t="shared" si="19"/>
        <v>120156.03600000001</v>
      </c>
      <c r="R291" s="1">
        <v>6056214</v>
      </c>
      <c r="S291" s="1">
        <v>24112.946</v>
      </c>
      <c r="T291" s="1">
        <v>26565.11</v>
      </c>
      <c r="U291" s="1">
        <v>29017.274000000001</v>
      </c>
      <c r="V291" s="1">
        <v>28608.58</v>
      </c>
      <c r="W291" s="1">
        <v>27382.498</v>
      </c>
      <c r="X291" s="1">
        <v>30243.356</v>
      </c>
      <c r="Y291" s="1">
        <v>26973.804</v>
      </c>
      <c r="Z291" s="1">
        <v>29425.968000000001</v>
      </c>
      <c r="AA291" s="1">
        <v>32695.52</v>
      </c>
      <c r="AB291" s="1">
        <v>33921.601999999999</v>
      </c>
    </row>
    <row r="292" spans="1:28" x14ac:dyDescent="0.2">
      <c r="A292" t="s">
        <v>34</v>
      </c>
      <c r="B292">
        <v>2010</v>
      </c>
      <c r="C292" t="s">
        <v>334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110</v>
      </c>
      <c r="K292" s="1">
        <v>209</v>
      </c>
      <c r="L292" s="1">
        <v>373</v>
      </c>
      <c r="M292" s="1">
        <v>535</v>
      </c>
      <c r="N292" s="1">
        <f t="shared" si="20"/>
        <v>1227</v>
      </c>
      <c r="O292" s="1">
        <f t="shared" si="17"/>
        <v>1117</v>
      </c>
      <c r="P292" s="1">
        <f t="shared" si="18"/>
        <v>110</v>
      </c>
      <c r="Q292" s="1">
        <f t="shared" si="19"/>
        <v>16520.889000000003</v>
      </c>
      <c r="R292" s="1">
        <v>6268463</v>
      </c>
      <c r="S292" s="1">
        <v>2646.203</v>
      </c>
      <c r="T292" s="1">
        <v>2503.165</v>
      </c>
      <c r="U292" s="1">
        <v>2860.76</v>
      </c>
      <c r="V292" s="1">
        <v>2574.6840000000002</v>
      </c>
      <c r="W292" s="1">
        <v>2860.76</v>
      </c>
      <c r="X292" s="1">
        <v>4148.1019999999999</v>
      </c>
      <c r="Y292" s="1">
        <v>3862.0259999999998</v>
      </c>
      <c r="Z292" s="1">
        <v>4291.1400000000003</v>
      </c>
      <c r="AA292" s="1">
        <v>4505.6970000000001</v>
      </c>
      <c r="AB292" s="1">
        <v>5077.8490000000002</v>
      </c>
    </row>
    <row r="293" spans="1:28" x14ac:dyDescent="0.2">
      <c r="A293" t="s">
        <v>34</v>
      </c>
      <c r="B293">
        <v>2011</v>
      </c>
      <c r="C293" t="s">
        <v>335</v>
      </c>
      <c r="D293" s="1">
        <v>0</v>
      </c>
      <c r="E293" s="1">
        <v>0</v>
      </c>
      <c r="F293" s="1">
        <v>0</v>
      </c>
      <c r="G293" s="1">
        <v>0</v>
      </c>
      <c r="H293" s="1">
        <v>27</v>
      </c>
      <c r="I293" s="1">
        <v>0</v>
      </c>
      <c r="J293" s="1">
        <v>87</v>
      </c>
      <c r="K293" s="1">
        <v>236</v>
      </c>
      <c r="L293" s="1">
        <v>406</v>
      </c>
      <c r="M293" s="1">
        <v>550</v>
      </c>
      <c r="N293" s="1">
        <f t="shared" si="20"/>
        <v>1306</v>
      </c>
      <c r="O293" s="1">
        <f t="shared" si="17"/>
        <v>1192</v>
      </c>
      <c r="P293" s="1">
        <f t="shared" si="18"/>
        <v>114</v>
      </c>
      <c r="Q293" s="1">
        <f t="shared" si="19"/>
        <v>10010.280000000001</v>
      </c>
      <c r="R293" s="1">
        <v>6341858</v>
      </c>
      <c r="S293" s="1">
        <v>2512.384</v>
      </c>
      <c r="T293" s="1">
        <v>2159.08</v>
      </c>
      <c r="U293" s="1">
        <v>2708.6640000000002</v>
      </c>
      <c r="V293" s="1">
        <v>2708.6640000000002</v>
      </c>
      <c r="W293" s="1">
        <v>2119.8240000000001</v>
      </c>
      <c r="X293" s="1">
        <v>2159.08</v>
      </c>
      <c r="Y293" s="1">
        <v>2119.8240000000001</v>
      </c>
      <c r="Z293" s="1">
        <v>2355.36</v>
      </c>
      <c r="AA293" s="1">
        <v>2473.1280000000002</v>
      </c>
      <c r="AB293" s="1">
        <v>2669.4079999999999</v>
      </c>
    </row>
    <row r="294" spans="1:28" x14ac:dyDescent="0.2">
      <c r="A294" t="s">
        <v>34</v>
      </c>
      <c r="B294">
        <v>2012</v>
      </c>
      <c r="C294" t="s">
        <v>336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83</v>
      </c>
      <c r="K294" s="1">
        <v>211</v>
      </c>
      <c r="L294" s="1">
        <v>355</v>
      </c>
      <c r="M294" s="1">
        <v>630</v>
      </c>
      <c r="N294" s="1">
        <f t="shared" si="20"/>
        <v>1279</v>
      </c>
      <c r="O294" s="1">
        <f t="shared" si="17"/>
        <v>1196</v>
      </c>
      <c r="P294" s="1">
        <f t="shared" si="18"/>
        <v>83</v>
      </c>
      <c r="Q294" s="1">
        <f t="shared" si="19"/>
        <v>5533.0409999999993</v>
      </c>
      <c r="R294" s="1">
        <v>6331873</v>
      </c>
      <c r="S294" s="1">
        <v>1284.826</v>
      </c>
      <c r="T294" s="1">
        <v>1098.319</v>
      </c>
      <c r="U294" s="1">
        <v>1450.61</v>
      </c>
      <c r="V294" s="1">
        <v>1740.732</v>
      </c>
      <c r="W294" s="1">
        <v>1160.4880000000001</v>
      </c>
      <c r="X294" s="1">
        <v>1243.3800000000001</v>
      </c>
      <c r="Y294" s="1">
        <v>1512.779</v>
      </c>
      <c r="Z294" s="1">
        <v>1346.9949999999999</v>
      </c>
      <c r="AA294" s="1">
        <v>1429.8869999999999</v>
      </c>
      <c r="AB294" s="1">
        <v>1471.3330000000001</v>
      </c>
    </row>
    <row r="295" spans="1:28" x14ac:dyDescent="0.2">
      <c r="A295" t="s">
        <v>34</v>
      </c>
      <c r="B295">
        <v>2013</v>
      </c>
      <c r="C295" t="s">
        <v>337</v>
      </c>
      <c r="D295" s="1">
        <v>0</v>
      </c>
      <c r="E295" s="1">
        <v>0</v>
      </c>
      <c r="F295" s="1">
        <v>0</v>
      </c>
      <c r="G295" s="1">
        <v>13</v>
      </c>
      <c r="H295" s="1">
        <v>25</v>
      </c>
      <c r="I295" s="1">
        <v>0</v>
      </c>
      <c r="J295" s="1">
        <v>142</v>
      </c>
      <c r="K295" s="1">
        <v>247</v>
      </c>
      <c r="L295" s="1">
        <v>411</v>
      </c>
      <c r="M295" s="1">
        <v>597</v>
      </c>
      <c r="N295" s="1">
        <f t="shared" si="20"/>
        <v>1435</v>
      </c>
      <c r="O295" s="1">
        <f t="shared" si="17"/>
        <v>1255</v>
      </c>
      <c r="P295" s="1">
        <f t="shared" si="18"/>
        <v>180</v>
      </c>
      <c r="Q295" s="1">
        <f t="shared" si="19"/>
        <v>4488.7919999999995</v>
      </c>
      <c r="R295" s="1">
        <v>6184829</v>
      </c>
      <c r="S295" s="1">
        <v>772.42200000000003</v>
      </c>
      <c r="T295" s="1">
        <v>626.68200000000002</v>
      </c>
      <c r="U295" s="1">
        <v>889.01400000000001</v>
      </c>
      <c r="V295" s="1">
        <v>1165.92</v>
      </c>
      <c r="W295" s="1">
        <v>991.03200000000004</v>
      </c>
      <c r="X295" s="1">
        <v>1165.92</v>
      </c>
      <c r="Y295" s="1">
        <v>1428.252</v>
      </c>
      <c r="Z295" s="1">
        <v>859.86599999999999</v>
      </c>
      <c r="AA295" s="1">
        <v>1705.1579999999999</v>
      </c>
      <c r="AB295" s="1">
        <v>1151.346</v>
      </c>
    </row>
    <row r="296" spans="1:28" x14ac:dyDescent="0.2">
      <c r="A296" t="s">
        <v>34</v>
      </c>
      <c r="B296">
        <v>2014</v>
      </c>
      <c r="C296" t="s">
        <v>338</v>
      </c>
      <c r="D296" s="1">
        <v>0</v>
      </c>
      <c r="E296" s="1">
        <v>0</v>
      </c>
      <c r="F296" s="1">
        <v>0</v>
      </c>
      <c r="G296" s="1">
        <v>16</v>
      </c>
      <c r="H296" s="1">
        <v>59</v>
      </c>
      <c r="I296" s="1">
        <v>0</v>
      </c>
      <c r="J296" s="1">
        <v>162</v>
      </c>
      <c r="K296" s="1">
        <v>257</v>
      </c>
      <c r="L296" s="1">
        <v>409</v>
      </c>
      <c r="M296" s="1">
        <v>582</v>
      </c>
      <c r="N296" s="1">
        <f t="shared" si="20"/>
        <v>1485</v>
      </c>
      <c r="O296" s="1">
        <f t="shared" si="17"/>
        <v>1248</v>
      </c>
      <c r="P296" s="1">
        <f t="shared" si="18"/>
        <v>237</v>
      </c>
      <c r="Q296" s="1">
        <f t="shared" si="19"/>
        <v>123117.80100000001</v>
      </c>
      <c r="R296" s="1">
        <v>6516834</v>
      </c>
      <c r="S296" s="1">
        <v>25711.348000000002</v>
      </c>
      <c r="T296" s="1">
        <v>25711.348000000002</v>
      </c>
      <c r="U296" s="1">
        <v>27689.144</v>
      </c>
      <c r="V296" s="1">
        <v>31150.287</v>
      </c>
      <c r="W296" s="1">
        <v>29666.94</v>
      </c>
      <c r="X296" s="1">
        <v>30161.388999999999</v>
      </c>
      <c r="Y296" s="1">
        <v>26205.796999999999</v>
      </c>
      <c r="Z296" s="1">
        <v>29172.491000000002</v>
      </c>
      <c r="AA296" s="1">
        <v>32139.185000000001</v>
      </c>
      <c r="AB296" s="1">
        <v>36094.777000000002</v>
      </c>
    </row>
    <row r="297" spans="1:28" x14ac:dyDescent="0.2">
      <c r="A297" t="s">
        <v>34</v>
      </c>
      <c r="B297">
        <v>2015</v>
      </c>
      <c r="C297" t="s">
        <v>339</v>
      </c>
      <c r="D297" s="1">
        <v>0</v>
      </c>
      <c r="E297" s="1">
        <v>0</v>
      </c>
      <c r="F297" s="1">
        <v>0</v>
      </c>
      <c r="G297" s="1">
        <v>0</v>
      </c>
      <c r="H297" s="1">
        <v>32</v>
      </c>
      <c r="I297" s="1">
        <v>0</v>
      </c>
      <c r="J297" s="1">
        <v>80</v>
      </c>
      <c r="K297" s="1">
        <v>308</v>
      </c>
      <c r="L297" s="1">
        <v>485</v>
      </c>
      <c r="M297" s="1">
        <v>645</v>
      </c>
      <c r="N297" s="1">
        <f t="shared" ref="N297:N351" si="21">IFERROR(D297+E297+F297+G297+H297+I297+J297+K297+L297+M297, " ")</f>
        <v>1550</v>
      </c>
      <c r="O297" s="1">
        <f t="shared" si="17"/>
        <v>1438</v>
      </c>
      <c r="P297" s="1">
        <f t="shared" si="18"/>
        <v>112</v>
      </c>
      <c r="Q297" s="1">
        <f t="shared" si="19"/>
        <v>8827.7439999999988</v>
      </c>
      <c r="R297" s="1">
        <v>6469040</v>
      </c>
      <c r="S297" s="1">
        <v>1723.2239999999999</v>
      </c>
      <c r="T297" s="1">
        <v>1844.152</v>
      </c>
      <c r="U297" s="1">
        <v>1995.3119999999999</v>
      </c>
      <c r="V297" s="1">
        <v>1934.848</v>
      </c>
      <c r="W297" s="1">
        <v>1572.0640000000001</v>
      </c>
      <c r="X297" s="1">
        <v>2116.2399999999998</v>
      </c>
      <c r="Y297" s="1">
        <v>2055.7759999999998</v>
      </c>
      <c r="Z297" s="1">
        <v>2267.4</v>
      </c>
      <c r="AA297" s="1">
        <v>2267.4</v>
      </c>
      <c r="AB297" s="1">
        <v>2569.7199999999998</v>
      </c>
    </row>
    <row r="298" spans="1:28" x14ac:dyDescent="0.2">
      <c r="A298" t="s">
        <v>34</v>
      </c>
      <c r="B298">
        <v>2016</v>
      </c>
      <c r="C298" t="s">
        <v>340</v>
      </c>
      <c r="D298" s="1">
        <v>0</v>
      </c>
      <c r="E298" s="1">
        <v>0</v>
      </c>
      <c r="F298" s="1">
        <v>0</v>
      </c>
      <c r="G298" s="1">
        <v>0</v>
      </c>
      <c r="H298" s="1">
        <v>37</v>
      </c>
      <c r="I298" s="1">
        <v>0</v>
      </c>
      <c r="J298" s="1">
        <v>178</v>
      </c>
      <c r="K298" s="1">
        <v>281</v>
      </c>
      <c r="L298" s="1">
        <v>412</v>
      </c>
      <c r="M298" s="1">
        <v>519</v>
      </c>
      <c r="N298" s="1">
        <f t="shared" si="21"/>
        <v>1427</v>
      </c>
      <c r="O298" s="1">
        <f t="shared" si="17"/>
        <v>1212</v>
      </c>
      <c r="P298" s="1">
        <f t="shared" si="18"/>
        <v>215</v>
      </c>
      <c r="Q298" s="1">
        <f t="shared" si="19"/>
        <v>14287.616</v>
      </c>
      <c r="R298" s="1">
        <v>6350236</v>
      </c>
      <c r="S298" s="1">
        <v>2994.096</v>
      </c>
      <c r="T298" s="1">
        <v>2836.5120000000002</v>
      </c>
      <c r="U298" s="1">
        <v>2941.5680000000002</v>
      </c>
      <c r="V298" s="1">
        <v>2941.5680000000002</v>
      </c>
      <c r="W298" s="1">
        <v>2889.04</v>
      </c>
      <c r="X298" s="1">
        <v>3939.6</v>
      </c>
      <c r="Y298" s="1">
        <v>3256.7359999999999</v>
      </c>
      <c r="Z298" s="1">
        <v>3466.848</v>
      </c>
      <c r="AA298" s="1">
        <v>3519.3760000000002</v>
      </c>
      <c r="AB298" s="1">
        <v>4307.2960000000003</v>
      </c>
    </row>
    <row r="299" spans="1:28" x14ac:dyDescent="0.2">
      <c r="A299" t="s">
        <v>34</v>
      </c>
      <c r="B299">
        <v>2017</v>
      </c>
      <c r="C299" t="s">
        <v>341</v>
      </c>
      <c r="D299" s="1">
        <v>0</v>
      </c>
      <c r="E299" s="1">
        <v>0</v>
      </c>
      <c r="F299" s="1">
        <v>0</v>
      </c>
      <c r="G299" s="1">
        <v>0</v>
      </c>
      <c r="H299" s="1">
        <v>48</v>
      </c>
      <c r="I299" s="1">
        <v>0</v>
      </c>
      <c r="J299" s="1">
        <v>157</v>
      </c>
      <c r="K299" s="1">
        <v>337</v>
      </c>
      <c r="L299" s="1">
        <v>439</v>
      </c>
      <c r="M299" s="1">
        <v>545</v>
      </c>
      <c r="N299" s="1">
        <f t="shared" si="21"/>
        <v>1526</v>
      </c>
      <c r="O299" s="1">
        <f t="shared" si="17"/>
        <v>1321</v>
      </c>
      <c r="P299" s="1">
        <f t="shared" si="18"/>
        <v>205</v>
      </c>
      <c r="Q299" s="1">
        <f t="shared" si="19"/>
        <v>6485.1539999999995</v>
      </c>
      <c r="R299" s="1">
        <v>6889819</v>
      </c>
      <c r="S299" s="1">
        <v>1333.826</v>
      </c>
      <c r="T299" s="1">
        <v>1241.838</v>
      </c>
      <c r="U299" s="1">
        <v>1540.799</v>
      </c>
      <c r="V299" s="1">
        <v>1701.778</v>
      </c>
      <c r="W299" s="1">
        <v>1149.8499999999999</v>
      </c>
      <c r="X299" s="1">
        <v>1471.808</v>
      </c>
      <c r="Y299" s="1">
        <v>1540.799</v>
      </c>
      <c r="Z299" s="1">
        <v>1218.8409999999999</v>
      </c>
      <c r="AA299" s="1">
        <v>1839.76</v>
      </c>
      <c r="AB299" s="1">
        <v>2092.7269999999999</v>
      </c>
    </row>
    <row r="300" spans="1:28" x14ac:dyDescent="0.2">
      <c r="A300" t="s">
        <v>35</v>
      </c>
      <c r="B300">
        <v>2009</v>
      </c>
      <c r="C300" t="s">
        <v>342</v>
      </c>
      <c r="D300" s="1">
        <v>0</v>
      </c>
      <c r="E300" s="1">
        <v>0</v>
      </c>
      <c r="F300" s="1">
        <v>32</v>
      </c>
      <c r="G300" s="1">
        <v>86</v>
      </c>
      <c r="H300" s="1">
        <v>221</v>
      </c>
      <c r="I300" s="1">
        <v>0</v>
      </c>
      <c r="J300" s="1">
        <v>317</v>
      </c>
      <c r="K300" s="1">
        <v>415</v>
      </c>
      <c r="L300" s="1">
        <v>852</v>
      </c>
      <c r="M300" s="1">
        <v>1245</v>
      </c>
      <c r="N300" s="1">
        <f t="shared" si="21"/>
        <v>3168</v>
      </c>
      <c r="O300" s="1">
        <f t="shared" si="17"/>
        <v>2512</v>
      </c>
      <c r="P300" s="1">
        <f t="shared" si="18"/>
        <v>656</v>
      </c>
      <c r="Q300" s="1">
        <f t="shared" si="19"/>
        <v>5093.2349999999997</v>
      </c>
      <c r="R300" s="1">
        <v>23721521</v>
      </c>
      <c r="S300" s="1">
        <v>1304.5830000000001</v>
      </c>
      <c r="T300" s="1">
        <v>1447.5509999999999</v>
      </c>
      <c r="U300" s="1">
        <v>1179.4860000000001</v>
      </c>
      <c r="V300" s="1">
        <v>1358.1959999999999</v>
      </c>
      <c r="W300" s="1">
        <v>1072.26</v>
      </c>
      <c r="X300" s="1">
        <v>893.55</v>
      </c>
      <c r="Y300" s="1">
        <v>1233.0989999999999</v>
      </c>
      <c r="Z300" s="1">
        <v>1054.3889999999999</v>
      </c>
      <c r="AA300" s="1">
        <v>1340.325</v>
      </c>
      <c r="AB300" s="1">
        <v>1393.9380000000001</v>
      </c>
    </row>
    <row r="301" spans="1:28" x14ac:dyDescent="0.2">
      <c r="A301" t="s">
        <v>35</v>
      </c>
      <c r="B301">
        <v>2010</v>
      </c>
      <c r="C301" t="s">
        <v>343</v>
      </c>
      <c r="D301" s="1">
        <v>0</v>
      </c>
      <c r="E301" s="1">
        <v>0</v>
      </c>
      <c r="F301" s="1">
        <v>0</v>
      </c>
      <c r="G301" s="1">
        <v>22</v>
      </c>
      <c r="H301" s="1">
        <v>131</v>
      </c>
      <c r="I301" s="1">
        <v>0</v>
      </c>
      <c r="J301" s="1">
        <v>266</v>
      </c>
      <c r="K301" s="1">
        <v>390</v>
      </c>
      <c r="L301" s="1">
        <v>826</v>
      </c>
      <c r="M301" s="1">
        <v>1219</v>
      </c>
      <c r="N301" s="1">
        <f t="shared" si="21"/>
        <v>2854</v>
      </c>
      <c r="O301" s="1">
        <f t="shared" si="17"/>
        <v>2435</v>
      </c>
      <c r="P301" s="1">
        <f t="shared" si="18"/>
        <v>419</v>
      </c>
      <c r="Q301" s="1">
        <f t="shared" si="19"/>
        <v>2599.6799999999998</v>
      </c>
      <c r="R301" s="1">
        <v>24172190</v>
      </c>
      <c r="S301" s="1">
        <v>788.02800000000002</v>
      </c>
      <c r="T301" s="1">
        <v>714.91200000000003</v>
      </c>
      <c r="U301" s="1">
        <v>568.67999999999995</v>
      </c>
      <c r="V301" s="1">
        <v>771.78</v>
      </c>
      <c r="W301" s="1">
        <v>519.93600000000004</v>
      </c>
      <c r="X301" s="1">
        <v>601.17600000000004</v>
      </c>
      <c r="Y301" s="1">
        <v>373.70400000000001</v>
      </c>
      <c r="Z301" s="1">
        <v>633.67200000000003</v>
      </c>
      <c r="AA301" s="1">
        <v>609.29999999999995</v>
      </c>
      <c r="AB301" s="1">
        <v>568.67999999999995</v>
      </c>
    </row>
    <row r="302" spans="1:28" x14ac:dyDescent="0.2">
      <c r="A302" t="s">
        <v>35</v>
      </c>
      <c r="B302">
        <v>2011</v>
      </c>
      <c r="C302" t="s">
        <v>344</v>
      </c>
      <c r="D302" s="1">
        <v>0</v>
      </c>
      <c r="E302" s="1">
        <v>0</v>
      </c>
      <c r="F302" s="1">
        <v>0</v>
      </c>
      <c r="G302" s="1">
        <v>14</v>
      </c>
      <c r="H302" s="1">
        <v>101</v>
      </c>
      <c r="I302" s="1">
        <v>0</v>
      </c>
      <c r="J302" s="1">
        <v>280</v>
      </c>
      <c r="K302" s="1">
        <v>405</v>
      </c>
      <c r="L302" s="1">
        <v>803</v>
      </c>
      <c r="M302" s="1">
        <v>1265</v>
      </c>
      <c r="N302" s="1">
        <f t="shared" si="21"/>
        <v>2868</v>
      </c>
      <c r="O302" s="1">
        <f t="shared" si="17"/>
        <v>2473</v>
      </c>
      <c r="P302" s="1">
        <f t="shared" si="18"/>
        <v>395</v>
      </c>
      <c r="Q302" s="1">
        <f t="shared" si="19"/>
        <v>2772.96</v>
      </c>
      <c r="R302" s="1">
        <v>24819768</v>
      </c>
      <c r="S302" s="1">
        <v>732.48</v>
      </c>
      <c r="T302" s="1">
        <v>931.29600000000005</v>
      </c>
      <c r="U302" s="1">
        <v>554.59199999999998</v>
      </c>
      <c r="V302" s="1">
        <v>669.69600000000003</v>
      </c>
      <c r="W302" s="1">
        <v>648.76800000000003</v>
      </c>
      <c r="X302" s="1">
        <v>784.8</v>
      </c>
      <c r="Y302" s="1">
        <v>753.40800000000002</v>
      </c>
      <c r="Z302" s="1">
        <v>753.40800000000002</v>
      </c>
      <c r="AA302" s="1">
        <v>638.30399999999997</v>
      </c>
      <c r="AB302" s="1">
        <v>648.76800000000003</v>
      </c>
    </row>
    <row r="303" spans="1:28" x14ac:dyDescent="0.2">
      <c r="A303" t="s">
        <v>35</v>
      </c>
      <c r="B303">
        <v>2012</v>
      </c>
      <c r="C303" t="s">
        <v>345</v>
      </c>
      <c r="D303" s="1">
        <v>0</v>
      </c>
      <c r="E303" s="1">
        <v>0</v>
      </c>
      <c r="F303" s="1">
        <v>0</v>
      </c>
      <c r="G303" s="1">
        <v>24</v>
      </c>
      <c r="H303" s="1">
        <v>106</v>
      </c>
      <c r="I303" s="1">
        <v>0</v>
      </c>
      <c r="J303" s="1">
        <v>250</v>
      </c>
      <c r="K303" s="1">
        <v>440</v>
      </c>
      <c r="L303" s="1">
        <v>784</v>
      </c>
      <c r="M303" s="1">
        <v>1211</v>
      </c>
      <c r="N303" s="1">
        <f t="shared" si="21"/>
        <v>2815</v>
      </c>
      <c r="O303" s="1">
        <f t="shared" si="17"/>
        <v>2435</v>
      </c>
      <c r="P303" s="1">
        <f t="shared" si="18"/>
        <v>380</v>
      </c>
      <c r="Q303" s="1">
        <f t="shared" si="19"/>
        <v>1131.5700000000002</v>
      </c>
      <c r="R303" s="1">
        <v>25037667</v>
      </c>
      <c r="S303" s="1">
        <v>434.34</v>
      </c>
      <c r="T303" s="1">
        <v>316.23</v>
      </c>
      <c r="U303" s="1">
        <v>213.36</v>
      </c>
      <c r="V303" s="1">
        <v>461.01</v>
      </c>
      <c r="W303" s="1">
        <v>175.26</v>
      </c>
      <c r="X303" s="1">
        <v>320.04000000000002</v>
      </c>
      <c r="Y303" s="1">
        <v>106.68</v>
      </c>
      <c r="Z303" s="1">
        <v>182.88</v>
      </c>
      <c r="AA303" s="1">
        <v>308.61</v>
      </c>
      <c r="AB303" s="1">
        <v>205.74</v>
      </c>
    </row>
    <row r="304" spans="1:28" x14ac:dyDescent="0.2">
      <c r="A304" t="s">
        <v>35</v>
      </c>
      <c r="B304">
        <v>2013</v>
      </c>
      <c r="C304" t="s">
        <v>346</v>
      </c>
      <c r="D304" s="1">
        <v>0</v>
      </c>
      <c r="E304" s="1">
        <v>0</v>
      </c>
      <c r="F304" s="1">
        <v>15</v>
      </c>
      <c r="G304" s="1">
        <v>42</v>
      </c>
      <c r="H304" s="1">
        <v>165</v>
      </c>
      <c r="I304" s="1">
        <v>0</v>
      </c>
      <c r="J304" s="1">
        <v>365</v>
      </c>
      <c r="K304" s="1">
        <v>490</v>
      </c>
      <c r="L304" s="1">
        <v>841</v>
      </c>
      <c r="M304" s="1">
        <v>1277</v>
      </c>
      <c r="N304" s="1">
        <f t="shared" si="21"/>
        <v>3195</v>
      </c>
      <c r="O304" s="1">
        <f t="shared" si="17"/>
        <v>2608</v>
      </c>
      <c r="P304" s="1">
        <f t="shared" si="18"/>
        <v>587</v>
      </c>
      <c r="Q304" s="1">
        <f t="shared" si="19"/>
        <v>12673.047999999999</v>
      </c>
      <c r="R304" s="1">
        <v>25684305</v>
      </c>
      <c r="S304" s="1">
        <v>2821.3719999999998</v>
      </c>
      <c r="T304" s="1">
        <v>1988.836</v>
      </c>
      <c r="U304" s="1">
        <v>2590.1120000000001</v>
      </c>
      <c r="V304" s="1">
        <v>4393.9399999999996</v>
      </c>
      <c r="W304" s="1">
        <v>6197.768</v>
      </c>
      <c r="X304" s="1">
        <v>2775.12</v>
      </c>
      <c r="Y304" s="1">
        <v>2451.3560000000002</v>
      </c>
      <c r="Z304" s="1">
        <v>3237.64</v>
      </c>
      <c r="AA304" s="1">
        <v>3330.1439999999998</v>
      </c>
      <c r="AB304" s="1">
        <v>3283.8919999999998</v>
      </c>
    </row>
    <row r="305" spans="1:28" x14ac:dyDescent="0.2">
      <c r="A305" t="s">
        <v>35</v>
      </c>
      <c r="B305">
        <v>2014</v>
      </c>
      <c r="C305" t="s">
        <v>347</v>
      </c>
      <c r="D305" s="1">
        <v>0</v>
      </c>
      <c r="E305" s="1">
        <v>0</v>
      </c>
      <c r="F305" s="1">
        <v>40</v>
      </c>
      <c r="G305" s="1">
        <v>66</v>
      </c>
      <c r="H305" s="1">
        <v>195</v>
      </c>
      <c r="I305" s="1">
        <v>0</v>
      </c>
      <c r="J305" s="1">
        <v>458</v>
      </c>
      <c r="K305" s="1">
        <v>533</v>
      </c>
      <c r="L305" s="1">
        <v>829</v>
      </c>
      <c r="M305" s="1">
        <v>1190</v>
      </c>
      <c r="N305" s="1">
        <f t="shared" si="21"/>
        <v>3311</v>
      </c>
      <c r="O305" s="1">
        <f t="shared" si="17"/>
        <v>2552</v>
      </c>
      <c r="P305" s="1">
        <f t="shared" si="18"/>
        <v>759</v>
      </c>
      <c r="Q305" s="1">
        <f t="shared" si="19"/>
        <v>4621.4159999999993</v>
      </c>
      <c r="R305" s="1">
        <v>26011866</v>
      </c>
      <c r="S305" s="1">
        <v>1147.1600000000001</v>
      </c>
      <c r="T305" s="1">
        <v>1179.9359999999999</v>
      </c>
      <c r="U305" s="1">
        <v>1147.1600000000001</v>
      </c>
      <c r="V305" s="1">
        <v>934.11599999999999</v>
      </c>
      <c r="W305" s="1">
        <v>983.28</v>
      </c>
      <c r="X305" s="1">
        <v>1196.3240000000001</v>
      </c>
      <c r="Y305" s="1">
        <v>1097.9960000000001</v>
      </c>
      <c r="Z305" s="1">
        <v>1114.384</v>
      </c>
      <c r="AA305" s="1">
        <v>1179.9359999999999</v>
      </c>
      <c r="AB305" s="1">
        <v>1179.9359999999999</v>
      </c>
    </row>
    <row r="306" spans="1:28" x14ac:dyDescent="0.2">
      <c r="A306" t="s">
        <v>35</v>
      </c>
      <c r="B306">
        <v>2015</v>
      </c>
      <c r="C306" t="s">
        <v>348</v>
      </c>
      <c r="D306" s="1">
        <v>0</v>
      </c>
      <c r="E306" s="1">
        <v>0</v>
      </c>
      <c r="F306" s="1">
        <v>10</v>
      </c>
      <c r="G306" s="1">
        <v>10</v>
      </c>
      <c r="H306" s="1">
        <v>157</v>
      </c>
      <c r="I306" s="1">
        <v>0</v>
      </c>
      <c r="J306" s="1">
        <v>318</v>
      </c>
      <c r="K306" s="1">
        <v>496</v>
      </c>
      <c r="L306" s="1">
        <v>826</v>
      </c>
      <c r="M306" s="1">
        <v>1253</v>
      </c>
      <c r="N306" s="1">
        <f t="shared" si="21"/>
        <v>3070</v>
      </c>
      <c r="O306" s="1">
        <f t="shared" si="17"/>
        <v>2575</v>
      </c>
      <c r="P306" s="1">
        <f t="shared" si="18"/>
        <v>495</v>
      </c>
      <c r="Q306" s="1">
        <f t="shared" si="19"/>
        <v>20934.270000000004</v>
      </c>
      <c r="R306" s="1">
        <v>26071613</v>
      </c>
      <c r="S306" s="1">
        <v>5648.93</v>
      </c>
      <c r="T306" s="1">
        <v>5316.64</v>
      </c>
      <c r="U306" s="1">
        <v>4784.9759999999997</v>
      </c>
      <c r="V306" s="1">
        <v>4585.6019999999999</v>
      </c>
      <c r="W306" s="1">
        <v>4186.8540000000003</v>
      </c>
      <c r="X306" s="1">
        <v>5582.4719999999998</v>
      </c>
      <c r="Y306" s="1">
        <v>5183.7240000000002</v>
      </c>
      <c r="Z306" s="1">
        <v>5050.808</v>
      </c>
      <c r="AA306" s="1">
        <v>5781.8459999999995</v>
      </c>
      <c r="AB306" s="1">
        <v>4452.6859999999997</v>
      </c>
    </row>
    <row r="307" spans="1:28" x14ac:dyDescent="0.2">
      <c r="A307" t="s">
        <v>35</v>
      </c>
      <c r="B307">
        <v>2016</v>
      </c>
      <c r="C307" t="s">
        <v>349</v>
      </c>
      <c r="D307" s="1">
        <v>0</v>
      </c>
      <c r="E307" s="1">
        <v>0</v>
      </c>
      <c r="F307" s="1">
        <v>0</v>
      </c>
      <c r="G307" s="1">
        <v>24</v>
      </c>
      <c r="H307" s="1">
        <v>90</v>
      </c>
      <c r="I307" s="1">
        <v>0</v>
      </c>
      <c r="J307" s="1">
        <v>320</v>
      </c>
      <c r="K307" s="1">
        <v>518</v>
      </c>
      <c r="L307" s="1">
        <v>716</v>
      </c>
      <c r="M307" s="1">
        <v>1026</v>
      </c>
      <c r="N307" s="1">
        <f t="shared" si="21"/>
        <v>2694</v>
      </c>
      <c r="O307" s="1">
        <f t="shared" si="17"/>
        <v>2260</v>
      </c>
      <c r="P307" s="1">
        <f t="shared" si="18"/>
        <v>434</v>
      </c>
      <c r="Q307" s="1">
        <f t="shared" si="19"/>
        <v>29226.840000000004</v>
      </c>
      <c r="R307" s="1">
        <v>26545899</v>
      </c>
      <c r="S307" s="1">
        <v>7584.18</v>
      </c>
      <c r="T307" s="1">
        <v>6844.26</v>
      </c>
      <c r="U307" s="1">
        <v>7306.71</v>
      </c>
      <c r="V307" s="1">
        <v>6104.34</v>
      </c>
      <c r="W307" s="1">
        <v>5641.89</v>
      </c>
      <c r="X307" s="1">
        <v>6104.34</v>
      </c>
      <c r="Y307" s="1">
        <v>6289.32</v>
      </c>
      <c r="Z307" s="1">
        <v>6844.26</v>
      </c>
      <c r="AA307" s="1">
        <v>7954.14</v>
      </c>
      <c r="AB307" s="1">
        <v>6844.26</v>
      </c>
    </row>
    <row r="308" spans="1:28" x14ac:dyDescent="0.2">
      <c r="A308" t="s">
        <v>35</v>
      </c>
      <c r="B308">
        <v>2017</v>
      </c>
      <c r="C308" t="s">
        <v>350</v>
      </c>
      <c r="D308" s="1">
        <v>0</v>
      </c>
      <c r="E308" s="1">
        <v>0</v>
      </c>
      <c r="F308" s="1">
        <v>0</v>
      </c>
      <c r="G308" s="1">
        <v>21</v>
      </c>
      <c r="H308" s="1">
        <v>147</v>
      </c>
      <c r="I308" s="1">
        <v>0</v>
      </c>
      <c r="J308" s="1">
        <v>326</v>
      </c>
      <c r="K308" s="1">
        <v>518</v>
      </c>
      <c r="L308" s="1">
        <v>741</v>
      </c>
      <c r="M308" s="1">
        <v>1031</v>
      </c>
      <c r="N308" s="1">
        <f t="shared" si="21"/>
        <v>2784</v>
      </c>
      <c r="O308" s="1">
        <f t="shared" si="17"/>
        <v>2290</v>
      </c>
      <c r="P308" s="1">
        <f t="shared" si="18"/>
        <v>494</v>
      </c>
      <c r="Q308" s="1">
        <f t="shared" si="19"/>
        <v>5067.6149999999998</v>
      </c>
      <c r="R308" s="1">
        <v>27167870</v>
      </c>
      <c r="S308" s="1">
        <v>1437.87</v>
      </c>
      <c r="T308" s="1">
        <v>1490.4749999999999</v>
      </c>
      <c r="U308" s="1">
        <v>1192.3800000000001</v>
      </c>
      <c r="V308" s="1">
        <v>1209.915</v>
      </c>
      <c r="W308" s="1">
        <v>1069.635</v>
      </c>
      <c r="X308" s="1">
        <v>1174.845</v>
      </c>
      <c r="Y308" s="1">
        <v>859.21500000000003</v>
      </c>
      <c r="Z308" s="1">
        <v>1350.1949999999999</v>
      </c>
      <c r="AA308" s="1">
        <v>1315.125</v>
      </c>
      <c r="AB308" s="1">
        <v>964.42499999999995</v>
      </c>
    </row>
    <row r="309" spans="1:28" x14ac:dyDescent="0.2">
      <c r="A309" t="s">
        <v>36</v>
      </c>
      <c r="B309">
        <v>2009</v>
      </c>
      <c r="C309" t="s">
        <v>351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22</v>
      </c>
      <c r="M309" s="1">
        <v>98</v>
      </c>
      <c r="N309" s="1">
        <f t="shared" si="21"/>
        <v>120</v>
      </c>
      <c r="O309" s="1">
        <f t="shared" si="17"/>
        <v>120</v>
      </c>
      <c r="P309" s="1">
        <f t="shared" si="18"/>
        <v>0</v>
      </c>
      <c r="Q309" s="1">
        <f t="shared" si="19"/>
        <v>4909.6880000000001</v>
      </c>
      <c r="R309" s="1">
        <v>2632280</v>
      </c>
      <c r="S309" s="1">
        <v>1361.934</v>
      </c>
      <c r="T309" s="1">
        <v>1109.7239999999999</v>
      </c>
      <c r="U309" s="1">
        <v>1008.84</v>
      </c>
      <c r="V309" s="1">
        <v>1277.864</v>
      </c>
      <c r="W309" s="1">
        <v>1193.7940000000001</v>
      </c>
      <c r="X309" s="1">
        <v>1042.4680000000001</v>
      </c>
      <c r="Y309" s="1">
        <v>1042.4680000000001</v>
      </c>
      <c r="Z309" s="1">
        <v>1294.6780000000001</v>
      </c>
      <c r="AA309" s="1">
        <v>1059.2819999999999</v>
      </c>
      <c r="AB309" s="1">
        <v>1193.7940000000001</v>
      </c>
    </row>
    <row r="310" spans="1:28" x14ac:dyDescent="0.2">
      <c r="A310" t="s">
        <v>36</v>
      </c>
      <c r="B310">
        <v>2010</v>
      </c>
      <c r="C310" t="s">
        <v>352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36</v>
      </c>
      <c r="M310" s="1">
        <v>137</v>
      </c>
      <c r="N310" s="1">
        <f t="shared" si="21"/>
        <v>173</v>
      </c>
      <c r="O310" s="1">
        <f t="shared" si="17"/>
        <v>173</v>
      </c>
      <c r="P310" s="1">
        <f t="shared" si="18"/>
        <v>0</v>
      </c>
      <c r="Q310" s="1">
        <f t="shared" si="19"/>
        <v>42479.315999999999</v>
      </c>
      <c r="R310" s="1">
        <v>2665430</v>
      </c>
      <c r="S310" s="1">
        <v>12247.686</v>
      </c>
      <c r="T310" s="1">
        <v>11007.414000000001</v>
      </c>
      <c r="U310" s="1">
        <v>11627.55</v>
      </c>
      <c r="V310" s="1">
        <v>11627.55</v>
      </c>
      <c r="W310" s="1">
        <v>10542.312</v>
      </c>
      <c r="X310" s="1">
        <v>11007.414000000001</v>
      </c>
      <c r="Y310" s="1">
        <v>9767.1419999999998</v>
      </c>
      <c r="Z310" s="1">
        <v>9612.1080000000002</v>
      </c>
      <c r="AA310" s="1">
        <v>9922.1759999999995</v>
      </c>
      <c r="AB310" s="1">
        <v>10697.346</v>
      </c>
    </row>
    <row r="311" spans="1:28" x14ac:dyDescent="0.2">
      <c r="A311" t="s">
        <v>36</v>
      </c>
      <c r="B311">
        <v>2011</v>
      </c>
      <c r="C311" t="s">
        <v>353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41</v>
      </c>
      <c r="M311" s="1">
        <v>135</v>
      </c>
      <c r="N311" s="1">
        <f t="shared" si="21"/>
        <v>176</v>
      </c>
      <c r="O311" s="1">
        <f t="shared" si="17"/>
        <v>176</v>
      </c>
      <c r="P311" s="1">
        <f t="shared" si="18"/>
        <v>0</v>
      </c>
      <c r="Q311" s="1">
        <f t="shared" si="19"/>
        <v>3284.424</v>
      </c>
      <c r="R311" s="1">
        <v>2672834</v>
      </c>
      <c r="S311" s="1">
        <v>742.45600000000002</v>
      </c>
      <c r="T311" s="1">
        <v>918.63199999999995</v>
      </c>
      <c r="U311" s="1">
        <v>918.63199999999995</v>
      </c>
      <c r="V311" s="1">
        <v>1585.5840000000001</v>
      </c>
      <c r="W311" s="1">
        <v>1031.8879999999999</v>
      </c>
      <c r="X311" s="1">
        <v>440.44</v>
      </c>
      <c r="Y311" s="1">
        <v>503.36</v>
      </c>
      <c r="Z311" s="1">
        <v>780.20799999999997</v>
      </c>
      <c r="AA311" s="1">
        <v>780.20799999999997</v>
      </c>
      <c r="AB311" s="1">
        <v>981.55200000000002</v>
      </c>
    </row>
    <row r="312" spans="1:28" x14ac:dyDescent="0.2">
      <c r="A312" t="s">
        <v>36</v>
      </c>
      <c r="B312">
        <v>2012</v>
      </c>
      <c r="C312" t="s">
        <v>354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34</v>
      </c>
      <c r="M312" s="1">
        <v>123</v>
      </c>
      <c r="N312" s="1">
        <f t="shared" si="21"/>
        <v>157</v>
      </c>
      <c r="O312" s="1">
        <f t="shared" si="17"/>
        <v>157</v>
      </c>
      <c r="P312" s="1">
        <f t="shared" si="18"/>
        <v>0</v>
      </c>
      <c r="Q312" s="1">
        <f t="shared" si="19"/>
        <v>4231.1080000000002</v>
      </c>
      <c r="R312" s="1">
        <v>2773327</v>
      </c>
      <c r="S312" s="1">
        <v>864.75199999999995</v>
      </c>
      <c r="T312" s="1">
        <v>880.19399999999996</v>
      </c>
      <c r="U312" s="1">
        <v>1389.78</v>
      </c>
      <c r="V312" s="1">
        <v>1250.8019999999999</v>
      </c>
      <c r="W312" s="1">
        <v>972.846</v>
      </c>
      <c r="X312" s="1">
        <v>1019.172</v>
      </c>
      <c r="Y312" s="1">
        <v>895.63599999999997</v>
      </c>
      <c r="Z312" s="1">
        <v>1034.614</v>
      </c>
      <c r="AA312" s="1">
        <v>1189.0340000000001</v>
      </c>
      <c r="AB312" s="1">
        <v>1142.7080000000001</v>
      </c>
    </row>
    <row r="313" spans="1:28" x14ac:dyDescent="0.2">
      <c r="A313" t="s">
        <v>36</v>
      </c>
      <c r="B313">
        <v>2013</v>
      </c>
      <c r="C313" t="s">
        <v>355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68</v>
      </c>
      <c r="M313" s="1">
        <v>162</v>
      </c>
      <c r="N313" s="1">
        <f t="shared" si="21"/>
        <v>230</v>
      </c>
      <c r="O313" s="1">
        <f t="shared" si="17"/>
        <v>230</v>
      </c>
      <c r="P313" s="1">
        <f t="shared" si="18"/>
        <v>0</v>
      </c>
      <c r="Q313" s="1">
        <f t="shared" si="19"/>
        <v>4423.8040000000001</v>
      </c>
      <c r="R313" s="1">
        <v>2938531</v>
      </c>
      <c r="S313" s="1">
        <v>1159.0039999999999</v>
      </c>
      <c r="T313" s="1">
        <v>783.55200000000002</v>
      </c>
      <c r="U313" s="1">
        <v>1289.596</v>
      </c>
      <c r="V313" s="1">
        <v>1256.9480000000001</v>
      </c>
      <c r="W313" s="1">
        <v>1110.0319999999999</v>
      </c>
      <c r="X313" s="1">
        <v>1012.088</v>
      </c>
      <c r="Y313" s="1">
        <v>865.17200000000003</v>
      </c>
      <c r="Z313" s="1">
        <v>1110.0319999999999</v>
      </c>
      <c r="AA313" s="1">
        <v>1028.412</v>
      </c>
      <c r="AB313" s="1">
        <v>1126.356</v>
      </c>
    </row>
    <row r="314" spans="1:28" x14ac:dyDescent="0.2">
      <c r="A314" t="s">
        <v>36</v>
      </c>
      <c r="B314">
        <v>2014</v>
      </c>
      <c r="C314" t="s">
        <v>356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59</v>
      </c>
      <c r="M314" s="1">
        <v>127</v>
      </c>
      <c r="N314" s="1">
        <f t="shared" si="21"/>
        <v>186</v>
      </c>
      <c r="O314" s="1">
        <f t="shared" si="17"/>
        <v>186</v>
      </c>
      <c r="P314" s="1">
        <f t="shared" si="18"/>
        <v>0</v>
      </c>
      <c r="Q314" s="1">
        <f t="shared" si="19"/>
        <v>10026.296999999999</v>
      </c>
      <c r="R314" s="1">
        <v>2835421</v>
      </c>
      <c r="S314" s="1">
        <v>2318.393</v>
      </c>
      <c r="T314" s="1">
        <v>2499.047</v>
      </c>
      <c r="U314" s="1">
        <v>2649.5920000000001</v>
      </c>
      <c r="V314" s="1">
        <v>2408.7199999999998</v>
      </c>
      <c r="W314" s="1">
        <v>1776.431</v>
      </c>
      <c r="X314" s="1">
        <v>1776.431</v>
      </c>
      <c r="Y314" s="1">
        <v>1625.886</v>
      </c>
      <c r="Z314" s="1">
        <v>2228.0659999999998</v>
      </c>
      <c r="AA314" s="1">
        <v>2950.6819999999998</v>
      </c>
      <c r="AB314" s="1">
        <v>2529.1559999999999</v>
      </c>
    </row>
    <row r="315" spans="1:28" x14ac:dyDescent="0.2">
      <c r="A315" t="s">
        <v>36</v>
      </c>
      <c r="B315">
        <v>2015</v>
      </c>
      <c r="C315" t="s">
        <v>357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29</v>
      </c>
      <c r="M315" s="1">
        <v>141</v>
      </c>
      <c r="N315" s="1">
        <f t="shared" si="21"/>
        <v>170</v>
      </c>
      <c r="O315" s="1">
        <f t="shared" si="17"/>
        <v>170</v>
      </c>
      <c r="P315" s="1">
        <f t="shared" si="18"/>
        <v>0</v>
      </c>
      <c r="Q315" s="1">
        <f t="shared" si="19"/>
        <v>15065.082000000002</v>
      </c>
      <c r="R315" s="1">
        <v>2906075</v>
      </c>
      <c r="S315" s="1">
        <v>4048.326</v>
      </c>
      <c r="T315" s="1">
        <v>3583.7640000000001</v>
      </c>
      <c r="U315" s="1">
        <v>3981.96</v>
      </c>
      <c r="V315" s="1">
        <v>9888.5339999999997</v>
      </c>
      <c r="W315" s="1">
        <v>12144.977999999999</v>
      </c>
      <c r="X315" s="1">
        <v>3517.3980000000001</v>
      </c>
      <c r="Y315" s="1">
        <v>3251.9340000000002</v>
      </c>
      <c r="Z315" s="1">
        <v>3384.6660000000002</v>
      </c>
      <c r="AA315" s="1">
        <v>3849.2280000000001</v>
      </c>
      <c r="AB315" s="1">
        <v>3782.8620000000001</v>
      </c>
    </row>
    <row r="316" spans="1:28" x14ac:dyDescent="0.2">
      <c r="A316" t="s">
        <v>36</v>
      </c>
      <c r="B316">
        <v>2016</v>
      </c>
      <c r="C316" t="s">
        <v>358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38</v>
      </c>
      <c r="M316" s="1">
        <v>145</v>
      </c>
      <c r="N316" s="1">
        <f t="shared" si="21"/>
        <v>183</v>
      </c>
      <c r="O316" s="1">
        <f t="shared" si="17"/>
        <v>183</v>
      </c>
      <c r="P316" s="1">
        <f t="shared" si="18"/>
        <v>0</v>
      </c>
      <c r="Q316" s="1">
        <f t="shared" si="19"/>
        <v>6568.4159999999993</v>
      </c>
      <c r="R316" s="1">
        <v>2919477</v>
      </c>
      <c r="S316" s="1">
        <v>1870.174</v>
      </c>
      <c r="T316" s="1">
        <v>1756.1389999999999</v>
      </c>
      <c r="U316" s="1">
        <v>1984.2090000000001</v>
      </c>
      <c r="V316" s="1">
        <v>1778.9459999999999</v>
      </c>
      <c r="W316" s="1">
        <v>1710.5250000000001</v>
      </c>
      <c r="X316" s="1">
        <v>1094.7360000000001</v>
      </c>
      <c r="Y316" s="1">
        <v>1140.3499999999999</v>
      </c>
      <c r="Z316" s="1">
        <v>1550.876</v>
      </c>
      <c r="AA316" s="1">
        <v>1436.8409999999999</v>
      </c>
      <c r="AB316" s="1">
        <v>1710.5250000000001</v>
      </c>
    </row>
    <row r="317" spans="1:28" x14ac:dyDescent="0.2">
      <c r="A317" t="s">
        <v>36</v>
      </c>
      <c r="B317">
        <v>2017</v>
      </c>
      <c r="C317" t="s">
        <v>359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42</v>
      </c>
      <c r="M317" s="1">
        <v>67</v>
      </c>
      <c r="N317" s="1">
        <f t="shared" si="21"/>
        <v>109</v>
      </c>
      <c r="O317" s="1">
        <f t="shared" si="17"/>
        <v>109</v>
      </c>
      <c r="P317" s="1">
        <f t="shared" si="18"/>
        <v>0</v>
      </c>
      <c r="Q317" s="1">
        <f t="shared" si="19"/>
        <v>7291.1640000000007</v>
      </c>
      <c r="R317" s="1">
        <v>2989969</v>
      </c>
      <c r="S317" s="1">
        <v>1604.528</v>
      </c>
      <c r="T317" s="1">
        <v>1415.76</v>
      </c>
      <c r="U317" s="1">
        <v>1486.548</v>
      </c>
      <c r="V317" s="1">
        <v>1604.528</v>
      </c>
      <c r="W317" s="1">
        <v>1533.74</v>
      </c>
      <c r="X317" s="1">
        <v>1840.4880000000001</v>
      </c>
      <c r="Y317" s="1">
        <v>1580.932</v>
      </c>
      <c r="Z317" s="1">
        <v>1769.7</v>
      </c>
      <c r="AA317" s="1">
        <v>1840.4880000000001</v>
      </c>
      <c r="AB317" s="1">
        <v>2076.4479999999999</v>
      </c>
    </row>
    <row r="318" spans="1:28" x14ac:dyDescent="0.2">
      <c r="A318" t="s">
        <v>37</v>
      </c>
      <c r="B318">
        <v>2009</v>
      </c>
      <c r="C318" t="s">
        <v>360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f t="shared" si="21"/>
        <v>0</v>
      </c>
      <c r="O318" s="1">
        <f t="shared" si="17"/>
        <v>0</v>
      </c>
      <c r="P318" s="1">
        <f t="shared" si="18"/>
        <v>0</v>
      </c>
      <c r="Q318" s="1">
        <f t="shared" si="19"/>
        <v>1846.126</v>
      </c>
      <c r="R318" s="1">
        <v>620414</v>
      </c>
      <c r="S318" s="1">
        <v>385.11900000000003</v>
      </c>
      <c r="T318" s="1">
        <v>452.36200000000002</v>
      </c>
      <c r="U318" s="1">
        <v>323.98899999999998</v>
      </c>
      <c r="V318" s="1">
        <v>250.63300000000001</v>
      </c>
      <c r="W318" s="1">
        <v>501.26600000000002</v>
      </c>
      <c r="X318" s="1">
        <v>519.60500000000002</v>
      </c>
      <c r="Y318" s="1">
        <v>427.91</v>
      </c>
      <c r="Z318" s="1">
        <v>550.16999999999996</v>
      </c>
      <c r="AA318" s="1">
        <v>446.24900000000002</v>
      </c>
      <c r="AB318" s="1">
        <v>464.58800000000002</v>
      </c>
    </row>
    <row r="319" spans="1:28" x14ac:dyDescent="0.2">
      <c r="A319" t="s">
        <v>37</v>
      </c>
      <c r="B319">
        <v>2010</v>
      </c>
      <c r="C319" t="s">
        <v>361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f t="shared" si="21"/>
        <v>0</v>
      </c>
      <c r="O319" s="1">
        <f t="shared" si="17"/>
        <v>0</v>
      </c>
      <c r="P319" s="1">
        <f t="shared" si="18"/>
        <v>0</v>
      </c>
      <c r="Q319" s="1">
        <f t="shared" si="19"/>
        <v>13912.887999999999</v>
      </c>
      <c r="R319" s="1">
        <v>572962</v>
      </c>
      <c r="S319" s="1">
        <v>3760.24</v>
      </c>
      <c r="T319" s="1">
        <v>3337.2130000000002</v>
      </c>
      <c r="U319" s="1">
        <v>3995.2550000000001</v>
      </c>
      <c r="V319" s="1">
        <v>3854.2460000000001</v>
      </c>
      <c r="W319" s="1">
        <v>4512.2879999999996</v>
      </c>
      <c r="X319" s="1">
        <v>3525.2249999999999</v>
      </c>
      <c r="Y319" s="1">
        <v>2726.174</v>
      </c>
      <c r="Z319" s="1">
        <v>3196.2040000000002</v>
      </c>
      <c r="AA319" s="1">
        <v>3525.2249999999999</v>
      </c>
      <c r="AB319" s="1">
        <v>3431.2190000000001</v>
      </c>
    </row>
    <row r="320" spans="1:28" x14ac:dyDescent="0.2">
      <c r="A320" t="s">
        <v>37</v>
      </c>
      <c r="B320">
        <v>2011</v>
      </c>
      <c r="C320" t="s">
        <v>362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f t="shared" si="21"/>
        <v>0</v>
      </c>
      <c r="O320" s="1">
        <f t="shared" si="17"/>
        <v>0</v>
      </c>
      <c r="P320" s="1">
        <f t="shared" si="18"/>
        <v>0</v>
      </c>
      <c r="Q320" s="1">
        <f t="shared" si="19"/>
        <v>2698.8</v>
      </c>
      <c r="R320" s="1">
        <v>691057</v>
      </c>
      <c r="S320" s="1">
        <v>736.98</v>
      </c>
      <c r="T320" s="1">
        <v>633.17999999999995</v>
      </c>
      <c r="U320" s="1">
        <v>820.02</v>
      </c>
      <c r="V320" s="1">
        <v>1048.3800000000001</v>
      </c>
      <c r="W320" s="1">
        <v>695.46</v>
      </c>
      <c r="X320" s="1">
        <v>529.38</v>
      </c>
      <c r="Y320" s="1">
        <v>612.41999999999996</v>
      </c>
      <c r="Z320" s="1">
        <v>664.32</v>
      </c>
      <c r="AA320" s="1">
        <v>778.5</v>
      </c>
      <c r="AB320" s="1">
        <v>519</v>
      </c>
    </row>
    <row r="321" spans="1:28" x14ac:dyDescent="0.2">
      <c r="A321" t="s">
        <v>37</v>
      </c>
      <c r="B321">
        <v>2012</v>
      </c>
      <c r="C321" t="s">
        <v>363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f t="shared" si="21"/>
        <v>0</v>
      </c>
      <c r="O321" s="1">
        <f t="shared" si="17"/>
        <v>0</v>
      </c>
      <c r="P321" s="1">
        <f t="shared" si="18"/>
        <v>0</v>
      </c>
      <c r="Q321" s="1">
        <f t="shared" si="19"/>
        <v>31643.326000000001</v>
      </c>
      <c r="R321" s="1">
        <v>647458</v>
      </c>
      <c r="S321" s="1">
        <v>8298.0750000000007</v>
      </c>
      <c r="T321" s="1">
        <v>7855.5110000000004</v>
      </c>
      <c r="U321" s="1">
        <v>7966.152</v>
      </c>
      <c r="V321" s="1">
        <v>8519.357</v>
      </c>
      <c r="W321" s="1">
        <v>8519.357</v>
      </c>
      <c r="X321" s="1">
        <v>9515.1260000000002</v>
      </c>
      <c r="Y321" s="1">
        <v>7855.5110000000004</v>
      </c>
      <c r="Z321" s="1">
        <v>8076.7929999999997</v>
      </c>
      <c r="AA321" s="1">
        <v>7634.2290000000003</v>
      </c>
      <c r="AB321" s="1">
        <v>7634.2290000000003</v>
      </c>
    </row>
    <row r="322" spans="1:28" x14ac:dyDescent="0.2">
      <c r="A322" t="s">
        <v>37</v>
      </c>
      <c r="B322">
        <v>2013</v>
      </c>
      <c r="C322" t="s">
        <v>364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f t="shared" si="21"/>
        <v>0</v>
      </c>
      <c r="O322" s="1">
        <f t="shared" si="17"/>
        <v>0</v>
      </c>
      <c r="P322" s="1">
        <f t="shared" si="18"/>
        <v>0</v>
      </c>
      <c r="Q322" s="1">
        <f t="shared" si="19"/>
        <v>17939.674999999999</v>
      </c>
      <c r="R322" s="1">
        <v>557930</v>
      </c>
      <c r="S322" s="1">
        <v>3848.65</v>
      </c>
      <c r="T322" s="1">
        <v>4593.55</v>
      </c>
      <c r="U322" s="1">
        <v>4345.25</v>
      </c>
      <c r="V322" s="1">
        <v>4221.1000000000004</v>
      </c>
      <c r="W322" s="1">
        <v>3352.05</v>
      </c>
      <c r="X322" s="1">
        <v>4096.95</v>
      </c>
      <c r="Y322" s="1">
        <v>4283.1750000000002</v>
      </c>
      <c r="Z322" s="1">
        <v>4531.4750000000004</v>
      </c>
      <c r="AA322" s="1">
        <v>4966</v>
      </c>
      <c r="AB322" s="1">
        <v>4593.55</v>
      </c>
    </row>
    <row r="323" spans="1:28" x14ac:dyDescent="0.2">
      <c r="A323" t="s">
        <v>37</v>
      </c>
      <c r="B323">
        <v>2014</v>
      </c>
      <c r="C323" t="s">
        <v>365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f t="shared" si="21"/>
        <v>0</v>
      </c>
      <c r="O323" s="1">
        <f t="shared" ref="O323:O362" si="22">IFERROR(SUM(D323+K323+L323+M323), " ")</f>
        <v>0</v>
      </c>
      <c r="P323" s="1">
        <f t="shared" ref="P323:P362" si="23">IFERROR(SUM(E323+F323+G323+H323+I323+J323), " ")</f>
        <v>0</v>
      </c>
      <c r="Q323" s="1">
        <f t="shared" ref="Q323:Q362" si="24">IFERROR(S323+Z323+AA323+AB323, " ")</f>
        <v>3038.8</v>
      </c>
      <c r="R323" s="1">
        <v>508585</v>
      </c>
      <c r="S323" s="1">
        <v>599.20000000000005</v>
      </c>
      <c r="T323" s="1">
        <v>749</v>
      </c>
      <c r="U323" s="1">
        <v>642</v>
      </c>
      <c r="V323" s="1">
        <v>802.5</v>
      </c>
      <c r="W323" s="1">
        <v>781.1</v>
      </c>
      <c r="X323" s="1">
        <v>727.6</v>
      </c>
      <c r="Y323" s="1">
        <v>652.70000000000005</v>
      </c>
      <c r="Z323" s="1">
        <v>674.1</v>
      </c>
      <c r="AA323" s="1">
        <v>823.9</v>
      </c>
      <c r="AB323" s="1">
        <v>941.6</v>
      </c>
    </row>
    <row r="324" spans="1:28" x14ac:dyDescent="0.2">
      <c r="A324" t="s">
        <v>37</v>
      </c>
      <c r="B324">
        <v>2015</v>
      </c>
      <c r="C324" t="s">
        <v>366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20</v>
      </c>
      <c r="N324" s="1">
        <f t="shared" si="21"/>
        <v>20</v>
      </c>
      <c r="O324" s="1">
        <f t="shared" si="22"/>
        <v>20</v>
      </c>
      <c r="P324" s="1">
        <f t="shared" si="23"/>
        <v>0</v>
      </c>
      <c r="Q324" s="1">
        <f t="shared" si="24"/>
        <v>66236.826000000001</v>
      </c>
      <c r="R324" s="1">
        <v>746112</v>
      </c>
      <c r="S324" s="1">
        <v>18605.849999999999</v>
      </c>
      <c r="T324" s="1">
        <v>15380.835999999999</v>
      </c>
      <c r="U324" s="1">
        <v>15380.835999999999</v>
      </c>
      <c r="V324" s="1">
        <v>17613.538</v>
      </c>
      <c r="W324" s="1">
        <v>20838.552</v>
      </c>
      <c r="X324" s="1">
        <v>22327.02</v>
      </c>
      <c r="Y324" s="1">
        <v>16621.225999999999</v>
      </c>
      <c r="Z324" s="1">
        <v>15132.758</v>
      </c>
      <c r="AA324" s="1">
        <v>15628.914000000001</v>
      </c>
      <c r="AB324" s="1">
        <v>16869.304</v>
      </c>
    </row>
    <row r="325" spans="1:28" x14ac:dyDescent="0.2">
      <c r="A325" t="s">
        <v>37</v>
      </c>
      <c r="B325">
        <v>2016</v>
      </c>
      <c r="C325" t="s">
        <v>367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f t="shared" si="21"/>
        <v>0</v>
      </c>
      <c r="O325" s="1">
        <f t="shared" si="22"/>
        <v>0</v>
      </c>
      <c r="P325" s="1">
        <f t="shared" si="23"/>
        <v>0</v>
      </c>
      <c r="Q325" s="1">
        <f t="shared" si="24"/>
        <v>3361.1760000000004</v>
      </c>
      <c r="R325" s="1">
        <v>555569</v>
      </c>
      <c r="S325" s="1">
        <v>1034.2080000000001</v>
      </c>
      <c r="T325" s="1">
        <v>991.11599999999999</v>
      </c>
      <c r="U325" s="1">
        <v>876.20399999999995</v>
      </c>
      <c r="V325" s="1">
        <v>1278.396</v>
      </c>
      <c r="W325" s="1">
        <v>3002.076</v>
      </c>
      <c r="X325" s="1">
        <v>1982.232</v>
      </c>
      <c r="Y325" s="1">
        <v>1781.136</v>
      </c>
      <c r="Z325" s="1">
        <v>1019.8440000000001</v>
      </c>
      <c r="AA325" s="1">
        <v>804.38400000000001</v>
      </c>
      <c r="AB325" s="1">
        <v>502.74</v>
      </c>
    </row>
    <row r="326" spans="1:28" x14ac:dyDescent="0.2">
      <c r="A326" t="s">
        <v>37</v>
      </c>
      <c r="B326">
        <v>2017</v>
      </c>
      <c r="C326" t="s">
        <v>368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f t="shared" si="21"/>
        <v>0</v>
      </c>
      <c r="O326" s="1">
        <f t="shared" si="22"/>
        <v>0</v>
      </c>
      <c r="P326" s="1">
        <f t="shared" si="23"/>
        <v>0</v>
      </c>
      <c r="Q326" s="1">
        <f t="shared" si="24"/>
        <v>7311.7919999999995</v>
      </c>
      <c r="R326" s="1">
        <v>657467</v>
      </c>
      <c r="S326" s="1">
        <v>1616.0119999999999</v>
      </c>
      <c r="T326" s="1">
        <v>1748.472</v>
      </c>
      <c r="U326" s="1">
        <v>1695.4880000000001</v>
      </c>
      <c r="V326" s="1">
        <v>1642.5039999999999</v>
      </c>
      <c r="W326" s="1">
        <v>1774.9639999999999</v>
      </c>
      <c r="X326" s="1">
        <v>2013.3920000000001</v>
      </c>
      <c r="Y326" s="1">
        <v>1880.932</v>
      </c>
      <c r="Z326" s="1">
        <v>2172.3440000000001</v>
      </c>
      <c r="AA326" s="1">
        <v>1536.5360000000001</v>
      </c>
      <c r="AB326" s="1">
        <v>1986.9</v>
      </c>
    </row>
    <row r="327" spans="1:28" x14ac:dyDescent="0.2">
      <c r="A327" t="s">
        <v>38</v>
      </c>
      <c r="B327">
        <v>2009</v>
      </c>
      <c r="C327" t="s">
        <v>369</v>
      </c>
      <c r="D327" s="1">
        <v>0</v>
      </c>
      <c r="E327" s="1">
        <v>0</v>
      </c>
      <c r="F327" s="1">
        <v>0</v>
      </c>
      <c r="G327" s="1">
        <v>0</v>
      </c>
      <c r="H327" s="1">
        <v>10</v>
      </c>
      <c r="I327" s="1">
        <v>0</v>
      </c>
      <c r="J327" s="1">
        <v>34</v>
      </c>
      <c r="K327" s="1">
        <v>110</v>
      </c>
      <c r="L327" s="1">
        <v>351</v>
      </c>
      <c r="M327" s="1">
        <v>550</v>
      </c>
      <c r="N327" s="1">
        <f t="shared" si="21"/>
        <v>1055</v>
      </c>
      <c r="O327" s="1">
        <f t="shared" si="22"/>
        <v>1011</v>
      </c>
      <c r="P327" s="1">
        <f t="shared" si="23"/>
        <v>44</v>
      </c>
      <c r="Q327" s="1">
        <f t="shared" si="24"/>
        <v>68620.453000000009</v>
      </c>
      <c r="R327" s="1">
        <v>7685567</v>
      </c>
      <c r="S327" s="1">
        <v>17104.805</v>
      </c>
      <c r="T327" s="1">
        <v>16098.64</v>
      </c>
      <c r="U327" s="1">
        <v>14891.242</v>
      </c>
      <c r="V327" s="1">
        <v>13281.378000000001</v>
      </c>
      <c r="W327" s="1">
        <v>10866.582</v>
      </c>
      <c r="X327" s="1">
        <v>13281.378000000001</v>
      </c>
      <c r="Y327" s="1">
        <v>15696.174000000001</v>
      </c>
      <c r="Z327" s="1">
        <v>18714.669000000002</v>
      </c>
      <c r="AA327" s="1">
        <v>16299.873</v>
      </c>
      <c r="AB327" s="1">
        <v>16501.106</v>
      </c>
    </row>
    <row r="328" spans="1:28" x14ac:dyDescent="0.2">
      <c r="A328" t="s">
        <v>38</v>
      </c>
      <c r="B328">
        <v>2010</v>
      </c>
      <c r="C328" t="s">
        <v>370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113</v>
      </c>
      <c r="L328" s="1">
        <v>329</v>
      </c>
      <c r="M328" s="1">
        <v>581</v>
      </c>
      <c r="N328" s="1">
        <f t="shared" si="21"/>
        <v>1023</v>
      </c>
      <c r="O328" s="1">
        <f t="shared" si="22"/>
        <v>1023</v>
      </c>
      <c r="P328" s="1">
        <f t="shared" si="23"/>
        <v>0</v>
      </c>
      <c r="Q328" s="1">
        <f t="shared" si="24"/>
        <v>23866.631999999998</v>
      </c>
      <c r="R328" s="1">
        <v>7572296</v>
      </c>
      <c r="S328" s="1">
        <v>7352.28</v>
      </c>
      <c r="T328" s="1">
        <v>5316.2640000000001</v>
      </c>
      <c r="U328" s="1">
        <v>4863.8159999999998</v>
      </c>
      <c r="V328" s="1">
        <v>12442.32</v>
      </c>
      <c r="W328" s="1">
        <v>28051.776000000002</v>
      </c>
      <c r="X328" s="1">
        <v>8822.7360000000008</v>
      </c>
      <c r="Y328" s="1">
        <v>6899.8320000000003</v>
      </c>
      <c r="Z328" s="1">
        <v>6334.2719999999999</v>
      </c>
      <c r="AA328" s="1">
        <v>5203.152</v>
      </c>
      <c r="AB328" s="1">
        <v>4976.9279999999999</v>
      </c>
    </row>
    <row r="329" spans="1:28" x14ac:dyDescent="0.2">
      <c r="A329" t="s">
        <v>38</v>
      </c>
      <c r="B329">
        <v>2011</v>
      </c>
      <c r="C329" t="s">
        <v>371</v>
      </c>
      <c r="D329" s="1">
        <v>0</v>
      </c>
      <c r="E329" s="1">
        <v>0</v>
      </c>
      <c r="F329" s="1">
        <v>0</v>
      </c>
      <c r="G329" s="1">
        <v>0</v>
      </c>
      <c r="H329" s="1">
        <v>24</v>
      </c>
      <c r="I329" s="1">
        <v>0</v>
      </c>
      <c r="J329" s="1">
        <v>57</v>
      </c>
      <c r="K329" s="1">
        <v>197</v>
      </c>
      <c r="L329" s="1">
        <v>346</v>
      </c>
      <c r="M329" s="1">
        <v>661</v>
      </c>
      <c r="N329" s="1">
        <f t="shared" si="21"/>
        <v>1285</v>
      </c>
      <c r="O329" s="1">
        <f t="shared" si="22"/>
        <v>1204</v>
      </c>
      <c r="P329" s="1">
        <f t="shared" si="23"/>
        <v>81</v>
      </c>
      <c r="Q329" s="1">
        <f t="shared" si="24"/>
        <v>650.13599999999997</v>
      </c>
      <c r="R329" s="1">
        <v>7910723</v>
      </c>
      <c r="S329" s="1">
        <v>258.79199999999997</v>
      </c>
      <c r="T329" s="1">
        <v>160.95599999999999</v>
      </c>
      <c r="U329" s="1">
        <v>167.268</v>
      </c>
      <c r="V329" s="1">
        <v>176.73599999999999</v>
      </c>
      <c r="W329" s="1">
        <v>198.828</v>
      </c>
      <c r="X329" s="1">
        <v>160.95599999999999</v>
      </c>
      <c r="Y329" s="1">
        <v>170.42400000000001</v>
      </c>
      <c r="Z329" s="1">
        <v>142.02000000000001</v>
      </c>
      <c r="AA329" s="1">
        <v>151.488</v>
      </c>
      <c r="AB329" s="1">
        <v>97.835999999999999</v>
      </c>
    </row>
    <row r="330" spans="1:28" x14ac:dyDescent="0.2">
      <c r="A330" t="s">
        <v>38</v>
      </c>
      <c r="B330">
        <v>2012</v>
      </c>
      <c r="C330" t="s">
        <v>372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20</v>
      </c>
      <c r="K330" s="1">
        <v>123</v>
      </c>
      <c r="L330" s="1">
        <v>330</v>
      </c>
      <c r="M330" s="1">
        <v>643</v>
      </c>
      <c r="N330" s="1">
        <f t="shared" si="21"/>
        <v>1116</v>
      </c>
      <c r="O330" s="1">
        <f t="shared" si="22"/>
        <v>1096</v>
      </c>
      <c r="P330" s="1">
        <f t="shared" si="23"/>
        <v>20</v>
      </c>
      <c r="Q330" s="1">
        <f t="shared" si="24"/>
        <v>86113.683999999994</v>
      </c>
      <c r="R330" s="1">
        <v>7625851</v>
      </c>
      <c r="S330" s="1">
        <v>24177.027999999998</v>
      </c>
      <c r="T330" s="1">
        <v>23362.072</v>
      </c>
      <c r="U330" s="1">
        <v>22003.812000000002</v>
      </c>
      <c r="V330" s="1">
        <v>20917.204000000002</v>
      </c>
      <c r="W330" s="1">
        <v>19015.64</v>
      </c>
      <c r="X330" s="1">
        <v>21732.16</v>
      </c>
      <c r="Y330" s="1">
        <v>21460.508000000002</v>
      </c>
      <c r="Z330" s="1">
        <v>21460.508000000002</v>
      </c>
      <c r="AA330" s="1">
        <v>21732.16</v>
      </c>
      <c r="AB330" s="1">
        <v>18743.988000000001</v>
      </c>
    </row>
    <row r="331" spans="1:28" x14ac:dyDescent="0.2">
      <c r="A331" t="s">
        <v>38</v>
      </c>
      <c r="B331">
        <v>2013</v>
      </c>
      <c r="C331" t="s">
        <v>373</v>
      </c>
      <c r="D331" s="1">
        <v>0</v>
      </c>
      <c r="E331" s="1">
        <v>0</v>
      </c>
      <c r="F331" s="1">
        <v>0</v>
      </c>
      <c r="G331" s="1">
        <v>0</v>
      </c>
      <c r="H331" s="1">
        <v>10</v>
      </c>
      <c r="I331" s="1">
        <v>0</v>
      </c>
      <c r="J331" s="1">
        <v>36</v>
      </c>
      <c r="K331" s="1">
        <v>195</v>
      </c>
      <c r="L331" s="1">
        <v>382</v>
      </c>
      <c r="M331" s="1">
        <v>649</v>
      </c>
      <c r="N331" s="1">
        <f t="shared" si="21"/>
        <v>1272</v>
      </c>
      <c r="O331" s="1">
        <f t="shared" si="22"/>
        <v>1226</v>
      </c>
      <c r="P331" s="1">
        <f t="shared" si="23"/>
        <v>46</v>
      </c>
      <c r="Q331" s="1">
        <f t="shared" si="24"/>
        <v>1884.076</v>
      </c>
      <c r="R331" s="1">
        <v>8076916</v>
      </c>
      <c r="S331" s="1">
        <v>567.32399999999996</v>
      </c>
      <c r="T331" s="1">
        <v>399.22800000000001</v>
      </c>
      <c r="U331" s="1">
        <v>546.31200000000001</v>
      </c>
      <c r="V331" s="1">
        <v>665.38</v>
      </c>
      <c r="W331" s="1">
        <v>420.24</v>
      </c>
      <c r="X331" s="1">
        <v>406.23200000000003</v>
      </c>
      <c r="Y331" s="1">
        <v>476.27199999999999</v>
      </c>
      <c r="Z331" s="1">
        <v>378.21600000000001</v>
      </c>
      <c r="AA331" s="1">
        <v>497.28399999999999</v>
      </c>
      <c r="AB331" s="1">
        <v>441.25200000000001</v>
      </c>
    </row>
    <row r="332" spans="1:28" x14ac:dyDescent="0.2">
      <c r="A332" t="s">
        <v>38</v>
      </c>
      <c r="B332">
        <v>2014</v>
      </c>
      <c r="C332" t="s">
        <v>374</v>
      </c>
      <c r="D332" s="1">
        <v>0</v>
      </c>
      <c r="E332" s="1">
        <v>0</v>
      </c>
      <c r="F332" s="1">
        <v>0</v>
      </c>
      <c r="G332" s="1">
        <v>11</v>
      </c>
      <c r="H332" s="1">
        <v>29</v>
      </c>
      <c r="I332" s="1">
        <v>0</v>
      </c>
      <c r="J332" s="1">
        <v>104</v>
      </c>
      <c r="K332" s="1">
        <v>237</v>
      </c>
      <c r="L332" s="1">
        <v>372</v>
      </c>
      <c r="M332" s="1">
        <v>620</v>
      </c>
      <c r="N332" s="1">
        <f t="shared" si="21"/>
        <v>1373</v>
      </c>
      <c r="O332" s="1">
        <f t="shared" si="22"/>
        <v>1229</v>
      </c>
      <c r="P332" s="1">
        <f t="shared" si="23"/>
        <v>144</v>
      </c>
      <c r="Q332" s="1">
        <f t="shared" si="24"/>
        <v>223008.89</v>
      </c>
      <c r="R332" s="1">
        <v>8114452</v>
      </c>
      <c r="S332" s="1">
        <v>55234.400000000001</v>
      </c>
      <c r="T332" s="1">
        <v>48330.1</v>
      </c>
      <c r="U332" s="1">
        <v>49710.96</v>
      </c>
      <c r="V332" s="1">
        <v>47639.67</v>
      </c>
      <c r="W332" s="1">
        <v>44187.519999999997</v>
      </c>
      <c r="X332" s="1">
        <v>51782.25</v>
      </c>
      <c r="Y332" s="1">
        <v>53853.54</v>
      </c>
      <c r="Z332" s="1">
        <v>56615.26</v>
      </c>
      <c r="AA332" s="1">
        <v>56615.26</v>
      </c>
      <c r="AB332" s="1">
        <v>54543.97</v>
      </c>
    </row>
    <row r="333" spans="1:28" x14ac:dyDescent="0.2">
      <c r="A333" t="s">
        <v>38</v>
      </c>
      <c r="B333">
        <v>2015</v>
      </c>
      <c r="C333" t="s">
        <v>375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101</v>
      </c>
      <c r="K333" s="1">
        <v>224</v>
      </c>
      <c r="L333" s="1">
        <v>350</v>
      </c>
      <c r="M333" s="1">
        <v>632</v>
      </c>
      <c r="N333" s="1">
        <f t="shared" si="21"/>
        <v>1307</v>
      </c>
      <c r="O333" s="1">
        <f t="shared" si="22"/>
        <v>1206</v>
      </c>
      <c r="P333" s="1">
        <f t="shared" si="23"/>
        <v>101</v>
      </c>
      <c r="Q333" s="1">
        <f t="shared" si="24"/>
        <v>11898.608</v>
      </c>
      <c r="R333" s="1">
        <v>8323168</v>
      </c>
      <c r="S333" s="1">
        <v>3256.038</v>
      </c>
      <c r="T333" s="1">
        <v>3014.85</v>
      </c>
      <c r="U333" s="1">
        <v>2934.4540000000002</v>
      </c>
      <c r="V333" s="1">
        <v>3014.85</v>
      </c>
      <c r="W333" s="1">
        <v>2773.6619999999998</v>
      </c>
      <c r="X333" s="1">
        <v>2974.652</v>
      </c>
      <c r="Y333" s="1">
        <v>2572.672</v>
      </c>
      <c r="Z333" s="1">
        <v>2974.652</v>
      </c>
      <c r="AA333" s="1">
        <v>2813.86</v>
      </c>
      <c r="AB333" s="1">
        <v>2854.058</v>
      </c>
    </row>
    <row r="334" spans="1:28" x14ac:dyDescent="0.2">
      <c r="A334" t="s">
        <v>38</v>
      </c>
      <c r="B334">
        <v>2016</v>
      </c>
      <c r="C334" t="s">
        <v>376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80</v>
      </c>
      <c r="K334" s="1">
        <v>193</v>
      </c>
      <c r="L334" s="1">
        <v>295</v>
      </c>
      <c r="M334" s="1">
        <v>494</v>
      </c>
      <c r="N334" s="1">
        <f t="shared" si="21"/>
        <v>1062</v>
      </c>
      <c r="O334" s="1">
        <f t="shared" si="22"/>
        <v>982</v>
      </c>
      <c r="P334" s="1">
        <f t="shared" si="23"/>
        <v>80</v>
      </c>
      <c r="Q334" s="1">
        <f t="shared" si="24"/>
        <v>12586.506000000001</v>
      </c>
      <c r="R334" s="1">
        <v>8182040</v>
      </c>
      <c r="S334" s="1">
        <v>3749.172</v>
      </c>
      <c r="T334" s="1">
        <v>3392.1080000000002</v>
      </c>
      <c r="U334" s="1">
        <v>3258.2089999999998</v>
      </c>
      <c r="V334" s="1">
        <v>3302.8420000000001</v>
      </c>
      <c r="W334" s="1">
        <v>2945.7779999999998</v>
      </c>
      <c r="X334" s="1">
        <v>3213.576</v>
      </c>
      <c r="Y334" s="1">
        <v>2856.5120000000002</v>
      </c>
      <c r="Z334" s="1">
        <v>2901.145</v>
      </c>
      <c r="AA334" s="1">
        <v>3079.6770000000001</v>
      </c>
      <c r="AB334" s="1">
        <v>2856.5120000000002</v>
      </c>
    </row>
    <row r="335" spans="1:28" x14ac:dyDescent="0.2">
      <c r="A335" t="s">
        <v>38</v>
      </c>
      <c r="B335">
        <v>2017</v>
      </c>
      <c r="C335" t="s">
        <v>377</v>
      </c>
      <c r="D335" s="1">
        <v>0</v>
      </c>
      <c r="E335" s="1">
        <v>0</v>
      </c>
      <c r="F335" s="1">
        <v>0</v>
      </c>
      <c r="G335" s="1">
        <v>0</v>
      </c>
      <c r="H335" s="1">
        <v>13</v>
      </c>
      <c r="I335" s="1">
        <v>0</v>
      </c>
      <c r="J335" s="1">
        <v>72</v>
      </c>
      <c r="K335" s="1">
        <v>201</v>
      </c>
      <c r="L335" s="1">
        <v>315</v>
      </c>
      <c r="M335" s="1">
        <v>511</v>
      </c>
      <c r="N335" s="1">
        <f t="shared" si="21"/>
        <v>1112</v>
      </c>
      <c r="O335" s="1">
        <f t="shared" si="22"/>
        <v>1027</v>
      </c>
      <c r="P335" s="1">
        <f t="shared" si="23"/>
        <v>85</v>
      </c>
      <c r="Q335" s="1">
        <f t="shared" si="24"/>
        <v>33700.68</v>
      </c>
      <c r="R335" s="1">
        <v>8225462</v>
      </c>
      <c r="S335" s="1">
        <v>7561.05</v>
      </c>
      <c r="T335" s="1">
        <v>8317.1550000000007</v>
      </c>
      <c r="U335" s="1">
        <v>8965.2450000000008</v>
      </c>
      <c r="V335" s="1">
        <v>8425.17</v>
      </c>
      <c r="W335" s="1">
        <v>6156.8549999999996</v>
      </c>
      <c r="X335" s="1">
        <v>5832.81</v>
      </c>
      <c r="Y335" s="1">
        <v>6372.8850000000002</v>
      </c>
      <c r="Z335" s="1">
        <v>7561.05</v>
      </c>
      <c r="AA335" s="1">
        <v>9505.32</v>
      </c>
      <c r="AB335" s="1">
        <v>9073.26</v>
      </c>
    </row>
    <row r="336" spans="1:28" x14ac:dyDescent="0.2">
      <c r="A336" t="s">
        <v>39</v>
      </c>
      <c r="B336">
        <v>2009</v>
      </c>
      <c r="C336" t="s">
        <v>378</v>
      </c>
      <c r="D336" s="1">
        <v>0</v>
      </c>
      <c r="E336" s="1">
        <v>0</v>
      </c>
      <c r="F336" s="1">
        <v>0</v>
      </c>
      <c r="G336" s="1">
        <v>0</v>
      </c>
      <c r="H336" s="1">
        <v>33</v>
      </c>
      <c r="I336" s="1">
        <v>0</v>
      </c>
      <c r="J336" s="1">
        <v>23</v>
      </c>
      <c r="K336" s="1">
        <v>26</v>
      </c>
      <c r="L336" s="1">
        <v>144</v>
      </c>
      <c r="M336" s="1">
        <v>320</v>
      </c>
      <c r="N336" s="1">
        <f t="shared" si="21"/>
        <v>546</v>
      </c>
      <c r="O336" s="1">
        <f t="shared" si="22"/>
        <v>490</v>
      </c>
      <c r="P336" s="1">
        <f t="shared" si="23"/>
        <v>56</v>
      </c>
      <c r="Q336" s="1">
        <f t="shared" si="24"/>
        <v>4843.6050000000005</v>
      </c>
      <c r="R336" s="1">
        <v>6465755</v>
      </c>
      <c r="S336" s="1">
        <v>1297.1010000000001</v>
      </c>
      <c r="T336" s="1">
        <v>1346.3579999999999</v>
      </c>
      <c r="U336" s="1">
        <v>1050.816</v>
      </c>
      <c r="V336" s="1">
        <v>1231.425</v>
      </c>
      <c r="W336" s="1">
        <v>1001.559</v>
      </c>
      <c r="X336" s="1">
        <v>1083.654</v>
      </c>
      <c r="Y336" s="1">
        <v>935.88300000000004</v>
      </c>
      <c r="Z336" s="1">
        <v>1165.749</v>
      </c>
      <c r="AA336" s="1">
        <v>1149.33</v>
      </c>
      <c r="AB336" s="1">
        <v>1231.425</v>
      </c>
    </row>
    <row r="337" spans="1:28" x14ac:dyDescent="0.2">
      <c r="A337" t="s">
        <v>39</v>
      </c>
      <c r="B337">
        <v>2010</v>
      </c>
      <c r="C337" t="s">
        <v>379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11</v>
      </c>
      <c r="K337" s="1">
        <v>0</v>
      </c>
      <c r="L337" s="1">
        <v>102</v>
      </c>
      <c r="M337" s="1">
        <v>298</v>
      </c>
      <c r="N337" s="1">
        <f t="shared" si="21"/>
        <v>411</v>
      </c>
      <c r="O337" s="1">
        <f t="shared" si="22"/>
        <v>400</v>
      </c>
      <c r="P337" s="1">
        <f t="shared" si="23"/>
        <v>11</v>
      </c>
      <c r="Q337" s="1">
        <f t="shared" si="24"/>
        <v>37811.388999999996</v>
      </c>
      <c r="R337" s="1">
        <v>6541242</v>
      </c>
      <c r="S337" s="1">
        <v>9008.3559999999998</v>
      </c>
      <c r="T337" s="1">
        <v>9126.8870000000006</v>
      </c>
      <c r="U337" s="1">
        <v>9245.4179999999997</v>
      </c>
      <c r="V337" s="1">
        <v>8060.1080000000002</v>
      </c>
      <c r="W337" s="1">
        <v>6519.2049999999999</v>
      </c>
      <c r="X337" s="1">
        <v>7941.5770000000002</v>
      </c>
      <c r="Y337" s="1">
        <v>8415.7009999999991</v>
      </c>
      <c r="Z337" s="1">
        <v>9719.5419999999995</v>
      </c>
      <c r="AA337" s="1">
        <v>10193.665999999999</v>
      </c>
      <c r="AB337" s="1">
        <v>8889.8250000000007</v>
      </c>
    </row>
    <row r="338" spans="1:28" x14ac:dyDescent="0.2">
      <c r="A338" t="s">
        <v>39</v>
      </c>
      <c r="B338">
        <v>2011</v>
      </c>
      <c r="C338" t="s">
        <v>380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12</v>
      </c>
      <c r="K338" s="1">
        <v>46</v>
      </c>
      <c r="L338" s="1">
        <v>158</v>
      </c>
      <c r="M338" s="1">
        <v>365</v>
      </c>
      <c r="N338" s="1">
        <f t="shared" si="21"/>
        <v>581</v>
      </c>
      <c r="O338" s="1">
        <f t="shared" si="22"/>
        <v>569</v>
      </c>
      <c r="P338" s="1">
        <f t="shared" si="23"/>
        <v>12</v>
      </c>
      <c r="Q338" s="1">
        <f t="shared" si="24"/>
        <v>3903.4319999999998</v>
      </c>
      <c r="R338" s="1">
        <v>6628098</v>
      </c>
      <c r="S338" s="1">
        <v>788.19299999999998</v>
      </c>
      <c r="T338" s="1">
        <v>1025.902</v>
      </c>
      <c r="U338" s="1">
        <v>613.03899999999999</v>
      </c>
      <c r="V338" s="1">
        <v>925.81399999999996</v>
      </c>
      <c r="W338" s="1">
        <v>788.19299999999998</v>
      </c>
      <c r="X338" s="1">
        <v>713.12699999999995</v>
      </c>
      <c r="Y338" s="1">
        <v>738.149</v>
      </c>
      <c r="Z338" s="1">
        <v>1025.902</v>
      </c>
      <c r="AA338" s="1">
        <v>938.32500000000005</v>
      </c>
      <c r="AB338" s="1">
        <v>1151.0119999999999</v>
      </c>
    </row>
    <row r="339" spans="1:28" x14ac:dyDescent="0.2">
      <c r="A339" t="s">
        <v>39</v>
      </c>
      <c r="B339">
        <v>2012</v>
      </c>
      <c r="C339" t="s">
        <v>381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10</v>
      </c>
      <c r="L339" s="1">
        <v>155</v>
      </c>
      <c r="M339" s="1">
        <v>356</v>
      </c>
      <c r="N339" s="1">
        <f t="shared" si="21"/>
        <v>521</v>
      </c>
      <c r="O339" s="1">
        <f t="shared" si="22"/>
        <v>521</v>
      </c>
      <c r="P339" s="1">
        <f t="shared" si="23"/>
        <v>0</v>
      </c>
      <c r="Q339" s="1">
        <f t="shared" si="24"/>
        <v>5934.6779999999999</v>
      </c>
      <c r="R339" s="1">
        <v>6763880</v>
      </c>
      <c r="S339" s="1">
        <v>1742.8979999999999</v>
      </c>
      <c r="T339" s="1">
        <v>1500.2159999999999</v>
      </c>
      <c r="U339" s="1">
        <v>1831.146</v>
      </c>
      <c r="V339" s="1">
        <v>1720.836</v>
      </c>
      <c r="W339" s="1">
        <v>1478.154</v>
      </c>
      <c r="X339" s="1">
        <v>1456.0920000000001</v>
      </c>
      <c r="Y339" s="1">
        <v>1191.348</v>
      </c>
      <c r="Z339" s="1">
        <v>1257.5340000000001</v>
      </c>
      <c r="AA339" s="1">
        <v>1345.7819999999999</v>
      </c>
      <c r="AB339" s="1">
        <v>1588.4639999999999</v>
      </c>
    </row>
    <row r="340" spans="1:28" x14ac:dyDescent="0.2">
      <c r="A340" t="s">
        <v>39</v>
      </c>
      <c r="B340">
        <v>2013</v>
      </c>
      <c r="C340" t="s">
        <v>382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</v>
      </c>
      <c r="K340" s="1">
        <v>22</v>
      </c>
      <c r="L340" s="1">
        <v>158</v>
      </c>
      <c r="M340" s="1">
        <v>416</v>
      </c>
      <c r="N340" s="1">
        <f t="shared" si="21"/>
        <v>606</v>
      </c>
      <c r="O340" s="1">
        <f t="shared" si="22"/>
        <v>596</v>
      </c>
      <c r="P340" s="1">
        <f t="shared" si="23"/>
        <v>10</v>
      </c>
      <c r="Q340" s="1">
        <f t="shared" si="24"/>
        <v>4081.7799999999997</v>
      </c>
      <c r="R340" s="1">
        <v>6780347</v>
      </c>
      <c r="S340" s="1">
        <v>915.99</v>
      </c>
      <c r="T340" s="1">
        <v>1157.04</v>
      </c>
      <c r="U340" s="1">
        <v>915.99</v>
      </c>
      <c r="V340" s="1">
        <v>1430.23</v>
      </c>
      <c r="W340" s="1">
        <v>1398.09</v>
      </c>
      <c r="X340" s="1">
        <v>932.06</v>
      </c>
      <c r="Y340" s="1">
        <v>915.99</v>
      </c>
      <c r="Z340" s="1">
        <v>915.99</v>
      </c>
      <c r="AA340" s="1">
        <v>1076.69</v>
      </c>
      <c r="AB340" s="1">
        <v>1173.1099999999999</v>
      </c>
    </row>
    <row r="341" spans="1:28" x14ac:dyDescent="0.2">
      <c r="A341" t="s">
        <v>39</v>
      </c>
      <c r="B341">
        <v>2014</v>
      </c>
      <c r="C341" t="s">
        <v>383</v>
      </c>
      <c r="D341" s="1">
        <v>0</v>
      </c>
      <c r="E341" s="1">
        <v>0</v>
      </c>
      <c r="F341" s="1">
        <v>0</v>
      </c>
      <c r="G341" s="1">
        <v>11</v>
      </c>
      <c r="H341" s="1">
        <v>14</v>
      </c>
      <c r="I341" s="1">
        <v>0</v>
      </c>
      <c r="J341" s="1">
        <v>30</v>
      </c>
      <c r="K341" s="1">
        <v>47</v>
      </c>
      <c r="L341" s="1">
        <v>133</v>
      </c>
      <c r="M341" s="1">
        <v>329</v>
      </c>
      <c r="N341" s="1">
        <f t="shared" si="21"/>
        <v>564</v>
      </c>
      <c r="O341" s="1">
        <f t="shared" si="22"/>
        <v>509</v>
      </c>
      <c r="P341" s="1">
        <f t="shared" si="23"/>
        <v>55</v>
      </c>
      <c r="Q341" s="1">
        <f t="shared" si="24"/>
        <v>6271.02</v>
      </c>
      <c r="R341" s="1">
        <v>6936198</v>
      </c>
      <c r="S341" s="1">
        <v>1322.46</v>
      </c>
      <c r="T341" s="1">
        <v>1045.17</v>
      </c>
      <c r="U341" s="1">
        <v>1898.37</v>
      </c>
      <c r="V341" s="1">
        <v>1301.1300000000001</v>
      </c>
      <c r="W341" s="1">
        <v>1258.47</v>
      </c>
      <c r="X341" s="1">
        <v>1343.79</v>
      </c>
      <c r="Y341" s="1">
        <v>1194.48</v>
      </c>
      <c r="Z341" s="1">
        <v>1301.1300000000001</v>
      </c>
      <c r="AA341" s="1">
        <v>1941.03</v>
      </c>
      <c r="AB341" s="1">
        <v>1706.4</v>
      </c>
    </row>
    <row r="342" spans="1:28" x14ac:dyDescent="0.2">
      <c r="A342" t="s">
        <v>39</v>
      </c>
      <c r="B342">
        <v>2015</v>
      </c>
      <c r="C342" t="s">
        <v>384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80</v>
      </c>
      <c r="L342" s="1">
        <v>155</v>
      </c>
      <c r="M342" s="1">
        <v>436</v>
      </c>
      <c r="N342" s="1">
        <f t="shared" si="21"/>
        <v>671</v>
      </c>
      <c r="O342" s="1">
        <f t="shared" si="22"/>
        <v>671</v>
      </c>
      <c r="P342" s="1">
        <f t="shared" si="23"/>
        <v>0</v>
      </c>
      <c r="Q342" s="1">
        <f t="shared" si="24"/>
        <v>8035.59</v>
      </c>
      <c r="R342" s="1">
        <v>6946663</v>
      </c>
      <c r="S342" s="1">
        <v>2080.1350000000002</v>
      </c>
      <c r="T342" s="1">
        <v>1823.68</v>
      </c>
      <c r="U342" s="1">
        <v>2308.0949999999998</v>
      </c>
      <c r="V342" s="1">
        <v>2194.1149999999998</v>
      </c>
      <c r="W342" s="1">
        <v>1994.65</v>
      </c>
      <c r="X342" s="1">
        <v>1795.1849999999999</v>
      </c>
      <c r="Y342" s="1">
        <v>1681.2049999999999</v>
      </c>
      <c r="Z342" s="1">
        <v>2051.64</v>
      </c>
      <c r="AA342" s="1">
        <v>1766.69</v>
      </c>
      <c r="AB342" s="1">
        <v>2137.125</v>
      </c>
    </row>
    <row r="343" spans="1:28" x14ac:dyDescent="0.2">
      <c r="A343" t="s">
        <v>39</v>
      </c>
      <c r="B343">
        <v>2016</v>
      </c>
      <c r="C343" t="s">
        <v>385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39</v>
      </c>
      <c r="K343" s="1">
        <v>76</v>
      </c>
      <c r="L343" s="1">
        <v>163</v>
      </c>
      <c r="M343" s="1">
        <v>365</v>
      </c>
      <c r="N343" s="1">
        <f t="shared" si="21"/>
        <v>643</v>
      </c>
      <c r="O343" s="1">
        <f t="shared" si="22"/>
        <v>604</v>
      </c>
      <c r="P343" s="1">
        <f t="shared" si="23"/>
        <v>39</v>
      </c>
      <c r="Q343" s="1">
        <f t="shared" si="24"/>
        <v>230180.84</v>
      </c>
      <c r="R343" s="1">
        <v>7002722</v>
      </c>
      <c r="S343" s="1">
        <v>55712.56</v>
      </c>
      <c r="T343" s="1">
        <v>47648.9</v>
      </c>
      <c r="U343" s="1">
        <v>46182.78</v>
      </c>
      <c r="V343" s="1">
        <v>47648.9</v>
      </c>
      <c r="W343" s="1">
        <v>49848.08</v>
      </c>
      <c r="X343" s="1">
        <v>67441.52</v>
      </c>
      <c r="Y343" s="1">
        <v>65242.34</v>
      </c>
      <c r="Z343" s="1">
        <v>63776.22</v>
      </c>
      <c r="AA343" s="1">
        <v>56445.62</v>
      </c>
      <c r="AB343" s="1">
        <v>54246.44</v>
      </c>
    </row>
    <row r="344" spans="1:28" x14ac:dyDescent="0.2">
      <c r="A344" t="s">
        <v>39</v>
      </c>
      <c r="B344">
        <v>2017</v>
      </c>
      <c r="C344" t="s">
        <v>386</v>
      </c>
      <c r="D344" s="1">
        <v>0</v>
      </c>
      <c r="E344" s="1">
        <v>0</v>
      </c>
      <c r="F344" s="1">
        <v>0</v>
      </c>
      <c r="G344" s="1">
        <v>0</v>
      </c>
      <c r="H344" s="1">
        <v>10</v>
      </c>
      <c r="I344" s="1">
        <v>0</v>
      </c>
      <c r="J344" s="1">
        <v>42</v>
      </c>
      <c r="K344" s="1">
        <v>115</v>
      </c>
      <c r="L344" s="1">
        <v>234</v>
      </c>
      <c r="M344" s="1">
        <v>488</v>
      </c>
      <c r="N344" s="1">
        <f t="shared" si="21"/>
        <v>889</v>
      </c>
      <c r="O344" s="1">
        <f t="shared" si="22"/>
        <v>837</v>
      </c>
      <c r="P344" s="1">
        <f t="shared" si="23"/>
        <v>52</v>
      </c>
      <c r="Q344" s="1">
        <f t="shared" si="24"/>
        <v>5435.82</v>
      </c>
      <c r="R344" s="1">
        <v>7100074</v>
      </c>
      <c r="S344" s="1">
        <v>1319.5650000000001</v>
      </c>
      <c r="T344" s="1">
        <v>1142.31</v>
      </c>
      <c r="U344" s="1">
        <v>1102.92</v>
      </c>
      <c r="V344" s="1">
        <v>2461.875</v>
      </c>
      <c r="W344" s="1">
        <v>1122.615</v>
      </c>
      <c r="X344" s="1">
        <v>1201.395</v>
      </c>
      <c r="Y344" s="1">
        <v>1122.615</v>
      </c>
      <c r="Z344" s="1">
        <v>1378.65</v>
      </c>
      <c r="AA344" s="1">
        <v>1418.04</v>
      </c>
      <c r="AB344" s="1">
        <v>1319.5650000000001</v>
      </c>
    </row>
    <row r="345" spans="1:28" x14ac:dyDescent="0.2">
      <c r="A345" t="s">
        <v>40</v>
      </c>
      <c r="B345">
        <v>2009</v>
      </c>
      <c r="C345" t="s">
        <v>387</v>
      </c>
      <c r="D345" s="1">
        <v>0</v>
      </c>
      <c r="E345" s="1">
        <v>0</v>
      </c>
      <c r="F345" s="1">
        <v>0</v>
      </c>
      <c r="G345" s="1">
        <v>0</v>
      </c>
      <c r="H345" s="1">
        <v>22</v>
      </c>
      <c r="I345" s="1">
        <v>0</v>
      </c>
      <c r="J345" s="1">
        <v>0</v>
      </c>
      <c r="K345" s="1">
        <v>25</v>
      </c>
      <c r="L345" s="1">
        <v>234</v>
      </c>
      <c r="M345" s="1">
        <v>514</v>
      </c>
      <c r="N345" s="1">
        <f t="shared" si="21"/>
        <v>795</v>
      </c>
      <c r="O345" s="1">
        <f t="shared" si="22"/>
        <v>773</v>
      </c>
      <c r="P345" s="1">
        <f t="shared" si="23"/>
        <v>22</v>
      </c>
      <c r="Q345" s="1">
        <f t="shared" si="24"/>
        <v>5518.7640000000001</v>
      </c>
      <c r="R345" s="1">
        <v>5599420</v>
      </c>
      <c r="S345" s="1">
        <v>1278.7380000000001</v>
      </c>
      <c r="T345" s="1">
        <v>1301.172</v>
      </c>
      <c r="U345" s="1">
        <v>1099.2660000000001</v>
      </c>
      <c r="V345" s="1">
        <v>1233.8699999999999</v>
      </c>
      <c r="W345" s="1">
        <v>1076.8320000000001</v>
      </c>
      <c r="X345" s="1">
        <v>1099.2660000000001</v>
      </c>
      <c r="Y345" s="1">
        <v>1121.7</v>
      </c>
      <c r="Z345" s="1">
        <v>964.66200000000003</v>
      </c>
      <c r="AA345" s="1">
        <v>1682.55</v>
      </c>
      <c r="AB345" s="1">
        <v>1592.8140000000001</v>
      </c>
    </row>
    <row r="346" spans="1:28" x14ac:dyDescent="0.2">
      <c r="A346" t="s">
        <v>40</v>
      </c>
      <c r="B346">
        <v>2010</v>
      </c>
      <c r="C346" t="s">
        <v>388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225</v>
      </c>
      <c r="M346" s="1">
        <v>501</v>
      </c>
      <c r="N346" s="1">
        <f t="shared" si="21"/>
        <v>726</v>
      </c>
      <c r="O346" s="1">
        <f t="shared" si="22"/>
        <v>726</v>
      </c>
      <c r="P346" s="1">
        <f t="shared" si="23"/>
        <v>0</v>
      </c>
      <c r="Q346" s="1">
        <f t="shared" si="24"/>
        <v>31906.808999999997</v>
      </c>
      <c r="R346" s="1">
        <v>5599318</v>
      </c>
      <c r="S346" s="1">
        <v>5475.7560000000003</v>
      </c>
      <c r="T346" s="1">
        <v>7160.6040000000003</v>
      </c>
      <c r="U346" s="1">
        <v>10003.785</v>
      </c>
      <c r="V346" s="1">
        <v>9477.27</v>
      </c>
      <c r="W346" s="1">
        <v>5686.3620000000001</v>
      </c>
      <c r="X346" s="1">
        <v>2527.2719999999999</v>
      </c>
      <c r="Y346" s="1">
        <v>3580.3020000000001</v>
      </c>
      <c r="Z346" s="1">
        <v>7371.21</v>
      </c>
      <c r="AA346" s="1">
        <v>8950.7549999999992</v>
      </c>
      <c r="AB346" s="1">
        <v>10109.088</v>
      </c>
    </row>
    <row r="347" spans="1:28" x14ac:dyDescent="0.2">
      <c r="A347" t="s">
        <v>40</v>
      </c>
      <c r="B347">
        <v>2011</v>
      </c>
      <c r="C347" t="s">
        <v>389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33</v>
      </c>
      <c r="L347" s="1">
        <v>241</v>
      </c>
      <c r="M347" s="1">
        <v>532</v>
      </c>
      <c r="N347" s="1">
        <f t="shared" si="21"/>
        <v>806</v>
      </c>
      <c r="O347" s="1">
        <f t="shared" si="22"/>
        <v>806</v>
      </c>
      <c r="P347" s="1">
        <f t="shared" si="23"/>
        <v>0</v>
      </c>
      <c r="Q347" s="1">
        <f t="shared" si="24"/>
        <v>26762.159</v>
      </c>
      <c r="R347" s="1">
        <v>5449940</v>
      </c>
      <c r="S347" s="1">
        <v>7142.9250000000002</v>
      </c>
      <c r="T347" s="1">
        <v>6285.7740000000003</v>
      </c>
      <c r="U347" s="1">
        <v>6571.491</v>
      </c>
      <c r="V347" s="1">
        <v>7047.6859999999997</v>
      </c>
      <c r="W347" s="1">
        <v>6571.491</v>
      </c>
      <c r="X347" s="1">
        <v>6285.7740000000003</v>
      </c>
      <c r="Y347" s="1">
        <v>5809.5789999999997</v>
      </c>
      <c r="Z347" s="1">
        <v>7047.6859999999997</v>
      </c>
      <c r="AA347" s="1">
        <v>6000.0569999999998</v>
      </c>
      <c r="AB347" s="1">
        <v>6571.491</v>
      </c>
    </row>
    <row r="348" spans="1:28" x14ac:dyDescent="0.2">
      <c r="A348" t="s">
        <v>40</v>
      </c>
      <c r="B348">
        <v>2012</v>
      </c>
      <c r="C348" t="s">
        <v>390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37</v>
      </c>
      <c r="L348" s="1">
        <v>257</v>
      </c>
      <c r="M348" s="1">
        <v>546</v>
      </c>
      <c r="N348" s="1">
        <f t="shared" si="21"/>
        <v>840</v>
      </c>
      <c r="O348" s="1">
        <f t="shared" si="22"/>
        <v>840</v>
      </c>
      <c r="P348" s="1">
        <f t="shared" si="23"/>
        <v>0</v>
      </c>
      <c r="Q348" s="1">
        <f t="shared" si="24"/>
        <v>58752.722000000002</v>
      </c>
      <c r="R348" s="1">
        <v>5972135</v>
      </c>
      <c r="S348" s="1">
        <v>13546.204</v>
      </c>
      <c r="T348" s="1">
        <v>15436.371999999999</v>
      </c>
      <c r="U348" s="1">
        <v>11813.55</v>
      </c>
      <c r="V348" s="1">
        <v>9450.84</v>
      </c>
      <c r="W348" s="1">
        <v>6615.5879999999997</v>
      </c>
      <c r="X348" s="1">
        <v>7718.1859999999997</v>
      </c>
      <c r="Y348" s="1">
        <v>11183.494000000001</v>
      </c>
      <c r="Z348" s="1">
        <v>15436.371999999999</v>
      </c>
      <c r="AA348" s="1">
        <v>16381.456</v>
      </c>
      <c r="AB348" s="1">
        <v>13388.69</v>
      </c>
    </row>
    <row r="349" spans="1:28" x14ac:dyDescent="0.2">
      <c r="A349" t="s">
        <v>40</v>
      </c>
      <c r="B349">
        <v>2013</v>
      </c>
      <c r="C349" t="s">
        <v>391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24</v>
      </c>
      <c r="K349" s="1">
        <v>70</v>
      </c>
      <c r="L349" s="1">
        <v>228</v>
      </c>
      <c r="M349" s="1">
        <v>642</v>
      </c>
      <c r="N349" s="1">
        <f t="shared" si="21"/>
        <v>964</v>
      </c>
      <c r="O349" s="1">
        <f t="shared" si="22"/>
        <v>940</v>
      </c>
      <c r="P349" s="1">
        <f t="shared" si="23"/>
        <v>24</v>
      </c>
      <c r="Q349" s="1">
        <f t="shared" si="24"/>
        <v>5815.8680000000004</v>
      </c>
      <c r="R349" s="1">
        <v>5597184</v>
      </c>
      <c r="S349" s="1">
        <v>1432.2660000000001</v>
      </c>
      <c r="T349" s="1">
        <v>1453.9670000000001</v>
      </c>
      <c r="U349" s="1">
        <v>1280.3589999999999</v>
      </c>
      <c r="V349" s="1">
        <v>1649.2760000000001</v>
      </c>
      <c r="W349" s="1">
        <v>1388.864</v>
      </c>
      <c r="X349" s="1">
        <v>1302.06</v>
      </c>
      <c r="Y349" s="1">
        <v>1085.05</v>
      </c>
      <c r="Z349" s="1">
        <v>1519.07</v>
      </c>
      <c r="AA349" s="1">
        <v>1410.5650000000001</v>
      </c>
      <c r="AB349" s="1">
        <v>1453.9670000000001</v>
      </c>
    </row>
    <row r="350" spans="1:28" x14ac:dyDescent="0.2">
      <c r="A350" t="s">
        <v>40</v>
      </c>
      <c r="B350">
        <v>2014</v>
      </c>
      <c r="C350" t="s">
        <v>392</v>
      </c>
      <c r="D350" s="1">
        <v>0</v>
      </c>
      <c r="E350" s="1">
        <v>0</v>
      </c>
      <c r="F350" s="1">
        <v>0</v>
      </c>
      <c r="G350" s="1">
        <v>0</v>
      </c>
      <c r="H350" s="1">
        <v>14</v>
      </c>
      <c r="I350" s="1">
        <v>0</v>
      </c>
      <c r="J350" s="1">
        <v>21</v>
      </c>
      <c r="K350" s="1">
        <v>44</v>
      </c>
      <c r="L350" s="1">
        <v>193</v>
      </c>
      <c r="M350" s="1">
        <v>560</v>
      </c>
      <c r="N350" s="1">
        <f t="shared" si="21"/>
        <v>832</v>
      </c>
      <c r="O350" s="1">
        <f t="shared" si="22"/>
        <v>797</v>
      </c>
      <c r="P350" s="1">
        <f t="shared" si="23"/>
        <v>35</v>
      </c>
      <c r="Q350" s="1">
        <f t="shared" si="24"/>
        <v>306015.88</v>
      </c>
      <c r="R350" s="1">
        <v>5678734</v>
      </c>
      <c r="S350" s="1">
        <v>70087.508000000002</v>
      </c>
      <c r="T350" s="1">
        <v>68113.212</v>
      </c>
      <c r="U350" s="1">
        <v>63177.472000000002</v>
      </c>
      <c r="V350" s="1">
        <v>66138.915999999997</v>
      </c>
      <c r="W350" s="1">
        <v>70087.508000000002</v>
      </c>
      <c r="X350" s="1">
        <v>88843.32</v>
      </c>
      <c r="Y350" s="1">
        <v>84894.728000000003</v>
      </c>
      <c r="Z350" s="1">
        <v>85881.876000000004</v>
      </c>
      <c r="AA350" s="1">
        <v>76010.395999999993</v>
      </c>
      <c r="AB350" s="1">
        <v>74036.100000000006</v>
      </c>
    </row>
    <row r="351" spans="1:28" x14ac:dyDescent="0.2">
      <c r="A351" t="s">
        <v>40</v>
      </c>
      <c r="B351">
        <v>2015</v>
      </c>
      <c r="C351" t="s">
        <v>393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52</v>
      </c>
      <c r="L351" s="1">
        <v>238</v>
      </c>
      <c r="M351" s="1">
        <v>595</v>
      </c>
      <c r="N351" s="1">
        <f t="shared" si="21"/>
        <v>885</v>
      </c>
      <c r="O351" s="1">
        <f t="shared" si="22"/>
        <v>885</v>
      </c>
      <c r="P351" s="1">
        <f t="shared" si="23"/>
        <v>0</v>
      </c>
      <c r="Q351" s="1">
        <f t="shared" si="24"/>
        <v>7861.5369999999994</v>
      </c>
      <c r="R351" s="1">
        <v>5702115</v>
      </c>
      <c r="S351" s="1">
        <v>1929.9079999999999</v>
      </c>
      <c r="T351" s="1">
        <v>1873.146</v>
      </c>
      <c r="U351" s="1">
        <v>1788.0029999999999</v>
      </c>
      <c r="V351" s="1">
        <v>1646.098</v>
      </c>
      <c r="W351" s="1">
        <v>1560.9549999999999</v>
      </c>
      <c r="X351" s="1">
        <v>1759.6220000000001</v>
      </c>
      <c r="Y351" s="1">
        <v>1788.0029999999999</v>
      </c>
      <c r="Z351" s="1">
        <v>2043.432</v>
      </c>
      <c r="AA351" s="1">
        <v>1929.9079999999999</v>
      </c>
      <c r="AB351" s="1">
        <v>1958.289</v>
      </c>
    </row>
    <row r="352" spans="1:28" x14ac:dyDescent="0.2">
      <c r="A352" t="s">
        <v>40</v>
      </c>
      <c r="B352">
        <v>2016</v>
      </c>
      <c r="C352" t="s">
        <v>394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35</v>
      </c>
      <c r="K352" s="1">
        <v>45</v>
      </c>
      <c r="L352" s="1">
        <v>158</v>
      </c>
      <c r="M352" s="1">
        <v>471</v>
      </c>
      <c r="N352" s="1">
        <f t="shared" ref="N352:N362" si="25">IFERROR(D352+E352+F352+G352+H352+I352+J352+K352+L352+M352, " ")</f>
        <v>709</v>
      </c>
      <c r="O352" s="1">
        <f t="shared" si="22"/>
        <v>674</v>
      </c>
      <c r="P352" s="1">
        <f t="shared" si="23"/>
        <v>35</v>
      </c>
      <c r="Q352" s="1">
        <f t="shared" si="24"/>
        <v>807.11999999999989</v>
      </c>
      <c r="R352" s="1">
        <v>5693776</v>
      </c>
      <c r="S352" s="1">
        <v>166.89599999999999</v>
      </c>
      <c r="T352" s="1">
        <v>150.47999999999999</v>
      </c>
      <c r="U352" s="1">
        <v>232.56</v>
      </c>
      <c r="V352" s="1">
        <v>224.352</v>
      </c>
      <c r="W352" s="1">
        <v>123.12</v>
      </c>
      <c r="X352" s="1">
        <v>166.89599999999999</v>
      </c>
      <c r="Y352" s="1">
        <v>150.47999999999999</v>
      </c>
      <c r="Z352" s="1">
        <v>188.78399999999999</v>
      </c>
      <c r="AA352" s="1">
        <v>227.08799999999999</v>
      </c>
      <c r="AB352" s="1">
        <v>224.352</v>
      </c>
    </row>
    <row r="353" spans="1:28" x14ac:dyDescent="0.2">
      <c r="A353" t="s">
        <v>40</v>
      </c>
      <c r="B353">
        <v>2017</v>
      </c>
      <c r="C353" t="s">
        <v>395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23</v>
      </c>
      <c r="K353" s="1">
        <v>105</v>
      </c>
      <c r="L353" s="1">
        <v>180</v>
      </c>
      <c r="M353" s="1">
        <v>521</v>
      </c>
      <c r="N353" s="1">
        <f t="shared" si="25"/>
        <v>829</v>
      </c>
      <c r="O353" s="1">
        <f t="shared" si="22"/>
        <v>806</v>
      </c>
      <c r="P353" s="1">
        <f t="shared" si="23"/>
        <v>23</v>
      </c>
      <c r="Q353" s="1">
        <f t="shared" si="24"/>
        <v>20936.467000000001</v>
      </c>
      <c r="R353" s="1">
        <v>5832175</v>
      </c>
      <c r="S353" s="1">
        <v>5364.5039999999999</v>
      </c>
      <c r="T353" s="1">
        <v>4693.9409999999998</v>
      </c>
      <c r="U353" s="1">
        <v>5215.49</v>
      </c>
      <c r="V353" s="1">
        <v>4991.9690000000001</v>
      </c>
      <c r="W353" s="1">
        <v>4693.9409999999998</v>
      </c>
      <c r="X353" s="1">
        <v>4321.4059999999999</v>
      </c>
      <c r="Y353" s="1">
        <v>4246.8990000000003</v>
      </c>
      <c r="Z353" s="1">
        <v>4991.9690000000001</v>
      </c>
      <c r="AA353" s="1">
        <v>5066.4759999999997</v>
      </c>
      <c r="AB353" s="1">
        <v>5513.518</v>
      </c>
    </row>
    <row r="354" spans="1:28" x14ac:dyDescent="0.2">
      <c r="A354" t="s">
        <v>41</v>
      </c>
      <c r="B354">
        <v>2009</v>
      </c>
      <c r="C354" t="s">
        <v>396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10</v>
      </c>
      <c r="N354" s="1">
        <f t="shared" si="25"/>
        <v>10</v>
      </c>
      <c r="O354" s="1">
        <f t="shared" si="22"/>
        <v>10</v>
      </c>
      <c r="P354" s="1">
        <f t="shared" si="23"/>
        <v>0</v>
      </c>
      <c r="Q354" s="1">
        <f t="shared" si="24"/>
        <v>15786.8</v>
      </c>
      <c r="R354" s="1">
        <v>519426</v>
      </c>
      <c r="S354" s="1">
        <v>4347.84</v>
      </c>
      <c r="T354" s="1">
        <v>4037.28</v>
      </c>
      <c r="U354" s="1">
        <v>3623.2</v>
      </c>
      <c r="V354" s="1">
        <v>3312.64</v>
      </c>
      <c r="W354" s="1">
        <v>3209.12</v>
      </c>
      <c r="X354" s="1">
        <v>3830.24</v>
      </c>
      <c r="Y354" s="1">
        <v>3778.48</v>
      </c>
      <c r="Z354" s="1">
        <v>3882</v>
      </c>
      <c r="AA354" s="1">
        <v>3933.76</v>
      </c>
      <c r="AB354" s="1">
        <v>3623.2</v>
      </c>
    </row>
    <row r="355" spans="1:28" x14ac:dyDescent="0.2">
      <c r="A355" t="s">
        <v>41</v>
      </c>
      <c r="B355">
        <v>2010</v>
      </c>
      <c r="C355" t="s">
        <v>397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10</v>
      </c>
      <c r="N355" s="1">
        <f t="shared" si="25"/>
        <v>10</v>
      </c>
      <c r="O355" s="1">
        <f t="shared" si="22"/>
        <v>10</v>
      </c>
      <c r="P355" s="1">
        <f t="shared" si="23"/>
        <v>0</v>
      </c>
      <c r="Q355" s="1">
        <f t="shared" si="24"/>
        <v>7093.0859999999993</v>
      </c>
      <c r="R355" s="1">
        <v>600605</v>
      </c>
      <c r="S355" s="1">
        <v>2008.8810000000001</v>
      </c>
      <c r="T355" s="1">
        <v>1612.0650000000001</v>
      </c>
      <c r="U355" s="1">
        <v>2033.682</v>
      </c>
      <c r="V355" s="1">
        <v>1835.2739999999999</v>
      </c>
      <c r="W355" s="1">
        <v>1562.463</v>
      </c>
      <c r="X355" s="1">
        <v>1537.662</v>
      </c>
      <c r="Y355" s="1">
        <v>1388.856</v>
      </c>
      <c r="Z355" s="1">
        <v>1661.6669999999999</v>
      </c>
      <c r="AA355" s="1">
        <v>1686.4680000000001</v>
      </c>
      <c r="AB355" s="1">
        <v>1736.07</v>
      </c>
    </row>
    <row r="356" spans="1:28" x14ac:dyDescent="0.2">
      <c r="A356" t="s">
        <v>41</v>
      </c>
      <c r="B356">
        <v>2011</v>
      </c>
      <c r="C356" t="s">
        <v>398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22</v>
      </c>
      <c r="N356" s="1">
        <f t="shared" si="25"/>
        <v>22</v>
      </c>
      <c r="O356" s="1">
        <f t="shared" si="22"/>
        <v>22</v>
      </c>
      <c r="P356" s="1">
        <f t="shared" si="23"/>
        <v>0</v>
      </c>
      <c r="Q356" s="1">
        <f t="shared" si="24"/>
        <v>3672.8150000000001</v>
      </c>
      <c r="R356" s="1">
        <v>633559</v>
      </c>
      <c r="S356" s="1">
        <v>953.36900000000003</v>
      </c>
      <c r="T356" s="1">
        <v>875.22400000000005</v>
      </c>
      <c r="U356" s="1">
        <v>1031.5139999999999</v>
      </c>
      <c r="V356" s="1">
        <v>922.11099999999999</v>
      </c>
      <c r="W356" s="1">
        <v>687.67600000000004</v>
      </c>
      <c r="X356" s="1">
        <v>1109.6590000000001</v>
      </c>
      <c r="Y356" s="1">
        <v>718.93399999999997</v>
      </c>
      <c r="Z356" s="1">
        <v>812.70799999999997</v>
      </c>
      <c r="AA356" s="1">
        <v>922.11099999999999</v>
      </c>
      <c r="AB356" s="1">
        <v>984.62699999999995</v>
      </c>
    </row>
    <row r="357" spans="1:28" x14ac:dyDescent="0.2">
      <c r="A357" t="s">
        <v>41</v>
      </c>
      <c r="B357">
        <v>2012</v>
      </c>
      <c r="C357" t="s">
        <v>399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f t="shared" si="25"/>
        <v>0</v>
      </c>
      <c r="O357" s="1">
        <f t="shared" si="22"/>
        <v>0</v>
      </c>
      <c r="P357" s="1">
        <f t="shared" si="23"/>
        <v>0</v>
      </c>
      <c r="Q357" s="1">
        <f t="shared" si="24"/>
        <v>266118.46399999998</v>
      </c>
      <c r="R357" s="1">
        <v>717595</v>
      </c>
      <c r="S357" s="1">
        <v>69788.991999999998</v>
      </c>
      <c r="T357" s="1">
        <v>62886.784</v>
      </c>
      <c r="U357" s="1">
        <v>62886.784</v>
      </c>
      <c r="V357" s="1">
        <v>54450.752</v>
      </c>
      <c r="W357" s="1">
        <v>44480.896000000001</v>
      </c>
      <c r="X357" s="1">
        <v>52150.016000000003</v>
      </c>
      <c r="Y357" s="1">
        <v>59819.135999999999</v>
      </c>
      <c r="Z357" s="1">
        <v>65954.432000000001</v>
      </c>
      <c r="AA357" s="1">
        <v>67488.255999999994</v>
      </c>
      <c r="AB357" s="1">
        <v>62886.784</v>
      </c>
    </row>
    <row r="358" spans="1:28" x14ac:dyDescent="0.2">
      <c r="A358" t="s">
        <v>41</v>
      </c>
      <c r="B358">
        <v>2013</v>
      </c>
      <c r="C358" t="s">
        <v>400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12</v>
      </c>
      <c r="N358" s="1">
        <f t="shared" si="25"/>
        <v>12</v>
      </c>
      <c r="O358" s="1">
        <f t="shared" si="22"/>
        <v>12</v>
      </c>
      <c r="P358" s="1">
        <f t="shared" si="23"/>
        <v>0</v>
      </c>
      <c r="Q358" s="1">
        <f t="shared" si="24"/>
        <v>11032.559999999998</v>
      </c>
      <c r="R358" s="1">
        <v>566391</v>
      </c>
      <c r="S358" s="1">
        <v>3050.67</v>
      </c>
      <c r="T358" s="1">
        <v>2674.56</v>
      </c>
      <c r="U358" s="1">
        <v>2549.19</v>
      </c>
      <c r="V358" s="1">
        <v>4387.95</v>
      </c>
      <c r="W358" s="1">
        <v>2674.56</v>
      </c>
      <c r="X358" s="1">
        <v>2674.56</v>
      </c>
      <c r="Y358" s="1">
        <v>2423.8200000000002</v>
      </c>
      <c r="Z358" s="1">
        <v>2841.72</v>
      </c>
      <c r="AA358" s="1">
        <v>2925.3</v>
      </c>
      <c r="AB358" s="1">
        <v>2214.87</v>
      </c>
    </row>
    <row r="359" spans="1:28" x14ac:dyDescent="0.2">
      <c r="A359" t="s">
        <v>41</v>
      </c>
      <c r="B359">
        <v>2014</v>
      </c>
      <c r="C359" t="s">
        <v>401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f t="shared" si="25"/>
        <v>0</v>
      </c>
      <c r="O359" s="1">
        <f t="shared" si="22"/>
        <v>0</v>
      </c>
      <c r="P359" s="1">
        <f t="shared" si="23"/>
        <v>0</v>
      </c>
      <c r="Q359" s="1">
        <f t="shared" si="24"/>
        <v>54549.294999999998</v>
      </c>
      <c r="R359" s="1">
        <v>654471</v>
      </c>
      <c r="S359" s="1">
        <v>16169.334999999999</v>
      </c>
      <c r="T359" s="1">
        <v>14037.115</v>
      </c>
      <c r="U359" s="1">
        <v>12971.004999999999</v>
      </c>
      <c r="V359" s="1">
        <v>12082.58</v>
      </c>
      <c r="W359" s="1">
        <v>11549.525</v>
      </c>
      <c r="X359" s="1">
        <v>14392.485000000001</v>
      </c>
      <c r="Y359" s="1">
        <v>12971.004999999999</v>
      </c>
      <c r="Z359" s="1">
        <v>13326.375</v>
      </c>
      <c r="AA359" s="1">
        <v>12971.004999999999</v>
      </c>
      <c r="AB359" s="1">
        <v>12082.58</v>
      </c>
    </row>
    <row r="360" spans="1:28" x14ac:dyDescent="0.2">
      <c r="A360" t="s">
        <v>41</v>
      </c>
      <c r="B360">
        <v>2015</v>
      </c>
      <c r="C360" t="s">
        <v>402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f t="shared" si="25"/>
        <v>0</v>
      </c>
      <c r="O360" s="1">
        <f t="shared" si="22"/>
        <v>0</v>
      </c>
      <c r="P360" s="1">
        <f t="shared" si="23"/>
        <v>0</v>
      </c>
      <c r="Q360" s="1">
        <f t="shared" si="24"/>
        <v>2607.924</v>
      </c>
      <c r="R360" s="1">
        <v>606146</v>
      </c>
      <c r="S360" s="1">
        <v>623.63400000000001</v>
      </c>
      <c r="T360" s="1">
        <v>633.08299999999997</v>
      </c>
      <c r="U360" s="1">
        <v>604.73599999999999</v>
      </c>
      <c r="V360" s="1">
        <v>642.53200000000004</v>
      </c>
      <c r="W360" s="1">
        <v>822.06299999999999</v>
      </c>
      <c r="X360" s="1">
        <v>548.04200000000003</v>
      </c>
      <c r="Y360" s="1">
        <v>472.45</v>
      </c>
      <c r="Z360" s="1">
        <v>529.14400000000001</v>
      </c>
      <c r="AA360" s="1">
        <v>784.26700000000005</v>
      </c>
      <c r="AB360" s="1">
        <v>670.87900000000002</v>
      </c>
    </row>
    <row r="361" spans="1:28" x14ac:dyDescent="0.2">
      <c r="A361" t="s">
        <v>41</v>
      </c>
      <c r="B361">
        <v>2016</v>
      </c>
      <c r="C361" t="s">
        <v>403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f t="shared" si="25"/>
        <v>0</v>
      </c>
      <c r="O361" s="1">
        <f t="shared" si="22"/>
        <v>0</v>
      </c>
      <c r="P361" s="1">
        <f t="shared" si="23"/>
        <v>0</v>
      </c>
      <c r="Q361" s="1">
        <f t="shared" si="24"/>
        <v>8310.6689999999999</v>
      </c>
      <c r="R361" s="1">
        <v>539403</v>
      </c>
      <c r="S361" s="1">
        <v>2227.6019999999999</v>
      </c>
      <c r="T361" s="1">
        <v>1970.5709999999999</v>
      </c>
      <c r="U361" s="1">
        <v>2113.366</v>
      </c>
      <c r="V361" s="1">
        <v>1856.335</v>
      </c>
      <c r="W361" s="1">
        <v>1770.6579999999999</v>
      </c>
      <c r="X361" s="1">
        <v>1770.6579999999999</v>
      </c>
      <c r="Y361" s="1">
        <v>1713.54</v>
      </c>
      <c r="Z361" s="1">
        <v>2141.9250000000002</v>
      </c>
      <c r="AA361" s="1">
        <v>1856.335</v>
      </c>
      <c r="AB361" s="1">
        <v>2084.8069999999998</v>
      </c>
    </row>
    <row r="362" spans="1:28" x14ac:dyDescent="0.2">
      <c r="A362" t="s">
        <v>41</v>
      </c>
      <c r="B362">
        <v>2017</v>
      </c>
      <c r="C362" t="s">
        <v>404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22</v>
      </c>
      <c r="N362" s="1">
        <f t="shared" si="25"/>
        <v>22</v>
      </c>
      <c r="O362" s="1">
        <f t="shared" si="22"/>
        <v>22</v>
      </c>
      <c r="P362" s="1">
        <f t="shared" si="23"/>
        <v>0</v>
      </c>
      <c r="Q362" s="1">
        <f t="shared" si="24"/>
        <v>8896.271999999999</v>
      </c>
      <c r="R362" s="1">
        <v>628165</v>
      </c>
      <c r="S362" s="1">
        <v>1704.1559999999999</v>
      </c>
      <c r="T362" s="1">
        <v>1964.1120000000001</v>
      </c>
      <c r="U362" s="1">
        <v>2166.3000000000002</v>
      </c>
      <c r="V362" s="1">
        <v>2079.6480000000001</v>
      </c>
      <c r="W362" s="1">
        <v>1473.0840000000001</v>
      </c>
      <c r="X362" s="1">
        <v>1068.7080000000001</v>
      </c>
      <c r="Y362" s="1">
        <v>1415.316</v>
      </c>
      <c r="Z362" s="1">
        <v>2397.3719999999998</v>
      </c>
      <c r="AA362" s="1">
        <v>2281.8359999999998</v>
      </c>
      <c r="AB362" s="1">
        <v>2512.9079999999999</v>
      </c>
    </row>
    <row r="363" spans="1:28" x14ac:dyDescent="0.2">
      <c r="D363"/>
      <c r="E363"/>
      <c r="F363"/>
      <c r="G363"/>
      <c r="H363"/>
      <c r="I363"/>
      <c r="J363"/>
      <c r="K363"/>
      <c r="V363" s="5"/>
      <c r="W363" s="5"/>
      <c r="X363"/>
      <c r="Y363"/>
      <c r="Z363"/>
      <c r="AA363"/>
      <c r="AB363"/>
    </row>
    <row r="364" spans="1:28" x14ac:dyDescent="0.2">
      <c r="D364"/>
      <c r="E364"/>
      <c r="F364"/>
      <c r="G364"/>
      <c r="H364"/>
      <c r="I364"/>
      <c r="J364"/>
      <c r="K364"/>
      <c r="V364" s="5"/>
      <c r="W364" s="5"/>
      <c r="X364"/>
      <c r="Y364"/>
      <c r="Z364"/>
      <c r="AA364"/>
      <c r="AB364"/>
    </row>
    <row r="365" spans="1:28" x14ac:dyDescent="0.2">
      <c r="D365"/>
      <c r="E365"/>
      <c r="F365"/>
      <c r="G365"/>
      <c r="H365"/>
      <c r="I365"/>
      <c r="J365"/>
      <c r="K365"/>
      <c r="V365" s="5"/>
      <c r="W365" s="5"/>
      <c r="X365"/>
      <c r="Y365"/>
      <c r="Z365"/>
      <c r="AA365"/>
      <c r="AB365"/>
    </row>
    <row r="366" spans="1:28" x14ac:dyDescent="0.2">
      <c r="D366"/>
      <c r="E366"/>
      <c r="F366"/>
      <c r="G366"/>
      <c r="H366"/>
      <c r="I366"/>
      <c r="J366"/>
      <c r="K366"/>
      <c r="V366" s="5"/>
      <c r="W366" s="5"/>
      <c r="X366"/>
      <c r="Y366"/>
      <c r="Z366"/>
      <c r="AA366"/>
      <c r="AB366"/>
    </row>
    <row r="367" spans="1:28" x14ac:dyDescent="0.2">
      <c r="D367"/>
      <c r="E367"/>
      <c r="F367"/>
      <c r="G367"/>
      <c r="H367"/>
      <c r="I367"/>
      <c r="J367"/>
      <c r="K367"/>
      <c r="V367" s="5"/>
      <c r="W367" s="5"/>
      <c r="X367"/>
      <c r="Y367"/>
      <c r="Z367"/>
      <c r="AA367"/>
      <c r="AB367"/>
    </row>
    <row r="368" spans="1:28" x14ac:dyDescent="0.2">
      <c r="D368"/>
      <c r="E368"/>
      <c r="F368"/>
      <c r="G368"/>
      <c r="H368"/>
      <c r="I368"/>
      <c r="J368"/>
      <c r="K368"/>
      <c r="V368" s="5"/>
      <c r="W368" s="5"/>
      <c r="X368"/>
      <c r="Y368"/>
      <c r="Z368"/>
      <c r="AA368"/>
      <c r="AB368"/>
    </row>
    <row r="369" spans="4:28" x14ac:dyDescent="0.2">
      <c r="D369"/>
      <c r="E369"/>
      <c r="F369"/>
      <c r="G369"/>
      <c r="H369"/>
      <c r="I369"/>
      <c r="J369"/>
      <c r="K369"/>
      <c r="V369" s="5"/>
      <c r="W369" s="5"/>
      <c r="X369"/>
      <c r="Y369"/>
      <c r="Z369"/>
      <c r="AA369"/>
      <c r="AB369"/>
    </row>
    <row r="370" spans="4:28" x14ac:dyDescent="0.2">
      <c r="D370"/>
      <c r="E370"/>
      <c r="F370"/>
      <c r="G370"/>
      <c r="H370"/>
      <c r="I370"/>
      <c r="J370"/>
      <c r="K370"/>
      <c r="V370" s="5"/>
      <c r="W370" s="5"/>
      <c r="X370"/>
      <c r="Y370"/>
      <c r="Z370"/>
      <c r="AA370"/>
      <c r="AB370"/>
    </row>
    <row r="371" spans="4:28" x14ac:dyDescent="0.2">
      <c r="D371"/>
      <c r="E371"/>
      <c r="F371"/>
      <c r="G371"/>
      <c r="H371"/>
      <c r="I371"/>
      <c r="J371"/>
      <c r="K371"/>
      <c r="V371" s="5"/>
      <c r="W371" s="5"/>
      <c r="X371"/>
      <c r="Y371"/>
      <c r="Z371"/>
      <c r="AA371"/>
      <c r="AB371"/>
    </row>
    <row r="372" spans="4:28" x14ac:dyDescent="0.2">
      <c r="D372"/>
      <c r="E372"/>
      <c r="F372"/>
      <c r="G372"/>
      <c r="H372"/>
      <c r="I372"/>
      <c r="J372"/>
      <c r="K372"/>
      <c r="V372" s="5"/>
      <c r="W372" s="5"/>
      <c r="X372"/>
      <c r="Y372"/>
      <c r="Z372"/>
      <c r="AA372"/>
      <c r="AB372"/>
    </row>
    <row r="373" spans="4:28" x14ac:dyDescent="0.2">
      <c r="D373"/>
      <c r="E373"/>
      <c r="F373"/>
      <c r="G373"/>
      <c r="H373"/>
      <c r="I373"/>
      <c r="J373"/>
      <c r="K373"/>
      <c r="V373" s="5"/>
      <c r="W373" s="5"/>
      <c r="X373"/>
      <c r="Y373"/>
      <c r="Z373"/>
      <c r="AA373"/>
      <c r="AB373"/>
    </row>
    <row r="374" spans="4:28" x14ac:dyDescent="0.2">
      <c r="D374"/>
      <c r="E374"/>
      <c r="F374"/>
      <c r="G374"/>
      <c r="H374"/>
      <c r="I374"/>
      <c r="J374"/>
      <c r="K374"/>
      <c r="V374" s="5"/>
      <c r="W374" s="5"/>
      <c r="X374"/>
      <c r="Y374"/>
      <c r="Z374"/>
      <c r="AA374"/>
      <c r="AB374"/>
    </row>
    <row r="375" spans="4:28" x14ac:dyDescent="0.2">
      <c r="D375"/>
      <c r="E375"/>
      <c r="F375"/>
      <c r="G375"/>
      <c r="H375"/>
      <c r="I375"/>
      <c r="J375"/>
      <c r="K375"/>
      <c r="V375" s="5"/>
      <c r="W375" s="5"/>
      <c r="X375"/>
      <c r="Y375"/>
      <c r="Z375"/>
      <c r="AA375"/>
      <c r="AB375"/>
    </row>
    <row r="376" spans="4:28" x14ac:dyDescent="0.2">
      <c r="D376"/>
      <c r="E376"/>
      <c r="F376"/>
      <c r="G376"/>
      <c r="H376"/>
      <c r="I376"/>
      <c r="V376" s="5"/>
      <c r="W376" s="5"/>
      <c r="X376"/>
      <c r="Y376"/>
      <c r="Z376"/>
      <c r="AA376"/>
      <c r="AB376"/>
    </row>
    <row r="377" spans="4:28" x14ac:dyDescent="0.2">
      <c r="D377"/>
      <c r="E377"/>
      <c r="F377"/>
      <c r="G377"/>
      <c r="H377"/>
      <c r="I377"/>
      <c r="V377" s="5"/>
      <c r="W377" s="5"/>
      <c r="X377"/>
      <c r="Y377"/>
      <c r="Z377"/>
      <c r="AA377"/>
      <c r="AB377"/>
    </row>
    <row r="378" spans="4:28" x14ac:dyDescent="0.2">
      <c r="D378"/>
      <c r="E378"/>
      <c r="F378"/>
      <c r="G378"/>
      <c r="H378"/>
      <c r="I378"/>
      <c r="V378" s="5"/>
      <c r="W378" s="5"/>
      <c r="X378"/>
      <c r="Y378"/>
      <c r="Z378"/>
      <c r="AA378"/>
      <c r="AB378"/>
    </row>
    <row r="379" spans="4:28" x14ac:dyDescent="0.2">
      <c r="D379"/>
      <c r="E379"/>
      <c r="F379"/>
      <c r="G379"/>
      <c r="H379"/>
      <c r="I379"/>
      <c r="V379" s="5"/>
      <c r="W379" s="5"/>
      <c r="X379"/>
      <c r="Y379"/>
      <c r="Z379"/>
      <c r="AA379"/>
      <c r="AB379"/>
    </row>
    <row r="380" spans="4:28" x14ac:dyDescent="0.2">
      <c r="D380"/>
      <c r="E380"/>
      <c r="F380"/>
      <c r="G380"/>
      <c r="H380"/>
      <c r="I380"/>
      <c r="V380" s="5"/>
      <c r="W380" s="5"/>
      <c r="X380"/>
      <c r="Y380"/>
      <c r="Z380"/>
      <c r="AA380"/>
      <c r="AB380"/>
    </row>
    <row r="381" spans="4:28" x14ac:dyDescent="0.2">
      <c r="W381" s="5"/>
      <c r="X381"/>
      <c r="Y381"/>
      <c r="Z381"/>
      <c r="AA381"/>
      <c r="AB381"/>
    </row>
    <row r="382" spans="4:28" x14ac:dyDescent="0.2">
      <c r="W382" s="5"/>
      <c r="X382"/>
      <c r="Y382"/>
      <c r="Z382"/>
      <c r="AA382"/>
      <c r="AB382"/>
    </row>
  </sheetData>
  <mergeCells count="4">
    <mergeCell ref="O1:Q1"/>
    <mergeCell ref="R1:AB1"/>
    <mergeCell ref="A1:C1"/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Integrated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Cody Boyd</cp:lastModifiedBy>
  <dcterms:created xsi:type="dcterms:W3CDTF">2019-09-08T18:19:05Z</dcterms:created>
  <dcterms:modified xsi:type="dcterms:W3CDTF">2022-03-11T07:49:32Z</dcterms:modified>
</cp:coreProperties>
</file>