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nis\gitprojects\BuildME\"/>
    </mc:Choice>
  </mc:AlternateContent>
  <xr:revisionPtr revIDLastSave="0" documentId="8_{C1DCF9D5-3D0E-4485-94D0-ABF34947F77A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all" sheetId="1" r:id="rId1"/>
    <sheet name="heat" sheetId="2" r:id="rId2"/>
    <sheet name="cool" sheetId="3" r:id="rId3"/>
    <sheet name="light" sheetId="4" r:id="rId4"/>
    <sheet name="equip" sheetId="5" r:id="rId5"/>
    <sheet name="elec_total" sheetId="6" r:id="rId6"/>
    <sheet name="DHW" sheetId="7" r:id="rId7"/>
    <sheet name="total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2" i="1" l="1"/>
  <c r="H25" i="1"/>
  <c r="K24" i="1"/>
  <c r="K25" i="1"/>
  <c r="K23" i="1"/>
  <c r="K19" i="1"/>
  <c r="K20" i="1"/>
  <c r="K21" i="1"/>
  <c r="K18" i="1"/>
  <c r="J24" i="1"/>
  <c r="J25" i="1"/>
  <c r="J23" i="1"/>
  <c r="I24" i="1"/>
  <c r="I25" i="1"/>
  <c r="I23" i="1"/>
  <c r="H24" i="1"/>
  <c r="H23" i="1"/>
  <c r="K11" i="1"/>
  <c r="J11" i="1"/>
  <c r="J12" i="1"/>
  <c r="I11" i="1"/>
  <c r="I12" i="1"/>
  <c r="H11" i="1"/>
  <c r="H12" i="1"/>
  <c r="G11" i="1"/>
  <c r="G12" i="1"/>
  <c r="F11" i="1"/>
  <c r="F12" i="1"/>
  <c r="K10" i="1"/>
  <c r="J10" i="1"/>
  <c r="I10" i="1"/>
  <c r="H10" i="1"/>
  <c r="G10" i="1"/>
  <c r="K5" i="1"/>
  <c r="K6" i="1"/>
  <c r="K7" i="1"/>
  <c r="K4" i="1"/>
  <c r="F10" i="1"/>
</calcChain>
</file>

<file path=xl/sharedStrings.xml><?xml version="1.0" encoding="utf-8"?>
<sst xmlns="http://schemas.openxmlformats.org/spreadsheetml/2006/main" count="146" uniqueCount="23">
  <si>
    <t>climate_reg</t>
  </si>
  <si>
    <t>Heating:EnergyTransfer [J](Hourly)</t>
  </si>
  <si>
    <t>Cooling:EnergyTransfer [J](Hourly)</t>
  </si>
  <si>
    <t>InteriorLights:Electricity [J](Hourly)</t>
  </si>
  <si>
    <t xml:space="preserve">InteriorEquipment:Electricity [J](Hourly) </t>
  </si>
  <si>
    <t>DHW</t>
  </si>
  <si>
    <t>5A</t>
  </si>
  <si>
    <t>region</t>
  </si>
  <si>
    <t>occupation</t>
  </si>
  <si>
    <t>energy_std</t>
  </si>
  <si>
    <t>RES</t>
  </si>
  <si>
    <t>IPCC_scen</t>
  </si>
  <si>
    <t>USA</t>
  </si>
  <si>
    <t>HR</t>
  </si>
  <si>
    <t>standard</t>
  </si>
  <si>
    <t>RES0</t>
  </si>
  <si>
    <t>RES2.1</t>
  </si>
  <si>
    <t>RES2.1+RES2.2</t>
  </si>
  <si>
    <t>RES2.2</t>
  </si>
  <si>
    <t>2015</t>
  </si>
  <si>
    <t xml:space="preserve">heat </t>
  </si>
  <si>
    <t>cool</t>
  </si>
  <si>
    <t xml:space="preserve">DHW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</si>
</sst>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N27" sqref="N27"/>
    </sheetView>
  </sheetViews>
  <sheetFormatPr defaultRowHeight="15" x14ac:dyDescent="0.25"/>
  <sheetData>
    <row r="1" spans="1:11" x14ac:dyDescent="0.25">
      <c r="E1" s="1"/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1" x14ac:dyDescent="0.25">
      <c r="E2" s="1" t="s">
        <v>0</v>
      </c>
      <c r="F2" s="1" t="s">
        <v>6</v>
      </c>
      <c r="G2" s="1" t="s">
        <v>6</v>
      </c>
      <c r="H2" s="1" t="s">
        <v>6</v>
      </c>
      <c r="I2" s="1" t="s">
        <v>6</v>
      </c>
      <c r="J2" s="1"/>
    </row>
    <row r="3" spans="1:1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11" x14ac:dyDescent="0.25">
      <c r="A4" s="2" t="s">
        <v>12</v>
      </c>
      <c r="B4" s="2" t="s">
        <v>13</v>
      </c>
      <c r="C4" s="2" t="s">
        <v>14</v>
      </c>
      <c r="D4" s="1" t="s">
        <v>15</v>
      </c>
      <c r="E4" s="1" t="s">
        <v>19</v>
      </c>
      <c r="F4">
        <v>35.50245652676977</v>
      </c>
      <c r="G4">
        <v>15.184917083643921</v>
      </c>
      <c r="H4">
        <v>6.8651032752253647</v>
      </c>
      <c r="I4">
        <v>33.618417784830818</v>
      </c>
      <c r="J4">
        <v>75</v>
      </c>
      <c r="K4">
        <f>SUM(F4:J4)</f>
        <v>166.17089467046986</v>
      </c>
    </row>
    <row r="5" spans="1:11" x14ac:dyDescent="0.25">
      <c r="A5" s="2"/>
      <c r="B5" s="2"/>
      <c r="C5" s="2"/>
      <c r="D5" s="1" t="s">
        <v>16</v>
      </c>
      <c r="E5" s="1" t="s">
        <v>19</v>
      </c>
      <c r="F5">
        <v>36.886310718785701</v>
      </c>
      <c r="G5">
        <v>15.4244015146053</v>
      </c>
      <c r="H5">
        <v>6.8651032752253647</v>
      </c>
      <c r="I5">
        <v>33.618417784830818</v>
      </c>
      <c r="J5">
        <v>75</v>
      </c>
      <c r="K5">
        <f t="shared" ref="K5:K7" si="0">SUM(F5:J5)</f>
        <v>167.79423329344718</v>
      </c>
    </row>
    <row r="6" spans="1:11" x14ac:dyDescent="0.25">
      <c r="A6" s="2"/>
      <c r="B6" s="2"/>
      <c r="C6" s="2"/>
      <c r="D6" s="1" t="s">
        <v>17</v>
      </c>
      <c r="E6" s="1" t="s">
        <v>19</v>
      </c>
      <c r="F6">
        <v>36.877639832104329</v>
      </c>
      <c r="G6">
        <v>15.4329042951604</v>
      </c>
      <c r="H6">
        <v>6.8651032752253647</v>
      </c>
      <c r="I6">
        <v>33.618417784830818</v>
      </c>
      <c r="J6">
        <v>75</v>
      </c>
      <c r="K6">
        <f t="shared" si="0"/>
        <v>167.79406518732091</v>
      </c>
    </row>
    <row r="7" spans="1:11" x14ac:dyDescent="0.25">
      <c r="A7" s="2"/>
      <c r="B7" s="2"/>
      <c r="C7" s="2"/>
      <c r="D7" s="1" t="s">
        <v>18</v>
      </c>
      <c r="E7" s="1" t="s">
        <v>19</v>
      </c>
      <c r="F7">
        <v>38.084390680667468</v>
      </c>
      <c r="G7">
        <v>15.084067417907439</v>
      </c>
      <c r="H7">
        <v>6.8651032752253647</v>
      </c>
      <c r="I7">
        <v>33.618417784830818</v>
      </c>
      <c r="J7">
        <v>75</v>
      </c>
      <c r="K7">
        <f t="shared" si="0"/>
        <v>168.65197915863109</v>
      </c>
    </row>
    <row r="10" spans="1:11" x14ac:dyDescent="0.25">
      <c r="F10" s="3">
        <f>F5/$F$4</f>
        <v>1.0389791109517301</v>
      </c>
      <c r="G10" s="3">
        <f>G5/$G$4</f>
        <v>1.0157712043893434</v>
      </c>
      <c r="H10" s="3">
        <f>H5/$H$4</f>
        <v>1</v>
      </c>
      <c r="I10" s="3">
        <f>I5/$I$4</f>
        <v>1</v>
      </c>
      <c r="J10" s="3">
        <f>J5/$J$4</f>
        <v>1</v>
      </c>
      <c r="K10" s="3">
        <f>K5/$K$4</f>
        <v>1.0097690911889023</v>
      </c>
    </row>
    <row r="11" spans="1:11" x14ac:dyDescent="0.25">
      <c r="F11" s="3">
        <f t="shared" ref="F11:F12" si="1">F6/$F$4</f>
        <v>1.0387348775231267</v>
      </c>
      <c r="G11" s="3">
        <f t="shared" ref="G11:G12" si="2">G6/$G$4</f>
        <v>1.0163311534827932</v>
      </c>
      <c r="H11" s="3">
        <f t="shared" ref="H11:H12" si="3">H6/$H$4</f>
        <v>1</v>
      </c>
      <c r="I11" s="3">
        <f t="shared" ref="I11:I12" si="4">I6/$I$4</f>
        <v>1</v>
      </c>
      <c r="J11" s="3">
        <f t="shared" ref="J11:J12" si="5">J6/$J$4</f>
        <v>1</v>
      </c>
      <c r="K11" s="3">
        <f t="shared" ref="K11:K12" si="6">K6/$K$4</f>
        <v>1.0097680795428701</v>
      </c>
    </row>
    <row r="12" spans="1:11" x14ac:dyDescent="0.25">
      <c r="F12" s="3">
        <f t="shared" si="1"/>
        <v>1.0727255070913433</v>
      </c>
      <c r="G12" s="3">
        <f t="shared" si="2"/>
        <v>0.99335856329139205</v>
      </c>
      <c r="H12" s="3">
        <f t="shared" si="3"/>
        <v>1</v>
      </c>
      <c r="I12" s="3">
        <f t="shared" si="4"/>
        <v>1</v>
      </c>
      <c r="J12" s="3">
        <f t="shared" si="5"/>
        <v>1</v>
      </c>
      <c r="K12" s="3">
        <f>K7/$K$4</f>
        <v>1.014930920923796</v>
      </c>
    </row>
    <row r="17" spans="7:11" x14ac:dyDescent="0.25">
      <c r="H17" t="s">
        <v>20</v>
      </c>
      <c r="I17" t="s">
        <v>21</v>
      </c>
      <c r="J17" t="s">
        <v>22</v>
      </c>
    </row>
    <row r="18" spans="7:11" x14ac:dyDescent="0.25">
      <c r="G18" s="1" t="s">
        <v>15</v>
      </c>
      <c r="H18">
        <v>112.3367551516145</v>
      </c>
      <c r="I18">
        <v>98.656150184816624</v>
      </c>
      <c r="J18">
        <v>75</v>
      </c>
      <c r="K18">
        <f>SUM(H18:J18)</f>
        <v>285.99290533643114</v>
      </c>
    </row>
    <row r="19" spans="7:11" x14ac:dyDescent="0.25">
      <c r="G19" s="1" t="s">
        <v>16</v>
      </c>
      <c r="H19">
        <v>114.97196818919829</v>
      </c>
      <c r="I19">
        <v>101.16320217690441</v>
      </c>
      <c r="J19">
        <v>75</v>
      </c>
      <c r="K19">
        <f t="shared" ref="K19:K21" si="7">SUM(H19:J19)</f>
        <v>291.13517036610267</v>
      </c>
    </row>
    <row r="20" spans="7:11" x14ac:dyDescent="0.25">
      <c r="G20" s="1" t="s">
        <v>17</v>
      </c>
      <c r="H20">
        <v>114.932950485139</v>
      </c>
      <c r="I20">
        <v>101.1352389277009</v>
      </c>
      <c r="J20">
        <v>75</v>
      </c>
      <c r="K20">
        <f t="shared" si="7"/>
        <v>291.0681894128399</v>
      </c>
    </row>
    <row r="21" spans="7:11" x14ac:dyDescent="0.25">
      <c r="G21" s="1" t="s">
        <v>18</v>
      </c>
      <c r="H21">
        <v>112.6499497109338</v>
      </c>
      <c r="I21">
        <v>98.701085829245372</v>
      </c>
      <c r="J21">
        <v>75</v>
      </c>
      <c r="K21">
        <f t="shared" si="7"/>
        <v>286.35103554017917</v>
      </c>
    </row>
    <row r="23" spans="7:11" x14ac:dyDescent="0.25">
      <c r="H23" s="3">
        <f>H19/$H$18</f>
        <v>1.0234581552050992</v>
      </c>
      <c r="I23" s="3">
        <f>I19/$I$18</f>
        <v>1.025412019295211</v>
      </c>
      <c r="J23" s="3">
        <f>J19/$J$18</f>
        <v>1</v>
      </c>
      <c r="K23" s="3">
        <f>K19/$K$18</f>
        <v>1.0179803936871175</v>
      </c>
    </row>
    <row r="24" spans="7:11" x14ac:dyDescent="0.25">
      <c r="H24" s="3">
        <f t="shared" ref="H24:H25" si="8">H20/$H$18</f>
        <v>1.0231108271733553</v>
      </c>
      <c r="I24" s="3">
        <f t="shared" ref="I24:I25" si="9">I20/$I$18</f>
        <v>1.025128577774828</v>
      </c>
      <c r="J24" s="3">
        <f t="shared" ref="J24:K25" si="10">J20/$J$18</f>
        <v>1</v>
      </c>
      <c r="K24" s="3">
        <f t="shared" ref="K24:K25" si="11">K20/$K$18</f>
        <v>1.0177461887400263</v>
      </c>
    </row>
    <row r="25" spans="7:11" x14ac:dyDescent="0.25">
      <c r="H25" s="3">
        <f>H21/$H$18</f>
        <v>1.0027879972044467</v>
      </c>
      <c r="I25" s="3">
        <f t="shared" si="9"/>
        <v>1.0004554773761654</v>
      </c>
      <c r="J25" s="3">
        <f t="shared" si="10"/>
        <v>1</v>
      </c>
      <c r="K25" s="3">
        <f t="shared" si="11"/>
        <v>1.0012522345731854</v>
      </c>
    </row>
  </sheetData>
  <mergeCells count="3">
    <mergeCell ref="A4:A7"/>
    <mergeCell ref="B4:B7"/>
    <mergeCell ref="C4:C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>
        <v>0</v>
      </c>
    </row>
    <row r="2" spans="1:6" x14ac:dyDescent="0.25">
      <c r="A2" s="2" t="s">
        <v>12</v>
      </c>
      <c r="B2" s="2" t="s">
        <v>13</v>
      </c>
      <c r="C2" s="2" t="s">
        <v>14</v>
      </c>
      <c r="D2" s="1" t="s">
        <v>15</v>
      </c>
      <c r="E2" s="1" t="s">
        <v>19</v>
      </c>
      <c r="F2">
        <v>35.50245652676977</v>
      </c>
    </row>
    <row r="3" spans="1:6" x14ac:dyDescent="0.25">
      <c r="A3" s="2"/>
      <c r="B3" s="2"/>
      <c r="C3" s="2"/>
      <c r="D3" s="1" t="s">
        <v>16</v>
      </c>
      <c r="E3" s="1" t="s">
        <v>19</v>
      </c>
      <c r="F3">
        <v>36.886310718785701</v>
      </c>
    </row>
    <row r="4" spans="1:6" x14ac:dyDescent="0.25">
      <c r="A4" s="2"/>
      <c r="B4" s="2"/>
      <c r="C4" s="2"/>
      <c r="D4" s="1" t="s">
        <v>17</v>
      </c>
      <c r="E4" s="1" t="s">
        <v>19</v>
      </c>
      <c r="F4">
        <v>36.877639832104329</v>
      </c>
    </row>
    <row r="5" spans="1:6" x14ac:dyDescent="0.25">
      <c r="A5" s="2"/>
      <c r="B5" s="2"/>
      <c r="C5" s="2"/>
      <c r="D5" s="1" t="s">
        <v>18</v>
      </c>
      <c r="E5" s="1" t="s">
        <v>19</v>
      </c>
      <c r="F5">
        <v>38.084390680667468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>
        <v>0</v>
      </c>
    </row>
    <row r="2" spans="1:6" x14ac:dyDescent="0.25">
      <c r="A2" s="2" t="s">
        <v>12</v>
      </c>
      <c r="B2" s="2" t="s">
        <v>13</v>
      </c>
      <c r="C2" s="2" t="s">
        <v>14</v>
      </c>
      <c r="D2" s="1" t="s">
        <v>15</v>
      </c>
      <c r="E2" s="1" t="s">
        <v>19</v>
      </c>
      <c r="F2">
        <v>15.184917083643921</v>
      </c>
    </row>
    <row r="3" spans="1:6" x14ac:dyDescent="0.25">
      <c r="A3" s="2"/>
      <c r="B3" s="2"/>
      <c r="C3" s="2"/>
      <c r="D3" s="1" t="s">
        <v>16</v>
      </c>
      <c r="E3" s="1" t="s">
        <v>19</v>
      </c>
      <c r="F3">
        <v>15.4244015146053</v>
      </c>
    </row>
    <row r="4" spans="1:6" x14ac:dyDescent="0.25">
      <c r="A4" s="2"/>
      <c r="B4" s="2"/>
      <c r="C4" s="2"/>
      <c r="D4" s="1" t="s">
        <v>17</v>
      </c>
      <c r="E4" s="1" t="s">
        <v>19</v>
      </c>
      <c r="F4">
        <v>15.4329042951604</v>
      </c>
    </row>
    <row r="5" spans="1:6" x14ac:dyDescent="0.25">
      <c r="A5" s="2"/>
      <c r="B5" s="2"/>
      <c r="C5" s="2"/>
      <c r="D5" s="1" t="s">
        <v>18</v>
      </c>
      <c r="E5" s="1" t="s">
        <v>19</v>
      </c>
      <c r="F5">
        <v>15.084067417907439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>
        <v>0</v>
      </c>
    </row>
    <row r="2" spans="1:6" x14ac:dyDescent="0.25">
      <c r="A2" s="2" t="s">
        <v>12</v>
      </c>
      <c r="B2" s="2" t="s">
        <v>13</v>
      </c>
      <c r="C2" s="2" t="s">
        <v>14</v>
      </c>
      <c r="D2" s="1" t="s">
        <v>15</v>
      </c>
      <c r="E2" s="1" t="s">
        <v>19</v>
      </c>
      <c r="F2">
        <v>6.8651032752253647</v>
      </c>
    </row>
    <row r="3" spans="1:6" x14ac:dyDescent="0.25">
      <c r="A3" s="2"/>
      <c r="B3" s="2"/>
      <c r="C3" s="2"/>
      <c r="D3" s="1" t="s">
        <v>16</v>
      </c>
      <c r="E3" s="1" t="s">
        <v>19</v>
      </c>
      <c r="F3">
        <v>6.8651032752253647</v>
      </c>
    </row>
    <row r="4" spans="1:6" x14ac:dyDescent="0.25">
      <c r="A4" s="2"/>
      <c r="B4" s="2"/>
      <c r="C4" s="2"/>
      <c r="D4" s="1" t="s">
        <v>17</v>
      </c>
      <c r="E4" s="1" t="s">
        <v>19</v>
      </c>
      <c r="F4">
        <v>6.8651032752253647</v>
      </c>
    </row>
    <row r="5" spans="1:6" x14ac:dyDescent="0.25">
      <c r="A5" s="2"/>
      <c r="B5" s="2"/>
      <c r="C5" s="2"/>
      <c r="D5" s="1" t="s">
        <v>18</v>
      </c>
      <c r="E5" s="1" t="s">
        <v>19</v>
      </c>
      <c r="F5">
        <v>6.8651032752253647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>
        <v>0</v>
      </c>
    </row>
    <row r="2" spans="1:6" x14ac:dyDescent="0.25">
      <c r="A2" s="2" t="s">
        <v>12</v>
      </c>
      <c r="B2" s="2" t="s">
        <v>13</v>
      </c>
      <c r="C2" s="2" t="s">
        <v>14</v>
      </c>
      <c r="D2" s="1" t="s">
        <v>15</v>
      </c>
      <c r="E2" s="1" t="s">
        <v>19</v>
      </c>
      <c r="F2">
        <v>33.618417784830818</v>
      </c>
    </row>
    <row r="3" spans="1:6" x14ac:dyDescent="0.25">
      <c r="A3" s="2"/>
      <c r="B3" s="2"/>
      <c r="C3" s="2"/>
      <c r="D3" s="1" t="s">
        <v>16</v>
      </c>
      <c r="E3" s="1" t="s">
        <v>19</v>
      </c>
      <c r="F3">
        <v>33.618417784830818</v>
      </c>
    </row>
    <row r="4" spans="1:6" x14ac:dyDescent="0.25">
      <c r="A4" s="2"/>
      <c r="B4" s="2"/>
      <c r="C4" s="2"/>
      <c r="D4" s="1" t="s">
        <v>17</v>
      </c>
      <c r="E4" s="1" t="s">
        <v>19</v>
      </c>
      <c r="F4">
        <v>33.618417784830818</v>
      </c>
    </row>
    <row r="5" spans="1:6" x14ac:dyDescent="0.25">
      <c r="A5" s="2"/>
      <c r="B5" s="2"/>
      <c r="C5" s="2"/>
      <c r="D5" s="1" t="s">
        <v>18</v>
      </c>
      <c r="E5" s="1" t="s">
        <v>19</v>
      </c>
      <c r="F5">
        <v>33.618417784830818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>
        <v>0</v>
      </c>
    </row>
    <row r="2" spans="1:6" x14ac:dyDescent="0.25">
      <c r="A2" s="2" t="s">
        <v>12</v>
      </c>
      <c r="B2" s="2" t="s">
        <v>13</v>
      </c>
      <c r="C2" s="2" t="s">
        <v>14</v>
      </c>
      <c r="D2" s="1" t="s">
        <v>15</v>
      </c>
      <c r="E2" s="1" t="s">
        <v>19</v>
      </c>
      <c r="F2">
        <v>40.483521060056177</v>
      </c>
    </row>
    <row r="3" spans="1:6" x14ac:dyDescent="0.25">
      <c r="A3" s="2"/>
      <c r="B3" s="2"/>
      <c r="C3" s="2"/>
      <c r="D3" s="1" t="s">
        <v>16</v>
      </c>
      <c r="E3" s="1" t="s">
        <v>19</v>
      </c>
      <c r="F3">
        <v>40.483521060056177</v>
      </c>
    </row>
    <row r="4" spans="1:6" x14ac:dyDescent="0.25">
      <c r="A4" s="2"/>
      <c r="B4" s="2"/>
      <c r="C4" s="2"/>
      <c r="D4" s="1" t="s">
        <v>17</v>
      </c>
      <c r="E4" s="1" t="s">
        <v>19</v>
      </c>
      <c r="F4">
        <v>40.483521060056177</v>
      </c>
    </row>
    <row r="5" spans="1:6" x14ac:dyDescent="0.25">
      <c r="A5" s="2"/>
      <c r="B5" s="2"/>
      <c r="C5" s="2"/>
      <c r="D5" s="1" t="s">
        <v>18</v>
      </c>
      <c r="E5" s="1" t="s">
        <v>19</v>
      </c>
      <c r="F5">
        <v>40.483521060056177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</v>
      </c>
    </row>
    <row r="2" spans="1:6" x14ac:dyDescent="0.25">
      <c r="A2" s="2" t="s">
        <v>12</v>
      </c>
      <c r="B2" s="2" t="s">
        <v>13</v>
      </c>
      <c r="C2" s="2" t="s">
        <v>14</v>
      </c>
      <c r="D2" s="1" t="s">
        <v>15</v>
      </c>
      <c r="E2" s="1" t="s">
        <v>19</v>
      </c>
      <c r="F2">
        <v>75</v>
      </c>
    </row>
    <row r="3" spans="1:6" x14ac:dyDescent="0.25">
      <c r="A3" s="2"/>
      <c r="B3" s="2"/>
      <c r="C3" s="2"/>
      <c r="D3" s="1" t="s">
        <v>16</v>
      </c>
      <c r="E3" s="1" t="s">
        <v>19</v>
      </c>
      <c r="F3">
        <v>75</v>
      </c>
    </row>
    <row r="4" spans="1:6" x14ac:dyDescent="0.25">
      <c r="A4" s="2"/>
      <c r="B4" s="2"/>
      <c r="C4" s="2"/>
      <c r="D4" s="1" t="s">
        <v>17</v>
      </c>
      <c r="E4" s="1" t="s">
        <v>19</v>
      </c>
      <c r="F4">
        <v>75</v>
      </c>
    </row>
    <row r="5" spans="1:6" x14ac:dyDescent="0.25">
      <c r="A5" s="2"/>
      <c r="B5" s="2"/>
      <c r="C5" s="2"/>
      <c r="D5" s="1" t="s">
        <v>18</v>
      </c>
      <c r="E5" s="1" t="s">
        <v>19</v>
      </c>
      <c r="F5">
        <v>75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"/>
  <sheetViews>
    <sheetView workbookViewId="0"/>
  </sheetViews>
  <sheetFormatPr defaultRowHeight="15" x14ac:dyDescent="0.25"/>
  <sheetData>
    <row r="1" spans="1:6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>
        <v>0</v>
      </c>
    </row>
    <row r="2" spans="1:6" x14ac:dyDescent="0.25">
      <c r="A2" s="2" t="s">
        <v>12</v>
      </c>
      <c r="B2" s="2" t="s">
        <v>13</v>
      </c>
      <c r="C2" s="2" t="s">
        <v>14</v>
      </c>
      <c r="D2" s="1" t="s">
        <v>15</v>
      </c>
      <c r="E2" s="1" t="s">
        <v>19</v>
      </c>
      <c r="F2">
        <v>166.17089467046989</v>
      </c>
    </row>
    <row r="3" spans="1:6" x14ac:dyDescent="0.25">
      <c r="A3" s="2"/>
      <c r="B3" s="2"/>
      <c r="C3" s="2"/>
      <c r="D3" s="1" t="s">
        <v>16</v>
      </c>
      <c r="E3" s="1" t="s">
        <v>19</v>
      </c>
      <c r="F3">
        <v>167.79423329344721</v>
      </c>
    </row>
    <row r="4" spans="1:6" x14ac:dyDescent="0.25">
      <c r="A4" s="2"/>
      <c r="B4" s="2"/>
      <c r="C4" s="2"/>
      <c r="D4" s="1" t="s">
        <v>17</v>
      </c>
      <c r="E4" s="1" t="s">
        <v>19</v>
      </c>
      <c r="F4">
        <v>167.79406518732091</v>
      </c>
    </row>
    <row r="5" spans="1:6" x14ac:dyDescent="0.25">
      <c r="A5" s="2"/>
      <c r="B5" s="2"/>
      <c r="C5" s="2"/>
      <c r="D5" s="1" t="s">
        <v>18</v>
      </c>
      <c r="E5" s="1" t="s">
        <v>19</v>
      </c>
      <c r="F5">
        <v>168.65197915863109</v>
      </c>
    </row>
  </sheetData>
  <mergeCells count="3">
    <mergeCell ref="A2:A5"/>
    <mergeCell ref="B2:B5"/>
    <mergeCell ref="C2:C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</vt:lpstr>
      <vt:lpstr>heat</vt:lpstr>
      <vt:lpstr>cool</vt:lpstr>
      <vt:lpstr>light</vt:lpstr>
      <vt:lpstr>equip</vt:lpstr>
      <vt:lpstr>elec_total</vt:lpstr>
      <vt:lpstr>DHW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Nistad</dc:creator>
  <cp:lastModifiedBy>Andrea A. Nistad</cp:lastModifiedBy>
  <dcterms:created xsi:type="dcterms:W3CDTF">2020-05-12T07:41:52Z</dcterms:created>
  <dcterms:modified xsi:type="dcterms:W3CDTF">2020-05-12T07:55:47Z</dcterms:modified>
</cp:coreProperties>
</file>