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ydi\Downloads\Protege-5.6.3-win\Protege-5.6.3\data\"/>
    </mc:Choice>
  </mc:AlternateContent>
  <xr:revisionPtr revIDLastSave="0" documentId="13_ncr:1_{CD737021-1862-4C8E-AC64-4839C49465AA}" xr6:coauthVersionLast="47" xr6:coauthVersionMax="47" xr10:uidLastSave="{00000000-0000-0000-0000-000000000000}"/>
  <bookViews>
    <workbookView xWindow="-24375" yWindow="18450" windowWidth="23100" windowHeight="11700" tabRatio="946" xr2:uid="{00000000-000D-0000-FFFF-FFFF00000000}"/>
  </bookViews>
  <sheets>
    <sheet name="classes" sheetId="1" r:id="rId1"/>
    <sheet name="Sources" sheetId="15" r:id="rId2"/>
    <sheet name="Relations" sheetId="4" r:id="rId3"/>
    <sheet name="Relationships" sheetId="2" r:id="rId4"/>
    <sheet name="Technical Not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7" i="2" l="1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5" i="2"/>
  <c r="E56" i="2"/>
  <c r="E57" i="2"/>
  <c r="E58" i="2"/>
  <c r="E59" i="2"/>
  <c r="E60" i="2"/>
</calcChain>
</file>

<file path=xl/sharedStrings.xml><?xml version="1.0" encoding="utf-8"?>
<sst xmlns="http://schemas.openxmlformats.org/spreadsheetml/2006/main" count="637" uniqueCount="287">
  <si>
    <t>Ontology of Mental Functioning</t>
  </si>
  <si>
    <t>Output</t>
  </si>
  <si>
    <t>Mental Functioning</t>
  </si>
  <si>
    <t>Name</t>
  </si>
  <si>
    <t>Level of Performance</t>
  </si>
  <si>
    <t>Activities</t>
  </si>
  <si>
    <t>Definition</t>
  </si>
  <si>
    <t>SNOMED-CT</t>
  </si>
  <si>
    <t>RMD</t>
  </si>
  <si>
    <t>EMMF</t>
  </si>
  <si>
    <t>ICF</t>
  </si>
  <si>
    <t>SubClassOf</t>
  </si>
  <si>
    <t>OntologyClassID</t>
  </si>
  <si>
    <t>part-of</t>
  </si>
  <si>
    <t>BFO:0000050</t>
  </si>
  <si>
    <t>member-of</t>
  </si>
  <si>
    <t>RO:0002350</t>
  </si>
  <si>
    <t>influences</t>
  </si>
  <si>
    <t>experiences</t>
  </si>
  <si>
    <t>integrates</t>
  </si>
  <si>
    <t>is necessary for</t>
  </si>
  <si>
    <t>uses</t>
  </si>
  <si>
    <t>is a non anatomical phenomenon within</t>
  </si>
  <si>
    <t>RO:0002413</t>
  </si>
  <si>
    <t>behavior</t>
  </si>
  <si>
    <t>Process</t>
  </si>
  <si>
    <t>Occurrent</t>
  </si>
  <si>
    <t>Attributes</t>
  </si>
  <si>
    <t>Continuant</t>
  </si>
  <si>
    <t>Entity</t>
  </si>
  <si>
    <t>BFO_0000003</t>
  </si>
  <si>
    <t>BFO_0000002</t>
  </si>
  <si>
    <t>BFO_0000015</t>
  </si>
  <si>
    <t>Class1</t>
  </si>
  <si>
    <t>part_of</t>
  </si>
  <si>
    <t>Class2</t>
  </si>
  <si>
    <t>relation</t>
  </si>
  <si>
    <t>Throughput</t>
  </si>
  <si>
    <t>Person Factors</t>
  </si>
  <si>
    <t>Body Functions</t>
  </si>
  <si>
    <t>Body Structures</t>
  </si>
  <si>
    <t>Mind</t>
  </si>
  <si>
    <t>Brain</t>
  </si>
  <si>
    <t>Personal Background Factors</t>
  </si>
  <si>
    <t>Mental Functions</t>
  </si>
  <si>
    <t>Participation</t>
  </si>
  <si>
    <t>Person</t>
  </si>
  <si>
    <t>Input</t>
  </si>
  <si>
    <t>Context</t>
  </si>
  <si>
    <t>Environment</t>
  </si>
  <si>
    <t>Feedback</t>
  </si>
  <si>
    <t>dependent_on_integrity_of</t>
  </si>
  <si>
    <t>Source_ID</t>
  </si>
  <si>
    <t>Definition_Source</t>
  </si>
  <si>
    <t>provides_input_for</t>
  </si>
  <si>
    <t>Relationship_ID</t>
  </si>
  <si>
    <t>Notes</t>
  </si>
  <si>
    <t>has_qualifier</t>
  </si>
  <si>
    <t>Imported_From</t>
  </si>
  <si>
    <t>Ontology_of_Mental_Functioning</t>
  </si>
  <si>
    <t>Some_Definition1</t>
  </si>
  <si>
    <t>Some_Definition2</t>
  </si>
  <si>
    <t>Mental_Functioning</t>
  </si>
  <si>
    <t>Some_Definition3</t>
  </si>
  <si>
    <t>Level_of_Performance</t>
  </si>
  <si>
    <t>Some_Definition4</t>
  </si>
  <si>
    <t>Observable_Behavior</t>
  </si>
  <si>
    <t>Some_Definition</t>
  </si>
  <si>
    <t>Physical_Functioning</t>
  </si>
  <si>
    <t>Learning_and_Applying_Knowledge</t>
  </si>
  <si>
    <t>Communication_Activities</t>
  </si>
  <si>
    <t>Mobility_Activities</t>
  </si>
  <si>
    <t>Self_Care_Activities</t>
  </si>
  <si>
    <t>Domestic_Life_Activities</t>
  </si>
  <si>
    <t>Interpersonal_Interactions_and_Relationships</t>
  </si>
  <si>
    <t>Major_Life_Areas_Activities</t>
  </si>
  <si>
    <t>Community,_Social_and_Civic_Life_Activities</t>
  </si>
  <si>
    <t>General_Tasks_and_Demands</t>
  </si>
  <si>
    <t>Alone_or_with_others
Requires_set-up
Level_of_stress</t>
  </si>
  <si>
    <t>Mental_Activity_Demands</t>
  </si>
  <si>
    <t>Mental_Nature_of_Task</t>
  </si>
  <si>
    <t>Simple_to_complex
Temporal_–_brief_or_sustained
Single_or_multiple_</t>
  </si>
  <si>
    <t>Person_Factors</t>
  </si>
  <si>
    <t>Health_Condition_Factors</t>
  </si>
  <si>
    <t>Body_Functions</t>
  </si>
  <si>
    <t>Body_Structures</t>
  </si>
  <si>
    <t>Personal_Background_Factors</t>
  </si>
  <si>
    <t>Sensory_Functions</t>
  </si>
  <si>
    <t>Cognitive_Functions</t>
  </si>
  <si>
    <t>Mental_Functions</t>
  </si>
  <si>
    <t>Feedback_Appraisal</t>
  </si>
  <si>
    <t>Communication_Functions</t>
  </si>
  <si>
    <t>Demographic_Personal_Background_Factors</t>
  </si>
  <si>
    <t>Biographical_Personal_Background_Factors</t>
  </si>
  <si>
    <t>Psychological_Personal_Background_Factors</t>
  </si>
  <si>
    <t>External_Factors</t>
  </si>
  <si>
    <t>Contextual_Factors</t>
  </si>
  <si>
    <t>Distal_Contexts</t>
  </si>
  <si>
    <t>Sociopolitical_Factors</t>
  </si>
  <si>
    <t>Distal_Cultural_Factors</t>
  </si>
  <si>
    <t>Distal_Temporal_Factors</t>
  </si>
  <si>
    <t>Distal_Situational_Factors</t>
  </si>
  <si>
    <t>Proximal_Contexts</t>
  </si>
  <si>
    <t>Proximal_Situational_Factors</t>
  </si>
  <si>
    <t>Proximal_Temporal_Factors</t>
  </si>
  <si>
    <t>Proximal_Cultural_Factors</t>
  </si>
  <si>
    <t>Environmental_Factors</t>
  </si>
  <si>
    <t>Social_Environment_Factors</t>
  </si>
  <si>
    <t>Physical_Environment_Factors</t>
  </si>
  <si>
    <t>Feedback_</t>
  </si>
  <si>
    <t>Internal_Feedback</t>
  </si>
  <si>
    <t>External_Feedback</t>
  </si>
  <si>
    <t>Relation_Name</t>
  </si>
  <si>
    <t>Relation_ID</t>
  </si>
  <si>
    <t>Relation_Domain</t>
  </si>
  <si>
    <t>Relation_Range</t>
  </si>
  <si>
    <t>is_necessary_for</t>
  </si>
  <si>
    <t>Why_isn't_this_in_the_RO?__It's_used_often_in_describing_things.</t>
  </si>
  <si>
    <t>is_a_non_anatomical_phenomenon_within</t>
  </si>
  <si>
    <t>EMFO_C030990</t>
  </si>
  <si>
    <t>EMFO_C051211</t>
  </si>
  <si>
    <t>EMFO_C011176</t>
  </si>
  <si>
    <t>EMFO_C013472</t>
  </si>
  <si>
    <t>EMFO_C033547</t>
  </si>
  <si>
    <t>EMFO_C067619</t>
  </si>
  <si>
    <t>EMFO_C000677</t>
  </si>
  <si>
    <t>EMFO_C052971</t>
  </si>
  <si>
    <t>EMFO_C093989</t>
  </si>
  <si>
    <t>EMFO_C053006</t>
  </si>
  <si>
    <t>EMFO_C065492</t>
  </si>
  <si>
    <t>EMFO_C047217</t>
  </si>
  <si>
    <t>EMFO_C040176</t>
  </si>
  <si>
    <t>EMFO_C007687</t>
  </si>
  <si>
    <t>EMFO_C010942</t>
  </si>
  <si>
    <t>EMFO_C015011</t>
  </si>
  <si>
    <t>EMFO_C088043</t>
  </si>
  <si>
    <t>EMFO_C015158</t>
  </si>
  <si>
    <t>EMFO_C049286</t>
  </si>
  <si>
    <t>EMFO_C056395</t>
  </si>
  <si>
    <t>EMFO_C051998</t>
  </si>
  <si>
    <t>EMFO_C024399</t>
  </si>
  <si>
    <t>EMFO_C005547</t>
  </si>
  <si>
    <t>EMFO_C022668</t>
  </si>
  <si>
    <t>EMFO_C017617</t>
  </si>
  <si>
    <t>EMFO_C022446</t>
  </si>
  <si>
    <t>EMFO_C080772</t>
  </si>
  <si>
    <t>EMFO_C039353</t>
  </si>
  <si>
    <t>EMFO_C040767</t>
  </si>
  <si>
    <t>EMFO_C017957</t>
  </si>
  <si>
    <t>EMFO_C016694</t>
  </si>
  <si>
    <t>EMFO_C012595</t>
  </si>
  <si>
    <t>EMFO_C034733</t>
  </si>
  <si>
    <t>EMFO_C030754</t>
  </si>
  <si>
    <t>EMFO_C029787</t>
  </si>
  <si>
    <t>EMFO_C088033</t>
  </si>
  <si>
    <t>EMFO_C030067</t>
  </si>
  <si>
    <t>EMFO_C030581</t>
  </si>
  <si>
    <t>EMFO_C052832</t>
  </si>
  <si>
    <t>EMFO_C042870</t>
  </si>
  <si>
    <t>EMFO_C034289</t>
  </si>
  <si>
    <t>EMFO_C018902</t>
  </si>
  <si>
    <t>EMFO_C031158</t>
  </si>
  <si>
    <t>EMFO_C078776</t>
  </si>
  <si>
    <t>EMFO_C001285</t>
  </si>
  <si>
    <t>EMFO_C074894</t>
  </si>
  <si>
    <t>EMFO_C070087</t>
  </si>
  <si>
    <t>EMFO_C071635</t>
  </si>
  <si>
    <t>EMFO_C052559</t>
  </si>
  <si>
    <t>EMFO_C016539</t>
  </si>
  <si>
    <t>EMFO_C034816</t>
  </si>
  <si>
    <t>EMFO_C076426</t>
  </si>
  <si>
    <t>EMFO_C009564</t>
  </si>
  <si>
    <t>EMFO_C068820</t>
  </si>
  <si>
    <t>EMFO_C086955</t>
  </si>
  <si>
    <t>EMFO_C038847</t>
  </si>
  <si>
    <t>EMFO_C044109</t>
  </si>
  <si>
    <t>EMFO_C094572</t>
  </si>
  <si>
    <t>EMFO_C089159</t>
  </si>
  <si>
    <t>EMFO_C024741</t>
  </si>
  <si>
    <t>EMFO_C029317</t>
  </si>
  <si>
    <t>Random No</t>
  </si>
  <si>
    <t>EMFO_R00001</t>
  </si>
  <si>
    <t>EMFO_R00002</t>
  </si>
  <si>
    <t>EMFO_R00003</t>
  </si>
  <si>
    <t>EMFO_R00004</t>
  </si>
  <si>
    <t>EMFO_R00005</t>
  </si>
  <si>
    <t>EMFO_R00006</t>
  </si>
  <si>
    <t>EMFO_R00007</t>
  </si>
  <si>
    <t>EMFO_R00008</t>
  </si>
  <si>
    <t xml:space="preserve"> </t>
  </si>
  <si>
    <t>EMFO_RS_0083451</t>
  </si>
  <si>
    <t>EMFO_RS_0287793</t>
  </si>
  <si>
    <t>EMFO_RS_0510569</t>
  </si>
  <si>
    <t>EMFO_RS_0368660</t>
  </si>
  <si>
    <t>EMFO_RS_0249384</t>
  </si>
  <si>
    <t>EMFO_RS_0823565</t>
  </si>
  <si>
    <t>EMFO_RS_0935376</t>
  </si>
  <si>
    <t>EMFO_RS_0052277</t>
  </si>
  <si>
    <t>EMFO_RS_0703280</t>
  </si>
  <si>
    <t>EMFO_RS_0937674</t>
  </si>
  <si>
    <t>EMFO_RS_0781704</t>
  </si>
  <si>
    <t>EMFO_RS_0978365</t>
  </si>
  <si>
    <t>EMFO_RS_0429648</t>
  </si>
  <si>
    <t>EMFO_RS_0822806</t>
  </si>
  <si>
    <t>EMFO_RS_0719807</t>
  </si>
  <si>
    <t>EMFO_RS_0662942</t>
  </si>
  <si>
    <t>EMFO_RS_0540418</t>
  </si>
  <si>
    <t>EMFO_RS_0203291</t>
  </si>
  <si>
    <t>EMFO_RS_0914762</t>
  </si>
  <si>
    <t>EMFO_RS_0153328</t>
  </si>
  <si>
    <t>EMFO_RS_0677980</t>
  </si>
  <si>
    <t>EMFO_RS_0346946</t>
  </si>
  <si>
    <t>EMFO_RS_0082542</t>
  </si>
  <si>
    <t>EMFO_RS_0910182</t>
  </si>
  <si>
    <t>EMFO_RS_0846653</t>
  </si>
  <si>
    <t>EMFO_RS_0573709</t>
  </si>
  <si>
    <t>EMFO_RS_0730902</t>
  </si>
  <si>
    <t>EMFO_RS_0565663</t>
  </si>
  <si>
    <t>EMFO_RS_0578882</t>
  </si>
  <si>
    <t>EMFO_RS_0192391</t>
  </si>
  <si>
    <t>EMFO_RS_0629834</t>
  </si>
  <si>
    <t>EMFO_RS_0307396</t>
  </si>
  <si>
    <t>EMFO_RS_0160780</t>
  </si>
  <si>
    <t>EMFO_RS_0972921</t>
  </si>
  <si>
    <t>EMFO_RS_0653465</t>
  </si>
  <si>
    <t>EMFO_RS_0322169</t>
  </si>
  <si>
    <t>EMFO_RS_0202981</t>
  </si>
  <si>
    <t>EMFO_RS_0722420</t>
  </si>
  <si>
    <t>EMFO_RS_0446992</t>
  </si>
  <si>
    <t>EMFO_RS_0874853</t>
  </si>
  <si>
    <t>EMFO_RS_0705129</t>
  </si>
  <si>
    <t>EMFO_RS_0507882</t>
  </si>
  <si>
    <t>EMFO_RS_0330342</t>
  </si>
  <si>
    <t>EMFO_RS_0086707</t>
  </si>
  <si>
    <t>EMFO_RS_0550539</t>
  </si>
  <si>
    <t>EMFO_RS_0415484</t>
  </si>
  <si>
    <t>EMFO_RS_0992572</t>
  </si>
  <si>
    <t>EMFO_RS_0717393</t>
  </si>
  <si>
    <t>EMFO_RS_0683021</t>
  </si>
  <si>
    <t>EMFO_RS_0156076</t>
  </si>
  <si>
    <t>EMFO_RS_0539662</t>
  </si>
  <si>
    <t>EMFO_RS_0771538</t>
  </si>
  <si>
    <t>EMFO_RS_0925311</t>
  </si>
  <si>
    <t>EMFO_RS_0009896</t>
  </si>
  <si>
    <t>EMFO_RS_0165453</t>
  </si>
  <si>
    <t>EMFO_RS_0714554</t>
  </si>
  <si>
    <t>maps_to</t>
  </si>
  <si>
    <t>Bodily_Process</t>
  </si>
  <si>
    <t>bodily_process</t>
  </si>
  <si>
    <t>OGMS_0000060</t>
  </si>
  <si>
    <t>Source's Full Name</t>
  </si>
  <si>
    <t>Source Abbrivation</t>
  </si>
  <si>
    <t>Ontology for Genearl Medical Science</t>
  </si>
  <si>
    <t>OGMS</t>
  </si>
  <si>
    <t>RO</t>
  </si>
  <si>
    <t>Basic Formal Ontology</t>
  </si>
  <si>
    <t>BFO</t>
  </si>
  <si>
    <t>Relation Ontology</t>
  </si>
  <si>
    <t>EMFO</t>
  </si>
  <si>
    <t>Ecological Mental Functioning Ontology</t>
  </si>
  <si>
    <t>Rehabilitation Medicine Department, NIH Clinical Center</t>
  </si>
  <si>
    <t>Ecological Model of Mental Functioning</t>
  </si>
  <si>
    <t>SNOMED_CT</t>
  </si>
  <si>
    <t>International Classification of Functioning, Disability and Health</t>
  </si>
  <si>
    <t>EMFO_R00009</t>
  </si>
  <si>
    <t>process</t>
  </si>
  <si>
    <t>OGMS_0000087</t>
  </si>
  <si>
    <t>independent continuant</t>
  </si>
  <si>
    <t>BFO_0000004</t>
  </si>
  <si>
    <t>continuant</t>
  </si>
  <si>
    <t>mental_functioning_related_anitomical_structures</t>
  </si>
  <si>
    <t>mental process</t>
  </si>
  <si>
    <t>MFO</t>
  </si>
  <si>
    <t>Mental Functioning Ontology (Jenna Hastings)</t>
  </si>
  <si>
    <t>bodily process</t>
  </si>
  <si>
    <t>MF_0000000</t>
  </si>
  <si>
    <t>GO</t>
  </si>
  <si>
    <t>GO_0007610</t>
  </si>
  <si>
    <t>Gene Ontology</t>
  </si>
  <si>
    <t>MF_0000020</t>
  </si>
  <si>
    <t>extended organism</t>
  </si>
  <si>
    <t>EMFO_RS_0319446</t>
  </si>
  <si>
    <t>EMFO_RS_0649787</t>
  </si>
  <si>
    <t>EMFO_RS_0013391</t>
  </si>
  <si>
    <t>EMFO_RS_0112714</t>
  </si>
  <si>
    <t>EMFO_RS_0158156</t>
  </si>
  <si>
    <t>EMFO_RS_0971284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</si>
</sst>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E85FF"/>
        <bgColor indexed="64"/>
      </patternFill>
    </fill>
    <fill>
      <patternFill patternType="solid">
        <fgColor rgb="FFD9F0C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0D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6C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33" borderId="0" xfId="0" applyFont="1" applyFill="1"/>
    <xf numFmtId="0" fontId="18" fillId="33" borderId="0" xfId="0" applyFont="1" applyFill="1"/>
    <xf numFmtId="0" fontId="16" fillId="33" borderId="10" xfId="0" applyFont="1" applyFill="1" applyBorder="1"/>
    <xf numFmtId="0" fontId="0" fillId="0" borderId="10" xfId="0" applyBorder="1"/>
    <xf numFmtId="0" fontId="0" fillId="35" borderId="10" xfId="0" applyFill="1" applyBorder="1"/>
    <xf numFmtId="0" fontId="0" fillId="34" borderId="10" xfId="0" applyFill="1" applyBorder="1"/>
    <xf numFmtId="0" fontId="0" fillId="36" borderId="10" xfId="0" applyFill="1" applyBorder="1"/>
    <xf numFmtId="0" fontId="0" fillId="35" borderId="10" xfId="0" applyFill="1" applyBorder="1" applyAlignment="1">
      <alignment wrapText="1"/>
    </xf>
    <xf numFmtId="0" fontId="19" fillId="33" borderId="10" xfId="0" applyFont="1" applyFill="1" applyBorder="1"/>
    <xf numFmtId="0" fontId="21" fillId="0" borderId="10" xfId="0" applyFont="1" applyBorder="1"/>
    <xf numFmtId="0" fontId="20" fillId="0" borderId="10" xfId="0" applyFont="1" applyBorder="1"/>
    <xf numFmtId="0" fontId="0" fillId="37" borderId="10" xfId="0" applyFill="1" applyBorder="1"/>
    <xf numFmtId="0" fontId="21" fillId="33" borderId="10" xfId="0" applyFont="1" applyFill="1" applyBorder="1"/>
    <xf numFmtId="0" fontId="0" fillId="38" borderId="10" xfId="0" applyFill="1" applyBorder="1"/>
    <xf numFmtId="0" fontId="21" fillId="38" borderId="10" xfId="0" applyFont="1" applyFill="1" applyBorder="1"/>
    <xf numFmtId="0" fontId="20" fillId="38" borderId="10" xfId="0" applyFont="1" applyFill="1" applyBorder="1"/>
    <xf numFmtId="0" fontId="0" fillId="38" borderId="0" xfId="0" applyFill="1"/>
    <xf numFmtId="0" fontId="0" fillId="39" borderId="10" xfId="0" applyFill="1" applyBorder="1"/>
    <xf numFmtId="0" fontId="21" fillId="39" borderId="10" xfId="0" applyFont="1" applyFill="1" applyBorder="1"/>
    <xf numFmtId="0" fontId="20" fillId="39" borderId="10" xfId="0" applyFont="1" applyFill="1" applyBorder="1"/>
    <xf numFmtId="0" fontId="0" fillId="39" borderId="0" xfId="0" applyFill="1"/>
    <xf numFmtId="0" fontId="0" fillId="40" borderId="10" xfId="0" applyFill="1" applyBorder="1"/>
    <xf numFmtId="0" fontId="21" fillId="40" borderId="10" xfId="0" applyFont="1" applyFill="1" applyBorder="1"/>
    <xf numFmtId="0" fontId="20" fillId="40" borderId="10" xfId="0" applyFont="1" applyFill="1" applyBorder="1"/>
    <xf numFmtId="0" fontId="0" fillId="40" borderId="0" xfId="0" applyFill="1"/>
    <xf numFmtId="0" fontId="22" fillId="39" borderId="10" xfId="0" applyFont="1" applyFill="1" applyBorder="1"/>
    <xf numFmtId="0" fontId="0" fillId="41" borderId="0" xfId="0" applyFill="1"/>
    <xf numFmtId="0" fontId="0" fillId="41" borderId="10" xfId="0" applyFill="1" applyBorder="1"/>
    <xf numFmtId="0" fontId="21" fillId="41" borderId="10" xfId="0" applyFont="1" applyFill="1" applyBorder="1"/>
    <xf numFmtId="0" fontId="20" fillId="41" borderId="10" xfId="0" applyFont="1" applyFill="1" applyBorder="1"/>
    <xf numFmtId="0" fontId="16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colors>
    <mruColors>
      <color rgb="FFFFCFB7"/>
      <color rgb="FFF0D9FF"/>
      <color rgb="FFCE85FF"/>
      <color rgb="FFFFD6C1"/>
      <color rgb="FFFFCC99"/>
      <color rgb="FFD9F0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tabSelected="1" topLeftCell="A57" zoomScaleNormal="100" workbookViewId="0">
      <selection activeCell="F72" sqref="F72"/>
    </sheetView>
  </sheetViews>
  <sheetFormatPr defaultRowHeight="15" x14ac:dyDescent="0.25"/>
  <cols>
    <col min="1" max="1" width="19.42578125" style="4" customWidth="1"/>
    <col min="2" max="2" width="42" style="4" customWidth="1"/>
    <col min="3" max="3" width="32.5703125" style="4" customWidth="1"/>
    <col min="4" max="4" width="15.85546875" style="4" customWidth="1"/>
    <col min="5" max="6" width="15.28515625" style="4" customWidth="1"/>
    <col min="7" max="7" width="19.85546875" style="4" customWidth="1"/>
    <col min="8" max="8" width="23.5703125" style="4" customWidth="1"/>
    <col min="9" max="9" width="19.42578125" style="4" customWidth="1"/>
    <col min="10" max="16384" width="9.140625" style="4"/>
  </cols>
  <sheetData>
    <row r="1" spans="1:8" s="3" customFormat="1" x14ac:dyDescent="0.25">
      <c r="A1" s="3" t="s">
        <v>12</v>
      </c>
      <c r="B1" s="3" t="s">
        <v>3</v>
      </c>
      <c r="C1" s="3" t="s">
        <v>11</v>
      </c>
      <c r="D1" s="3" t="s">
        <v>52</v>
      </c>
      <c r="E1" s="3" t="s">
        <v>58</v>
      </c>
      <c r="F1" s="3" t="s">
        <v>53</v>
      </c>
      <c r="G1" s="3" t="s">
        <v>6</v>
      </c>
    </row>
    <row r="2" spans="1:8" x14ac:dyDescent="0.25">
      <c r="A2" s="4" t="s">
        <v>149</v>
      </c>
      <c r="B2" s="4" t="s">
        <v>59</v>
      </c>
      <c r="C2" s="4" t="s">
        <v>29</v>
      </c>
      <c r="D2" s="4">
        <v>6</v>
      </c>
      <c r="E2" s="4" t="s">
        <v>8</v>
      </c>
      <c r="F2" s="4" t="s">
        <v>8</v>
      </c>
      <c r="G2" s="4" t="s">
        <v>60</v>
      </c>
    </row>
    <row r="3" spans="1:8" x14ac:dyDescent="0.25">
      <c r="A3" s="4" t="s">
        <v>30</v>
      </c>
      <c r="B3" s="4" t="s">
        <v>26</v>
      </c>
      <c r="C3" s="4" t="s">
        <v>29</v>
      </c>
      <c r="D3" s="4">
        <v>1</v>
      </c>
      <c r="E3" s="4" t="s">
        <v>256</v>
      </c>
    </row>
    <row r="4" spans="1:8" x14ac:dyDescent="0.25">
      <c r="A4" s="4" t="s">
        <v>31</v>
      </c>
      <c r="B4" s="4" t="s">
        <v>28</v>
      </c>
      <c r="C4" s="4" t="s">
        <v>29</v>
      </c>
      <c r="D4" s="4">
        <v>1</v>
      </c>
      <c r="E4" s="4" t="s">
        <v>256</v>
      </c>
    </row>
    <row r="5" spans="1:8" x14ac:dyDescent="0.25">
      <c r="A5" s="4" t="s">
        <v>32</v>
      </c>
      <c r="B5" s="4" t="s">
        <v>25</v>
      </c>
      <c r="C5" s="4" t="s">
        <v>26</v>
      </c>
      <c r="D5" s="4">
        <v>1</v>
      </c>
      <c r="E5" s="4" t="s">
        <v>256</v>
      </c>
    </row>
    <row r="6" spans="1:8" x14ac:dyDescent="0.25">
      <c r="A6" s="4" t="s">
        <v>150</v>
      </c>
      <c r="B6" s="4" t="s">
        <v>27</v>
      </c>
      <c r="C6" s="4" t="s">
        <v>28</v>
      </c>
      <c r="D6" s="4">
        <v>4</v>
      </c>
      <c r="E6" s="4" t="s">
        <v>9</v>
      </c>
    </row>
    <row r="7" spans="1:8" s="5" customFormat="1" x14ac:dyDescent="0.25">
      <c r="A7" s="5" t="s">
        <v>151</v>
      </c>
      <c r="B7" s="5" t="s">
        <v>1</v>
      </c>
      <c r="C7" s="5" t="s">
        <v>26</v>
      </c>
      <c r="D7" s="5">
        <v>4</v>
      </c>
      <c r="E7" s="5" t="s">
        <v>9</v>
      </c>
      <c r="F7" s="5" t="s">
        <v>9</v>
      </c>
      <c r="G7" s="5" t="s">
        <v>61</v>
      </c>
      <c r="H7" s="4"/>
    </row>
    <row r="8" spans="1:8" s="5" customFormat="1" x14ac:dyDescent="0.25">
      <c r="A8" s="5" t="s">
        <v>119</v>
      </c>
      <c r="B8" s="5" t="s">
        <v>62</v>
      </c>
      <c r="C8" s="5" t="s">
        <v>26</v>
      </c>
      <c r="D8" s="5">
        <v>8</v>
      </c>
      <c r="E8" s="5" t="s">
        <v>7</v>
      </c>
      <c r="F8" s="5" t="s">
        <v>7</v>
      </c>
      <c r="G8" s="5" t="s">
        <v>63</v>
      </c>
      <c r="H8" s="4"/>
    </row>
    <row r="9" spans="1:8" s="5" customFormat="1" x14ac:dyDescent="0.25">
      <c r="A9" s="5" t="s">
        <v>120</v>
      </c>
      <c r="B9" s="5" t="s">
        <v>64</v>
      </c>
      <c r="C9" s="5" t="s">
        <v>28</v>
      </c>
      <c r="D9" s="5">
        <v>7</v>
      </c>
      <c r="E9" s="5" t="s">
        <v>10</v>
      </c>
      <c r="F9" s="5" t="s">
        <v>10</v>
      </c>
      <c r="G9" s="5" t="s">
        <v>65</v>
      </c>
      <c r="H9" s="4"/>
    </row>
    <row r="10" spans="1:8" s="5" customFormat="1" x14ac:dyDescent="0.25">
      <c r="A10" s="5" t="s">
        <v>121</v>
      </c>
      <c r="B10" s="5" t="s">
        <v>24</v>
      </c>
      <c r="C10" s="5" t="s">
        <v>25</v>
      </c>
      <c r="H10" s="4"/>
    </row>
    <row r="11" spans="1:8" s="5" customFormat="1" x14ac:dyDescent="0.25">
      <c r="A11" s="5" t="s">
        <v>122</v>
      </c>
      <c r="B11" s="5" t="s">
        <v>66</v>
      </c>
      <c r="C11" s="5" t="s">
        <v>1</v>
      </c>
      <c r="D11" s="5">
        <v>7</v>
      </c>
      <c r="E11" s="5" t="s">
        <v>10</v>
      </c>
      <c r="F11" s="5" t="s">
        <v>10</v>
      </c>
      <c r="G11" s="5" t="s">
        <v>67</v>
      </c>
      <c r="H11" s="4"/>
    </row>
    <row r="12" spans="1:8" s="5" customFormat="1" x14ac:dyDescent="0.25">
      <c r="A12" s="5" t="s">
        <v>123</v>
      </c>
      <c r="B12" s="5" t="s">
        <v>5</v>
      </c>
      <c r="C12" s="5" t="s">
        <v>66</v>
      </c>
      <c r="D12" s="5">
        <v>7</v>
      </c>
      <c r="E12" s="5" t="s">
        <v>10</v>
      </c>
      <c r="F12" s="5" t="s">
        <v>10</v>
      </c>
      <c r="G12" s="5" t="s">
        <v>67</v>
      </c>
      <c r="H12" s="4"/>
    </row>
    <row r="13" spans="1:8" s="5" customFormat="1" x14ac:dyDescent="0.25">
      <c r="A13" s="5" t="s">
        <v>124</v>
      </c>
      <c r="B13" s="5" t="s">
        <v>68</v>
      </c>
      <c r="C13" s="5" t="s">
        <v>5</v>
      </c>
      <c r="D13" s="5">
        <v>8</v>
      </c>
      <c r="E13" s="5" t="s">
        <v>7</v>
      </c>
      <c r="F13" s="5" t="s">
        <v>7</v>
      </c>
      <c r="G13" s="5" t="s">
        <v>67</v>
      </c>
      <c r="H13" s="4"/>
    </row>
    <row r="14" spans="1:8" s="5" customFormat="1" x14ac:dyDescent="0.25">
      <c r="A14" s="5" t="s">
        <v>125</v>
      </c>
      <c r="B14" s="5" t="s">
        <v>69</v>
      </c>
      <c r="C14" s="5" t="s">
        <v>5</v>
      </c>
      <c r="D14" s="5">
        <v>7</v>
      </c>
      <c r="E14" s="5" t="s">
        <v>10</v>
      </c>
      <c r="F14" s="5" t="s">
        <v>10</v>
      </c>
      <c r="G14" s="5" t="s">
        <v>67</v>
      </c>
      <c r="H14" s="4"/>
    </row>
    <row r="15" spans="1:8" s="5" customFormat="1" x14ac:dyDescent="0.25">
      <c r="A15" s="5" t="s">
        <v>126</v>
      </c>
      <c r="B15" s="5" t="s">
        <v>70</v>
      </c>
      <c r="C15" s="5" t="s">
        <v>5</v>
      </c>
      <c r="D15" s="5">
        <v>7</v>
      </c>
      <c r="E15" s="5" t="s">
        <v>10</v>
      </c>
      <c r="F15" s="5" t="s">
        <v>10</v>
      </c>
      <c r="G15" s="5" t="s">
        <v>67</v>
      </c>
      <c r="H15" s="4"/>
    </row>
    <row r="16" spans="1:8" s="5" customFormat="1" x14ac:dyDescent="0.25">
      <c r="A16" s="5" t="s">
        <v>127</v>
      </c>
      <c r="B16" s="5" t="s">
        <v>71</v>
      </c>
      <c r="C16" s="5" t="s">
        <v>5</v>
      </c>
      <c r="D16" s="5">
        <v>7</v>
      </c>
      <c r="E16" s="5" t="s">
        <v>10</v>
      </c>
      <c r="F16" s="5" t="s">
        <v>10</v>
      </c>
      <c r="G16" s="5" t="s">
        <v>67</v>
      </c>
      <c r="H16" s="4"/>
    </row>
    <row r="17" spans="1:8" s="5" customFormat="1" x14ac:dyDescent="0.25">
      <c r="A17" s="5" t="s">
        <v>128</v>
      </c>
      <c r="B17" s="5" t="s">
        <v>72</v>
      </c>
      <c r="C17" s="5" t="s">
        <v>5</v>
      </c>
      <c r="D17" s="5">
        <v>7</v>
      </c>
      <c r="E17" s="5" t="s">
        <v>10</v>
      </c>
      <c r="F17" s="5" t="s">
        <v>10</v>
      </c>
      <c r="G17" s="5" t="s">
        <v>67</v>
      </c>
      <c r="H17" s="4"/>
    </row>
    <row r="18" spans="1:8" s="5" customFormat="1" x14ac:dyDescent="0.25">
      <c r="A18" s="5" t="s">
        <v>129</v>
      </c>
      <c r="B18" s="5" t="s">
        <v>73</v>
      </c>
      <c r="C18" s="5" t="s">
        <v>5</v>
      </c>
      <c r="D18" s="5">
        <v>7</v>
      </c>
      <c r="E18" s="5" t="s">
        <v>10</v>
      </c>
      <c r="F18" s="5" t="s">
        <v>10</v>
      </c>
      <c r="G18" s="5" t="s">
        <v>67</v>
      </c>
      <c r="H18" s="4"/>
    </row>
    <row r="19" spans="1:8" s="5" customFormat="1" x14ac:dyDescent="0.25">
      <c r="A19" s="5" t="s">
        <v>130</v>
      </c>
      <c r="B19" s="5" t="s">
        <v>74</v>
      </c>
      <c r="C19" s="5" t="s">
        <v>5</v>
      </c>
      <c r="D19" s="5">
        <v>7</v>
      </c>
      <c r="E19" s="5" t="s">
        <v>10</v>
      </c>
      <c r="F19" s="5" t="s">
        <v>10</v>
      </c>
      <c r="G19" s="5" t="s">
        <v>67</v>
      </c>
      <c r="H19" s="4"/>
    </row>
    <row r="20" spans="1:8" s="5" customFormat="1" x14ac:dyDescent="0.25">
      <c r="A20" s="5" t="s">
        <v>131</v>
      </c>
      <c r="B20" s="5" t="s">
        <v>75</v>
      </c>
      <c r="C20" s="5" t="s">
        <v>5</v>
      </c>
      <c r="D20" s="5">
        <v>7</v>
      </c>
      <c r="E20" s="5" t="s">
        <v>10</v>
      </c>
      <c r="F20" s="5" t="s">
        <v>10</v>
      </c>
      <c r="G20" s="5" t="s">
        <v>67</v>
      </c>
      <c r="H20" s="4"/>
    </row>
    <row r="21" spans="1:8" s="5" customFormat="1" x14ac:dyDescent="0.25">
      <c r="A21" s="5" t="s">
        <v>132</v>
      </c>
      <c r="B21" s="5" t="s">
        <v>76</v>
      </c>
      <c r="C21" s="5" t="s">
        <v>5</v>
      </c>
      <c r="D21" s="5">
        <v>7</v>
      </c>
      <c r="E21" s="5" t="s">
        <v>10</v>
      </c>
      <c r="F21" s="5" t="s">
        <v>10</v>
      </c>
      <c r="G21" s="5" t="s">
        <v>67</v>
      </c>
      <c r="H21" s="4"/>
    </row>
    <row r="22" spans="1:8" s="5" customFormat="1" x14ac:dyDescent="0.25">
      <c r="A22" s="5" t="s">
        <v>133</v>
      </c>
      <c r="B22" s="5" t="s">
        <v>77</v>
      </c>
      <c r="H22" s="4"/>
    </row>
    <row r="23" spans="1:8" s="5" customFormat="1" ht="45" x14ac:dyDescent="0.25">
      <c r="A23" s="5" t="s">
        <v>134</v>
      </c>
      <c r="B23" s="8" t="s">
        <v>78</v>
      </c>
      <c r="H23" s="4"/>
    </row>
    <row r="24" spans="1:8" s="5" customFormat="1" x14ac:dyDescent="0.25">
      <c r="A24" s="5" t="s">
        <v>135</v>
      </c>
      <c r="B24" s="5" t="s">
        <v>79</v>
      </c>
      <c r="H24" s="4"/>
    </row>
    <row r="25" spans="1:8" s="5" customFormat="1" x14ac:dyDescent="0.25">
      <c r="A25" s="5" t="s">
        <v>136</v>
      </c>
      <c r="B25" s="5" t="s">
        <v>80</v>
      </c>
      <c r="H25" s="4"/>
    </row>
    <row r="26" spans="1:8" s="5" customFormat="1" ht="45" x14ac:dyDescent="0.25">
      <c r="A26" s="5" t="s">
        <v>137</v>
      </c>
      <c r="B26" s="8" t="s">
        <v>81</v>
      </c>
      <c r="H26" s="4"/>
    </row>
    <row r="27" spans="1:8" s="6" customFormat="1" x14ac:dyDescent="0.25">
      <c r="A27" s="6" t="s">
        <v>138</v>
      </c>
      <c r="B27" s="6" t="s">
        <v>37</v>
      </c>
      <c r="C27" s="6" t="s">
        <v>25</v>
      </c>
      <c r="D27" s="6">
        <v>7</v>
      </c>
      <c r="E27" s="6" t="s">
        <v>10</v>
      </c>
      <c r="F27" s="6" t="s">
        <v>10</v>
      </c>
      <c r="H27" s="4"/>
    </row>
    <row r="28" spans="1:8" s="6" customFormat="1" x14ac:dyDescent="0.25">
      <c r="A28" s="6" t="s">
        <v>139</v>
      </c>
      <c r="B28" s="6" t="s">
        <v>82</v>
      </c>
      <c r="C28" s="6" t="s">
        <v>37</v>
      </c>
      <c r="H28" s="4"/>
    </row>
    <row r="29" spans="1:8" s="6" customFormat="1" x14ac:dyDescent="0.25">
      <c r="A29" s="6" t="s">
        <v>140</v>
      </c>
      <c r="B29" s="6" t="s">
        <v>83</v>
      </c>
      <c r="C29" s="6" t="s">
        <v>82</v>
      </c>
      <c r="D29" s="6">
        <v>7</v>
      </c>
      <c r="E29" s="6" t="s">
        <v>10</v>
      </c>
      <c r="F29" s="6" t="s">
        <v>10</v>
      </c>
      <c r="H29" s="4"/>
    </row>
    <row r="30" spans="1:8" s="6" customFormat="1" x14ac:dyDescent="0.25">
      <c r="A30" s="6" t="s">
        <v>141</v>
      </c>
      <c r="B30" s="6" t="s">
        <v>84</v>
      </c>
      <c r="C30" s="6" t="s">
        <v>25</v>
      </c>
      <c r="H30" s="4"/>
    </row>
    <row r="31" spans="1:8" s="6" customFormat="1" x14ac:dyDescent="0.25">
      <c r="A31" s="6" t="s">
        <v>142</v>
      </c>
      <c r="B31" s="6" t="s">
        <v>84</v>
      </c>
      <c r="C31" s="6" t="s">
        <v>82</v>
      </c>
      <c r="H31" s="4"/>
    </row>
    <row r="32" spans="1:8" s="6" customFormat="1" x14ac:dyDescent="0.25">
      <c r="A32" s="6" t="s">
        <v>143</v>
      </c>
      <c r="B32" s="6" t="s">
        <v>85</v>
      </c>
      <c r="C32" s="6" t="s">
        <v>82</v>
      </c>
      <c r="H32" s="4"/>
    </row>
    <row r="33" spans="1:8" s="6" customFormat="1" x14ac:dyDescent="0.25">
      <c r="A33" s="6" t="s">
        <v>144</v>
      </c>
      <c r="B33" s="6" t="s">
        <v>41</v>
      </c>
      <c r="D33" s="6">
        <v>4</v>
      </c>
      <c r="E33" s="6" t="s">
        <v>9</v>
      </c>
      <c r="H33" s="4"/>
    </row>
    <row r="34" spans="1:8" s="6" customFormat="1" x14ac:dyDescent="0.25">
      <c r="A34" s="6" t="s">
        <v>145</v>
      </c>
      <c r="B34" s="6" t="s">
        <v>42</v>
      </c>
      <c r="C34" s="6" t="s">
        <v>85</v>
      </c>
      <c r="H34" s="4"/>
    </row>
    <row r="35" spans="1:8" s="6" customFormat="1" x14ac:dyDescent="0.25">
      <c r="A35" s="6" t="s">
        <v>146</v>
      </c>
      <c r="B35" s="6" t="s">
        <v>86</v>
      </c>
      <c r="C35" s="6" t="s">
        <v>82</v>
      </c>
      <c r="D35" s="6">
        <v>7</v>
      </c>
      <c r="E35" s="6" t="s">
        <v>10</v>
      </c>
      <c r="H35" s="4"/>
    </row>
    <row r="36" spans="1:8" s="6" customFormat="1" x14ac:dyDescent="0.25">
      <c r="A36" s="6" t="s">
        <v>147</v>
      </c>
      <c r="B36" s="6" t="s">
        <v>87</v>
      </c>
      <c r="C36" s="6" t="s">
        <v>84</v>
      </c>
      <c r="D36" s="6">
        <v>7</v>
      </c>
      <c r="E36" s="6" t="s">
        <v>10</v>
      </c>
      <c r="H36" s="4"/>
    </row>
    <row r="37" spans="1:8" s="6" customFormat="1" x14ac:dyDescent="0.25">
      <c r="A37" s="6" t="s">
        <v>148</v>
      </c>
      <c r="B37" s="6" t="s">
        <v>88</v>
      </c>
      <c r="C37" s="6" t="s">
        <v>89</v>
      </c>
      <c r="H37" s="4"/>
    </row>
    <row r="38" spans="1:8" s="6" customFormat="1" x14ac:dyDescent="0.25">
      <c r="A38" s="6" t="s">
        <v>152</v>
      </c>
      <c r="B38" s="6" t="s">
        <v>90</v>
      </c>
      <c r="C38" s="6" t="s">
        <v>88</v>
      </c>
      <c r="D38" s="6">
        <v>4</v>
      </c>
      <c r="E38" s="6" t="s">
        <v>9</v>
      </c>
      <c r="H38" s="4"/>
    </row>
    <row r="39" spans="1:8" s="6" customFormat="1" x14ac:dyDescent="0.25">
      <c r="A39" s="6" t="s">
        <v>153</v>
      </c>
      <c r="B39" s="6" t="s">
        <v>91</v>
      </c>
      <c r="C39" s="6" t="s">
        <v>88</v>
      </c>
      <c r="D39" s="6">
        <v>7</v>
      </c>
      <c r="E39" s="6" t="s">
        <v>10</v>
      </c>
      <c r="H39" s="4"/>
    </row>
    <row r="40" spans="1:8" s="6" customFormat="1" x14ac:dyDescent="0.25">
      <c r="A40" s="6" t="s">
        <v>154</v>
      </c>
      <c r="B40" s="6" t="s">
        <v>89</v>
      </c>
      <c r="C40" s="6" t="s">
        <v>84</v>
      </c>
      <c r="D40" s="6">
        <v>7</v>
      </c>
      <c r="E40" s="6" t="s">
        <v>10</v>
      </c>
      <c r="H40" s="4"/>
    </row>
    <row r="41" spans="1:8" s="6" customFormat="1" x14ac:dyDescent="0.25">
      <c r="A41" s="6" t="s">
        <v>155</v>
      </c>
      <c r="B41" s="6" t="s">
        <v>92</v>
      </c>
      <c r="C41" s="6" t="s">
        <v>86</v>
      </c>
      <c r="D41" s="6">
        <v>4</v>
      </c>
      <c r="E41" s="6" t="s">
        <v>9</v>
      </c>
      <c r="H41" s="4"/>
    </row>
    <row r="42" spans="1:8" s="6" customFormat="1" x14ac:dyDescent="0.25">
      <c r="A42" s="6" t="s">
        <v>156</v>
      </c>
      <c r="B42" s="6" t="s">
        <v>93</v>
      </c>
      <c r="C42" s="6" t="s">
        <v>86</v>
      </c>
      <c r="D42" s="6">
        <v>4</v>
      </c>
      <c r="E42" s="6" t="s">
        <v>9</v>
      </c>
      <c r="H42" s="4"/>
    </row>
    <row r="43" spans="1:8" s="6" customFormat="1" x14ac:dyDescent="0.25">
      <c r="A43" s="6" t="s">
        <v>157</v>
      </c>
      <c r="B43" s="6" t="s">
        <v>94</v>
      </c>
      <c r="C43" s="6" t="s">
        <v>86</v>
      </c>
      <c r="D43" s="6">
        <v>4</v>
      </c>
      <c r="E43" s="6" t="s">
        <v>9</v>
      </c>
      <c r="H43" s="4"/>
    </row>
    <row r="44" spans="1:8" s="6" customFormat="1" x14ac:dyDescent="0.25">
      <c r="A44" s="6" t="s">
        <v>158</v>
      </c>
      <c r="B44" s="6" t="s">
        <v>45</v>
      </c>
      <c r="D44" s="6">
        <v>7</v>
      </c>
      <c r="E44" s="6" t="s">
        <v>10</v>
      </c>
      <c r="H44" s="4"/>
    </row>
    <row r="45" spans="1:8" s="6" customFormat="1" x14ac:dyDescent="0.25">
      <c r="A45" s="6" t="s">
        <v>159</v>
      </c>
      <c r="B45" s="6" t="s">
        <v>46</v>
      </c>
      <c r="D45" s="6">
        <v>4</v>
      </c>
      <c r="E45" s="6" t="s">
        <v>9</v>
      </c>
      <c r="H45" s="4"/>
    </row>
    <row r="46" spans="1:8" s="7" customFormat="1" x14ac:dyDescent="0.25">
      <c r="A46" s="7" t="s">
        <v>160</v>
      </c>
      <c r="B46" s="7" t="s">
        <v>47</v>
      </c>
      <c r="C46" s="7" t="s">
        <v>28</v>
      </c>
      <c r="H46" s="4"/>
    </row>
    <row r="47" spans="1:8" s="7" customFormat="1" x14ac:dyDescent="0.25">
      <c r="A47" s="7" t="s">
        <v>161</v>
      </c>
      <c r="B47" s="7" t="s">
        <v>95</v>
      </c>
      <c r="C47" s="7" t="s">
        <v>47</v>
      </c>
      <c r="H47" s="4"/>
    </row>
    <row r="48" spans="1:8" s="7" customFormat="1" x14ac:dyDescent="0.25">
      <c r="A48" s="7" t="s">
        <v>162</v>
      </c>
      <c r="B48" s="7" t="s">
        <v>48</v>
      </c>
      <c r="C48" s="7" t="s">
        <v>95</v>
      </c>
      <c r="H48" s="4"/>
    </row>
    <row r="49" spans="1:8" s="7" customFormat="1" x14ac:dyDescent="0.25">
      <c r="A49" s="7" t="s">
        <v>163</v>
      </c>
      <c r="B49" s="7" t="s">
        <v>49</v>
      </c>
      <c r="C49" s="7" t="s">
        <v>95</v>
      </c>
      <c r="H49" s="4"/>
    </row>
    <row r="50" spans="1:8" s="7" customFormat="1" x14ac:dyDescent="0.25">
      <c r="A50" s="7" t="s">
        <v>164</v>
      </c>
      <c r="B50" s="7" t="s">
        <v>96</v>
      </c>
      <c r="H50" s="4"/>
    </row>
    <row r="51" spans="1:8" s="7" customFormat="1" x14ac:dyDescent="0.25">
      <c r="A51" s="7" t="s">
        <v>165</v>
      </c>
      <c r="B51" s="7" t="s">
        <v>97</v>
      </c>
      <c r="C51" s="7" t="s">
        <v>96</v>
      </c>
      <c r="H51" s="4"/>
    </row>
    <row r="52" spans="1:8" s="7" customFormat="1" x14ac:dyDescent="0.25">
      <c r="A52" s="7" t="s">
        <v>166</v>
      </c>
      <c r="B52" s="7" t="s">
        <v>98</v>
      </c>
      <c r="H52" s="4"/>
    </row>
    <row r="53" spans="1:8" s="7" customFormat="1" x14ac:dyDescent="0.25">
      <c r="A53" s="7" t="s">
        <v>167</v>
      </c>
      <c r="B53" s="7" t="s">
        <v>99</v>
      </c>
      <c r="H53" s="4"/>
    </row>
    <row r="54" spans="1:8" s="7" customFormat="1" x14ac:dyDescent="0.25">
      <c r="A54" s="7" t="s">
        <v>168</v>
      </c>
      <c r="B54" s="7" t="s">
        <v>100</v>
      </c>
      <c r="H54" s="4"/>
    </row>
    <row r="55" spans="1:8" s="7" customFormat="1" x14ac:dyDescent="0.25">
      <c r="A55" s="7" t="s">
        <v>169</v>
      </c>
      <c r="B55" s="7" t="s">
        <v>101</v>
      </c>
      <c r="H55" s="4"/>
    </row>
    <row r="56" spans="1:8" s="7" customFormat="1" x14ac:dyDescent="0.25">
      <c r="A56" s="7" t="s">
        <v>170</v>
      </c>
      <c r="B56" s="7" t="s">
        <v>102</v>
      </c>
      <c r="H56" s="4"/>
    </row>
    <row r="57" spans="1:8" s="7" customFormat="1" x14ac:dyDescent="0.25">
      <c r="A57" s="7" t="s">
        <v>171</v>
      </c>
      <c r="B57" s="7" t="s">
        <v>103</v>
      </c>
      <c r="H57" s="4"/>
    </row>
    <row r="58" spans="1:8" s="7" customFormat="1" x14ac:dyDescent="0.25">
      <c r="A58" s="7" t="s">
        <v>172</v>
      </c>
      <c r="B58" s="7" t="s">
        <v>104</v>
      </c>
      <c r="H58" s="4"/>
    </row>
    <row r="59" spans="1:8" s="7" customFormat="1" x14ac:dyDescent="0.25">
      <c r="A59" s="7" t="s">
        <v>173</v>
      </c>
      <c r="B59" s="7" t="s">
        <v>105</v>
      </c>
      <c r="H59" s="4"/>
    </row>
    <row r="60" spans="1:8" s="7" customFormat="1" x14ac:dyDescent="0.25">
      <c r="A60" s="7" t="s">
        <v>174</v>
      </c>
      <c r="B60" s="7" t="s">
        <v>106</v>
      </c>
      <c r="H60" s="4"/>
    </row>
    <row r="61" spans="1:8" s="7" customFormat="1" x14ac:dyDescent="0.25">
      <c r="A61" s="7" t="s">
        <v>175</v>
      </c>
      <c r="B61" s="7" t="s">
        <v>107</v>
      </c>
      <c r="H61" s="4"/>
    </row>
    <row r="62" spans="1:8" s="7" customFormat="1" x14ac:dyDescent="0.25">
      <c r="A62" s="7" t="s">
        <v>176</v>
      </c>
      <c r="B62" s="7" t="s">
        <v>108</v>
      </c>
      <c r="H62" s="4"/>
    </row>
    <row r="63" spans="1:8" s="12" customFormat="1" x14ac:dyDescent="0.25">
      <c r="A63" s="12" t="s">
        <v>177</v>
      </c>
      <c r="B63" s="12" t="s">
        <v>109</v>
      </c>
      <c r="D63" s="12">
        <v>4</v>
      </c>
      <c r="E63" s="12" t="s">
        <v>9</v>
      </c>
      <c r="H63" s="4"/>
    </row>
    <row r="64" spans="1:8" s="12" customFormat="1" x14ac:dyDescent="0.25">
      <c r="A64" s="12" t="s">
        <v>178</v>
      </c>
      <c r="B64" s="12" t="s">
        <v>110</v>
      </c>
      <c r="D64" s="12">
        <v>4</v>
      </c>
      <c r="E64" s="12" t="s">
        <v>9</v>
      </c>
      <c r="H64" s="4"/>
    </row>
    <row r="65" spans="1:8" s="12" customFormat="1" x14ac:dyDescent="0.25">
      <c r="A65" s="12" t="s">
        <v>179</v>
      </c>
      <c r="B65" s="12" t="s">
        <v>111</v>
      </c>
      <c r="D65" s="12">
        <v>4</v>
      </c>
      <c r="E65" s="12" t="s">
        <v>9</v>
      </c>
      <c r="H65" s="4"/>
    </row>
    <row r="67" spans="1:8" x14ac:dyDescent="0.25">
      <c r="A67" s="4" t="s">
        <v>249</v>
      </c>
      <c r="B67" s="4" t="s">
        <v>248</v>
      </c>
      <c r="C67" s="4" t="s">
        <v>265</v>
      </c>
      <c r="D67" s="4">
        <v>3</v>
      </c>
      <c r="E67" s="4" t="s">
        <v>253</v>
      </c>
    </row>
    <row r="68" spans="1:8" x14ac:dyDescent="0.25">
      <c r="A68" s="4" t="s">
        <v>266</v>
      </c>
      <c r="B68" s="4" t="s">
        <v>280</v>
      </c>
      <c r="C68" s="4" t="s">
        <v>267</v>
      </c>
      <c r="E68" s="4" t="s">
        <v>253</v>
      </c>
    </row>
    <row r="69" spans="1:8" x14ac:dyDescent="0.25">
      <c r="A69" s="4" t="s">
        <v>268</v>
      </c>
      <c r="B69" s="4" t="s">
        <v>267</v>
      </c>
      <c r="C69" s="4" t="s">
        <v>269</v>
      </c>
      <c r="D69" s="4">
        <v>1</v>
      </c>
      <c r="E69" s="4" t="s">
        <v>256</v>
      </c>
    </row>
    <row r="70" spans="1:8" x14ac:dyDescent="0.25">
      <c r="A70" s="4" t="s">
        <v>275</v>
      </c>
      <c r="B70" s="10" t="s">
        <v>270</v>
      </c>
      <c r="C70" s="4" t="s">
        <v>267</v>
      </c>
      <c r="D70" s="4">
        <v>9</v>
      </c>
      <c r="E70" s="4" t="s">
        <v>272</v>
      </c>
    </row>
    <row r="71" spans="1:8" x14ac:dyDescent="0.25">
      <c r="A71" s="4" t="s">
        <v>277</v>
      </c>
      <c r="B71" s="10" t="s">
        <v>24</v>
      </c>
      <c r="C71" s="4" t="s">
        <v>274</v>
      </c>
      <c r="D71" s="4">
        <v>10</v>
      </c>
      <c r="E71" s="4" t="s">
        <v>276</v>
      </c>
    </row>
    <row r="72" spans="1:8" x14ac:dyDescent="0.25">
      <c r="A72" s="4" t="s">
        <v>279</v>
      </c>
      <c r="B72" s="10" t="s">
        <v>271</v>
      </c>
      <c r="C72" s="4" t="s">
        <v>274</v>
      </c>
      <c r="D72" s="4">
        <v>9</v>
      </c>
      <c r="E72" s="4" t="s">
        <v>272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4FB6-CA19-4234-BB2F-E661E09ED822}">
  <dimension ref="A1:C11"/>
  <sheetViews>
    <sheetView workbookViewId="0">
      <selection activeCell="A12" sqref="A12"/>
    </sheetView>
  </sheetViews>
  <sheetFormatPr defaultRowHeight="15" x14ac:dyDescent="0.25"/>
  <cols>
    <col min="1" max="1" width="62" customWidth="1"/>
    <col min="2" max="2" width="19.85546875" customWidth="1"/>
    <col min="3" max="3" width="19.5703125" customWidth="1"/>
  </cols>
  <sheetData>
    <row r="1" spans="1:3" s="31" customFormat="1" x14ac:dyDescent="0.25">
      <c r="A1" s="31" t="s">
        <v>250</v>
      </c>
      <c r="B1" s="31" t="s">
        <v>251</v>
      </c>
      <c r="C1" s="31" t="s">
        <v>52</v>
      </c>
    </row>
    <row r="2" spans="1:3" x14ac:dyDescent="0.25">
      <c r="A2" t="s">
        <v>255</v>
      </c>
      <c r="B2" t="s">
        <v>256</v>
      </c>
      <c r="C2">
        <v>1</v>
      </c>
    </row>
    <row r="3" spans="1:3" x14ac:dyDescent="0.25">
      <c r="A3" t="s">
        <v>257</v>
      </c>
      <c r="B3" t="s">
        <v>254</v>
      </c>
      <c r="C3">
        <v>2</v>
      </c>
    </row>
    <row r="4" spans="1:3" x14ac:dyDescent="0.25">
      <c r="A4" t="s">
        <v>252</v>
      </c>
      <c r="B4" t="s">
        <v>253</v>
      </c>
      <c r="C4">
        <v>3</v>
      </c>
    </row>
    <row r="5" spans="1:3" x14ac:dyDescent="0.25">
      <c r="A5" t="s">
        <v>261</v>
      </c>
      <c r="B5" t="s">
        <v>9</v>
      </c>
      <c r="C5">
        <v>4</v>
      </c>
    </row>
    <row r="6" spans="1:3" x14ac:dyDescent="0.25">
      <c r="A6" t="s">
        <v>259</v>
      </c>
      <c r="B6" t="s">
        <v>258</v>
      </c>
      <c r="C6">
        <v>5</v>
      </c>
    </row>
    <row r="7" spans="1:3" x14ac:dyDescent="0.25">
      <c r="A7" t="s">
        <v>260</v>
      </c>
      <c r="B7" t="s">
        <v>8</v>
      </c>
      <c r="C7">
        <v>6</v>
      </c>
    </row>
    <row r="8" spans="1:3" x14ac:dyDescent="0.25">
      <c r="A8" t="s">
        <v>263</v>
      </c>
      <c r="B8" t="s">
        <v>10</v>
      </c>
      <c r="C8">
        <v>7</v>
      </c>
    </row>
    <row r="9" spans="1:3" x14ac:dyDescent="0.25">
      <c r="A9" t="s">
        <v>7</v>
      </c>
      <c r="B9" t="s">
        <v>262</v>
      </c>
      <c r="C9">
        <v>8</v>
      </c>
    </row>
    <row r="10" spans="1:3" x14ac:dyDescent="0.25">
      <c r="A10" t="s">
        <v>273</v>
      </c>
      <c r="B10" t="s">
        <v>272</v>
      </c>
      <c r="C10">
        <v>9</v>
      </c>
    </row>
    <row r="11" spans="1:3" x14ac:dyDescent="0.25">
      <c r="A11" t="s">
        <v>278</v>
      </c>
      <c r="B11" t="s">
        <v>276</v>
      </c>
      <c r="C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8B18-C5BD-476F-9FF2-CDB45434B078}">
  <dimension ref="A1:F13"/>
  <sheetViews>
    <sheetView workbookViewId="0">
      <selection activeCell="D16" sqref="D16"/>
    </sheetView>
  </sheetViews>
  <sheetFormatPr defaultRowHeight="15" x14ac:dyDescent="0.25"/>
  <cols>
    <col min="1" max="1" width="40.5703125" customWidth="1"/>
    <col min="2" max="2" width="14.5703125" customWidth="1"/>
    <col min="3" max="3" width="18.7109375" customWidth="1"/>
    <col min="4" max="4" width="21.42578125" customWidth="1"/>
    <col min="5" max="5" width="57.85546875" customWidth="1"/>
    <col min="6" max="6" width="62.140625" customWidth="1"/>
  </cols>
  <sheetData>
    <row r="1" spans="1:6" s="2" customFormat="1" ht="15.75" x14ac:dyDescent="0.25">
      <c r="A1" s="2" t="s">
        <v>112</v>
      </c>
      <c r="B1" s="2" t="s">
        <v>113</v>
      </c>
      <c r="C1" s="2" t="s">
        <v>114</v>
      </c>
      <c r="D1" s="2" t="s">
        <v>115</v>
      </c>
      <c r="E1" s="2" t="s">
        <v>6</v>
      </c>
      <c r="F1" s="2" t="s">
        <v>56</v>
      </c>
    </row>
    <row r="2" spans="1:6" x14ac:dyDescent="0.25">
      <c r="A2" t="s">
        <v>13</v>
      </c>
      <c r="B2" t="s">
        <v>14</v>
      </c>
    </row>
    <row r="3" spans="1:6" x14ac:dyDescent="0.25">
      <c r="A3" t="s">
        <v>17</v>
      </c>
      <c r="B3" t="s">
        <v>181</v>
      </c>
    </row>
    <row r="4" spans="1:6" x14ac:dyDescent="0.25">
      <c r="A4" t="s">
        <v>18</v>
      </c>
      <c r="B4" t="s">
        <v>182</v>
      </c>
    </row>
    <row r="5" spans="1:6" x14ac:dyDescent="0.25">
      <c r="A5" t="s">
        <v>19</v>
      </c>
      <c r="B5" t="s">
        <v>183</v>
      </c>
    </row>
    <row r="6" spans="1:6" x14ac:dyDescent="0.25">
      <c r="A6" t="s">
        <v>51</v>
      </c>
      <c r="B6" t="s">
        <v>184</v>
      </c>
    </row>
    <row r="7" spans="1:6" x14ac:dyDescent="0.25">
      <c r="A7" t="s">
        <v>57</v>
      </c>
      <c r="B7" t="s">
        <v>185</v>
      </c>
    </row>
    <row r="8" spans="1:6" x14ac:dyDescent="0.25">
      <c r="A8" t="s">
        <v>54</v>
      </c>
      <c r="B8" t="s">
        <v>23</v>
      </c>
    </row>
    <row r="9" spans="1:6" x14ac:dyDescent="0.25">
      <c r="A9" t="s">
        <v>116</v>
      </c>
      <c r="B9" t="s">
        <v>186</v>
      </c>
    </row>
    <row r="10" spans="1:6" x14ac:dyDescent="0.25">
      <c r="A10" t="s">
        <v>21</v>
      </c>
      <c r="B10" t="s">
        <v>187</v>
      </c>
      <c r="F10" t="s">
        <v>117</v>
      </c>
    </row>
    <row r="11" spans="1:6" x14ac:dyDescent="0.25">
      <c r="A11" t="s">
        <v>118</v>
      </c>
      <c r="B11" t="s">
        <v>188</v>
      </c>
    </row>
    <row r="12" spans="1:6" x14ac:dyDescent="0.25">
      <c r="A12" t="s">
        <v>246</v>
      </c>
      <c r="B12" t="s">
        <v>264</v>
      </c>
    </row>
    <row r="13" spans="1:6" x14ac:dyDescent="0.25">
      <c r="A13" t="s">
        <v>15</v>
      </c>
      <c r="B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F685-1533-4446-BC92-30DBE05F964F}">
  <dimension ref="A1:F67"/>
  <sheetViews>
    <sheetView zoomScale="106" zoomScaleNormal="106" workbookViewId="0">
      <selection activeCell="J68" sqref="J68"/>
    </sheetView>
  </sheetViews>
  <sheetFormatPr defaultRowHeight="15" x14ac:dyDescent="0.25"/>
  <cols>
    <col min="1" max="1" width="23.5703125" style="4" customWidth="1"/>
    <col min="2" max="2" width="31.28515625" style="10" customWidth="1"/>
    <col min="3" max="3" width="37.5703125" style="11" customWidth="1"/>
    <col min="4" max="4" width="44.85546875" style="10" customWidth="1"/>
    <col min="5" max="5" width="23" style="4" customWidth="1"/>
    <col min="6" max="6" width="23.5703125" style="4" customWidth="1"/>
  </cols>
  <sheetData>
    <row r="1" spans="1:6" s="1" customFormat="1" x14ac:dyDescent="0.25">
      <c r="A1" s="3" t="s">
        <v>55</v>
      </c>
      <c r="B1" s="13" t="s">
        <v>33</v>
      </c>
      <c r="C1" s="9" t="s">
        <v>36</v>
      </c>
      <c r="D1" s="13" t="s">
        <v>35</v>
      </c>
      <c r="E1" s="3" t="s">
        <v>180</v>
      </c>
      <c r="F1" s="3" t="s">
        <v>55</v>
      </c>
    </row>
    <row r="2" spans="1:6" s="17" customFormat="1" x14ac:dyDescent="0.25">
      <c r="A2" s="14" t="s">
        <v>190</v>
      </c>
      <c r="B2" s="15" t="s">
        <v>68</v>
      </c>
      <c r="C2" s="16" t="s">
        <v>34</v>
      </c>
      <c r="D2" s="15" t="s">
        <v>66</v>
      </c>
      <c r="E2" s="14">
        <f ca="1">ROUND(RAND()*1000000,0)</f>
        <v>972357</v>
      </c>
      <c r="F2" s="14" t="s">
        <v>190</v>
      </c>
    </row>
    <row r="3" spans="1:6" s="17" customFormat="1" x14ac:dyDescent="0.25">
      <c r="A3" s="14" t="s">
        <v>191</v>
      </c>
      <c r="B3" s="15" t="s">
        <v>62</v>
      </c>
      <c r="C3" s="16" t="s">
        <v>34</v>
      </c>
      <c r="D3" s="15" t="s">
        <v>66</v>
      </c>
      <c r="E3" s="14">
        <f ca="1">ROUND(RAND()*1000000,0)</f>
        <v>281042</v>
      </c>
      <c r="F3" s="14" t="s">
        <v>191</v>
      </c>
    </row>
    <row r="4" spans="1:6" s="17" customFormat="1" x14ac:dyDescent="0.25">
      <c r="A4" s="14" t="s">
        <v>192</v>
      </c>
      <c r="B4" s="15" t="s">
        <v>1</v>
      </c>
      <c r="C4" s="16" t="s">
        <v>34</v>
      </c>
      <c r="D4" s="15" t="s">
        <v>59</v>
      </c>
      <c r="E4" s="14">
        <f t="shared" ref="E4:E16" ca="1" si="0">ROUND(RAND()*1000000,0)</f>
        <v>778427</v>
      </c>
      <c r="F4" s="14" t="s">
        <v>192</v>
      </c>
    </row>
    <row r="5" spans="1:6" s="17" customFormat="1" x14ac:dyDescent="0.25">
      <c r="A5" s="14" t="s">
        <v>193</v>
      </c>
      <c r="B5" s="15" t="s">
        <v>1</v>
      </c>
      <c r="C5" s="16" t="s">
        <v>34</v>
      </c>
      <c r="D5" s="15" t="s">
        <v>26</v>
      </c>
      <c r="E5" s="14">
        <f t="shared" ca="1" si="0"/>
        <v>330939</v>
      </c>
      <c r="F5" s="14" t="s">
        <v>193</v>
      </c>
    </row>
    <row r="6" spans="1:6" s="17" customFormat="1" x14ac:dyDescent="0.25">
      <c r="A6" s="14" t="s">
        <v>194</v>
      </c>
      <c r="B6" s="15" t="s">
        <v>77</v>
      </c>
      <c r="C6" s="16" t="s">
        <v>34</v>
      </c>
      <c r="D6" s="15" t="s">
        <v>69</v>
      </c>
      <c r="E6" s="14">
        <f t="shared" ca="1" si="0"/>
        <v>295285</v>
      </c>
      <c r="F6" s="14" t="s">
        <v>194</v>
      </c>
    </row>
    <row r="7" spans="1:6" s="17" customFormat="1" x14ac:dyDescent="0.25">
      <c r="A7" s="14" t="s">
        <v>195</v>
      </c>
      <c r="B7" s="15" t="s">
        <v>77</v>
      </c>
      <c r="C7" s="16" t="s">
        <v>34</v>
      </c>
      <c r="D7" s="15" t="s">
        <v>70</v>
      </c>
      <c r="E7" s="14">
        <f t="shared" ca="1" si="0"/>
        <v>360256</v>
      </c>
      <c r="F7" s="14" t="s">
        <v>195</v>
      </c>
    </row>
    <row r="8" spans="1:6" s="17" customFormat="1" x14ac:dyDescent="0.25">
      <c r="A8" s="14" t="s">
        <v>196</v>
      </c>
      <c r="B8" s="15" t="s">
        <v>77</v>
      </c>
      <c r="C8" s="16" t="s">
        <v>34</v>
      </c>
      <c r="D8" s="15" t="s">
        <v>71</v>
      </c>
      <c r="E8" s="14">
        <f t="shared" ca="1" si="0"/>
        <v>981089</v>
      </c>
      <c r="F8" s="14" t="s">
        <v>196</v>
      </c>
    </row>
    <row r="9" spans="1:6" s="17" customFormat="1" x14ac:dyDescent="0.25">
      <c r="A9" s="14" t="s">
        <v>197</v>
      </c>
      <c r="B9" s="15" t="s">
        <v>77</v>
      </c>
      <c r="C9" s="16" t="s">
        <v>34</v>
      </c>
      <c r="D9" s="15" t="s">
        <v>72</v>
      </c>
      <c r="E9" s="14">
        <f t="shared" ca="1" si="0"/>
        <v>604570</v>
      </c>
      <c r="F9" s="14" t="s">
        <v>197</v>
      </c>
    </row>
    <row r="10" spans="1:6" s="17" customFormat="1" x14ac:dyDescent="0.25">
      <c r="A10" s="14" t="s">
        <v>198</v>
      </c>
      <c r="B10" s="15" t="s">
        <v>77</v>
      </c>
      <c r="C10" s="16" t="s">
        <v>34</v>
      </c>
      <c r="D10" s="15" t="s">
        <v>73</v>
      </c>
      <c r="E10" s="14">
        <f t="shared" ca="1" si="0"/>
        <v>173519</v>
      </c>
      <c r="F10" s="14" t="s">
        <v>198</v>
      </c>
    </row>
    <row r="11" spans="1:6" s="17" customFormat="1" x14ac:dyDescent="0.25">
      <c r="A11" s="14" t="s">
        <v>199</v>
      </c>
      <c r="B11" s="15" t="s">
        <v>77</v>
      </c>
      <c r="C11" s="16" t="s">
        <v>34</v>
      </c>
      <c r="D11" s="15" t="s">
        <v>74</v>
      </c>
      <c r="E11" s="14">
        <f t="shared" ca="1" si="0"/>
        <v>605970</v>
      </c>
      <c r="F11" s="14" t="s">
        <v>199</v>
      </c>
    </row>
    <row r="12" spans="1:6" s="17" customFormat="1" x14ac:dyDescent="0.25">
      <c r="A12" s="14" t="s">
        <v>200</v>
      </c>
      <c r="B12" s="15" t="s">
        <v>77</v>
      </c>
      <c r="C12" s="16" t="s">
        <v>34</v>
      </c>
      <c r="D12" s="15" t="s">
        <v>75</v>
      </c>
      <c r="E12" s="14">
        <f t="shared" ca="1" si="0"/>
        <v>654287</v>
      </c>
      <c r="F12" s="14" t="s">
        <v>200</v>
      </c>
    </row>
    <row r="13" spans="1:6" s="17" customFormat="1" x14ac:dyDescent="0.25">
      <c r="A13" s="14" t="s">
        <v>201</v>
      </c>
      <c r="B13" s="15" t="s">
        <v>77</v>
      </c>
      <c r="C13" s="16" t="s">
        <v>34</v>
      </c>
      <c r="D13" s="15" t="s">
        <v>76</v>
      </c>
      <c r="E13" s="14">
        <f t="shared" ca="1" si="0"/>
        <v>150217</v>
      </c>
      <c r="F13" s="14" t="s">
        <v>201</v>
      </c>
    </row>
    <row r="14" spans="1:6" s="17" customFormat="1" x14ac:dyDescent="0.25">
      <c r="A14" s="14" t="s">
        <v>202</v>
      </c>
      <c r="B14" s="15" t="s">
        <v>79</v>
      </c>
      <c r="C14" s="16" t="s">
        <v>34</v>
      </c>
      <c r="D14" s="15" t="s">
        <v>77</v>
      </c>
      <c r="E14" s="14">
        <f t="shared" ca="1" si="0"/>
        <v>207427</v>
      </c>
      <c r="F14" s="14" t="s">
        <v>202</v>
      </c>
    </row>
    <row r="15" spans="1:6" s="17" customFormat="1" x14ac:dyDescent="0.25">
      <c r="A15" s="14" t="s">
        <v>203</v>
      </c>
      <c r="B15" s="15" t="s">
        <v>80</v>
      </c>
      <c r="C15" s="16" t="s">
        <v>34</v>
      </c>
      <c r="D15" s="15" t="s">
        <v>77</v>
      </c>
      <c r="E15" s="14">
        <f t="shared" ca="1" si="0"/>
        <v>380328</v>
      </c>
      <c r="F15" s="14" t="s">
        <v>203</v>
      </c>
    </row>
    <row r="16" spans="1:6" s="17" customFormat="1" x14ac:dyDescent="0.25">
      <c r="A16" s="14" t="s">
        <v>204</v>
      </c>
      <c r="B16" s="15" t="s">
        <v>2</v>
      </c>
      <c r="C16" s="16" t="s">
        <v>57</v>
      </c>
      <c r="D16" s="15" t="s">
        <v>4</v>
      </c>
      <c r="E16" s="14">
        <f t="shared" ca="1" si="0"/>
        <v>816156</v>
      </c>
      <c r="F16" s="14" t="s">
        <v>204</v>
      </c>
    </row>
    <row r="17" spans="1:6" x14ac:dyDescent="0.25">
      <c r="A17" s="4" t="s">
        <v>189</v>
      </c>
      <c r="F17" s="4" t="s">
        <v>189</v>
      </c>
    </row>
    <row r="18" spans="1:6" s="21" customFormat="1" x14ac:dyDescent="0.25">
      <c r="A18" s="18" t="s">
        <v>205</v>
      </c>
      <c r="B18" s="19" t="s">
        <v>37</v>
      </c>
      <c r="C18" s="20" t="s">
        <v>34</v>
      </c>
      <c r="D18" s="19" t="s">
        <v>26</v>
      </c>
      <c r="E18" s="14">
        <f t="shared" ref="E18:E38" ca="1" si="1">ROUND(RAND()*1000000,0)</f>
        <v>630874</v>
      </c>
      <c r="F18" s="18" t="s">
        <v>205</v>
      </c>
    </row>
    <row r="19" spans="1:6" s="21" customFormat="1" x14ac:dyDescent="0.25">
      <c r="A19" s="18" t="s">
        <v>206</v>
      </c>
      <c r="B19" s="19" t="s">
        <v>83</v>
      </c>
      <c r="C19" s="20" t="s">
        <v>34</v>
      </c>
      <c r="D19" s="19" t="s">
        <v>82</v>
      </c>
      <c r="E19" s="14">
        <f t="shared" ca="1" si="1"/>
        <v>666165</v>
      </c>
      <c r="F19" s="18" t="s">
        <v>206</v>
      </c>
    </row>
    <row r="20" spans="1:6" s="21" customFormat="1" x14ac:dyDescent="0.25">
      <c r="A20" s="18" t="s">
        <v>207</v>
      </c>
      <c r="B20" s="19" t="s">
        <v>84</v>
      </c>
      <c r="C20" s="20" t="s">
        <v>34</v>
      </c>
      <c r="D20" s="19" t="s">
        <v>82</v>
      </c>
      <c r="E20" s="14">
        <f t="shared" ca="1" si="1"/>
        <v>133818</v>
      </c>
      <c r="F20" s="18" t="s">
        <v>207</v>
      </c>
    </row>
    <row r="21" spans="1:6" s="21" customFormat="1" x14ac:dyDescent="0.25">
      <c r="A21" s="18" t="s">
        <v>208</v>
      </c>
      <c r="B21" s="19" t="s">
        <v>85</v>
      </c>
      <c r="C21" s="20" t="s">
        <v>34</v>
      </c>
      <c r="D21" s="19" t="s">
        <v>82</v>
      </c>
      <c r="E21" s="14">
        <f t="shared" ca="1" si="1"/>
        <v>501225</v>
      </c>
      <c r="F21" s="18" t="s">
        <v>208</v>
      </c>
    </row>
    <row r="22" spans="1:6" s="21" customFormat="1" x14ac:dyDescent="0.25">
      <c r="A22" s="18" t="s">
        <v>209</v>
      </c>
      <c r="B22" s="19" t="s">
        <v>86</v>
      </c>
      <c r="C22" s="20" t="s">
        <v>34</v>
      </c>
      <c r="D22" s="19" t="s">
        <v>82</v>
      </c>
      <c r="E22" s="14">
        <f t="shared" ca="1" si="1"/>
        <v>442541</v>
      </c>
      <c r="F22" s="18" t="s">
        <v>209</v>
      </c>
    </row>
    <row r="23" spans="1:6" s="21" customFormat="1" x14ac:dyDescent="0.25">
      <c r="A23" s="18" t="s">
        <v>210</v>
      </c>
      <c r="B23" s="19" t="s">
        <v>87</v>
      </c>
      <c r="C23" s="20" t="s">
        <v>34</v>
      </c>
      <c r="D23" s="19" t="s">
        <v>84</v>
      </c>
      <c r="E23" s="14">
        <f t="shared" ca="1" si="1"/>
        <v>590292</v>
      </c>
      <c r="F23" s="18" t="s">
        <v>210</v>
      </c>
    </row>
    <row r="24" spans="1:6" s="21" customFormat="1" x14ac:dyDescent="0.25">
      <c r="A24" s="18" t="s">
        <v>211</v>
      </c>
      <c r="B24" s="19" t="s">
        <v>88</v>
      </c>
      <c r="C24" s="20" t="s">
        <v>34</v>
      </c>
      <c r="D24" s="19" t="s">
        <v>89</v>
      </c>
      <c r="E24" s="14">
        <f t="shared" ca="1" si="1"/>
        <v>334594</v>
      </c>
      <c r="F24" s="18" t="s">
        <v>211</v>
      </c>
    </row>
    <row r="25" spans="1:6" s="21" customFormat="1" x14ac:dyDescent="0.25">
      <c r="A25" s="18" t="s">
        <v>212</v>
      </c>
      <c r="B25" s="19" t="s">
        <v>90</v>
      </c>
      <c r="C25" s="20" t="s">
        <v>34</v>
      </c>
      <c r="D25" s="19" t="s">
        <v>88</v>
      </c>
      <c r="E25" s="14">
        <f t="shared" ca="1" si="1"/>
        <v>569760</v>
      </c>
      <c r="F25" s="18" t="s">
        <v>212</v>
      </c>
    </row>
    <row r="26" spans="1:6" s="21" customFormat="1" x14ac:dyDescent="0.25">
      <c r="A26" s="18" t="s">
        <v>213</v>
      </c>
      <c r="B26" s="19" t="s">
        <v>91</v>
      </c>
      <c r="C26" s="20" t="s">
        <v>34</v>
      </c>
      <c r="D26" s="19" t="s">
        <v>89</v>
      </c>
      <c r="E26" s="14">
        <f t="shared" ca="1" si="1"/>
        <v>491548</v>
      </c>
      <c r="F26" s="18" t="s">
        <v>213</v>
      </c>
    </row>
    <row r="27" spans="1:6" s="21" customFormat="1" x14ac:dyDescent="0.25">
      <c r="A27" s="18" t="s">
        <v>214</v>
      </c>
      <c r="B27" s="19" t="s">
        <v>89</v>
      </c>
      <c r="C27" s="20" t="s">
        <v>34</v>
      </c>
      <c r="D27" s="19" t="s">
        <v>84</v>
      </c>
      <c r="E27" s="14">
        <f t="shared" ca="1" si="1"/>
        <v>602541</v>
      </c>
      <c r="F27" s="18" t="s">
        <v>214</v>
      </c>
    </row>
    <row r="28" spans="1:6" s="21" customFormat="1" x14ac:dyDescent="0.25">
      <c r="A28" s="18" t="s">
        <v>215</v>
      </c>
      <c r="B28" s="19" t="s">
        <v>92</v>
      </c>
      <c r="C28" s="20" t="s">
        <v>34</v>
      </c>
      <c r="D28" s="19" t="s">
        <v>86</v>
      </c>
      <c r="E28" s="14">
        <f t="shared" ca="1" si="1"/>
        <v>88350</v>
      </c>
      <c r="F28" s="18" t="s">
        <v>215</v>
      </c>
    </row>
    <row r="29" spans="1:6" s="21" customFormat="1" x14ac:dyDescent="0.25">
      <c r="A29" s="18" t="s">
        <v>216</v>
      </c>
      <c r="B29" s="19" t="s">
        <v>93</v>
      </c>
      <c r="C29" s="20" t="s">
        <v>34</v>
      </c>
      <c r="D29" s="19" t="s">
        <v>86</v>
      </c>
      <c r="E29" s="14">
        <f t="shared" ca="1" si="1"/>
        <v>525968</v>
      </c>
      <c r="F29" s="18" t="s">
        <v>216</v>
      </c>
    </row>
    <row r="30" spans="1:6" s="21" customFormat="1" x14ac:dyDescent="0.25">
      <c r="A30" s="18" t="s">
        <v>217</v>
      </c>
      <c r="B30" s="19" t="s">
        <v>94</v>
      </c>
      <c r="C30" s="20" t="s">
        <v>34</v>
      </c>
      <c r="D30" s="19" t="s">
        <v>86</v>
      </c>
      <c r="E30" s="14">
        <f t="shared" ca="1" si="1"/>
        <v>26044</v>
      </c>
      <c r="F30" s="18" t="s">
        <v>217</v>
      </c>
    </row>
    <row r="31" spans="1:6" s="21" customFormat="1" x14ac:dyDescent="0.25">
      <c r="A31" s="18" t="s">
        <v>218</v>
      </c>
      <c r="B31" s="19" t="s">
        <v>82</v>
      </c>
      <c r="C31" s="20" t="s">
        <v>34</v>
      </c>
      <c r="D31" s="19" t="s">
        <v>46</v>
      </c>
      <c r="E31" s="14">
        <f t="shared" ca="1" si="1"/>
        <v>876839</v>
      </c>
      <c r="F31" s="18" t="s">
        <v>218</v>
      </c>
    </row>
    <row r="32" spans="1:6" s="21" customFormat="1" x14ac:dyDescent="0.25">
      <c r="A32" s="18" t="s">
        <v>219</v>
      </c>
      <c r="B32" s="18" t="s">
        <v>41</v>
      </c>
      <c r="C32" s="20" t="s">
        <v>21</v>
      </c>
      <c r="D32" s="18" t="s">
        <v>44</v>
      </c>
      <c r="E32" s="14">
        <f t="shared" ca="1" si="1"/>
        <v>293877</v>
      </c>
      <c r="F32" s="18" t="s">
        <v>219</v>
      </c>
    </row>
    <row r="33" spans="1:6" s="21" customFormat="1" x14ac:dyDescent="0.25">
      <c r="A33" s="18" t="s">
        <v>220</v>
      </c>
      <c r="B33" s="19" t="s">
        <v>41</v>
      </c>
      <c r="C33" s="20" t="s">
        <v>18</v>
      </c>
      <c r="D33" s="19" t="s">
        <v>45</v>
      </c>
      <c r="E33" s="14">
        <f t="shared" ca="1" si="1"/>
        <v>99302</v>
      </c>
      <c r="F33" s="18" t="s">
        <v>220</v>
      </c>
    </row>
    <row r="34" spans="1:6" s="21" customFormat="1" x14ac:dyDescent="0.25">
      <c r="A34" s="18" t="s">
        <v>221</v>
      </c>
      <c r="B34" s="19" t="s">
        <v>41</v>
      </c>
      <c r="C34" s="18" t="s">
        <v>19</v>
      </c>
      <c r="D34" s="19" t="s">
        <v>38</v>
      </c>
      <c r="E34" s="14">
        <f t="shared" ca="1" si="1"/>
        <v>37019</v>
      </c>
      <c r="F34" s="18" t="s">
        <v>221</v>
      </c>
    </row>
    <row r="35" spans="1:6" s="21" customFormat="1" x14ac:dyDescent="0.25">
      <c r="A35" s="18" t="s">
        <v>222</v>
      </c>
      <c r="B35" s="18" t="s">
        <v>41</v>
      </c>
      <c r="C35" s="20" t="s">
        <v>22</v>
      </c>
      <c r="D35" s="18" t="s">
        <v>42</v>
      </c>
      <c r="E35" s="14">
        <f t="shared" ca="1" si="1"/>
        <v>413872</v>
      </c>
      <c r="F35" s="18" t="s">
        <v>222</v>
      </c>
    </row>
    <row r="36" spans="1:6" s="21" customFormat="1" x14ac:dyDescent="0.25">
      <c r="A36" s="18" t="s">
        <v>223</v>
      </c>
      <c r="B36" s="19" t="s">
        <v>39</v>
      </c>
      <c r="C36" s="26" t="s">
        <v>51</v>
      </c>
      <c r="D36" s="19" t="s">
        <v>40</v>
      </c>
      <c r="E36" s="14">
        <f t="shared" ca="1" si="1"/>
        <v>822496</v>
      </c>
      <c r="F36" s="18" t="s">
        <v>223</v>
      </c>
    </row>
    <row r="37" spans="1:6" s="21" customFormat="1" x14ac:dyDescent="0.25">
      <c r="A37" s="18" t="s">
        <v>224</v>
      </c>
      <c r="B37" s="18" t="s">
        <v>46</v>
      </c>
      <c r="C37" s="18" t="s">
        <v>20</v>
      </c>
      <c r="D37" s="18" t="s">
        <v>0</v>
      </c>
      <c r="E37" s="14">
        <f t="shared" ca="1" si="1"/>
        <v>733153</v>
      </c>
      <c r="F37" s="18" t="s">
        <v>224</v>
      </c>
    </row>
    <row r="38" spans="1:6" s="21" customFormat="1" x14ac:dyDescent="0.25">
      <c r="A38" s="18" t="s">
        <v>225</v>
      </c>
      <c r="B38" s="19" t="s">
        <v>43</v>
      </c>
      <c r="C38" s="20" t="s">
        <v>17</v>
      </c>
      <c r="D38" s="19" t="s">
        <v>45</v>
      </c>
      <c r="E38" s="14">
        <f t="shared" ca="1" si="1"/>
        <v>130166</v>
      </c>
      <c r="F38" s="18" t="s">
        <v>225</v>
      </c>
    </row>
    <row r="39" spans="1:6" x14ac:dyDescent="0.25">
      <c r="A39" s="4" t="s">
        <v>189</v>
      </c>
      <c r="F39" s="4" t="s">
        <v>189</v>
      </c>
    </row>
    <row r="40" spans="1:6" s="25" customFormat="1" x14ac:dyDescent="0.25">
      <c r="A40" s="22" t="s">
        <v>226</v>
      </c>
      <c r="B40" s="23" t="s">
        <v>47</v>
      </c>
      <c r="C40" s="24" t="s">
        <v>34</v>
      </c>
      <c r="D40" s="23" t="s">
        <v>28</v>
      </c>
      <c r="E40" s="14">
        <f ca="1">ROUND(RAND()*1000000,0)</f>
        <v>480762</v>
      </c>
      <c r="F40" s="22" t="s">
        <v>226</v>
      </c>
    </row>
    <row r="41" spans="1:6" s="25" customFormat="1" x14ac:dyDescent="0.25">
      <c r="A41" s="22" t="s">
        <v>227</v>
      </c>
      <c r="B41" s="23" t="s">
        <v>47</v>
      </c>
      <c r="C41" s="24" t="s">
        <v>34</v>
      </c>
      <c r="D41" s="23" t="s">
        <v>59</v>
      </c>
      <c r="E41" s="14">
        <f t="shared" ref="E41:E67" ca="1" si="2">ROUND(RAND()*1000000,0)</f>
        <v>393897</v>
      </c>
      <c r="F41" s="22" t="s">
        <v>227</v>
      </c>
    </row>
    <row r="42" spans="1:6" s="25" customFormat="1" x14ac:dyDescent="0.25">
      <c r="A42" s="22" t="s">
        <v>228</v>
      </c>
      <c r="B42" s="23" t="s">
        <v>48</v>
      </c>
      <c r="C42" s="24" t="s">
        <v>34</v>
      </c>
      <c r="D42" s="23" t="s">
        <v>95</v>
      </c>
      <c r="E42" s="14">
        <f t="shared" ca="1" si="2"/>
        <v>43197</v>
      </c>
      <c r="F42" s="22" t="s">
        <v>228</v>
      </c>
    </row>
    <row r="43" spans="1:6" s="25" customFormat="1" x14ac:dyDescent="0.25">
      <c r="A43" s="22" t="s">
        <v>229</v>
      </c>
      <c r="B43" s="23" t="s">
        <v>49</v>
      </c>
      <c r="C43" s="24" t="s">
        <v>34</v>
      </c>
      <c r="D43" s="23" t="s">
        <v>95</v>
      </c>
      <c r="E43" s="14">
        <f t="shared" ca="1" si="2"/>
        <v>537093</v>
      </c>
      <c r="F43" s="22" t="s">
        <v>229</v>
      </c>
    </row>
    <row r="44" spans="1:6" s="25" customFormat="1" x14ac:dyDescent="0.25">
      <c r="A44" s="22" t="s">
        <v>230</v>
      </c>
      <c r="B44" s="23" t="s">
        <v>98</v>
      </c>
      <c r="C44" s="24" t="s">
        <v>34</v>
      </c>
      <c r="D44" s="23" t="s">
        <v>97</v>
      </c>
      <c r="E44" s="14">
        <f t="shared" ca="1" si="2"/>
        <v>491443</v>
      </c>
      <c r="F44" s="22" t="s">
        <v>230</v>
      </c>
    </row>
    <row r="45" spans="1:6" s="25" customFormat="1" x14ac:dyDescent="0.25">
      <c r="A45" s="22" t="s">
        <v>231</v>
      </c>
      <c r="B45" s="23" t="s">
        <v>99</v>
      </c>
      <c r="C45" s="24" t="s">
        <v>34</v>
      </c>
      <c r="D45" s="23" t="s">
        <v>97</v>
      </c>
      <c r="E45" s="14">
        <f t="shared" ca="1" si="2"/>
        <v>479884</v>
      </c>
      <c r="F45" s="22" t="s">
        <v>231</v>
      </c>
    </row>
    <row r="46" spans="1:6" s="25" customFormat="1" x14ac:dyDescent="0.25">
      <c r="A46" s="22" t="s">
        <v>232</v>
      </c>
      <c r="B46" s="23" t="s">
        <v>100</v>
      </c>
      <c r="C46" s="24" t="s">
        <v>34</v>
      </c>
      <c r="D46" s="23" t="s">
        <v>97</v>
      </c>
      <c r="E46" s="14">
        <f t="shared" ca="1" si="2"/>
        <v>171325</v>
      </c>
      <c r="F46" s="22" t="s">
        <v>232</v>
      </c>
    </row>
    <row r="47" spans="1:6" s="25" customFormat="1" x14ac:dyDescent="0.25">
      <c r="A47" s="22" t="s">
        <v>233</v>
      </c>
      <c r="B47" s="23" t="s">
        <v>101</v>
      </c>
      <c r="C47" s="24" t="s">
        <v>34</v>
      </c>
      <c r="D47" s="23" t="s">
        <v>97</v>
      </c>
      <c r="E47" s="14">
        <f t="shared" ca="1" si="2"/>
        <v>802944</v>
      </c>
      <c r="F47" s="22" t="s">
        <v>233</v>
      </c>
    </row>
    <row r="48" spans="1:6" s="25" customFormat="1" x14ac:dyDescent="0.25">
      <c r="A48" s="22" t="s">
        <v>234</v>
      </c>
      <c r="B48" s="23" t="s">
        <v>102</v>
      </c>
      <c r="C48" s="24" t="s">
        <v>34</v>
      </c>
      <c r="D48" s="23" t="s">
        <v>96</v>
      </c>
      <c r="E48" s="14">
        <f t="shared" ca="1" si="2"/>
        <v>276007</v>
      </c>
      <c r="F48" s="22" t="s">
        <v>234</v>
      </c>
    </row>
    <row r="49" spans="1:6" s="25" customFormat="1" x14ac:dyDescent="0.25">
      <c r="A49" s="22" t="s">
        <v>235</v>
      </c>
      <c r="B49" s="23" t="s">
        <v>103</v>
      </c>
      <c r="C49" s="24" t="s">
        <v>34</v>
      </c>
      <c r="D49" s="23" t="s">
        <v>102</v>
      </c>
      <c r="E49" s="14">
        <f t="shared" ca="1" si="2"/>
        <v>598830</v>
      </c>
      <c r="F49" s="22" t="s">
        <v>235</v>
      </c>
    </row>
    <row r="50" spans="1:6" s="25" customFormat="1" x14ac:dyDescent="0.25">
      <c r="A50" s="22" t="s">
        <v>236</v>
      </c>
      <c r="B50" s="23" t="s">
        <v>104</v>
      </c>
      <c r="C50" s="24" t="s">
        <v>34</v>
      </c>
      <c r="D50" s="23" t="s">
        <v>102</v>
      </c>
      <c r="E50" s="14">
        <f t="shared" ca="1" si="2"/>
        <v>840930</v>
      </c>
      <c r="F50" s="22" t="s">
        <v>236</v>
      </c>
    </row>
    <row r="51" spans="1:6" s="25" customFormat="1" x14ac:dyDescent="0.25">
      <c r="A51" s="22" t="s">
        <v>237</v>
      </c>
      <c r="B51" s="23" t="s">
        <v>105</v>
      </c>
      <c r="C51" s="24" t="s">
        <v>34</v>
      </c>
      <c r="D51" s="23" t="s">
        <v>102</v>
      </c>
      <c r="E51" s="14">
        <f t="shared" ca="1" si="2"/>
        <v>224138</v>
      </c>
      <c r="F51" s="22" t="s">
        <v>237</v>
      </c>
    </row>
    <row r="52" spans="1:6" s="25" customFormat="1" x14ac:dyDescent="0.25">
      <c r="A52" s="22" t="s">
        <v>238</v>
      </c>
      <c r="B52" s="23" t="s">
        <v>107</v>
      </c>
      <c r="C52" s="24" t="s">
        <v>34</v>
      </c>
      <c r="D52" s="23" t="s">
        <v>106</v>
      </c>
      <c r="E52" s="14">
        <f t="shared" ca="1" si="2"/>
        <v>590238</v>
      </c>
      <c r="F52" s="22" t="s">
        <v>238</v>
      </c>
    </row>
    <row r="53" spans="1:6" s="25" customFormat="1" x14ac:dyDescent="0.25">
      <c r="A53" s="22" t="s">
        <v>239</v>
      </c>
      <c r="B53" s="23" t="s">
        <v>108</v>
      </c>
      <c r="C53" s="24" t="s">
        <v>34</v>
      </c>
      <c r="D53" s="23" t="s">
        <v>106</v>
      </c>
      <c r="E53" s="14">
        <f t="shared" ca="1" si="2"/>
        <v>641159</v>
      </c>
      <c r="F53" s="22" t="s">
        <v>239</v>
      </c>
    </row>
    <row r="54" spans="1:6" x14ac:dyDescent="0.25">
      <c r="A54" s="4" t="s">
        <v>189</v>
      </c>
      <c r="F54" s="4" t="s">
        <v>189</v>
      </c>
    </row>
    <row r="55" spans="1:6" s="27" customFormat="1" x14ac:dyDescent="0.25">
      <c r="A55" s="28" t="s">
        <v>240</v>
      </c>
      <c r="B55" s="29" t="s">
        <v>109</v>
      </c>
      <c r="C55" s="30" t="s">
        <v>34</v>
      </c>
      <c r="D55" s="29" t="s">
        <v>59</v>
      </c>
      <c r="E55" s="14">
        <f t="shared" ca="1" si="2"/>
        <v>9474</v>
      </c>
      <c r="F55" s="28" t="s">
        <v>240</v>
      </c>
    </row>
    <row r="56" spans="1:6" s="27" customFormat="1" x14ac:dyDescent="0.25">
      <c r="A56" s="28" t="s">
        <v>241</v>
      </c>
      <c r="B56" s="29" t="s">
        <v>109</v>
      </c>
      <c r="C56" s="30" t="s">
        <v>34</v>
      </c>
      <c r="D56" s="29" t="s">
        <v>26</v>
      </c>
      <c r="E56" s="14">
        <f t="shared" ca="1" si="2"/>
        <v>31534</v>
      </c>
      <c r="F56" s="28" t="s">
        <v>241</v>
      </c>
    </row>
    <row r="57" spans="1:6" s="27" customFormat="1" x14ac:dyDescent="0.25">
      <c r="A57" s="28" t="s">
        <v>242</v>
      </c>
      <c r="B57" s="29" t="s">
        <v>109</v>
      </c>
      <c r="C57" s="30" t="s">
        <v>34</v>
      </c>
      <c r="D57" s="29" t="s">
        <v>47</v>
      </c>
      <c r="E57" s="14">
        <f t="shared" ca="1" si="2"/>
        <v>114429</v>
      </c>
      <c r="F57" s="28" t="s">
        <v>242</v>
      </c>
    </row>
    <row r="58" spans="1:6" s="27" customFormat="1" x14ac:dyDescent="0.25">
      <c r="A58" s="28" t="s">
        <v>243</v>
      </c>
      <c r="B58" s="29" t="s">
        <v>110</v>
      </c>
      <c r="C58" s="30" t="s">
        <v>34</v>
      </c>
      <c r="D58" s="29" t="s">
        <v>50</v>
      </c>
      <c r="E58" s="14">
        <f t="shared" ca="1" si="2"/>
        <v>581820</v>
      </c>
      <c r="F58" s="28" t="s">
        <v>243</v>
      </c>
    </row>
    <row r="59" spans="1:6" s="27" customFormat="1" x14ac:dyDescent="0.25">
      <c r="A59" s="28" t="s">
        <v>244</v>
      </c>
      <c r="B59" s="29" t="s">
        <v>111</v>
      </c>
      <c r="C59" s="30" t="s">
        <v>34</v>
      </c>
      <c r="D59" s="29" t="s">
        <v>50</v>
      </c>
      <c r="E59" s="14">
        <f t="shared" ca="1" si="2"/>
        <v>71715</v>
      </c>
      <c r="F59" s="28" t="s">
        <v>244</v>
      </c>
    </row>
    <row r="60" spans="1:6" s="27" customFormat="1" x14ac:dyDescent="0.25">
      <c r="A60" s="28" t="s">
        <v>245</v>
      </c>
      <c r="B60" s="29" t="s">
        <v>50</v>
      </c>
      <c r="C60" s="30" t="s">
        <v>54</v>
      </c>
      <c r="D60" s="29" t="s">
        <v>47</v>
      </c>
      <c r="E60" s="14">
        <f t="shared" ca="1" si="2"/>
        <v>63633</v>
      </c>
      <c r="F60" s="28" t="s">
        <v>245</v>
      </c>
    </row>
    <row r="62" spans="1:6" x14ac:dyDescent="0.25">
      <c r="A62" s="4" t="s">
        <v>281</v>
      </c>
      <c r="B62" s="10" t="s">
        <v>37</v>
      </c>
      <c r="C62" s="11" t="s">
        <v>246</v>
      </c>
      <c r="D62" s="10" t="s">
        <v>25</v>
      </c>
      <c r="E62" s="14">
        <f t="shared" ca="1" si="2"/>
        <v>25923</v>
      </c>
      <c r="F62" s="4" t="str">
        <f ca="1">"EMFO_RS_"&amp;TEXT(E62,"0000000")</f>
        <v>EMFO_RS_0025923</v>
      </c>
    </row>
    <row r="63" spans="1:6" x14ac:dyDescent="0.25">
      <c r="A63" s="4" t="s">
        <v>282</v>
      </c>
      <c r="B63" s="10" t="s">
        <v>84</v>
      </c>
      <c r="C63" s="11" t="s">
        <v>246</v>
      </c>
      <c r="D63" s="10" t="s">
        <v>247</v>
      </c>
      <c r="E63" s="14">
        <f t="shared" ca="1" si="2"/>
        <v>614353</v>
      </c>
      <c r="F63" s="4" t="str">
        <f t="shared" ref="F63:F67" ca="1" si="3">"EMFO_RS_"&amp;TEXT(E63,"0000000")</f>
        <v>EMFO_RS_0614353</v>
      </c>
    </row>
    <row r="64" spans="1:6" x14ac:dyDescent="0.25">
      <c r="A64" s="4" t="s">
        <v>283</v>
      </c>
      <c r="B64" s="10" t="s">
        <v>46</v>
      </c>
      <c r="C64" s="11" t="s">
        <v>246</v>
      </c>
      <c r="D64" s="10" t="s">
        <v>280</v>
      </c>
      <c r="E64" s="14">
        <f t="shared" ca="1" si="2"/>
        <v>120161</v>
      </c>
      <c r="F64" s="4" t="str">
        <f t="shared" ca="1" si="3"/>
        <v>EMFO_RS_0120161</v>
      </c>
    </row>
    <row r="65" spans="1:6" x14ac:dyDescent="0.25">
      <c r="A65" s="4" t="s">
        <v>284</v>
      </c>
      <c r="B65" s="10" t="s">
        <v>85</v>
      </c>
      <c r="C65" s="11" t="s">
        <v>246</v>
      </c>
      <c r="D65" s="10" t="s">
        <v>270</v>
      </c>
      <c r="E65" s="14">
        <f t="shared" ca="1" si="2"/>
        <v>261305</v>
      </c>
      <c r="F65" s="4" t="str">
        <f t="shared" ca="1" si="3"/>
        <v>EMFO_RS_0261305</v>
      </c>
    </row>
    <row r="66" spans="1:6" x14ac:dyDescent="0.25">
      <c r="A66" s="4" t="s">
        <v>285</v>
      </c>
      <c r="B66" s="10" t="s">
        <v>66</v>
      </c>
      <c r="C66" s="11" t="s">
        <v>246</v>
      </c>
      <c r="D66" s="10" t="s">
        <v>24</v>
      </c>
      <c r="E66" s="14">
        <f t="shared" ca="1" si="2"/>
        <v>381177</v>
      </c>
      <c r="F66" s="4" t="str">
        <f t="shared" ca="1" si="3"/>
        <v>EMFO_RS_0381177</v>
      </c>
    </row>
    <row r="67" spans="1:6" x14ac:dyDescent="0.25">
      <c r="A67" s="4" t="s">
        <v>286</v>
      </c>
      <c r="B67" s="10" t="s">
        <v>89</v>
      </c>
      <c r="C67" s="11" t="s">
        <v>246</v>
      </c>
      <c r="D67" s="10" t="s">
        <v>271</v>
      </c>
      <c r="E67" s="14">
        <f t="shared" ca="1" si="2"/>
        <v>975169</v>
      </c>
      <c r="F67" s="4" t="str">
        <f t="shared" ca="1" si="3"/>
        <v>EMFO_RS_0975169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53A5C-C61C-46C4-AC07-17A8415AFB31}">
  <dimension ref="A1"/>
  <sheetViews>
    <sheetView workbookViewId="0">
      <selection activeCell="I20" sqref="I20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0853FBA342F1439B1E03C364E3AF64" ma:contentTypeVersion="18" ma:contentTypeDescription="Create a new document." ma:contentTypeScope="" ma:versionID="b473cb13b29a9ff7b19694f6b2f73718">
  <xsd:schema xmlns:xsd="http://www.w3.org/2001/XMLSchema" xmlns:xs="http://www.w3.org/2001/XMLSchema" xmlns:p="http://schemas.microsoft.com/office/2006/metadata/properties" xmlns:ns2="48f24ce9-3fee-408f-adaa-6c70c8fcad88" xmlns:ns3="0c85289e-a0a4-4193-8a36-83840327cccf" targetNamespace="http://schemas.microsoft.com/office/2006/metadata/properties" ma:root="true" ma:fieldsID="6fe4fbd77109f000862c0d72bea26d08" ns2:_="" ns3:_="">
    <xsd:import namespace="48f24ce9-3fee-408f-adaa-6c70c8fcad88"/>
    <xsd:import namespace="0c85289e-a0a4-4193-8a36-83840327cc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f24ce9-3fee-408f-adaa-6c70c8fca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5289e-a0a4-4193-8a36-83840327ccc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89a0ab4-6ae7-4309-92fa-9a7557b0991c}" ma:internalName="TaxCatchAll" ma:showField="CatchAllData" ma:web="0c85289e-a0a4-4193-8a36-83840327cc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c85289e-a0a4-4193-8a36-83840327cccf" xsi:nil="true"/>
    <lcf76f155ced4ddcb4097134ff3c332f xmlns="48f24ce9-3fee-408f-adaa-6c70c8fcad8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B2D7522-5BE8-4523-8499-DB76C3F0C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f24ce9-3fee-408f-adaa-6c70c8fcad88"/>
    <ds:schemaRef ds:uri="0c85289e-a0a4-4193-8a36-83840327cc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B4AC16-F988-4D41-8F01-205FCE01B9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4C8915-1C39-4800-8751-2F69F55F51E7}">
  <ds:schemaRefs>
    <ds:schemaRef ds:uri="http://purl.org/dc/terms/"/>
    <ds:schemaRef ds:uri="http://schemas.microsoft.com/office/2006/metadata/properties"/>
    <ds:schemaRef ds:uri="http://www.w3.org/XML/1998/namespace"/>
    <ds:schemaRef ds:uri="48f24ce9-3fee-408f-adaa-6c70c8fcad88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0c85289e-a0a4-4193-8a36-83840327cccf"/>
  </ds:schemaRefs>
</ds:datastoreItem>
</file>

<file path=docMetadata/LabelInfo.xml><?xml version="1.0" encoding="utf-8"?>
<clbl:labelList xmlns:clbl="http://schemas.microsoft.com/office/2020/mipLabelMetadata">
  <clbl:label id="{14b77578-9773-42d5-8507-251ca2dc2b06}" enabled="0" method="" siteId="{14b77578-9773-42d5-8507-251ca2dc2b0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Sources</vt:lpstr>
      <vt:lpstr>Relations</vt:lpstr>
      <vt:lpstr>Relationships</vt:lpstr>
      <vt:lpstr>Technical 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Divita</dc:creator>
  <cp:lastModifiedBy>Divita, Guy (NIH/CC/RMD) [C]</cp:lastModifiedBy>
  <dcterms:created xsi:type="dcterms:W3CDTF">2024-02-01T20:17:57Z</dcterms:created>
  <dcterms:modified xsi:type="dcterms:W3CDTF">2024-03-06T01:15:43Z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0x010100DC0853FBA342F1439B1E03C364E3AF64</vt:lpwstr>
  </property>
  <property fmtid="{D5CDD505-2E9C-101B-9397-08002B2CF9AE}" pid="3" name="MediaServiceImageTags">
    <vt:lpwstr/>
  </property>
</Properties>
</file>