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0" windowWidth="25360" windowHeight="16480" tabRatio="500"/>
  </bookViews>
  <sheets>
    <sheet name="OR_varcnts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9" i="1" l="1"/>
  <c r="O259" i="1"/>
  <c r="N259" i="1"/>
  <c r="M259" i="1"/>
  <c r="L258" i="1"/>
  <c r="O258" i="1"/>
  <c r="N258" i="1"/>
  <c r="M258" i="1"/>
  <c r="L257" i="1"/>
  <c r="O257" i="1"/>
  <c r="N257" i="1"/>
  <c r="M257" i="1"/>
  <c r="L256" i="1"/>
  <c r="O256" i="1"/>
  <c r="N256" i="1"/>
  <c r="M256" i="1"/>
  <c r="L255" i="1"/>
  <c r="O255" i="1"/>
  <c r="N255" i="1"/>
  <c r="M255" i="1"/>
  <c r="L254" i="1"/>
  <c r="O254" i="1"/>
  <c r="N254" i="1"/>
  <c r="M254" i="1"/>
  <c r="L253" i="1"/>
  <c r="O253" i="1"/>
  <c r="N253" i="1"/>
  <c r="M253" i="1"/>
  <c r="L252" i="1"/>
  <c r="O252" i="1"/>
  <c r="N252" i="1"/>
  <c r="M252" i="1"/>
  <c r="L251" i="1"/>
  <c r="O251" i="1"/>
  <c r="N251" i="1"/>
  <c r="M251" i="1"/>
  <c r="L250" i="1"/>
  <c r="O250" i="1"/>
  <c r="N250" i="1"/>
  <c r="M250" i="1"/>
  <c r="L249" i="1"/>
  <c r="O249" i="1"/>
  <c r="N249" i="1"/>
  <c r="M249" i="1"/>
  <c r="L248" i="1"/>
  <c r="O248" i="1"/>
  <c r="N248" i="1"/>
  <c r="M248" i="1"/>
  <c r="L247" i="1"/>
  <c r="O247" i="1"/>
  <c r="N247" i="1"/>
  <c r="M247" i="1"/>
  <c r="L246" i="1"/>
  <c r="O246" i="1"/>
  <c r="N246" i="1"/>
  <c r="M246" i="1"/>
  <c r="L245" i="1"/>
  <c r="O245" i="1"/>
  <c r="N245" i="1"/>
  <c r="M245" i="1"/>
  <c r="L244" i="1"/>
  <c r="O244" i="1"/>
  <c r="N244" i="1"/>
  <c r="M244" i="1"/>
  <c r="L243" i="1"/>
  <c r="O243" i="1"/>
  <c r="N243" i="1"/>
  <c r="M243" i="1"/>
  <c r="L242" i="1"/>
  <c r="O242" i="1"/>
  <c r="N242" i="1"/>
  <c r="M242" i="1"/>
  <c r="L241" i="1"/>
  <c r="O241" i="1"/>
  <c r="N241" i="1"/>
  <c r="M241" i="1"/>
  <c r="L240" i="1"/>
  <c r="O240" i="1"/>
  <c r="N240" i="1"/>
  <c r="M240" i="1"/>
  <c r="L239" i="1"/>
  <c r="O239" i="1"/>
  <c r="N239" i="1"/>
  <c r="M239" i="1"/>
  <c r="L238" i="1"/>
  <c r="O238" i="1"/>
  <c r="N238" i="1"/>
  <c r="M238" i="1"/>
  <c r="L237" i="1"/>
  <c r="O237" i="1"/>
  <c r="N237" i="1"/>
  <c r="M237" i="1"/>
  <c r="L236" i="1"/>
  <c r="O236" i="1"/>
  <c r="N236" i="1"/>
  <c r="M236" i="1"/>
  <c r="L235" i="1"/>
  <c r="O235" i="1"/>
  <c r="N235" i="1"/>
  <c r="M235" i="1"/>
  <c r="L234" i="1"/>
  <c r="O234" i="1"/>
  <c r="N234" i="1"/>
  <c r="M234" i="1"/>
  <c r="L233" i="1"/>
  <c r="O233" i="1"/>
  <c r="N233" i="1"/>
  <c r="M233" i="1"/>
  <c r="L232" i="1"/>
  <c r="O232" i="1"/>
  <c r="N232" i="1"/>
  <c r="M232" i="1"/>
  <c r="L231" i="1"/>
  <c r="O231" i="1"/>
  <c r="N231" i="1"/>
  <c r="M231" i="1"/>
  <c r="L230" i="1"/>
  <c r="O230" i="1"/>
  <c r="N230" i="1"/>
  <c r="M230" i="1"/>
  <c r="L229" i="1"/>
  <c r="O229" i="1"/>
  <c r="N229" i="1"/>
  <c r="M229" i="1"/>
  <c r="L228" i="1"/>
  <c r="O228" i="1"/>
  <c r="N228" i="1"/>
  <c r="M228" i="1"/>
  <c r="L227" i="1"/>
  <c r="O227" i="1"/>
  <c r="N227" i="1"/>
  <c r="M227" i="1"/>
  <c r="L226" i="1"/>
  <c r="O226" i="1"/>
  <c r="N226" i="1"/>
  <c r="M226" i="1"/>
  <c r="L225" i="1"/>
  <c r="O225" i="1"/>
  <c r="N225" i="1"/>
  <c r="M225" i="1"/>
  <c r="L224" i="1"/>
  <c r="O224" i="1"/>
  <c r="N224" i="1"/>
  <c r="M224" i="1"/>
  <c r="L223" i="1"/>
  <c r="O223" i="1"/>
  <c r="N223" i="1"/>
  <c r="M223" i="1"/>
  <c r="L222" i="1"/>
  <c r="O222" i="1"/>
  <c r="N222" i="1"/>
  <c r="M222" i="1"/>
  <c r="L219" i="1"/>
  <c r="O219" i="1"/>
  <c r="N219" i="1"/>
  <c r="M219" i="1"/>
  <c r="L218" i="1"/>
  <c r="O218" i="1"/>
  <c r="N218" i="1"/>
  <c r="M218" i="1"/>
  <c r="L217" i="1"/>
  <c r="O217" i="1"/>
  <c r="N217" i="1"/>
  <c r="M217" i="1"/>
  <c r="L216" i="1"/>
  <c r="O216" i="1"/>
  <c r="N216" i="1"/>
  <c r="M216" i="1"/>
  <c r="L215" i="1"/>
  <c r="O215" i="1"/>
  <c r="N215" i="1"/>
  <c r="M215" i="1"/>
  <c r="L214" i="1"/>
  <c r="O214" i="1"/>
  <c r="N214" i="1"/>
  <c r="M214" i="1"/>
  <c r="L213" i="1"/>
  <c r="O213" i="1"/>
  <c r="N213" i="1"/>
  <c r="M213" i="1"/>
  <c r="L212" i="1"/>
  <c r="O212" i="1"/>
  <c r="N212" i="1"/>
  <c r="M212" i="1"/>
  <c r="L211" i="1"/>
  <c r="O211" i="1"/>
  <c r="N211" i="1"/>
  <c r="M211" i="1"/>
  <c r="L210" i="1"/>
  <c r="O210" i="1"/>
  <c r="N210" i="1"/>
  <c r="M210" i="1"/>
  <c r="L209" i="1"/>
  <c r="O209" i="1"/>
  <c r="N209" i="1"/>
  <c r="M209" i="1"/>
  <c r="L208" i="1"/>
  <c r="O208" i="1"/>
  <c r="N208" i="1"/>
  <c r="M208" i="1"/>
  <c r="L207" i="1"/>
  <c r="O207" i="1"/>
  <c r="N207" i="1"/>
  <c r="M207" i="1"/>
  <c r="L206" i="1"/>
  <c r="O206" i="1"/>
  <c r="N206" i="1"/>
  <c r="M206" i="1"/>
  <c r="L205" i="1"/>
  <c r="O205" i="1"/>
  <c r="N205" i="1"/>
  <c r="M205" i="1"/>
  <c r="L204" i="1"/>
  <c r="O204" i="1"/>
  <c r="N204" i="1"/>
  <c r="M204" i="1"/>
  <c r="L203" i="1"/>
  <c r="O203" i="1"/>
  <c r="N203" i="1"/>
  <c r="M203" i="1"/>
  <c r="L202" i="1"/>
  <c r="O202" i="1"/>
  <c r="N202" i="1"/>
  <c r="M202" i="1"/>
  <c r="L201" i="1"/>
  <c r="O201" i="1"/>
  <c r="N201" i="1"/>
  <c r="M201" i="1"/>
  <c r="L200" i="1"/>
  <c r="O200" i="1"/>
  <c r="N200" i="1"/>
  <c r="M200" i="1"/>
  <c r="L197" i="1"/>
  <c r="O197" i="1"/>
  <c r="N197" i="1"/>
  <c r="M197" i="1"/>
  <c r="L196" i="1"/>
  <c r="O196" i="1"/>
  <c r="N196" i="1"/>
  <c r="M196" i="1"/>
  <c r="L195" i="1"/>
  <c r="O195" i="1"/>
  <c r="N195" i="1"/>
  <c r="M195" i="1"/>
  <c r="L194" i="1"/>
  <c r="O194" i="1"/>
  <c r="N194" i="1"/>
  <c r="M194" i="1"/>
  <c r="L193" i="1"/>
  <c r="O193" i="1"/>
  <c r="N193" i="1"/>
  <c r="M193" i="1"/>
  <c r="L192" i="1"/>
  <c r="O192" i="1"/>
  <c r="N192" i="1"/>
  <c r="M192" i="1"/>
  <c r="L191" i="1"/>
  <c r="O191" i="1"/>
  <c r="N191" i="1"/>
  <c r="M191" i="1"/>
  <c r="L190" i="1"/>
  <c r="O190" i="1"/>
  <c r="N190" i="1"/>
  <c r="M190" i="1"/>
  <c r="L189" i="1"/>
  <c r="O189" i="1"/>
  <c r="N189" i="1"/>
  <c r="M189" i="1"/>
  <c r="L188" i="1"/>
  <c r="O188" i="1"/>
  <c r="N188" i="1"/>
  <c r="M188" i="1"/>
  <c r="L187" i="1"/>
  <c r="O187" i="1"/>
  <c r="N187" i="1"/>
  <c r="M187" i="1"/>
  <c r="L184" i="1"/>
  <c r="O184" i="1"/>
  <c r="N184" i="1"/>
  <c r="M184" i="1"/>
  <c r="L183" i="1"/>
  <c r="O183" i="1"/>
  <c r="N183" i="1"/>
  <c r="M183" i="1"/>
  <c r="L182" i="1"/>
  <c r="O182" i="1"/>
  <c r="N182" i="1"/>
  <c r="M182" i="1"/>
  <c r="L181" i="1"/>
  <c r="O181" i="1"/>
  <c r="N181" i="1"/>
  <c r="M181" i="1"/>
  <c r="L180" i="1"/>
  <c r="O180" i="1"/>
  <c r="N180" i="1"/>
  <c r="M180" i="1"/>
  <c r="L179" i="1"/>
  <c r="O179" i="1"/>
  <c r="N179" i="1"/>
  <c r="M179" i="1"/>
  <c r="L178" i="1"/>
  <c r="O178" i="1"/>
  <c r="N178" i="1"/>
  <c r="M178" i="1"/>
  <c r="L177" i="1"/>
  <c r="O177" i="1"/>
  <c r="N177" i="1"/>
  <c r="M177" i="1"/>
  <c r="L176" i="1"/>
  <c r="O176" i="1"/>
  <c r="N176" i="1"/>
  <c r="M176" i="1"/>
  <c r="L175" i="1"/>
  <c r="O175" i="1"/>
  <c r="N175" i="1"/>
  <c r="M175" i="1"/>
  <c r="L174" i="1"/>
  <c r="O174" i="1"/>
  <c r="N174" i="1"/>
  <c r="M174" i="1"/>
  <c r="L173" i="1"/>
  <c r="O173" i="1"/>
  <c r="N173" i="1"/>
  <c r="M173" i="1"/>
  <c r="L172" i="1"/>
  <c r="O172" i="1"/>
  <c r="N172" i="1"/>
  <c r="M172" i="1"/>
  <c r="L171" i="1"/>
  <c r="O171" i="1"/>
  <c r="N171" i="1"/>
  <c r="M171" i="1"/>
  <c r="L170" i="1"/>
  <c r="O170" i="1"/>
  <c r="N170" i="1"/>
  <c r="M170" i="1"/>
  <c r="L167" i="1"/>
  <c r="O167" i="1"/>
  <c r="N167" i="1"/>
  <c r="M167" i="1"/>
  <c r="L166" i="1"/>
  <c r="O166" i="1"/>
  <c r="N166" i="1"/>
  <c r="M166" i="1"/>
  <c r="L165" i="1"/>
  <c r="O165" i="1"/>
  <c r="N165" i="1"/>
  <c r="M165" i="1"/>
  <c r="L164" i="1"/>
  <c r="O164" i="1"/>
  <c r="N164" i="1"/>
  <c r="M164" i="1"/>
  <c r="L163" i="1"/>
  <c r="O163" i="1"/>
  <c r="N163" i="1"/>
  <c r="M163" i="1"/>
  <c r="L162" i="1"/>
  <c r="O162" i="1"/>
  <c r="N162" i="1"/>
  <c r="M162" i="1"/>
  <c r="L161" i="1"/>
  <c r="O161" i="1"/>
  <c r="N161" i="1"/>
  <c r="M161" i="1"/>
  <c r="L160" i="1"/>
  <c r="O160" i="1"/>
  <c r="N160" i="1"/>
  <c r="M160" i="1"/>
  <c r="L159" i="1"/>
  <c r="O159" i="1"/>
  <c r="N159" i="1"/>
  <c r="M159" i="1"/>
  <c r="L158" i="1"/>
  <c r="O158" i="1"/>
  <c r="N158" i="1"/>
  <c r="M158" i="1"/>
  <c r="L157" i="1"/>
  <c r="O157" i="1"/>
  <c r="N157" i="1"/>
  <c r="M157" i="1"/>
  <c r="L153" i="1"/>
  <c r="O153" i="1"/>
  <c r="N153" i="1"/>
  <c r="M153" i="1"/>
  <c r="L152" i="1"/>
  <c r="O152" i="1"/>
  <c r="N152" i="1"/>
  <c r="M152" i="1"/>
  <c r="L151" i="1"/>
  <c r="O151" i="1"/>
  <c r="N151" i="1"/>
  <c r="M151" i="1"/>
  <c r="L150" i="1"/>
  <c r="O150" i="1"/>
  <c r="N150" i="1"/>
  <c r="M150" i="1"/>
  <c r="L149" i="1"/>
  <c r="O149" i="1"/>
  <c r="N149" i="1"/>
  <c r="M149" i="1"/>
  <c r="L148" i="1"/>
  <c r="O148" i="1"/>
  <c r="N148" i="1"/>
  <c r="M148" i="1"/>
  <c r="L147" i="1"/>
  <c r="O147" i="1"/>
  <c r="N147" i="1"/>
  <c r="M147" i="1"/>
  <c r="L146" i="1"/>
  <c r="O146" i="1"/>
  <c r="N146" i="1"/>
  <c r="M146" i="1"/>
  <c r="L145" i="1"/>
  <c r="O145" i="1"/>
  <c r="N145" i="1"/>
  <c r="M145" i="1"/>
  <c r="L144" i="1"/>
  <c r="O144" i="1"/>
  <c r="N144" i="1"/>
  <c r="M144" i="1"/>
  <c r="L143" i="1"/>
  <c r="O143" i="1"/>
  <c r="N143" i="1"/>
  <c r="M143" i="1"/>
  <c r="L142" i="1"/>
  <c r="O142" i="1"/>
  <c r="N142" i="1"/>
  <c r="M142" i="1"/>
  <c r="L141" i="1"/>
  <c r="O141" i="1"/>
  <c r="N141" i="1"/>
  <c r="M141" i="1"/>
  <c r="L140" i="1"/>
  <c r="O140" i="1"/>
  <c r="N140" i="1"/>
  <c r="M140" i="1"/>
  <c r="L139" i="1"/>
  <c r="O139" i="1"/>
  <c r="N139" i="1"/>
  <c r="M139" i="1"/>
  <c r="L138" i="1"/>
  <c r="O138" i="1"/>
  <c r="N138" i="1"/>
  <c r="M138" i="1"/>
  <c r="L137" i="1"/>
  <c r="O137" i="1"/>
  <c r="N137" i="1"/>
  <c r="M137" i="1"/>
  <c r="L136" i="1"/>
  <c r="O136" i="1"/>
  <c r="N136" i="1"/>
  <c r="M136" i="1"/>
  <c r="L135" i="1"/>
  <c r="O135" i="1"/>
  <c r="N135" i="1"/>
  <c r="M135" i="1"/>
  <c r="L134" i="1"/>
  <c r="O134" i="1"/>
  <c r="N134" i="1"/>
  <c r="M134" i="1"/>
  <c r="L133" i="1"/>
  <c r="O133" i="1"/>
  <c r="N133" i="1"/>
  <c r="M133" i="1"/>
  <c r="L132" i="1"/>
  <c r="O132" i="1"/>
  <c r="N132" i="1"/>
  <c r="M132" i="1"/>
  <c r="L128" i="1"/>
  <c r="O128" i="1"/>
  <c r="N128" i="1"/>
  <c r="M128" i="1"/>
  <c r="L127" i="1"/>
  <c r="O127" i="1"/>
  <c r="N127" i="1"/>
  <c r="M127" i="1"/>
  <c r="L126" i="1"/>
  <c r="O126" i="1"/>
  <c r="N126" i="1"/>
  <c r="M126" i="1"/>
  <c r="L125" i="1"/>
  <c r="O125" i="1"/>
  <c r="N125" i="1"/>
  <c r="M125" i="1"/>
  <c r="L124" i="1"/>
  <c r="O124" i="1"/>
  <c r="N124" i="1"/>
  <c r="M124" i="1"/>
  <c r="L123" i="1"/>
  <c r="O123" i="1"/>
  <c r="N123" i="1"/>
  <c r="M123" i="1"/>
  <c r="L122" i="1"/>
  <c r="O122" i="1"/>
  <c r="N122" i="1"/>
  <c r="M122" i="1"/>
  <c r="L121" i="1"/>
  <c r="O121" i="1"/>
  <c r="N121" i="1"/>
  <c r="M121" i="1"/>
  <c r="L120" i="1"/>
  <c r="O120" i="1"/>
  <c r="N120" i="1"/>
  <c r="M120" i="1"/>
  <c r="L119" i="1"/>
  <c r="O119" i="1"/>
  <c r="N119" i="1"/>
  <c r="M119" i="1"/>
  <c r="L118" i="1"/>
  <c r="O118" i="1"/>
  <c r="N118" i="1"/>
  <c r="M118" i="1"/>
  <c r="L117" i="1"/>
  <c r="O117" i="1"/>
  <c r="N117" i="1"/>
  <c r="M117" i="1"/>
  <c r="L116" i="1"/>
  <c r="O116" i="1"/>
  <c r="N116" i="1"/>
  <c r="M116" i="1"/>
  <c r="L115" i="1"/>
  <c r="O115" i="1"/>
  <c r="N115" i="1"/>
  <c r="M115" i="1"/>
  <c r="L114" i="1"/>
  <c r="O114" i="1"/>
  <c r="N114" i="1"/>
  <c r="M114" i="1"/>
  <c r="L113" i="1"/>
  <c r="O113" i="1"/>
  <c r="N113" i="1"/>
  <c r="M113" i="1"/>
  <c r="L110" i="1"/>
  <c r="O110" i="1"/>
  <c r="N110" i="1"/>
  <c r="M110" i="1"/>
  <c r="L109" i="1"/>
  <c r="O109" i="1"/>
  <c r="N109" i="1"/>
  <c r="M109" i="1"/>
  <c r="L108" i="1"/>
  <c r="O108" i="1"/>
  <c r="N108" i="1"/>
  <c r="M108" i="1"/>
  <c r="L107" i="1"/>
  <c r="O107" i="1"/>
  <c r="N107" i="1"/>
  <c r="M107" i="1"/>
  <c r="L106" i="1"/>
  <c r="O106" i="1"/>
  <c r="N106" i="1"/>
  <c r="M106" i="1"/>
  <c r="L105" i="1"/>
  <c r="O105" i="1"/>
  <c r="N105" i="1"/>
  <c r="M105" i="1"/>
  <c r="L104" i="1"/>
  <c r="O104" i="1"/>
  <c r="N104" i="1"/>
  <c r="M104" i="1"/>
  <c r="L103" i="1"/>
  <c r="O103" i="1"/>
  <c r="N103" i="1"/>
  <c r="M103" i="1"/>
  <c r="L102" i="1"/>
  <c r="O102" i="1"/>
  <c r="N102" i="1"/>
  <c r="M102" i="1"/>
  <c r="L101" i="1"/>
  <c r="O101" i="1"/>
  <c r="N101" i="1"/>
  <c r="M101" i="1"/>
  <c r="L100" i="1"/>
  <c r="O100" i="1"/>
  <c r="N100" i="1"/>
  <c r="M100" i="1"/>
  <c r="L99" i="1"/>
  <c r="O99" i="1"/>
  <c r="N99" i="1"/>
  <c r="M99" i="1"/>
  <c r="L98" i="1"/>
  <c r="O98" i="1"/>
  <c r="N98" i="1"/>
  <c r="M98" i="1"/>
  <c r="L97" i="1"/>
  <c r="O97" i="1"/>
  <c r="N97" i="1"/>
  <c r="M97" i="1"/>
  <c r="L96" i="1"/>
  <c r="O96" i="1"/>
  <c r="N96" i="1"/>
  <c r="M96" i="1"/>
  <c r="L95" i="1"/>
  <c r="O95" i="1"/>
  <c r="N95" i="1"/>
  <c r="M95" i="1"/>
  <c r="L94" i="1"/>
  <c r="O94" i="1"/>
  <c r="N94" i="1"/>
  <c r="M94" i="1"/>
  <c r="L93" i="1"/>
  <c r="O93" i="1"/>
  <c r="N93" i="1"/>
  <c r="M93" i="1"/>
  <c r="L92" i="1"/>
  <c r="O92" i="1"/>
  <c r="N92" i="1"/>
  <c r="M92" i="1"/>
  <c r="L91" i="1"/>
  <c r="O91" i="1"/>
  <c r="N91" i="1"/>
  <c r="M91" i="1"/>
  <c r="L90" i="1"/>
  <c r="O90" i="1"/>
  <c r="N90" i="1"/>
  <c r="M90" i="1"/>
  <c r="L89" i="1"/>
  <c r="O89" i="1"/>
  <c r="N89" i="1"/>
  <c r="M89" i="1"/>
  <c r="L88" i="1"/>
  <c r="O88" i="1"/>
  <c r="N88" i="1"/>
  <c r="M88" i="1"/>
  <c r="L87" i="1"/>
  <c r="O87" i="1"/>
  <c r="N87" i="1"/>
  <c r="M87" i="1"/>
  <c r="L86" i="1"/>
  <c r="O86" i="1"/>
  <c r="N86" i="1"/>
  <c r="M86" i="1"/>
  <c r="L85" i="1"/>
  <c r="O85" i="1"/>
  <c r="N85" i="1"/>
  <c r="M85" i="1"/>
  <c r="L82" i="1"/>
  <c r="O82" i="1"/>
  <c r="N82" i="1"/>
  <c r="M82" i="1"/>
  <c r="L81" i="1"/>
  <c r="O81" i="1"/>
  <c r="N81" i="1"/>
  <c r="M81" i="1"/>
  <c r="L80" i="1"/>
  <c r="O80" i="1"/>
  <c r="N80" i="1"/>
  <c r="M80" i="1"/>
  <c r="L79" i="1"/>
  <c r="O79" i="1"/>
  <c r="N79" i="1"/>
  <c r="M79" i="1"/>
  <c r="L78" i="1"/>
  <c r="O78" i="1"/>
  <c r="N78" i="1"/>
  <c r="M78" i="1"/>
  <c r="L77" i="1"/>
  <c r="O77" i="1"/>
  <c r="N77" i="1"/>
  <c r="M77" i="1"/>
  <c r="L76" i="1"/>
  <c r="O76" i="1"/>
  <c r="N76" i="1"/>
  <c r="M76" i="1"/>
  <c r="L75" i="1"/>
  <c r="O75" i="1"/>
  <c r="N75" i="1"/>
  <c r="M75" i="1"/>
  <c r="L74" i="1"/>
  <c r="O74" i="1"/>
  <c r="N74" i="1"/>
  <c r="M74" i="1"/>
  <c r="L73" i="1"/>
  <c r="O73" i="1"/>
  <c r="N73" i="1"/>
  <c r="M73" i="1"/>
  <c r="L72" i="1"/>
  <c r="O72" i="1"/>
  <c r="N72" i="1"/>
  <c r="M72" i="1"/>
  <c r="L71" i="1"/>
  <c r="O71" i="1"/>
  <c r="N71" i="1"/>
  <c r="M71" i="1"/>
  <c r="L70" i="1"/>
  <c r="O70" i="1"/>
  <c r="N70" i="1"/>
  <c r="M70" i="1"/>
  <c r="L69" i="1"/>
  <c r="O69" i="1"/>
  <c r="N69" i="1"/>
  <c r="M69" i="1"/>
  <c r="L68" i="1"/>
  <c r="O68" i="1"/>
  <c r="N68" i="1"/>
  <c r="M68" i="1"/>
  <c r="L67" i="1"/>
  <c r="O67" i="1"/>
  <c r="N67" i="1"/>
  <c r="M67" i="1"/>
  <c r="L66" i="1"/>
  <c r="O66" i="1"/>
  <c r="N66" i="1"/>
  <c r="M66" i="1"/>
  <c r="L65" i="1"/>
  <c r="O65" i="1"/>
  <c r="N65" i="1"/>
  <c r="M65" i="1"/>
  <c r="L64" i="1"/>
  <c r="O64" i="1"/>
  <c r="N64" i="1"/>
  <c r="M64" i="1"/>
  <c r="L63" i="1"/>
  <c r="O63" i="1"/>
  <c r="N63" i="1"/>
  <c r="M63" i="1"/>
  <c r="L60" i="1"/>
  <c r="O60" i="1"/>
  <c r="N60" i="1"/>
  <c r="M60" i="1"/>
  <c r="L59" i="1"/>
  <c r="O59" i="1"/>
  <c r="N59" i="1"/>
  <c r="M59" i="1"/>
  <c r="L58" i="1"/>
  <c r="O58" i="1"/>
  <c r="N58" i="1"/>
  <c r="M58" i="1"/>
  <c r="L57" i="1"/>
  <c r="O57" i="1"/>
  <c r="N57" i="1"/>
  <c r="M57" i="1"/>
  <c r="L56" i="1"/>
  <c r="O56" i="1"/>
  <c r="N56" i="1"/>
  <c r="M56" i="1"/>
  <c r="L55" i="1"/>
  <c r="O55" i="1"/>
  <c r="N55" i="1"/>
  <c r="M55" i="1"/>
  <c r="L54" i="1"/>
  <c r="O54" i="1"/>
  <c r="N54" i="1"/>
  <c r="M54" i="1"/>
  <c r="L53" i="1"/>
  <c r="O53" i="1"/>
  <c r="N53" i="1"/>
  <c r="M53" i="1"/>
  <c r="L52" i="1"/>
  <c r="O52" i="1"/>
  <c r="N52" i="1"/>
  <c r="M52" i="1"/>
  <c r="L51" i="1"/>
  <c r="O51" i="1"/>
  <c r="N51" i="1"/>
  <c r="M51" i="1"/>
  <c r="L50" i="1"/>
  <c r="O50" i="1"/>
  <c r="N50" i="1"/>
  <c r="M50" i="1"/>
  <c r="L49" i="1"/>
  <c r="O49" i="1"/>
  <c r="N49" i="1"/>
  <c r="M49" i="1"/>
  <c r="L48" i="1"/>
  <c r="O48" i="1"/>
  <c r="N48" i="1"/>
  <c r="M48" i="1"/>
  <c r="L47" i="1"/>
  <c r="O47" i="1"/>
  <c r="N47" i="1"/>
  <c r="M47" i="1"/>
  <c r="L46" i="1"/>
  <c r="O46" i="1"/>
  <c r="N46" i="1"/>
  <c r="M46" i="1"/>
  <c r="L45" i="1"/>
  <c r="O45" i="1"/>
  <c r="N45" i="1"/>
  <c r="M45" i="1"/>
  <c r="L44" i="1"/>
  <c r="O44" i="1"/>
  <c r="N44" i="1"/>
  <c r="M44" i="1"/>
  <c r="L43" i="1"/>
  <c r="O43" i="1"/>
  <c r="N43" i="1"/>
  <c r="M43" i="1"/>
  <c r="L42" i="1"/>
  <c r="O42" i="1"/>
  <c r="N42" i="1"/>
  <c r="M42" i="1"/>
  <c r="L41" i="1"/>
  <c r="O41" i="1"/>
  <c r="N41" i="1"/>
  <c r="M41" i="1"/>
  <c r="L40" i="1"/>
  <c r="O40" i="1"/>
  <c r="N40" i="1"/>
  <c r="M40" i="1"/>
  <c r="L39" i="1"/>
  <c r="O39" i="1"/>
  <c r="N39" i="1"/>
  <c r="M39" i="1"/>
  <c r="L38" i="1"/>
  <c r="O38" i="1"/>
  <c r="N38" i="1"/>
  <c r="M38" i="1"/>
  <c r="L37" i="1"/>
  <c r="O37" i="1"/>
  <c r="N37" i="1"/>
  <c r="M37" i="1"/>
  <c r="L36" i="1"/>
  <c r="O36" i="1"/>
  <c r="N36" i="1"/>
  <c r="M36" i="1"/>
  <c r="L35" i="1"/>
  <c r="O35" i="1"/>
  <c r="N35" i="1"/>
  <c r="M35" i="1"/>
  <c r="L34" i="1"/>
  <c r="O34" i="1"/>
  <c r="N34" i="1"/>
  <c r="M34" i="1"/>
  <c r="L30" i="1"/>
  <c r="O30" i="1"/>
  <c r="N30" i="1"/>
  <c r="M30" i="1"/>
  <c r="L29" i="1"/>
  <c r="O29" i="1"/>
  <c r="N29" i="1"/>
  <c r="M29" i="1"/>
  <c r="L28" i="1"/>
  <c r="O28" i="1"/>
  <c r="N28" i="1"/>
  <c r="M28" i="1"/>
  <c r="L27" i="1"/>
  <c r="O27" i="1"/>
  <c r="N27" i="1"/>
  <c r="M27" i="1"/>
  <c r="L26" i="1"/>
  <c r="O26" i="1"/>
  <c r="N26" i="1"/>
  <c r="M26" i="1"/>
  <c r="L25" i="1"/>
  <c r="O25" i="1"/>
  <c r="N25" i="1"/>
  <c r="M25" i="1"/>
  <c r="L24" i="1"/>
  <c r="O24" i="1"/>
  <c r="N24" i="1"/>
  <c r="M24" i="1"/>
  <c r="L23" i="1"/>
  <c r="O23" i="1"/>
  <c r="N23" i="1"/>
  <c r="M23" i="1"/>
  <c r="L22" i="1"/>
  <c r="O22" i="1"/>
  <c r="N22" i="1"/>
  <c r="M22" i="1"/>
  <c r="L21" i="1"/>
  <c r="O21" i="1"/>
  <c r="N21" i="1"/>
  <c r="M21" i="1"/>
  <c r="L20" i="1"/>
  <c r="O20" i="1"/>
  <c r="N20" i="1"/>
  <c r="M20" i="1"/>
  <c r="L19" i="1"/>
  <c r="O19" i="1"/>
  <c r="N19" i="1"/>
  <c r="M19" i="1"/>
  <c r="L18" i="1"/>
  <c r="O18" i="1"/>
  <c r="N18" i="1"/>
  <c r="M18" i="1"/>
  <c r="L17" i="1"/>
  <c r="O17" i="1"/>
  <c r="N17" i="1"/>
  <c r="M17" i="1"/>
  <c r="L16" i="1"/>
  <c r="O16" i="1"/>
  <c r="N16" i="1"/>
  <c r="M16" i="1"/>
  <c r="L15" i="1"/>
  <c r="O15" i="1"/>
  <c r="N15" i="1"/>
  <c r="M15" i="1"/>
  <c r="L14" i="1"/>
  <c r="O14" i="1"/>
  <c r="N14" i="1"/>
  <c r="M14" i="1"/>
  <c r="L13" i="1"/>
  <c r="O13" i="1"/>
  <c r="N13" i="1"/>
  <c r="M13" i="1"/>
  <c r="L12" i="1"/>
  <c r="O12" i="1"/>
  <c r="N12" i="1"/>
  <c r="M12" i="1"/>
  <c r="L11" i="1"/>
  <c r="O11" i="1"/>
  <c r="N11" i="1"/>
  <c r="M11" i="1"/>
  <c r="L10" i="1"/>
  <c r="O10" i="1"/>
  <c r="N10" i="1"/>
  <c r="M10" i="1"/>
  <c r="L9" i="1"/>
  <c r="O9" i="1"/>
  <c r="N9" i="1"/>
  <c r="M9" i="1"/>
  <c r="L8" i="1"/>
  <c r="O8" i="1"/>
  <c r="N8" i="1"/>
  <c r="M8" i="1"/>
  <c r="L7" i="1"/>
  <c r="O7" i="1"/>
  <c r="N7" i="1"/>
  <c r="M7" i="1"/>
  <c r="L6" i="1"/>
  <c r="O6" i="1"/>
  <c r="N6" i="1"/>
  <c r="M6" i="1"/>
  <c r="L5" i="1"/>
  <c r="O5" i="1"/>
  <c r="N5" i="1"/>
  <c r="M5" i="1"/>
  <c r="L4" i="1"/>
  <c r="O4" i="1"/>
  <c r="N4" i="1"/>
  <c r="M4" i="1"/>
  <c r="L3" i="1"/>
  <c r="O3" i="1"/>
  <c r="N3" i="1"/>
  <c r="M3" i="1"/>
</calcChain>
</file>

<file path=xl/sharedStrings.xml><?xml version="1.0" encoding="utf-8"?>
<sst xmlns="http://schemas.openxmlformats.org/spreadsheetml/2006/main" count="1371" uniqueCount="405">
  <si>
    <t>BRCA2/Results/all.snp.dbnsfp.vcf</t>
  </si>
  <si>
    <t>#CHROM</t>
  </si>
  <si>
    <t>POS</t>
  </si>
  <si>
    <t>ID</t>
  </si>
  <si>
    <t>REF</t>
  </si>
  <si>
    <t>ALT</t>
  </si>
  <si>
    <t>QUAL</t>
  </si>
  <si>
    <t>INFO</t>
  </si>
  <si>
    <t>rs114891995</t>
  </si>
  <si>
    <t>T</t>
  </si>
  <si>
    <t>C</t>
  </si>
  <si>
    <t>AC=43;AF=0.020;AN=2154;BaseQRankSum=0.720;DB;DP=9221;FS=13.935;InbreedingCoeff=0.0273;MLEAC=43;MLEAF=0.020;MQ=60.00;MQ0=0;MQRankSum=0.322;QD=13.81;ReadPosRankSum=0.00;ANN=C|upstream_gene_variant|MODIFIER|OR2L1P|ENSG00000224227|transcript|ENST00000422727|unprocessed_pseudogene||n.-1T&gt;C|||||78|</t>
  </si>
  <si>
    <t>rs79214788</t>
  </si>
  <si>
    <t>A</t>
  </si>
  <si>
    <t>AC=54;AF=0.024;AN=2226;BaseQRankSum=0.330;DB;DP=38327;FS=0.681;InbreedingCoeff=0.0488;MLEAC=54;MLEAF=0.024;MQ=59.58;MQ0=0;MQRankSum=0.354;QD=13.66;ReadPosRankSum=0.817;ANN=T|upstream_gene_variant|MODIFIER|OR2L1P|ENSG00000224227|transcript|ENST00000422727|unprocessed_pseudogene||n.-1A&gt;T|||||11|</t>
  </si>
  <si>
    <t>rs72475091</t>
  </si>
  <si>
    <t>AC=169;AF=0.076;AN=2226;BaseQRankSum=0.364;DB;DP=47982;FS=3.844;InbreedingCoeff=-0.0317;MLEAC=169;MLEAF=0.076;MQ=59.85;MQ0=0;MQRankSum=0.00;QD=13.38;ReadPosRankSum=0.381;ANN=A|intron_variant|MODIFIER|OR2L13|ENSG00000196071|transcript|ENST00000366478|protein_coding|1/2|c.-144+52892T&gt;A||||||</t>
  </si>
  <si>
    <t>rs72475092</t>
  </si>
  <si>
    <t>AC=169;AF=0.076;AN=2228;BaseQRankSum=-9.400e-02;DB;DP=54249;FS=3.745;InbreedingCoeff=-0.0321;MLEAC=169;MLEAF=0.076;MQ=59.68;MQ0=0;MQRankSum=0.078;QD=13.71;ReadPosRankSum=0.605;ANN=T|intron_variant|MODIFIER|OR2L13|ENSG00000196071|transcript|ENST00000366478|protein_coding|1/2|c.-144+52927A&gt;T||||||</t>
  </si>
  <si>
    <t>.</t>
  </si>
  <si>
    <t>AC=1;AF=4.488e-04;AN=2228;BaseQRankSum=-1.911e+00;DP=46288;FS=8.194;InbreedingCoeff=-0.0007;MLEAC=1;MLEAF=4.488e-04;MQ=59.83;MQ0=0;MQRankSum=-1.847e+00;QD=14.69;ReadPosRankSum=1.18;ANN=T|intron_variant|MODIFIER|OR2L13|ENSG00000196071|transcript|ENST00000366478|protein_coding|1/2|c.-144+52978C&gt;T||||||</t>
  </si>
  <si>
    <t>rs74155865</t>
  </si>
  <si>
    <t>G</t>
  </si>
  <si>
    <t>AC=5;AF=2.244e-03;AN=2228;BaseQRankSum=0.357;DB;DP=46432;FS=6.503;InbreedingCoeff=-0.0025;MLEAC=5;MLEAF=2.244e-03;MQ=59.12;MQ0=0;MQRankSum=0.214;QD=12.34;ReadPosRankSum=1.03;ANN=A|intron_variant|MODIFIER|OR2L13|ENSG00000196071|transcript|ENST00000366478|protein_coding|1/2|c.-144+52979G&gt;A||||||</t>
  </si>
  <si>
    <t>rs139725484</t>
  </si>
  <si>
    <t>AC=12;AF=5.386e-03;AN=2228;BaseQRankSum=0.152;DB;DP=48090;FS=0.568;InbreedingCoeff=-0.0059;MLEAC=12;MLEAF=5.386e-03;MQ=59.74;MQ0=0;MQRankSum=0.361;QD=12.45;ReadPosRankSum=0.469;ANN=G|intron_variant|MODIFIER|OR2L13|ENSG00000196071|transcript|ENST00000366478|protein_coding|1/2|c.-144+52997A&gt;G||||||</t>
  </si>
  <si>
    <t>AC=1;AF=4.488e-04;AN=2228;BaseQRankSum=2.10;DP=46439;FS=3.001;InbreedingCoeff=-0.0004;MLEAC=1;MLEAF=4.488e-04;MQ=59.75;MQ0=0;MQRankSum=0.134;QD=10.17;ReadPosRankSum=1.41;ANN=G|intron_variant|MODIFIER|OR2L13|ENSG00000196071|transcript|ENST00000366478|protein_coding|1/2|c.-144+53034A&gt;G||||||</t>
  </si>
  <si>
    <t>AC=1;AF=4.488e-04;AN=2228;BaseQRankSum=-1.471e+01;DP=46636;FS=1.116;InbreedingCoeff=-0.0004;MLEAC=1;MLEAF=4.488e-04;MQ=58.24;MQ0=0;MQRankSum=-4.400e-02;QD=10.61;ReadPosRankSum=0.053;ANN=T|intron_variant|MODIFIER|OR2L13|ENSG00000196071|transcript|ENST00000366478|protein_coding|1/2|c.-144+53053C&gt;T||||||</t>
  </si>
  <si>
    <t>AC=2;AF=8.977e-04;AN=2228;BaseQRankSum=-8.995e+00;DP=46944;FS=2.529;InbreedingCoeff=-0.0009;MLEAC=2;MLEAF=8.977e-04;MQ=59.87;MQ0=0;MQRankSum=-2.670e-01;QD=10.26;ReadPosRankSum=2.74;ANN=C|intron_variant|MODIFIER|OR2L13|ENSG00000196071|transcript|ENST00000366478|protein_coding|1/2|c.-144+53121T&gt;C||||||</t>
  </si>
  <si>
    <t>rs113862338</t>
  </si>
  <si>
    <t>AC=54;AF=0.024;AN=2228;BaseQRankSum=0.114;DB;DP=48322;FS=0.000;InbreedingCoeff=0.0508;MLEAC=54;MLEAF=0.024;MQ=58.61;MQ0=0;MQRankSum=-3.810e-01;QD=13.49;ReadPosRankSum=0.584;ANN=T|intron_variant|MODIFIER|OR2L13|ENSG00000196071|transcript|ENST00000366478|protein_coding|1/2|c.-144+53215C&gt;T||||||</t>
  </si>
  <si>
    <t>AC=1;AF=4.488e-04;AN=2228;BaseQRankSum=0.012;DP=46067;FS=3.880;InbreedingCoeff=-0.0009;MLEAC=1;MLEAF=4.488e-04;MQ=58.93;MQ0=0;MQRankSum=-9.600e-01;QD=10.74;ReadPosRankSum=1.23;ANN=G|intron_variant|MODIFIER|OR2L13|ENSG00000196071|transcript|ENST00000366478|protein_coding|1/2|c.-144+53293A&gt;G||||||</t>
  </si>
  <si>
    <t>rs180966267</t>
  </si>
  <si>
    <t>AC=1;AF=4.488e-04;AN=2228;BaseQRankSum=0.175;DB;DP=45801;FS=5.440;InbreedingCoeff=-0.0006;MLEAC=1;MLEAF=4.488e-04;MQ=60.00;MQ0=0;MQRankSum=1.49;QD=14.01;ReadPosRankSum=0.334;ANN=G|intron_variant|MODIFIER|OR2L13|ENSG00000196071|transcript|ENST00000366478|protein_coding|1/2|c.-144+53337T&gt;G||||||</t>
  </si>
  <si>
    <t>rs115826103</t>
  </si>
  <si>
    <t>AC=5;AF=2.244e-03;AN=2228;BaseQRankSum=1.97;DB;DP=45931;FS=0.000;InbreedingCoeff=-0.0030;MLEAC=5;MLEAF=2.244e-03;MQ=59.57;MQ0=0;MQRankSum=0.968;QD=13.76;ReadPosRankSum=1.98;ANN=T|intron_variant|MODIFIER|OR2L13|ENSG00000196071|transcript|ENST00000366478|protein_coding|1/2|c.-144+53359C&gt;T||||||</t>
  </si>
  <si>
    <t>AC=1;AF=4.488e-04;AN=2228;BaseQRankSum=-1.247e+00;DP=45941;FS=7.474;InbreedingCoeff=-0.0009;MLEAC=1;MLEAF=4.488e-04;MQ=53.54;MQ0=0;MQRankSum=-1.398e+00;QD=11.29;ReadPosRankSum=0.567;ANN=A|intron_variant|MODIFIER|OR2L13|ENSG00000196071|transcript|ENST00000366478|protein_coding|1/2|c.-144+53360G&gt;A||||||</t>
  </si>
  <si>
    <t>rs140904971</t>
  </si>
  <si>
    <t>AC=8;AF=3.591e-03;AN=2228;BaseQRankSum=0.472;DB;DP=45839;FS=1.115;InbreedingCoeff=-0.0037;MLEAC=8;MLEAF=3.591e-03;MQ=59.79;MQ0=0;MQRankSum=0.812;QD=13.12;ReadPosRankSum=0.587;ANN=C|intron_variant|MODIFIER|OR2L13|ENSG00000196071|transcript|ENST00000366478|protein_coding|1/2|c.-144+53403A&gt;C||||||</t>
  </si>
  <si>
    <t>rs185245688</t>
  </si>
  <si>
    <t>T,A</t>
  </si>
  <si>
    <t>AC=1,5;AF=4.488e-04,2.244e-03;AN=2228;BaseQRankSum=1.74;DB;DP=46457;FS=0.000;InbreedingCoeff=-0.0023;MLEAC=1,5;MLEAF=4.488e-04,2.244e-03;MQ=59.24;MQ0=0;MQRankSum=-5.610e-01;QD=12.54;ReadPosRankSum=0.831;ANN=T|intron_variant|MODIFIER|OR2L13|ENSG00000196071|transcript|ENST00000366478|protein_coding|1/2|c.-144+53416G&gt;T||||||</t>
  </si>
  <si>
    <t>rs150103231</t>
  </si>
  <si>
    <t>AC=3;AF=1.346e-03;AN=2228;BaseQRankSum=0.749;DB;DP=45818;FS=1.342;InbreedingCoeff=-0.0015;MLEAC=3;MLEAF=1.346e-03;MQ=60.00;MQ0=0;MQRankSum=-5.430e-01;QD=12.24;ReadPosRankSum=1.14;ANN=C|intron_variant|MODIFIER|OR2L13|ENSG00000196071|transcript|ENST00000366478|protein_coding|1/2|c.-144+53433T&gt;C||||||</t>
  </si>
  <si>
    <t>rs145467725</t>
  </si>
  <si>
    <t>AC=2;AF=8.977e-04;AN=2228;BaseQRankSum=0.822;DB;DP=45829;FS=0.000;InbreedingCoeff=-0.0010;MLEAC=2;MLEAF=8.977e-04;MQ=59.32;MQ0=0;MQRankSum=0.578;QD=11.40;ReadPosRankSum=0.892;ANN=T|intron_variant|MODIFIER|OR2L13|ENSG00000196071|transcript|ENST00000366478|protein_coding|1/2|c.-144+53473C&gt;T||||||</t>
  </si>
  <si>
    <t>rs4925586</t>
  </si>
  <si>
    <t>AC=75;AF=0.034;AN=2228;BaseQRankSum=0.503;DB;DP=56465;FS=0.521;InbreedingCoeff=-0.0353;MLEAC=75;MLEAF=0.034;MQ=59.71;MQ0=0;MQRankSum=0.099;QD=12.39;ReadPosRankSum=-9.200e-02;ANN=T|intron_variant|MODIFIER|OR2L13|ENSG00000196071|transcript|ENST00000366478|protein_coding|1/2|c.-144+53538C&gt;T||||||</t>
  </si>
  <si>
    <t>AC=1;AF=4.488e-04;AN=2228;BaseQRankSum=-2.144e+00;DP=46191;FS=2.093;InbreedingCoeff=-0.0007;MLEAC=1;MLEAF=4.488e-04;MQ=59.34;MQ0=0;MQRankSum=-5.400e-02;QD=12.88;ReadPosRankSum=0.885;ANN=A|intron_variant|MODIFIER|OR2L13|ENSG00000196071|transcript|ENST00000366478|protein_coding|1/2|c.-144+53572C&gt;A||||||</t>
  </si>
  <si>
    <t>rs112299283</t>
  </si>
  <si>
    <t>AC=57;AF=0.026;AN=2228;BaseQRankSum=0.310;DB;DP=50272;FS=0.000;InbreedingCoeff=0.0795;MLEAC=57;MLEAF=0.026;MQ=59.80;MQ0=0;MQRankSum=0.102;QD=13.91;ReadPosRankSum=0.675;ANN=A|intron_variant|MODIFIER|OR2L13|ENSG00000196071|transcript|ENST00000366478|protein_coding|1/2|c.-144+53622G&gt;A||||||</t>
  </si>
  <si>
    <t>AC=1;AF=4.488e-04;AN=2228;BaseQRankSum=-3.920e-01;DP=45378;FS=0.000;InbreedingCoeff=-0.0012;MLEAC=1;MLEAF=4.488e-04;MQ=59.70;MQ0=0;MQRankSum=-1.410e-01;QD=13.78;ReadPosRankSum=0.753;ANN=A|intron_variant|MODIFIER|OR2L13|ENSG00000196071|transcript|ENST00000366478|protein_coding|1/2|c.-144+53662G&gt;A||||||</t>
  </si>
  <si>
    <t>rs201911921</t>
  </si>
  <si>
    <t>AC=137;AF=0.061;AN=2228;BaseQRankSum=0.600;DB;DP=41357;FS=24.091;InbreedingCoeff=-0.0381;MLEAC=135;MLEAF=0.061;MQ=56.74;MQ0=0;MQRankSum=-2.421e+00;QD=4.95;ReadPosRankSum=-1.088e+00;ANN=C|intron_variant|MODIFIER|OR2L13|ENSG00000196071|transcript|ENST00000366478|protein_coding|1/2|c.-144+53807T&gt;C||||||</t>
  </si>
  <si>
    <t>rs79304667</t>
  </si>
  <si>
    <t>AC=53;AF=0.024;AN=2228;BaseQRankSum=0.088;DB;DP=39875;FS=2.107;InbreedingCoeff=0.0133;MLEAC=53;MLEAF=0.024;MQ=60.00;MQ0=0;MQRankSum=0.046;QD=14.05;ReadPosRankSum=0.794;ANN=G|intron_variant|MODIFIER|OR2L13|ENSG00000196071|transcript|ENST00000366478|protein_coding|1/2|c.-144+53810A&gt;G||||||</t>
  </si>
  <si>
    <t>rs200140719</t>
  </si>
  <si>
    <t>AC=118;AF=0.053;AN=2228;BaseQRankSum=0.493;DB;DP=36302;FS=25.023;InbreedingCoeff=-0.0265;MLEAC=116;MLEAF=0.052;MQ=55.80;MQ0=0;MQRankSum=-3.162e+00;QD=2.97;ReadPosRankSum=-2.296e+00;ANN=G|splice_region_variant&amp;non_coding_exon_variant|LOW|OR2L1P|ENSG00000224227|transcript|ENST00000422727|unprocessed_pseudogene|1/1|n.937A&gt;G||||||</t>
  </si>
  <si>
    <t>AC=2;AF=8.993e-04;AN=2224;BaseQRankSum=-2.450e-01;DP=28743;FS=0.000;InbreedingCoeff=-0.0043;MLEAC=1;MLEAF=4.496e-04;MQ=59.01;MQ0=0;MQRankSum=-1.770e+00;QD=1.03;ReadPosRankSum=1.15;ANN=T|downstream_gene_variant|MODIFIER|OR2L1P|ENSG00000224227|transcript|ENST00000422727|unprocessed_pseudogene||n.*938C&gt;T|||||15|</t>
  </si>
  <si>
    <t>AC=4;AF=1.859e-03;AN=2152;BaseQRankSum=0.762;DP=14476;FS=0.000;InbreedingCoeff=-0.0225;MLEAC=3;MLEAF=1.394e-03;MQ=60.00;MQ0=0;MQRankSum=1.04;QD=5.19;ReadPosRankSum=0.762;ANN=T|downstream_gene_variant|MODIFIER|OR2L1P|ENSG00000224227|transcript|ENST00000422727|unprocessed_pseudogene||n.*938C&gt;T|||||58|</t>
  </si>
  <si>
    <t>AC=1;AF=0.250;AN=4;BaseQRankSum=0.762;DP=13;FS=0.000;MLEAC=1;MLEAF=0.250;MQ=38.89;MQ0=0;MQRankSum=0.762;QD=4.27;ReadPosRankSum=-6.700e-02;ANN=G|downstream_gene_variant|MODIFIER|OR2L1P|ENSG00000224227|transcript|ENST00000422727|unprocessed_pseudogene||n.*938T&gt;G|||||77|</t>
  </si>
  <si>
    <t>BRCA3/Results/all.snp.dbnsfp.vcf</t>
  </si>
  <si>
    <t>AC=1;AF=5.015e-04;AN=1994;BaseQRankSum=-2.220e-01;DP=26848;FS=0.000;InbreedingCoeff=-0.0017;MLEAC=1;MLEAF=5.015e-04;MQ=60.00;MQ0=0;MQRankSum=-7.160e-01;QD=8.79;ReadPosRankSum=0.370;ANN=A|upstream_gene_variant|MODIFIER|OR2W5|ENSG00000203664|transcript|ENST00000530852|transcribed_unprocessed_pseudogene||n.-1C&gt;A|||||55|</t>
  </si>
  <si>
    <t>rs76706327</t>
  </si>
  <si>
    <t>AC=6;AF=3.009e-03;AN=1994;BaseQRankSum=-4.730e-01;DB;DP=38578;FS=0.000;InbreedingCoeff=-0.0030;MLEAC=6;MLEAF=3.009e-03;MQ=60.00;MQ0=0;MQRankSum=0.338;QD=12.19;ReadPosRankSum=-3.080e-01;ANN=A|non_coding_exon_variant|MODIFIER|OR2W5|ENSG00000203664|transcript|ENST00000530852|transcribed_unprocessed_pseudogene|1/1|n.70G&gt;A||||||</t>
  </si>
  <si>
    <t>rs79802002</t>
  </si>
  <si>
    <t>AC=13;AF=6.520e-03;AN=1994;BaseQRankSum=0.300;DB;DP=39638;FS=1.724;InbreedingCoeff=-0.0066;MLEAC=13;MLEAF=6.520e-03;MQ=60.00;MQ0=0;MQRankSum=-2.700e-02;QD=12.32;ReadPosRankSum=1.09;ANN=T|non_coding_exon_variant|MODIFIER|OR2W5|ENSG00000203664|transcript|ENST00000530852|transcribed_unprocessed_pseudogene|1/1|n.124G&gt;T||||||</t>
  </si>
  <si>
    <t>rs61070846</t>
  </si>
  <si>
    <t>AC=398;AF=0.200;AN=1994;BaseQRankSum=0.114;DB;DP=82589;FS=0.000;InbreedingCoeff=0.0457;MLEAC=398;MLEAF=0.200;MQ=59.74;MQ0=0;MQRankSum=0.112;QD=14.73;ReadPosRankSum=0.801;ANN=A|non_coding_exon_variant|MODIFIER|OR2W5|ENSG00000203664|transcript|ENST00000530852|transcribed_unprocessed_pseudogene|1/1|n.129G&gt;A||||||</t>
  </si>
  <si>
    <t>rs369712253</t>
  </si>
  <si>
    <t>AC=1;AF=5.015e-04;AN=1994;BaseQRankSum=1.45;DB;DP=43504;FS=0.394;InbreedingCoeff=-0.0013;MLEAC=1;MLEAF=5.015e-04;MQ=59.80;MQ0=0;MQRankSum=-4.620e-01;QD=15.34;ReadPosRankSum=1.22;ANN=C|non_coding_exon_variant|MODIFIER|OR2W5|ENSG00000203664|transcript|ENST00000530852|transcribed_unprocessed_pseudogene|1/1|n.154T&gt;C||||||</t>
  </si>
  <si>
    <t>AC=1;AF=5.015e-04;AN=1994;BaseQRankSum=3.34;DP=42676;FS=24.832;InbreedingCoeff=-0.0006;MLEAC=1;MLEAF=5.015e-04;MQ=57.29;MQ0=0;MQRankSum=-5.285e+00;QD=0.28;ReadPosRankSum=-3.485e+00;ANN=G|non_coding_exon_variant|MODIFIER|OR2W5|ENSG00000203664|transcript|ENST00000530852|transcribed_unprocessed_pseudogene|1/1|n.228C&gt;G||||||</t>
  </si>
  <si>
    <t>AC=1;AF=5.015e-04;AN=1994;BaseQRankSum=1.79;DP=42409;FS=29.739;InbreedingCoeff=-0.0005;MLEAC=1;MLEAF=5.015e-04;MQ=56.34;MQ0=0;MQRankSum=-3.482e+00;QD=2.27;ReadPosRankSum=-2.531e+00;ANN=A|non_coding_exon_variant|MODIFIER|OR2W5|ENSG00000203664|transcript|ENST00000530852|transcribed_unprocessed_pseudogene|1/1|n.241T&gt;A||||||</t>
  </si>
  <si>
    <t>rs114355708</t>
  </si>
  <si>
    <t>AC=10;AF=5.015e-03;AN=1994;BaseQRankSum=0.514;DB;DP=42156;FS=0.000;InbreedingCoeff=-0.0050;MLEAC=10;MLEAF=5.015e-03;MQ=59.25;MQ0=0;MQRankSum=0.046;QD=13.12;ReadPosRankSum=0.605;ANN=A|non_coding_exon_variant|MODIFIER|OR2W5|ENSG00000203664|transcript|ENST00000530852|transcribed_unprocessed_pseudogene|1/1|n.268G&gt;A||||||</t>
  </si>
  <si>
    <t>rs76024375</t>
  </si>
  <si>
    <t>AC=1;AF=5.015e-04;AN=1994;BaseQRankSum=-4.400e-02;DB;DP=41695;FS=1.639;InbreedingCoeff=-0.0008;MLEAC=1;MLEAF=5.015e-04;MQ=58.75;MQ0=0;MQRankSum=-6.640e-01;QD=8.03;ReadPosRankSum=-3.480e-01;ANN=G|non_coding_exon_variant|MODIFIER|OR2W5|ENSG00000203664|transcript|ENST00000530852|transcribed_unprocessed_pseudogene|1/1|n.429T&gt;G||||||</t>
  </si>
  <si>
    <t>AC=1;AF=5.015e-04;AN=1994;BaseQRankSum=-2.130e+00;DP=41584;FS=2.155;InbreedingCoeff=-0.0009;MLEAC=1;MLEAF=5.015e-04;MQ=58.88;MQ0=0;MQRankSum=1.52;QD=9.33;ReadPosRankSum=1.65;ANN=T|non_coding_exon_variant|MODIFIER|OR2W5|ENSG00000203664|transcript|ENST00000530852|transcribed_unprocessed_pseudogene|1/1|n.433G&gt;T||||||</t>
  </si>
  <si>
    <t>rs116461729</t>
  </si>
  <si>
    <t>AC=5;AF=2.508e-03;AN=1994;BaseQRankSum=-9.700e-02;DB;DP=41232;FS=3.071;InbreedingCoeff=-0.0025;MLEAC=5;MLEAF=2.508e-03;MQ=60.00;MQ0=0;MQRankSum=1.07;QD=12.33;ReadPosRankSum=-1.610e-01;ANN=A|non_coding_exon_variant|MODIFIER|OR2W5|ENSG00000203664|transcript|ENST00000530852|transcribed_unprocessed_pseudogene|1/1|n.533T&gt;A||||||</t>
  </si>
  <si>
    <t>rs146064481</t>
  </si>
  <si>
    <t>AC=4;AF=2.006e-03;AN=1994;BaseQRankSum=-1.840e+00;DB;DP=41419;FS=0.480;InbreedingCoeff=-0.0023;MLEAC=4;MLEAF=2.006e-03;MQ=60.00;MQ0=0;MQRankSum=0.379;QD=13.01;ReadPosRankSum=0.710;ANN=T|non_coding_exon_variant|MODIFIER|OR2W5|ENSG00000203664|transcript|ENST00000530852|transcribed_unprocessed_pseudogene|1/1|n.562C&gt;T||||||</t>
  </si>
  <si>
    <t>rs145513251</t>
  </si>
  <si>
    <t>AC=1;AF=5.015e-04;AN=1994;BaseQRankSum=-9.010e-01;DB;DP=41480;FS=6.227;InbreedingCoeff=-0.0008;MLEAC=1;MLEAF=5.015e-04;MQ=60.00;MQ0=0;MQRankSum=-2.500e-02;QD=12.97;ReadPosRankSum=-1.160e+00;ANN=A|non_coding_exon_variant|MODIFIER|OR2W5|ENSG00000203664|transcript|ENST00000530852|transcribed_unprocessed_pseudogene|1/1|n.572G&gt;A||||||</t>
  </si>
  <si>
    <t>AC=6;AF=3.009e-03;AN=1994;BaseQRankSum=-2.296e+00;DP=43810;FS=44.549;InbreedingCoeff=-0.0051;MLEAC=5;MLEAF=2.508e-03;MQ=59.68;MQ0=0;MQRankSum=0.189;QD=0.57;ReadPosRankSum=0.110;ANN=G|non_coding_exon_variant|MODIFIER|OR2W5|ENSG00000203664|transcript|ENST00000530852|transcribed_unprocessed_pseudogene|1/1|n.581T&gt;G||||||</t>
  </si>
  <si>
    <t>AC=1;AF=5.015e-04;AN=1994;BaseQRankSum=1.14;DP=42867;FS=8.782;InbreedingCoeff=-0.0005;MLEAC=1;MLEAF=5.015e-04;MQ=59.72;MQ0=0;MQRankSum=-2.400e-01;QD=12.22;ReadPosRankSum=1.18;ANN=T|non_coding_exon_variant|MODIFIER|OR2W5|ENSG00000203664|transcript|ENST00000530852|transcribed_unprocessed_pseudogene|1/1|n.585C&gt;T||||||</t>
  </si>
  <si>
    <t>rs140009076</t>
  </si>
  <si>
    <t>AC=8;AF=4.012e-03;AN=1994;BaseQRankSum=-3.220e-01;DB;DP=43611;FS=1.097;InbreedingCoeff=-0.0040;MLEAC=8;MLEAF=4.012e-03;MQ=60.00;MQ0=0;MQRankSum=0.921;QD=11.95;ReadPosRankSum=0.046;ANN=A|non_coding_exon_variant|MODIFIER|OR2W5|ENSG00000203664|transcript|ENST00000530852|transcribed_unprocessed_pseudogene|1/1|n.607G&gt;A||||||</t>
  </si>
  <si>
    <t>rs10925061</t>
  </si>
  <si>
    <t>AC=606;AF=0.304;AN=1994;BaseQRankSum=0.472;DB;DP=66220;FS=0.000;InbreedingCoeff=0.0043;MLEAC=606;MLEAF=0.304;MQ=59.72;MQ0=0;MQRankSum=-3.800e-02;QD=16.39;ReadPosRankSum=0.720;ANN=C|non_coding_exon_variant|MODIFIER|OR2W5|ENSG00000203664|transcript|ENST00000530852|transcribed_unprocessed_pseudogene|1/1|n.624T&gt;C||||||</t>
  </si>
  <si>
    <t>rs144597938</t>
  </si>
  <si>
    <t>AC=1;AF=5.015e-04;AN=1994;BaseQRankSum=1.87;DB;DP=53475;FS=2.970;InbreedingCoeff=-0.0005;MLEAC=1;MLEAF=5.015e-04;MQ=59.79;MQ0=0;MQRankSum=1.35;QD=13.53;ReadPosRankSum=1.07;ANN=A|non_coding_exon_variant|MODIFIER|OR2W5|ENSG00000203664|transcript|ENST00000530852|transcribed_unprocessed_pseudogene|1/1|n.719G&gt;A||||||</t>
  </si>
  <si>
    <t>rs143904230</t>
  </si>
  <si>
    <t>AC=22;AF=0.011;AN=1994;BaseQRankSum=0.566;DB;DP=53456;FS=1.094;InbreedingCoeff=-0.0113;MLEAC=22;MLEAF=0.011;MQ=60.00;MQ0=0;MQRankSum=0.154;QD=13.02;ReadPosRankSum=1.20;ANN=A|non_coding_exon_variant|MODIFIER|OR2W5|ENSG00000203664|transcript|ENST00000530852|transcribed_unprocessed_pseudogene|1/1|n.733G&gt;A||||||</t>
  </si>
  <si>
    <t>rs118113848</t>
  </si>
  <si>
    <t>AC=2;AF=1.003e-03;AN=1994;BaseQRankSum=-4.580e-01;DB;DP=51828;FS=6.650;InbreedingCoeff=-0.0020;MLEAC=2;MLEAF=1.003e-03;MQ=60.00;MQ0=0;MQRankSum=0.106;QD=8.47;ReadPosRankSum=1.14;ANN=A|non_coding_exon_variant|MODIFIER|OR2W5|ENSG00000203664|transcript|ENST00000530852|transcribed_unprocessed_pseudogene|1/1|n.833G&gt;A||||||</t>
  </si>
  <si>
    <t>rs12141850</t>
  </si>
  <si>
    <t>AC=609;AF=0.305;AN=1994;BaseQRankSum=0.205;DB;DP=52655;FS=0.000;InbreedingCoeff=0.0085;MLEAC=609;MLEAF=0.305;MQ=60.00;MQ0=0;MQRankSum=-2.000e-03;QD=16.20;ReadPosRankSum=0.443;ANN=C|non_coding_exon_variant|MODIFIER|OR2W5|ENSG00000203664|transcript|ENST00000530852|transcribed_unprocessed_pseudogene|1/1|n.906T&gt;C||||||</t>
  </si>
  <si>
    <t>rs146381594</t>
  </si>
  <si>
    <t>AC=5;AF=2.508e-03;AN=1994;BaseQRankSum=0.202;DB;DP=36658;FS=0.000;InbreedingCoeff=-0.0026;MLEAC=5;MLEAF=2.508e-03;MQ=60.00;MQ0=0;MQRankSum=-3.170e-01;QD=16.63;ReadPosRankSum=0.233;ANN=T|non_coding_exon_variant|MODIFIER|OR2W5|ENSG00000203664|transcript|ENST00000530852|transcribed_unprocessed_pseudogene|1/1|n.910C&gt;T||||||</t>
  </si>
  <si>
    <t>rs74152606</t>
  </si>
  <si>
    <t>AC=37;AF=0.019;AN=1994;BaseQRankSum=-1.270e-01;DB;DP=29231;FS=0.527;InbreedingCoeff=0.0298;MLEAC=37;MLEAF=0.019;MQ=60.00;MQ0=0;MQRankSum=0.253;QD=13.59;ReadPosRankSum=0.903;ANN=C|non_coding_exon_variant|MODIFIER|OR2W5|ENSG00000203664|transcript|ENST00000530852|transcribed_unprocessed_pseudogene|1/1|n.996G&gt;C||||||</t>
  </si>
  <si>
    <t>AC=1;AF=5.035e-04;AN=1986;BaseQRankSum=-1.236e+00;DP=20356;FS=0.000;InbreedingCoeff=-0.0141;MLEAC=1;MLEAF=5.035e-04;MQ=60.00;MQ0=0;MQRankSum=0.530;QD=9.75;ReadPosRankSum=-3.530e-01;ANN=G|downstream_gene_variant|MODIFIER|OR2W5|ENSG00000203664|transcript|ENST00000366492|transcribed_unprocessed_pseudogene||n.*963T&gt;G|||||52|</t>
  </si>
  <si>
    <t>rs74152607</t>
  </si>
  <si>
    <t>AC=39;AF=0.020;AN=1912;BaseQRankSum=-1.010e-01;DB;DP=12302;FS=4.058;InbreedingCoeff=0.0089;MLEAC=41;MLEAF=0.021;MQ=60.00;MQ0=0;MQRankSum=0.358;QD=13.03;ReadPosRankSum=0.406;ANN=A|downstream_gene_variant|MODIFIER|OR2W5|ENSG00000203664|transcript|ENST00000522351|processed_transcript||n.*1080G&gt;A|||||59|</t>
  </si>
  <si>
    <t>rs12123109</t>
  </si>
  <si>
    <t>AC=441;AF=0.239;AN=1844;BaseQRankSum=0.029;DB;DP=11541;FS=0.000;InbreedingCoeff=0.0822;MLEAC=469;MLEAF=0.254;MQ=60.00;MQ0=0;MQRankSum=0.018;QD=16.20;ReadPosRankSum=0.358;ANN=T|downstream_gene_variant|MODIFIER|OR2W5|ENSG00000203664|transcript|ENST00000522351|processed_transcript||n.*1080C&gt;T|||||67|</t>
  </si>
  <si>
    <t>rs61838187</t>
  </si>
  <si>
    <t>AC=162;AF=0.160;AN=1010;BaseQRankSum=0.731;DB;DP=1339;FS=0.000;InbreedingCoeff=0.1754;MLEAC=186;MLEAF=0.184;MQ=60.00;MQ0=0;MQRankSum=0.720;QD=20.25;ReadPosRankSum=0.736;ANN=T|downstream_gene_variant|MODIFIER|OR2W5|ENSG00000203664|transcript|ENST00000530852|transcribed_unprocessed_pseudogene||n.*1341C&gt;T|||||19|</t>
  </si>
  <si>
    <t>COAD2/Results/all.snp.dbnsfp.vcf</t>
  </si>
  <si>
    <t>AC=18;AF=0.029;AN=616;BaseQRankSum=0.365;DB;DP=3268;FS=2.297;InbreedingCoeff=0.1912;MLEAC=17;MLEAF=0.028;MQ=60.00;MQ0=0;MQRankSum=0.550;QD=15.00;ReadPosRankSum=0.365;ANN=C|upstream_gene_variant|MODIFIER|OR2L1P|ENSG00000224227|transcript|ENST00000422727|unprocessed_pseudogene||n.-1T&gt;C|||||78|</t>
  </si>
  <si>
    <t>AC=18;AF=0.029;AN=622;BaseQRankSum=1.39;DB;DP=11872;FS=0.000;InbreedingCoeff=0.4279;MLEAC=18;MLEAF=0.029;MQ=59.07;MQ0=0;MQRankSum=0.286;QD=16.45;ReadPosRankSum=0.598;ANN=T|upstream_gene_variant|MODIFIER|OR2L1P|ENSG00000224227|transcript|ENST00000422727|unprocessed_pseudogene||n.-1A&gt;T|||||11|</t>
  </si>
  <si>
    <t>AC=50;AF=0.080;AN=622;BaseQRankSum=0.087;DB;DP=15643;FS=3.824;InbreedingCoeff=-0.0004;MLEAC=50;MLEAF=0.080;MQ=59.33;MQ0=0;MQRankSum=0.148;QD=12.96;ReadPosRankSum=0.903;ANN=A|intron_variant|MODIFIER|OR2L13|ENSG00000196071|transcript|ENST00000366478|protein_coding|1/2|c.-144+52892T&gt;A||||||</t>
  </si>
  <si>
    <t>AC=50;AF=0.080;AN=622;BaseQRankSum=-1.350e-01;DB;DP=17213;FS=3.895;InbreedingCoeff=-0.0004;MLEAC=50;MLEAF=0.080;MQ=59.39;MQ0=0;MQRankSum=0.094;QD=13.46;ReadPosRankSum=0.127;ANN=T|intron_variant|MODIFIER|OR2L13|ENSG00000196071|transcript|ENST00000366478|protein_coding|1/2|c.-144+52927A&gt;T||||||</t>
  </si>
  <si>
    <t>AC=1;AF=1.608e-03;AN=622;BaseQRankSum=-3.036e+00;DP=13096;FS=0.000;InbreedingCoeff=-0.0016;MLEAC=1;MLEAF=1.608e-03;MQ=60.00;MQ0=0;MQRankSum=0.484;QD=12.67;ReadPosRankSum=1.40;ANN=T|intron_variant|MODIFIER|OR2L13|ENSG00000196071|transcript|ENST00000366478|protein_coding|1/2|c.-144+52932C&gt;T||||||</t>
  </si>
  <si>
    <t>AC=1;AF=1.608e-03;AN=622;BaseQRankSum=0.710;DP=13113;FS=0.000;InbreedingCoeff=-0.0016;MLEAC=1;MLEAF=1.608e-03;MQ=60.00;MQ0=0;MQRankSum=0.237;QD=9.60;ReadPosRankSum=-6.530e-01;ANN=A|intron_variant|MODIFIER|OR2L13|ENSG00000196071|transcript|ENST00000366478|protein_coding|1/2|c.-144+52933G&gt;A||||||</t>
  </si>
  <si>
    <t>AC=1;AF=1.608e-03;AN=622;BaseQRankSum=1.20;DP=13289;FS=4.538;InbreedingCoeff=-0.0016;MLEAC=1;MLEAF=1.608e-03;MQ=59.66;MQ0=0;MQRankSum=1.01;QD=10.18;ReadPosRankSum=1.66;ANN=T|intron_variant|MODIFIER|OR2L13|ENSG00000196071|transcript|ENST00000366478|protein_coding|1/2|c.-144+52978C&gt;T||||||</t>
  </si>
  <si>
    <t>AC=6;AF=9.646e-03;AN=622;BaseQRankSum=0.341;DB;DP=13887;FS=1.227;InbreedingCoeff=-0.0097;MLEAC=6;MLEAF=9.646e-03;MQ=59.46;MQ0=0;MQRankSum=1.23;QD=12.67;ReadPosRankSum=1.06;ANN=G|intron_variant|MODIFIER|OR2L13|ENSG00000196071|transcript|ENST00000366478|protein_coding|1/2|c.-144+52997A&gt;G||||||</t>
  </si>
  <si>
    <t>AC=1;AF=1.608e-03;AN=622;BaseQRankSum=-3.114e+00;DP=13426;FS=2.357;InbreedingCoeff=-0.0016;MLEAC=1;MLEAF=1.608e-03;MQ=59.61;MQ0=0;MQRankSum=-1.779e+00;QD=10.29;ReadPosRankSum=0.972;ANN=G|intron_variant|MODIFIER|OR2L13|ENSG00000196071|transcript|ENST00000366478|protein_coding|1/2|c.-144+53097A&gt;G||||||</t>
  </si>
  <si>
    <t>AC=18;AF=0.029;AN=622;BaseQRankSum=1.65;DB;DP=14422;FS=0.000;InbreedingCoeff=0.4279;MLEAC=18;MLEAF=0.029;MQ=58.35;MQ0=0;MQRankSum=0.906;QD=16.73;ReadPosRankSum=-1.980e-01;ANN=T|intron_variant|MODIFIER|OR2L13|ENSG00000196071|transcript|ENST00000366478|protein_coding|1/2|c.-144+53215C&gt;T||||||</t>
  </si>
  <si>
    <t>AC=1;AF=1.608e-03;AN=622;BaseQRankSum=-7.318e+00;DP=14044;FS=19.403;InbreedingCoeff=-0.0016;MLEAC=1;MLEAF=1.608e-03;MQ=59.03;MQ0=0;MQRankSum=-1.270e-01;QD=13.43;ReadPosRankSum=-9.930e-01;ANN=G|intron_variant|MODIFIER|OR2L13|ENSG00000196071|transcript|ENST00000366478|protein_coding|1/2|c.-144+53338C&gt;G||||||</t>
  </si>
  <si>
    <t>AC=2;AF=3.215e-03;AN=622;BaseQRankSum=2.34;DB;DP=13906;FS=3.311;InbreedingCoeff=-0.0032;MLEAC=2;MLEAF=3.215e-03;MQ=59.32;MQ0=0;MQRankSum=1.11;QD=10.96;ReadPosRankSum=1.43;ANN=C|intron_variant|MODIFIER|OR2L13|ENSG00000196071|transcript|ENST00000366478|protein_coding|1/2|c.-144+53403A&gt;C||||||</t>
  </si>
  <si>
    <t>AC=1;AF=1.608e-03;AN=622;BaseQRankSum=1.81;DB;DP=13704;FS=0.700;InbreedingCoeff=-0.0016;MLEAC=1;MLEAF=1.608e-03;MQ=59.60;MQ0=0;MQRankSum=-7.670e-01;QD=14.43;ReadPosRankSum=1.18;ANN=C|intron_variant|MODIFIER|OR2L13|ENSG00000196071|transcript|ENST00000366478|protein_coding|1/2|c.-144+53433T&gt;C||||||</t>
  </si>
  <si>
    <t>AC=1;AF=1.608e-03;AN=622;BaseQRankSum=1.17;DB;DP=13707;FS=6.197;InbreedingCoeff=-0.0016;MLEAC=1;MLEAF=1.608e-03;MQ=59.39;MQ0=0;MQRankSum=-7.620e-01;QD=11.80;ReadPosRankSum=-5.040e-01;ANN=T|intron_variant|MODIFIER|OR2L13|ENSG00000196071|transcript|ENST00000366478|protein_coding|1/2|c.-144+53473C&gt;T||||||</t>
  </si>
  <si>
    <t>AC=23;AF=0.037;AN=622;BaseQRankSum=2.92;DB;DP=16637;FS=0.000;InbreedingCoeff=0.0519;MLEAC=23;MLEAF=0.037;MQ=58.98;MQ0=0;MQRankSum=0.093;QD=13.39;ReadPosRankSum=0.326;ANN=T|intron_variant|MODIFIER|OR2L13|ENSG00000196071|transcript|ENST00000366478|protein_coding|1/2|c.-144+53538C&gt;T||||||</t>
  </si>
  <si>
    <t>AC=21;AF=0.034;AN=622;BaseQRankSum=3.17;DB;DP=13959;FS=0.533;InbreedingCoeff=0.2608;MLEAC=21;MLEAF=0.034;MQ=59.66;MQ0=0;MQRankSum=0.890;QD=15.34;ReadPosRankSum=1.21;ANN=A|intron_variant|MODIFIER|OR2L13|ENSG00000196071|transcript|ENST00000366478|protein_coding|1/2|c.-144+53622G&gt;A||||||</t>
  </si>
  <si>
    <t>AC=31;AF=0.050;AN=622;BaseQRankSum=0.357;DB;DP=12093;FS=30.932;InbreedingCoeff=-0.0564;MLEAC=31;MLEAF=0.050;MQ=55.88;MQ0=0;MQRankSum=-2.654e+00;QD=4.14;ReadPosRankSum=-1.235e+00;ANN=C|intron_variant|MODIFIER|OR2L13|ENSG00000196071|transcript|ENST00000366478|protein_coding|1/2|c.-144+53807T&gt;C||||||</t>
  </si>
  <si>
    <t>AC=18;AF=0.029;AN=622;BaseQRankSum=-5.400e-01;DB;DP=11702;FS=3.703;InbreedingCoeff=0.4020;MLEAC=18;MLEAF=0.029;MQ=59.38;MQ0=0;MQRankSum=-5.840e-01;QD=17.78;ReadPosRankSum=0.249;ANN=G|intron_variant|MODIFIER|OR2L13|ENSG00000196071|transcript|ENST00000366478|protein_coding|1/2|c.-144+53810A&gt;G||||||</t>
  </si>
  <si>
    <t>AC=28;AF=0.045;AN=622;BaseQRankSum=0.630;DB;DP=10996;FS=41.524;InbreedingCoeff=-0.0481;MLEAC=25;MLEAF=0.040;MQ=56.25;MQ0=0;MQRankSum=-2.691e+00;QD=2.71;ReadPosRankSum=-2.435e+00;ANN=G|splice_region_variant&amp;non_coding_exon_variant|LOW|OR2L1P|ENSG00000224227|transcript|ENST00000422727|unprocessed_pseudogene|1/1|n.937A&gt;G||||||</t>
  </si>
  <si>
    <t>AC=1;AF=1.623e-03;AN=616;BaseQRankSum=2.62;DP=5198;FS=2.128;InbreedingCoeff=-0.0283;MLEAC=1;MLEAF=1.623e-03;MQ=58.84;MQ0=0;MQRankSum=0.713;QD=14.31;ReadPosRankSum=0.713;ANN=T|downstream_gene_variant|MODIFIER|OR2L1P|ENSG00000224227|transcript|ENST00000422727|unprocessed_pseudogene||n.*938C&gt;T|||||58|</t>
  </si>
  <si>
    <t>LUAD2/Results/all.snp.dbnsfp.vcf</t>
  </si>
  <si>
    <t>AC=1;AF=7.752e-04;AN=1290;BaseQRankSum=-4.060e-01;DP=2775;FS=0.000;InbreedingCoeff=-0.0631;MLEAC=1;MLEAF=7.752e-04;MQ=60.00;MQ0=0;MQRankSum=0.406;QD=6.56;ReadPosRankSum=-4.060e-01;ANN=C|upstream_gene_variant|MODIFIER|OR2L1P|ENSG00000224227|transcript|ENST00000422727|unprocessed_pseudogene||n.-1G&gt;C|||||60|</t>
  </si>
  <si>
    <t>AC=2;AF=1.477e-03;AN=1354;BaseQRankSum=0.289;DP=8239;FS=0.000;InbreedingCoeff=0.0033;MLEAC=2;MLEAF=1.477e-03;MQ=60.00;MQ0=0;MQRankSum=0.751;QD=19.71;ReadPosRankSum=1.60;ANN=A|upstream_gene_variant|MODIFIER|OR2L1P|ENSG00000224227|transcript|ENST00000422727|unprocessed_pseudogene||n.-1C&gt;A|||||39|</t>
  </si>
  <si>
    <t>AC=19;AF=0.014;AN=1358;BaseQRankSum=1.10;DB;DP=16689;FS=13.314;InbreedingCoeff=0.0815;MLEAC=19;MLEAF=0.014;MQ=58.60;MQ0=0;MQRankSum=0.244;QD=16.31;ReadPosRankSum=0.827;ANN=T|upstream_gene_variant|MODIFIER|OR2L1P|ENSG00000224227|transcript|ENST00000422727|unprocessed_pseudogene||n.-1A&gt;T|||||11|</t>
  </si>
  <si>
    <t>AC=90;AF=0.066;AN=1358;BaseQRankSum=-7.120e-01;DB;DP=22329;FS=8.847;InbreedingCoeff=0.0002;MLEAC=90;MLEAF=0.066;MQ=59.28;MQ0=0;MQRankSum=0.405;QD=12.42;ReadPosRankSum=0.150;ANN=A|intron_variant|MODIFIER|OR2L13|ENSG00000196071|transcript|ENST00000366478|protein_coding|1/2|c.-144+52892T&gt;A||||||</t>
  </si>
  <si>
    <t>AC=91;AF=0.067;AN=1358;BaseQRankSum=-8.450e-01;DB;DP=28391;FS=11.703;InbreedingCoeff=-0.0020;MLEAC=91;MLEAF=0.067;MQ=59.55;MQ0=0;MQRankSum=0.630;QD=13.41;ReadPosRankSum=0.303;ANN=T|intron_variant|MODIFIER|OR2L13|ENSG00000196071|transcript|ENST00000366478|protein_coding|1/2|c.-144+52927A&gt;T||||||</t>
  </si>
  <si>
    <t>AC=3;AF=2.209e-03;AN=1358;BaseQRankSum=-1.034e+01;DP=26701;FS=0.000;InbreedingCoeff=-0.0022;MLEAC=3;MLEAF=2.209e-03;MQ=59.72;MQ0=0;MQRankSum=0.053;QD=13.28;ReadPosRankSum=0.778;ANN=T|intron_variant|MODIFIER|OR2L13|ENSG00000196071|transcript|ENST00000366478|protein_coding|1/2|c.-144+52978C&gt;T||||||</t>
  </si>
  <si>
    <t>AC=10;AF=7.364e-03;AN=1358;BaseQRankSum=3.84;DB;DP=28125;FS=0.944;InbreedingCoeff=-0.0074;MLEAC=10;MLEAF=7.364e-03;MQ=58.69;MQ0=0;MQRankSum=2.19;QD=13.88;ReadPosRankSum=1.67;ANN=G|intron_variant|MODIFIER|OR2L13|ENSG00000196071|transcript|ENST00000366478|protein_coding|1/2|c.-144+52997A&gt;G||||||</t>
  </si>
  <si>
    <t>AC=1;AF=7.364e-04;AN=1358;BaseQRankSum=-6.032e+00;DP=26585;FS=5.519;InbreedingCoeff=-0.0007;MLEAC=1;MLEAF=7.364e-04;MQ=54.90;MQ0=0;MQRankSum=-8.206e+00;QD=10.19;ReadPosRankSum=0.464;ANN=T|intron_variant|MODIFIER|OR2L13|ENSG00000196071|transcript|ENST00000366478|protein_coding|1/2|c.-144+53053C&gt;T||||||</t>
  </si>
  <si>
    <t>AC=1;AF=7.364e-04;AN=1358;BaseQRankSum=-3.397e+00;DP=26464;FS=0.000;InbreedingCoeff=-0.0007;MLEAC=1;MLEAF=7.364e-04;MQ=59.82;MQ0=0;MQRankSum=-2.097e+00;QD=14.62;ReadPosRankSum=-2.684e+00;ANN=C|intron_variant|MODIFIER|OR2L13|ENSG00000196071|transcript|ENST00000366478|protein_coding|1/2|c.-144+53121T&gt;C||||||</t>
  </si>
  <si>
    <t>AC=1;AF=7.364e-04;AN=1358;BaseQRankSum=-3.813e+00;DP=27473;FS=0.661;InbreedingCoeff=-0.0007;MLEAC=1;MLEAF=7.364e-04;MQ=59.66;MQ0=0;MQRankSum=1.51;QD=10.75;ReadPosRankSum=2.01;ANN=A|intron_variant|MODIFIER|OR2L13|ENSG00000196071|transcript|ENST00000366478|protein_coding|1/2|c.-144+53182G&gt;A||||||</t>
  </si>
  <si>
    <t>AC=20;AF=0.015;AN=1358;BaseQRankSum=0.964;DB;DP=27589;FS=2.454;InbreedingCoeff=0.0865;MLEAC=20;MLEAF=0.015;MQ=58.14;MQ0=0;MQRankSum=-1.360e-01;QD=14.29;ReadPosRankSum=-2.460e-01;ANN=T|intron_variant|MODIFIER|OR2L13|ENSG00000196071|transcript|ENST00000366478|protein_coding|1/2|c.-144+53215C&gt;T||||||</t>
  </si>
  <si>
    <t>AC=1;AF=7.364e-04;AN=1358;BaseQRankSum=-2.039e+00;DB;DP=26633;FS=0.898;InbreedingCoeff=-0.0007;MLEAC=1;MLEAF=7.364e-04;MQ=59.22;MQ0=0;MQRankSum=0.194;QD=14.08;ReadPosRankSum=0.817;ANN=G|intron_variant|MODIFIER|OR2L13|ENSG00000196071|transcript|ENST00000366478|protein_coding|1/2|c.-144+53337T&gt;G||||||</t>
  </si>
  <si>
    <t>AC=1;AF=7.364e-04;AN=1358;BaseQRankSum=-1.337e+00;DP=26708;FS=5.210;InbreedingCoeff=-0.0007;MLEAC=1;MLEAF=7.364e-04;MQ=59.72;MQ0=0;MQRankSum=0.051;QD=10.31;ReadPosRankSum=-1.761e+00;ANN=G|intron_variant|MODIFIER|OR2L13|ENSG00000196071|transcript|ENST00000366478|protein_coding|1/2|c.-144+53338C&gt;G||||||</t>
  </si>
  <si>
    <t>AC=1;AF=7.364e-04;AN=1358;BaseQRankSum=-4.080e+00;DP=26669;FS=0.698;InbreedingCoeff=-0.0007;MLEAC=1;MLEAF=7.364e-04;MQ=59.95;MQ0=0;MQRankSum=3.000e-03;QD=13.75;ReadPosRankSum=0.204;ANN=G|intron_variant|MODIFIER|OR2L13|ENSG00000196071|transcript|ENST00000366478|protein_coding|1/2|c.-144+53385T&gt;G||||||</t>
  </si>
  <si>
    <t>AC=1;AF=7.364e-04;AN=1358;BaseQRankSum=-9.810e-01;DB;DP=26635;FS=7.636;InbreedingCoeff=-0.0007;MLEAC=1;MLEAF=7.364e-04;MQ=59.51;MQ0=0;MQRankSum=0.917;QD=11.37;ReadPosRankSum=0.379;ANN=C|intron_variant|MODIFIER|OR2L13|ENSG00000196071|transcript|ENST00000366478|protein_coding|1/2|c.-144+53403A&gt;C||||||</t>
  </si>
  <si>
    <t>AC=7;AF=5.155e-03;AN=1358;BaseQRankSum=-1.672e+00;DB;DP=27340;FS=1.103;InbreedingCoeff=-0.0052;MLEAC=7;MLEAF=5.155e-03;MQ=59.66;MQ0=0;MQRankSum=0.508;QD=11.69;ReadPosRankSum=0.178;ANN=A|intron_variant|MODIFIER|OR2L13|ENSG00000196071|transcript|ENST00000366478|protein_coding|1/2|c.-144+53416G&gt;A||||||</t>
  </si>
  <si>
    <t>AC=1;AF=7.364e-04;AN=1358;BaseQRankSum=1.46;DB;DP=26658;FS=5.277;InbreedingCoeff=-0.0007;MLEAC=1;MLEAF=7.364e-04;MQ=60.00;MQ0=0;MQRankSum=-3.530e-01;QD=13.08;ReadPosRankSum=1.26;ANN=T|intron_variant|MODIFIER|OR2L13|ENSG00000196071|transcript|ENST00000366478|protein_coding|1/2|c.-144+53473C&gt;T||||||</t>
  </si>
  <si>
    <t>AC=38;AF=0.028;AN=1358;BaseQRankSum=1.74;DB;DP=29474;FS=0.000;InbreedingCoeff=-0.0288;MLEAC=38;MLEAF=0.028;MQ=59.53;MQ0=0;MQRankSum=0.273;QD=12.84;ReadPosRankSum=0.196;ANN=T|intron_variant|MODIFIER|OR2L13|ENSG00000196071|transcript|ENST00000366478|protein_coding|1/2|c.-144+53538C&gt;T||||||</t>
  </si>
  <si>
    <t>AC=1;AF=7.364e-04;AN=1358;BaseQRankSum=-6.938e+00;DP=27140;FS=5.885;InbreedingCoeff=-0.0007;MLEAC=1;MLEAF=7.364e-04;MQ=59.80;MQ0=0;MQRankSum=0.580;QD=10.65;ReadPosRankSum=0.170;ANN=A|intron_variant|MODIFIER|OR2L13|ENSG00000196071|transcript|ENST00000366478|protein_coding|1/2|c.-144+53589G&gt;A||||||</t>
  </si>
  <si>
    <t>AC=20;AF=0.015;AN=1358;BaseQRankSum=0.294;DB;DP=28146;FS=1.106;InbreedingCoeff=0.2895;MLEAC=20;MLEAF=0.015;MQ=59.53;MQ0=0;MQRankSum=0.797;QD=14.78;ReadPosRankSum=0.236;ANN=A|intron_variant|MODIFIER|OR2L13|ENSG00000196071|transcript|ENST00000366478|protein_coding|1/2|c.-144+53622G&gt;A||||||</t>
  </si>
  <si>
    <t>AC=1;AF=7.364e-04;AN=1358;BaseQRankSum=-1.117e+00;DP=26859;FS=13.166;InbreedingCoeff=-0.0007;MLEAC=1;MLEAF=7.364e-04;MQ=59.09;MQ0=0;MQRankSum=0.580;QD=11.39;ReadPosRankSum=0.428;ANN=T|intron_variant|MODIFIER|OR2L13|ENSG00000196071|transcript|ENST00000366478|protein_coding|1/2|c.-144+53728C&gt;T||||||</t>
  </si>
  <si>
    <t>AC=1;AF=7.364e-04;AN=1358;BaseQRankSum=-4.765e+00;DP=26839;FS=4.780;InbreedingCoeff=-0.0007;MLEAC=1;MLEAF=7.364e-04;MQ=59.37;MQ0=0;MQRankSum=-8.200e-02;QD=11.45;ReadPosRankSum=0.824;ANN=G|intron_variant|MODIFIER|OR2L13|ENSG00000196071|transcript|ENST00000366478|protein_coding|1/2|c.-144+53730A&gt;G||||||</t>
  </si>
  <si>
    <t>AC=73;AF=0.054;AN=1358;BaseQRankSum=1.69;DB;DP=27177;FS=52.602;InbreedingCoeff=-0.0571;MLEAC=72;MLEAF=0.053;MQ=55.00;MQ0=0;MQRankSum=-4.265e+00;QD=4.00;ReadPosRankSum=-2.600e-01;ANN=C|intron_variant|MODIFIER|OR2L13|ENSG00000196071|transcript|ENST00000366478|protein_coding|1/2|c.-144+53807T&gt;C||||||</t>
  </si>
  <si>
    <t>AC=20;AF=0.015;AN=1358;BaseQRankSum=-3.240e-01;DB;DP=26454;FS=1.303;InbreedingCoeff=0.1229;MLEAC=20;MLEAF=0.015;MQ=58.74;MQ0=0;MQRankSum=1.45;QD=16.32;ReadPosRankSum=0.577;ANN=G|intron_variant|MODIFIER|OR2L13|ENSG00000196071|transcript|ENST00000366478|protein_coding|1/2|c.-144+53810A&gt;G||||||</t>
  </si>
  <si>
    <t>AC=63;AF=0.046;AN=1358;BaseQRankSum=1.24;DB;DP=25058;FS=38.207;InbreedingCoeff=-0.0488;MLEAC=61;MLEAF=0.045;MQ=55.81;MQ0=0;MQRankSum=-3.258e+00;QD=2.52;ReadPosRankSum=-1.841e+00;ANN=G|splice_region_variant&amp;non_coding_exon_variant|LOW|OR2L1P|ENSG00000224227|transcript|ENST00000422727|unprocessed_pseudogene|1/1|n.937A&gt;G||||||</t>
  </si>
  <si>
    <t>AC=1;AF=0.500;AN=2;BaseQRankSum=0.956;DP=8;FS=3.332;MLEAC=1;MLEAF=0.500;MQ=60.00;MQ0=0;MQRankSum=0.322;QD=14.99;ReadPosRankSum=-6.840e-01;ANN=T|downstream_gene_variant|MODIFIER|OR2L1P|ENSG00000224227|transcript|ENST00000422727|unprocessed_pseudogene||n.*938C&gt;T|||||58|</t>
  </si>
  <si>
    <t>LUAD3/Results/all.snp.dbnsfp.vcf</t>
  </si>
  <si>
    <t>AC=7;AF=5.095e-03;AN=1374;BaseQRankSum=-4.300e-02;DB;DP=25858;FS=0.000;InbreedingCoeff=0.2821;MLEAC=7;MLEAF=5.095e-03;MQ=59.75;MQ0=0;MQRankSum=0.843;QD=14.58;ReadPosRankSum=1.63;ANN=A|non_coding_exon_variant|MODIFIER|OR2W5|ENSG00000203664|transcript|ENST00000530852|transcribed_unprocessed_pseudogene|1/1|n.70G&gt;A||||||</t>
  </si>
  <si>
    <t>AC=7;AF=5.095e-03;AN=1374;BaseQRankSum=1.48;DB;DP=25933;FS=0.434;InbreedingCoeff=0.2820;MLEAC=7;MLEAF=5.095e-03;MQ=59.56;MQ0=0;MQRankSum=0.844;QD=16.31;ReadPosRankSum=1.22;ANN=T|non_coding_exon_variant|MODIFIER|OR2W5|ENSG00000203664|transcript|ENST00000530852|transcribed_unprocessed_pseudogene|1/1|n.124G&gt;T||||||</t>
  </si>
  <si>
    <t>AC=272;AF=0.198;AN=1374;BaseQRankSum=-5.880e-01;DB;DP=34010;FS=0.539;InbreedingCoeff=-0.0090;MLEAC=272;MLEAF=0.198;MQ=59.71;MQ0=0;MQRankSum=0.196;QD=14.57;ReadPosRankSum=0.585;ANN=A|non_coding_exon_variant|MODIFIER|OR2W5|ENSG00000203664|transcript|ENST00000530852|transcribed_unprocessed_pseudogene|1/1|n.129G&gt;A||||||</t>
  </si>
  <si>
    <t>AC=8;AF=5.822e-03;AN=1374;BaseQRankSum=0.440;DB;DP=29678;FS=1.819;InbreedingCoeff=-0.0059;MLEAC=8;MLEAF=5.822e-03;MQ=59.61;MQ0=0;MQRankSum=0.042;QD=14.51;ReadPosRankSum=0.592;ANN=A|non_coding_exon_variant|MODIFIER|OR2W5|ENSG00000203664|transcript|ENST00000530852|transcribed_unprocessed_pseudogene|1/1|n.268G&gt;A||||||</t>
  </si>
  <si>
    <t>AC=1;AF=7.278e-04;AN=1374;BaseQRankSum=-2.351e+00;DP=29945;FS=6.092;InbreedingCoeff=-0.0007;MLEAC=1;MLEAF=7.278e-04;MQ=59.67;MQ0=0;MQRankSum=-4.710e-01;QD=12.01;ReadPosRankSum=-6.980e-01;ANN=A|non_coding_exon_variant|MODIFIER|OR2W5|ENSG00000203664|transcript|ENST00000530852|transcribed_unprocessed_pseudogene|1/1|n.346G&gt;A||||||</t>
  </si>
  <si>
    <t>AC=5;AF=3.639e-03;AN=1374;BaseQRankSum=-1.383e+00;DP=32625;FS=34.258;InbreedingCoeff=-0.0085;MLEAC=4;MLEAF=2.911e-03;MQ=59.49;MQ0=0;MQRankSum=0.340;QD=0.35;ReadPosRankSum=-1.487e+00;ANN=T|non_coding_exon_variant|MODIFIER|OR2W5|ENSG00000203664|transcript|ENST00000530852|transcribed_unprocessed_pseudogene|1/1|n.519C&gt;T||||||</t>
  </si>
  <si>
    <t>AC=6;AF=4.367e-03;AN=1374;BaseQRankSum=1.33;DB;DP=31623;FS=1.754;InbreedingCoeff=-0.0044;MLEAC=6;MLEAF=4.367e-03;MQ=59.23;MQ0=0;MQRankSum=1.43;QD=13.46;ReadPosRankSum=0.791;ANN=A|non_coding_exon_variant|MODIFIER|OR2W5|ENSG00000203664|transcript|ENST00000530852|transcribed_unprocessed_pseudogene|1/1|n.533T&gt;A||||||</t>
  </si>
  <si>
    <t>AC=2;AF=1.456e-03;AN=1374;BaseQRankSum=-6.520e-01;DB;DP=31983;FS=1.398;InbreedingCoeff=-0.0015;MLEAC=2;MLEAF=1.456e-03;MQ=59.86;MQ0=0;MQRankSum=1.73;QD=16.99;ReadPosRankSum=1.63;ANN=A|non_coding_exon_variant|MODIFIER|OR2W5|ENSG00000203664|transcript|ENST00000530852|transcribed_unprocessed_pseudogene|1/1|n.607G&gt;A||||||</t>
  </si>
  <si>
    <t>AC=434;AF=0.316;AN=1374;BaseQRankSum=0.921;DB;DP=79869;FS=0.000;InbreedingCoeff=-0.0239;MLEAC=434;MLEAF=0.316;MQ=59.59;MQ0=0;MQRankSum=0.158;QD=15.35;ReadPosRankSum=0.645;ANN=C|non_coding_exon_variant|MODIFIER|OR2W5|ENSG00000203664|transcript|ENST00000530852|transcribed_unprocessed_pseudogene|1/1|n.624T&gt;C||||||</t>
  </si>
  <si>
    <t>AC=26;AF=0.019;AN=1374;BaseQRankSum=0.752;DB;DP=59790;FS=0.519;InbreedingCoeff=-0.0193;MLEAC=26;MLEAF=0.019;MQ=59.58;MQ0=0;MQRankSum=-3.300e-02;QD=12.90;ReadPosRankSum=0.788;ANN=A|non_coding_exon_variant|MODIFIER|OR2W5|ENSG00000203664|transcript|ENST00000530852|transcribed_unprocessed_pseudogene|1/1|n.733G&gt;A||||||</t>
  </si>
  <si>
    <t>AC=440;AF=0.320;AN=1374;BaseQRankSum=0.972;DB;DP=64551;FS=0.528;InbreedingCoeff=-0.0097;MLEAC=440;MLEAF=0.320;MQ=59.67;MQ0=0;MQRankSum=0.184;QD=15.65;ReadPosRankSum=0.366;ANN=C|non_coding_exon_variant|MODIFIER|OR2W5|ENSG00000203664|transcript|ENST00000530852|transcribed_unprocessed_pseudogene|1/1|n.906T&gt;C||||||</t>
  </si>
  <si>
    <t>AC=1;AF=7.278e-04;AN=1374;BaseQRankSum=2.41;DB;DP=29893;FS=3.703;InbreedingCoeff=-0.0007;MLEAC=1;MLEAF=7.278e-04;MQ=59.82;MQ0=0;MQRankSum=0.521;QD=17.22;ReadPosRankSum=0.609;ANN=T|non_coding_exon_variant|MODIFIER|OR2W5|ENSG00000203664|transcript|ENST00000530852|transcribed_unprocessed_pseudogene|1/1|n.910C&gt;T||||||</t>
  </si>
  <si>
    <t>AC=16;AF=0.012;AN=1374;BaseQRankSum=-1.592e+00;DB;DP=29691;FS=2.549;InbreedingCoeff=0.1147;MLEAC=16;MLEAF=0.012;MQ=59.64;MQ0=0;MQRankSum=-7.900e-02;QD=11.18;ReadPosRankSum=-1.470e-01;ANN=C|non_coding_exon_variant|MODIFIER|OR2W5|ENSG00000203664|transcript|ENST00000530852|transcribed_unprocessed_pseudogene|1/1|n.996G&gt;C||||||</t>
  </si>
  <si>
    <t>AC=1;AF=7.278e-04;AN=1374;BaseQRankSum=-2.344e+00;DP=28241;FS=4.312;InbreedingCoeff=-0.0007;MLEAC=1;MLEAF=7.278e-04;MQ=59.14;MQ0=0;MQRankSum=-1.061e+00;QD=7.06;ReadPosRankSum=-1.230e-01;ANN=T|downstream_gene_variant|MODIFIER|OR2W5|ENSG00000203664|transcript|ENST00000366492|transcribed_unprocessed_pseudogene||n.*963C&gt;T|||||30|</t>
  </si>
  <si>
    <t>AC=15;AF=0.011;AN=1366;BaseQRankSum=-1.380e-01;DB;DP=8956;FS=3.010;InbreedingCoeff=0.0965;MLEAC=14;MLEAF=0.010;MQ=60.00;MQ0=0;MQRankSum=0.618;QD=12.84;ReadPosRankSum=0.935;ANN=A|downstream_gene_variant|MODIFIER|OR2W5|ENSG00000203664|transcript|ENST00000522351|processed_transcript||n.*1080G&gt;A|||||59|</t>
  </si>
  <si>
    <t>AC=384;AF=0.283;AN=1356;BaseQRankSum=-7.150e-01;DB;DP=7868;FS=0.000;InbreedingCoeff=-0.0293;MLEAC=400;MLEAF=0.295;MQ=60.00;MQ0=0;MQRankSum=-1.510e-01;QD=16.71;ReadPosRankSum=0.143;ANN=T|downstream_gene_variant|MODIFIER|OR2W5|ENSG00000203664|transcript|ENST00000522351|processed_transcript||n.*1080C&gt;T|||||67|</t>
  </si>
  <si>
    <t>AC=7;AF=0.035;AN=200;BaseQRankSum=-9.220e-01;DB;DP=209;FS=2.963;InbreedingCoeff=0.0264;MLEAC=7;MLEAF=0.035;MQ=60.00;MQ0=0;MQRankSum=0.198;QD=18.86;ReadPosRankSum=1.50;ANN=T|downstream_gene_variant|MODIFIER|OR2W5|ENSG00000203664|transcript|ENST00000530852|transcribed_unprocessed_pseudogene||n.*1341C&gt;T|||||19|</t>
  </si>
  <si>
    <t>LUSC3/Results/all.snp.dbnsfp.vcf</t>
  </si>
  <si>
    <t>AC=1;AF=8.606e-04;AN=1162;BaseQRankSum=-1.459e+00;DP=21749;FS=0.000;InbreedingCoeff=-0.0009;MLEAC=1;MLEAF=8.606e-04;MQ=59.39;MQ0=0;MQRankSum=0.934;QD=11.60;ReadPosRankSum=-7.600e-02;ANN=A|non_coding_exon_variant|MODIFIER|OR2W5|ENSG00000203664|transcript|ENST00000530852|transcribed_unprocessed_pseudogene|1/1|n.90G&gt;A||||||</t>
  </si>
  <si>
    <t>AC=6;AF=5.164e-03;AN=1162;BaseQRankSum=0.110;DB;DP=22048;FS=0.543;InbreedingCoeff=-0.0052;MLEAC=6;MLEAF=5.164e-03;MQ=59.68;MQ0=0;MQRankSum=1.22;QD=12.34;ReadPosRankSum=0.939;ANN=T|non_coding_exon_variant|MODIFIER|OR2W5|ENSG00000203664|transcript|ENST00000530852|transcribed_unprocessed_pseudogene|1/1|n.124G&gt;T||||||</t>
  </si>
  <si>
    <t>AC=223;AF=0.192;AN=1162;BaseQRankSum=-2.170e-01;DB;DP=30560;FS=1.138;InbreedingCoeff=-0.0047;MLEAC=223;MLEAF=0.192;MQ=59.69;MQ0=0;MQRankSum=-3.100e-02;QD=15.59;ReadPosRankSum=0.292;ANN=A|non_coding_exon_variant|MODIFIER|OR2W5|ENSG00000203664|transcript|ENST00000530852|transcribed_unprocessed_pseudogene|1/1|n.129G&gt;A||||||</t>
  </si>
  <si>
    <t>AC=4;AF=3.442e-03;AN=1162;BaseQRankSum=0.922;DB;DP=25792;FS=0.000;InbreedingCoeff=-0.0035;MLEAC=4;MLEAF=3.442e-03;MQ=60.00;MQ0=0;MQRankSum=0.754;QD=7.85;ReadPosRankSum=0.679;ANN=A|non_coding_exon_variant|MODIFIER|OR2W5|ENSG00000203664|transcript|ENST00000530852|transcribed_unprocessed_pseudogene|1/1|n.268G&gt;A||||||</t>
  </si>
  <si>
    <t>rs201479742</t>
  </si>
  <si>
    <t>AC=2;AF=1.721e-03;AN=1162;BaseQRankSum=0.841;DB;DP=26004;FS=3.790;InbreedingCoeff=-0.0017;MLEAC=2;MLEAF=1.721e-03;MQ=60.00;MQ0=0;MQRankSum=1.65;QD=12.72;ReadPosRankSum=0.232;ANN=T|non_coding_exon_variant|MODIFIER|OR2W5|ENSG00000203664|transcript|ENST00000530852|transcribed_unprocessed_pseudogene|1/1|n.345C&gt;T||||||</t>
  </si>
  <si>
    <t>AC=1;AF=8.606e-04;AN=1162;BaseQRankSum=-5.631e+00;DP=26062;FS=2.125;InbreedingCoeff=-0.0009;MLEAC=1;MLEAF=8.606e-04;MQ=59.87;MQ0=0;MQRankSum=0.967;QD=12.64;ReadPosRankSum=-4.140e-01;ANN=T|non_coding_exon_variant|MODIFIER|OR2W5|ENSG00000203664|transcript|ENST00000530852|transcribed_unprocessed_pseudogene|1/1|n.409G&gt;T||||||</t>
  </si>
  <si>
    <t>AC=1;AF=8.606e-04;AN=1162;BaseQRankSum=-5.430e-01;DB;DP=26051;FS=1.016;InbreedingCoeff=-0.0009;MLEAC=1;MLEAF=8.606e-04;MQ=60.00;MQ0=0;MQRankSum=1.03;QD=7.36;ReadPosRankSum=0.216;ANN=G|non_coding_exon_variant|MODIFIER|OR2W5|ENSG00000203664|transcript|ENST00000530852|transcribed_unprocessed_pseudogene|1/1|n.429T&gt;G||||||</t>
  </si>
  <si>
    <t>AC=5;AF=4.303e-03;AN=1162;BaseQRankSum=-3.027e+00;DP=28053;FS=54.822;InbreedingCoeff=-0.0064;MLEAC=4;MLEAF=3.442e-03;MQ=59.56;MQ0=0;MQRankSum=0.518;QD=0.47;ReadPosRankSum=-3.466e+00;ANN=T|non_coding_exon_variant|MODIFIER|OR2W5|ENSG00000203664|transcript|ENST00000530852|transcribed_unprocessed_pseudogene|1/1|n.519C&gt;T||||||</t>
  </si>
  <si>
    <t>AC=1;AF=8.606e-04;AN=1162;BaseQRankSum=-2.150e-01;DP=26791;FS=0.000;InbreedingCoeff=-0.0009;MLEAC=1;MLEAF=8.606e-04;MQ=59.67;MQ0=0;MQRankSum=-6.940e-01;QD=13.09;ReadPosRankSum=0.227;ANN=C|non_coding_exon_variant|MODIFIER|OR2W5|ENSG00000203664|transcript|ENST00000530852|transcribed_unprocessed_pseudogene|1/1|n.526T&gt;C||||||</t>
  </si>
  <si>
    <t>AC=3;AF=2.582e-03;AN=1162;BaseQRankSum=-4.000e-03;DB;DP=26980;FS=4.967;InbreedingCoeff=-0.0026;MLEAC=3;MLEAF=2.582e-03;MQ=59.77;MQ0=0;MQRankSum=-3.890e-01;QD=15.37;ReadPosRankSum=0.722;ANN=T|non_coding_exon_variant|MODIFIER|OR2W5|ENSG00000203664|transcript|ENST00000530852|transcribed_unprocessed_pseudogene|1/1|n.562C&gt;T||||||</t>
  </si>
  <si>
    <t>AC=2;AF=1.721e-03;AN=1162;BaseQRankSum=3.46;DB;DP=27048;FS=8.459;InbreedingCoeff=-0.0017;MLEAC=2;MLEAF=1.721e-03;MQ=59.63;MQ0=0;MQRankSum=-1.900e-01;QD=12.53;ReadPosRankSum=1.00;ANN=A|non_coding_exon_variant|MODIFIER|OR2W5|ENSG00000203664|transcript|ENST00000530852|transcribed_unprocessed_pseudogene|1/1|n.572G&gt;A||||||</t>
  </si>
  <si>
    <t>AC=4;AF=3.442e-03;AN=1162;BaseQRankSum=1.59;DB;DP=27312;FS=1.143;InbreedingCoeff=-0.0035;MLEAC=4;MLEAF=3.442e-03;MQ=59.76;MQ0=0;MQRankSum=-8.500e-02;QD=11.10;ReadPosRankSum=-2.310e-01;ANN=A|non_coding_exon_variant|MODIFIER|OR2W5|ENSG00000203664|transcript|ENST00000530852|transcribed_unprocessed_pseudogene|1/1|n.607G&gt;A||||||</t>
  </si>
  <si>
    <t>AC=388;AF=0.334;AN=1162;BaseQRankSum=0.607;DB;DP=75572;FS=0.000;InbreedingCoeff=0.0327;MLEAC=388;MLEAF=0.334;MQ=59.60;MQ0=0;MQRankSum=0.153;QD=15.93;ReadPosRankSum=0.457;ANN=C|non_coding_exon_variant|MODIFIER|OR2W5|ENSG00000203664|transcript|ENST00000530852|transcribed_unprocessed_pseudogene|1/1|n.624T&gt;C||||||</t>
  </si>
  <si>
    <t>AC=2;AF=1.721e-03;AN=1162;BaseQRankSum=-6.795e+00;DP=55509;FS=4.136;InbreedingCoeff=-0.0022;MLEAC=2;MLEAF=1.721e-03;MQ=59.56;MQ0=0;MQRankSum=-1.670e-01;QD=11.46;ReadPosRankSum=1.47;ANN=T|non_coding_exon_variant|MODIFIER|OR2W5|ENSG00000203664|transcript|ENST00000530852|transcribed_unprocessed_pseudogene|1/1|n.694C&gt;T||||||</t>
  </si>
  <si>
    <t>AC=1;AF=8.606e-04;AN=1162;BaseQRankSum=-1.373e+00;DB;DP=55126;FS=0.000;InbreedingCoeff=-0.0009;MLEAC=1;MLEAF=8.606e-04;MQ=59.69;MQ0=0;MQRankSum=1.09;QD=16.89;ReadPosRankSum=0.983;ANN=A|non_coding_exon_variant|MODIFIER|OR2W5|ENSG00000203664|transcript|ENST00000530852|transcribed_unprocessed_pseudogene|1/1|n.719G&gt;A||||||</t>
  </si>
  <si>
    <t>AC=12;AF=0.010;AN=1162;BaseQRankSum=1.67;DB;DP=55472;FS=0.000;InbreedingCoeff=-0.0104;MLEAC=12;MLEAF=0.010;MQ=59.85;MQ0=0;MQRankSum=-1.800e-01;QD=13.69;ReadPosRankSum=0.094;ANN=A|non_coding_exon_variant|MODIFIER|OR2W5|ENSG00000203664|transcript|ENST00000530852|transcribed_unprocessed_pseudogene|1/1|n.733G&gt;A||||||</t>
  </si>
  <si>
    <t>AC=1;AF=8.606e-04;AN=1162;BaseQRankSum=-7.653e+00;DP=54908;FS=1.194;InbreedingCoeff=-0.0009;MLEAC=1;MLEAF=8.606e-04;MQ=59.87;MQ0=0;MQRankSum=-2.236e+00;QD=10.86;ReadPosRankSum=0.308;ANN=T|non_coding_exon_variant|MODIFIER|OR2W5|ENSG00000203664|transcript|ENST00000530852|transcribed_unprocessed_pseudogene|1/1|n.778C&gt;T||||||</t>
  </si>
  <si>
    <t>AC=2;AF=1.721e-03;AN=1162;BaseQRankSum=-1.635e+00;DP=54889;FS=3.227;InbreedingCoeff=-0.0017;MLEAC=2;MLEAF=1.721e-03;MQ=60.00;MQ0=0;MQRankSum=1.04;QD=10.36;ReadPosRankSum=1.17;ANN=A|non_coding_exon_variant|MODIFIER|OR2W5|ENSG00000203664|transcript|ENST00000530852|transcribed_unprocessed_pseudogene|1/1|n.902G&gt;A||||||</t>
  </si>
  <si>
    <t>AC=390;AF=0.336;AN=1162;BaseQRankSum=1.32;DB;DP=59104;FS=0.000;InbreedingCoeff=0.0351;MLEAC=390;MLEAF=0.336;MQ=59.66;MQ0=0;MQRankSum=-8.500e-02;QD=16.08;ReadPosRankSum=0.503;ANN=C|non_coding_exon_variant|MODIFIER|OR2W5|ENSG00000203664|transcript|ENST00000530852|transcribed_unprocessed_pseudogene|1/1|n.906T&gt;C||||||</t>
  </si>
  <si>
    <t>AC=13;AF=0.011;AN=1162;BaseQRankSum=-8.380e-01;DB;DP=25515;FS=4.125;InbreedingCoeff=0.2999;MLEAC=13;MLEAF=0.011;MQ=59.50;MQ0=0;MQRankSum=-1.080e-01;QD=14.41;ReadPosRankSum=-2.640e-01;ANN=C|non_coding_exon_variant|MODIFIER|OR2W5|ENSG00000203664|transcript|ENST00000530852|transcribed_unprocessed_pseudogene|1/1|n.996G&gt;C||||||</t>
  </si>
  <si>
    <t>AC=13;AF=0.011;AN=1160;BaseQRankSum=0.720;DB;DP=8104;FS=9.337;InbreedingCoeff=0.1653;MLEAC=12;MLEAF=0.010;MQ=60.00;MQ0=0;MQRankSum=-5.770e-01;QD=17.66;ReadPosRankSum=0.550;ANN=A|downstream_gene_variant|MODIFIER|OR2W5|ENSG00000203664|transcript|ENST00000522351|processed_transcript||n.*1080G&gt;A|||||59|</t>
  </si>
  <si>
    <t>AC=349;AF=0.305;AN=1144;BaseQRankSum=-5.730e-01;DB;DP=7094;FS=0.000;InbreedingCoeff=0.0337;MLEAC=359;MLEAF=0.314;MQ=60.00;MQ0=0;MQRankSum=0.00;QD=17.09;ReadPosRankSum=0.155;ANN=T|downstream_gene_variant|MODIFIER|OR2W5|ENSG00000203664|transcript|ENST00000522351|processed_transcript||n.*1080C&gt;T|||||67|</t>
  </si>
  <si>
    <t>AC=17;AF=0.093;AN=182;BaseQRankSum=-7.360e-01;DB;DP=169;FS=0.000;InbreedingCoeff=0.1520;MLEAC=18;MLEAF=0.099;MQ=60.00;MQ0=0;MQRankSum=-7.360e-01;QD=20.27;ReadPosRankSum=0.736;ANN=T|downstream_gene_variant|MODIFIER|OR2W5|ENSG00000203664|transcript|ENST00000530852|transcribed_unprocessed_pseudogene||n.*1341C&gt;T|||||19|</t>
  </si>
  <si>
    <t>READ3/Results/all.snp.dbnsfp.vcf</t>
  </si>
  <si>
    <t>AC=1;AF=4.425e-03;AN=226;BaseQRankSum=1.68;DB;DP=4436;FS=0.851;InbreedingCoeff=-0.0044;MLEAC=1;MLEAF=4.425e-03;MQ=59.54;MQ0=0;MQRankSum=-1.550e-01;QD=10.95;ReadPosRankSum=0.863;ANN=A|non_coding_exon_variant|MODIFIER|OR2W5|ENSG00000203664|transcript|ENST00000530852|transcribed_unprocessed_pseudogene|1/1|n.70G&gt;A||||||</t>
  </si>
  <si>
    <t>AC=40;AF=0.177;AN=226;BaseQRankSum=0.409;DB;DP=10754;FS=0.000;InbreedingCoeff=-0.0328;MLEAC=40;MLEAF=0.177;MQ=59.21;MQ0=0;MQRankSum=0.429;QD=13.17;ReadPosRankSum=0.590;ANN=A|non_coding_exon_variant|MODIFIER|OR2W5|ENSG00000203664|transcript|ENST00000530852|transcribed_unprocessed_pseudogene|1/1|n.129G&gt;A||||||</t>
  </si>
  <si>
    <t>AC=1;AF=4.425e-03;AN=226;BaseQRankSum=-1.810e+00;DB;DP=5406;FS=3.561;InbreedingCoeff=-0.0044;MLEAC=1;MLEAF=4.425e-03;MQ=60.00;MQ0=0;MQRankSum=-4.400e-01;QD=10.82;ReadPosRankSum=-6.710e-01;ANN=T|non_coding_exon_variant|MODIFIER|OR2W5|ENSG00000203664|transcript|ENST00000530852|transcribed_unprocessed_pseudogene|1/1|n.562C&gt;T||||||</t>
  </si>
  <si>
    <t>AC=66;AF=0.292;AN=226;BaseQRankSum=0.274;DB;DP=8666;FS=0.000;InbreedingCoeff=0.1012;MLEAC=66;MLEAF=0.292;MQ=59.50;MQ0=0;MQRankSum=0.093;QD=15.85;ReadPosRankSum=0.820;ANN=C|non_coding_exon_variant|MODIFIER|OR2W5|ENSG00000203664|transcript|ENST00000530852|transcribed_unprocessed_pseudogene|1/1|n.624T&gt;C||||||</t>
  </si>
  <si>
    <t>AC=3;AF=0.013;AN=226;BaseQRankSum=2.41;DB;DP=7808;FS=0.000;InbreedingCoeff=-0.0135;MLEAC=3;MLEAF=0.013;MQ=59.16;MQ0=0;MQRankSum=0.500;QD=12.04;ReadPosRankSum=0.526;ANN=A|non_coding_exon_variant|MODIFIER|OR2W5|ENSG00000203664|transcript|ENST00000530852|transcribed_unprocessed_pseudogene|1/1|n.733G&gt;A||||||</t>
  </si>
  <si>
    <t>AC=64;AF=0.283;AN=226;BaseQRankSum=0.519;DB;DP=10345;FS=0.000;InbreedingCoeff=0.0845;MLEAC=64;MLEAF=0.283;MQ=59.12;MQ0=0;MQRankSum=0.630;QD=15.56;ReadPosRankSum=0.871;ANN=C|non_coding_exon_variant|MODIFIER|OR2W5|ENSG00000203664|transcript|ENST00000530852|transcribed_unprocessed_pseudogene|1/1|n.906T&gt;C||||||</t>
  </si>
  <si>
    <t>AC=2;AF=8.850e-03;AN=226;BaseQRankSum=-1.721e+00;DB;DP=5013;FS=0.527;InbreedingCoeff=-0.0089;MLEAC=2;MLEAF=8.850e-03;MQ=59.49;MQ0=0;MQRankSum=0.633;QD=12.64;ReadPosRankSum=2.44;ANN=C|non_coding_exon_variant|MODIFIER|OR2W5|ENSG00000203664|transcript|ENST00000530852|transcribed_unprocessed_pseudogene|1/1|n.996G&gt;C||||||</t>
  </si>
  <si>
    <t>AC=1;AF=4.425e-03;AN=226;BaseQRankSum=-3.367e+00;DP=3712;FS=0.000;InbreedingCoeff=-0.0049;MLEAC=1;MLEAF=4.425e-03;MQ=60.00;MQ0=0;MQRankSum=-1.345e+00;QD=13.81;ReadPosRankSum=-3.550e-01;ANN=G|downstream_gene_variant|MODIFIER|OR2W5|ENSG00000203664|transcript|ENST00000366492|transcribed_unprocessed_pseudogene||n.*963A&gt;G|||||49|</t>
  </si>
  <si>
    <t>AC=2;AF=8.850e-03;AN=226;BaseQRankSum=-1.300e+00;DB;DP=2024;FS=0.000;InbreedingCoeff=-0.0213;MLEAC=2;MLEAF=8.850e-03;MQ=60.00;MQ0=0;MQRankSum=0.567;QD=17.68;ReadPosRankSum=0.550;ANN=A|downstream_gene_variant|MODIFIER|OR2W5|ENSG00000203664|transcript|ENST00000522351|processed_transcript||n.*1080G&gt;A|||||59|</t>
  </si>
  <si>
    <t>AC=61;AF=0.270;AN=226;BaseQRankSum=0.259;DB;DP=1900;FS=7.069;InbreedingCoeff=0.1376;MLEAC=62;MLEAF=0.274;MQ=60.00;MQ0=0;MQRankSum=-5.700e-01;QD=15.96;ReadPosRankSum=0.312;ANN=T|downstream_gene_variant|MODIFIER|OR2W5|ENSG00000203664|transcript|ENST00000522351|processed_transcript||n.*1080C&gt;T|||||67|</t>
  </si>
  <si>
    <t>AC=30;AF=0.167;AN=180;BaseQRankSum=0.804;DB;DP=281;FS=3.116;InbreedingCoeff=0.3070;MLEAC=32;MLEAF=0.178;MQ=60.00;MQ0=0;MQRankSum=0.736;QD=20.18;ReadPosRankSum=0.804;ANN=T|downstream_gene_variant|MODIFIER|OR2W5|ENSG00000203664|transcript|ENST00000530852|transcribed_unprocessed_pseudogene||n.*1341C&gt;T|||||19|</t>
  </si>
  <si>
    <t>SKCM2/Results/all.snp.dbnsfp.vcf</t>
  </si>
  <si>
    <t>AC=104;AF=0.073;AN=1434;BaseQRankSum=-5.450e-01;DB;DP=17836;FS=8.845;InbreedingCoeff=-0.0382;MLEAC=104;MLEAF=0.073;MQ=59.82;MQ0=0;MQRankSum=0.139;QD=11.18;ReadPosRankSum=-6.100e-02;ANN=A|intron_variant|MODIFIER|OR2L13|ENSG00000196071|transcript|ENST00000366478|protein_coding|1/2|c.-144+52892T&gt;A||||||</t>
  </si>
  <si>
    <t>AC=104;AF=0.073;AN=1434;BaseQRankSum=-1.525e+00;DB;DP=27266;FS=12.224;InbreedingCoeff=-0.0367;MLEAC=104;MLEAF=0.073;MQ=59.59;MQ0=0;MQRankSum=0.125;QD=12.78;ReadPosRankSum=0.397;ANN=T|intron_variant|MODIFIER|OR2L13|ENSG00000196071|transcript|ENST00000366478|protein_coding|1/2|c.-144+52927A&gt;T||||||</t>
  </si>
  <si>
    <t>AC=2;AF=1.395e-03;AN=1434;BaseQRankSum=-1.201e+00;DP=28409;FS=0.000;InbreedingCoeff=-0.0014;MLEAC=2;MLEAF=1.395e-03;MQ=59.55;MQ0=0;MQRankSum=-1.340e+00;QD=10.55;ReadPosRankSum=-7.310e-01;ANN=C|intron_variant|MODIFIER|OR2L13|ENSG00000196071|transcript|ENST00000366478|protein_coding|1/2|c.-144+52975T&gt;C||||||</t>
  </si>
  <si>
    <t>AC=2;AF=1.395e-03;AN=1434;BaseQRankSum=-5.971e+00;DP=28436;FS=3.021;InbreedingCoeff=-0.0014;MLEAC=2;MLEAF=1.395e-03;MQ=59.60;MQ0=0;MQRankSum=0.064;QD=11.63;ReadPosRankSum=0.826;ANN=T|intron_variant|MODIFIER|OR2L13|ENSG00000196071|transcript|ENST00000366478|protein_coding|1/2|c.-144+52978C&gt;T||||||</t>
  </si>
  <si>
    <t>AC=8;AF=5.579e-03;AN=1434;BaseQRankSum=0.265;DB;DP=29442;FS=0.000;InbreedingCoeff=-0.0056;MLEAC=8;MLEAF=5.579e-03;MQ=57.43;MQ0=0;MQRankSum=2.12;QD=13.01;ReadPosRankSum=0.504;ANN=G|intron_variant|MODIFIER|OR2L13|ENSG00000196071|transcript|ENST00000366478|protein_coding|1/2|c.-144+52997A&gt;G||||||</t>
  </si>
  <si>
    <t>AC=1;AF=6.974e-04;AN=1434;BaseQRankSum=-3.523e+00;DP=28923;FS=0.000;InbreedingCoeff=-0.0007;MLEAC=1;MLEAF=6.974e-04;MQ=59.74;MQ0=0;MQRankSum=-1.360e+00;QD=11.75;ReadPosRankSum=1.43;ANN=G|intron_variant|MODIFIER|OR2L13|ENSG00000196071|transcript|ENST00000366478|protein_coding|1/2|c.-144+53338C&gt;G||||||</t>
  </si>
  <si>
    <t>A,T</t>
  </si>
  <si>
    <t>AC=11,2;AF=7.671e-03,1.395e-03;AN=1434;BaseQRankSum=-2.690e-01;DB;DP=29803;FS=0.000;InbreedingCoeff=-0.0091;MLEAC=11,2;MLEAF=7.671e-03,1.395e-03;MQ=59.48;MQ0=0;MQRankSum=-2.200e-02;QD=10.59;ReadPosRankSum=0.476;ANN=A|intron_variant|MODIFIER|OR2L13|ENSG00000196071|transcript|ENST00000366478|protein_coding|1/2|c.-144+53416G&gt;A||||||</t>
  </si>
  <si>
    <t>AC=1;AF=6.974e-04;AN=1434;BaseQRankSum=-5.731e+00;DP=29366;FS=1.283;InbreedingCoeff=-0.0007;MLEAC=1;MLEAF=6.974e-04;MQ=59.32;MQ0=0;MQRankSum=-6.220e-01;QD=9.52;ReadPosRankSum=1.00;ANN=T|intron_variant|MODIFIER|OR2L13|ENSG00000196071|transcript|ENST00000366478|protein_coding|1/2|c.-144+53451G&gt;T||||||</t>
  </si>
  <si>
    <t>AC=1;AF=6.974e-04;AN=1434;BaseQRankSum=-2.963e+00;DP=28955;FS=6.058;InbreedingCoeff=-0.0007;MLEAC=1;MLEAF=6.974e-04;MQ=59.58;MQ0=0;MQRankSum=-4.650e-01;QD=13.43;ReadPosRankSum=0.290;ANN=T|intron_variant|MODIFIER|OR2L13|ENSG00000196071|transcript|ENST00000366478|protein_coding|1/2|c.-144+53509C&gt;T||||||</t>
  </si>
  <si>
    <t>AC=50;AF=0.035;AN=1434;BaseQRankSum=0.334;DB;DP=30479;FS=4.200;InbreedingCoeff=-0.0361;MLEAC=50;MLEAF=0.035;MQ=59.57;MQ0=0;MQRankSum=0.481;QD=12.18;ReadPosRankSum=0.042;ANN=T|intron_variant|MODIFIER|OR2L13|ENSG00000196071|transcript|ENST00000366478|protein_coding|1/2|c.-144+53538C&gt;T||||||</t>
  </si>
  <si>
    <t>AC=4;AF=2.789e-03;AN=1434;BaseQRankSum=3.08;DB;DP=29449;FS=6.985;InbreedingCoeff=-0.0028;MLEAC=4;MLEAF=2.789e-03;MQ=59.35;MQ0=0;MQRankSum=1.01;QD=13.43;ReadPosRankSum=1.29;ANN=A|intron_variant|MODIFIER|OR2L13|ENSG00000196071|transcript|ENST00000366478|protein_coding|1/2|c.-144+53622G&gt;A||||||</t>
  </si>
  <si>
    <t>AC=1;AF=6.974e-04;AN=1434;BaseQRankSum=-5.067e+00;DP=29312;FS=0.932;InbreedingCoeff=-0.0007;MLEAC=1;MLEAF=6.974e-04;MQ=59.73;MQ0=0;MQRankSum=1.49;QD=15.08;ReadPosRankSum=1.43;ANN=C|intron_variant|MODIFIER|OR2L13|ENSG00000196071|transcript|ENST00000366478|protein_coding|1/2|c.-144+53636T&gt;C||||||</t>
  </si>
  <si>
    <t>AC=69;AF=0.048;AN=1434;BaseQRankSum=0.890;DB;DP=25698;FS=61.781;InbreedingCoeff=0.0661;MLEAC=69;MLEAF=0.048;MQ=54.02;MQ0=0;MQRankSum=-3.703e+00;QD=4.72;ReadPosRankSum=-6.730e-01;ANN=C|intron_variant|MODIFIER|OR2L13|ENSG00000196071|transcript|ENST00000366478|protein_coding|1/2|c.-144+53807T&gt;C||||||</t>
  </si>
  <si>
    <t>AC=60;AF=0.042;AN=1434;BaseQRankSum=0.967;DB;DP=21968;FS=40.936;InbreedingCoeff=0.0820;MLEAC=57;MLEAF=0.040;MQ=55.22;MQ0=0;MQRankSum=-2.899e+00;QD=3.09;ReadPosRankSum=-1.981e+00;ANN=G|splice_region_variant&amp;non_coding_exon_variant|LOW|OR2L1P|ENSG00000224227|transcript|ENST00000422727|unprocessed_pseudogene|1/1|n.937A&gt;G||||||</t>
  </si>
  <si>
    <t>AC=1;AF=0.500;AN=2;BaseQRankSum=0.550;DP=7;FS=0.000;MLEAC=1;MLEAF=0.500;MQ=60.00;MQ0=0;MQRankSum=0.00;QD=14.43;ReadPosRankSum=0.550;ANN=T|downstream_gene_variant|MODIFIER|OR2L1P|ENSG00000224227|transcript|ENST00000422727|unprocessed_pseudogene||n.*938C&gt;T|||||58|</t>
  </si>
  <si>
    <t>SKCM3/Results/all.snp.dbnsfp.vcf</t>
  </si>
  <si>
    <t>AC=349;AF=0.243;AN=1434;BaseQRankSum=-6.590e-01;DB;DP=32014;FS=1.154;InbreedingCoeff=-0.0490;MLEAC=349;MLEAF=0.243;MQ=59.71;MQ0=0;MQRankSum=-1.440e-01;QD=14.83;ReadPosRankSum=0.205;ANN=A|non_coding_exon_variant|MODIFIER|OR2W5|ENSG00000203664|transcript|ENST00000530852|transcribed_unprocessed_pseudogene|1/1|n.129G&gt;A||||||</t>
  </si>
  <si>
    <t>AC=4;AF=2.789e-03;AN=1434;BaseQRankSum=-3.400e-02;DB;DP=30505;FS=1.581;InbreedingCoeff=-0.0029;MLEAC=4;MLEAF=2.789e-03;MQ=58.91;MQ0=0;MQRankSum=0.599;QD=11.06;ReadPosRankSum=0.225;ANN=T|non_coding_exon_variant|MODIFIER|OR2W5|ENSG00000203664|transcript|ENST00000530852|transcribed_unprocessed_pseudogene|1/1|n.562C&gt;T||||||</t>
  </si>
  <si>
    <t>AC=403;AF=0.281;AN=1434;BaseQRankSum=0.731;DB;DP=61277;FS=0.000;InbreedingCoeff=0.0233;MLEAC=403;MLEAF=0.281;MQ=59.50;MQ0=0;MQRankSum=0.238;QD=14.77;ReadPosRankSum=0.310;ANN=C|non_coding_exon_variant|MODIFIER|OR2W5|ENSG00000203664|transcript|ENST00000530852|transcribed_unprocessed_pseudogene|1/1|n.624T&gt;C||||||</t>
  </si>
  <si>
    <t>AC=37;AF=0.026;AN=1434;BaseQRankSum=-4.730e-01;DB;DP=47406;FS=1.101;InbreedingCoeff=-0.0265;MLEAC=37;MLEAF=0.026;MQ=59.47;MQ0=0;MQRankSum=-2.800e-02;QD=11.84;ReadPosRankSum=0.434;ANN=A|non_coding_exon_variant|MODIFIER|OR2W5|ENSG00000203664|transcript|ENST00000530852|transcribed_unprocessed_pseudogene|1/1|n.733G&gt;A||||||</t>
  </si>
  <si>
    <t>AC=403;AF=0.281;AN=1434;BaseQRankSum=1.31;DB;DP=47147;FS=0.528;InbreedingCoeff=0.0233;MLEAC=403;MLEAF=0.281;MQ=59.60;MQ0=0;MQRankSum=0.168;QD=15.04;ReadPosRankSum=0.549;ANN=C|non_coding_exon_variant|MODIFIER|OR2W5|ENSG00000203664|transcript|ENST00000530852|transcribed_unprocessed_pseudogene|1/1|n.906T&gt;C||||||</t>
  </si>
  <si>
    <t>AC=2;AF=1.395e-03;AN=1434;BaseQRankSum=-3.277e+00;DP=30561;FS=0.000;InbreedingCoeff=-0.0014;MLEAC=2;MLEAF=1.395e-03;MQ=59.50;MQ0=0;MQRankSum=0.175;QD=0.74;ReadPosRankSum=0.291;ANN=A|non_coding_exon_variant|MODIFIER|OR2W5|ENSG00000203664|transcript|ENST00000530852|transcribed_unprocessed_pseudogene|1/1|n.974C&gt;A||||||</t>
  </si>
  <si>
    <t>AC=2;AF=1.395e-03;AN=1434;BaseQRankSum=2.16;DB;DP=30467;FS=4.770;InbreedingCoeff=-0.0014;MLEAC=2;MLEAF=1.395e-03;MQ=60.00;MQ0=0;MQRankSum=0.029;QD=10.63;ReadPosRankSum=0.427;ANN=C|non_coding_exon_variant|MODIFIER|OR2W5|ENSG00000203664|transcript|ENST00000530852|transcribed_unprocessed_pseudogene|1/1|n.996G&gt;C||||||</t>
  </si>
  <si>
    <t>rs148569848</t>
  </si>
  <si>
    <t>AC=4;AF=2.789e-03;AN=1434;BaseQRankSum=0.244;DB;DP=13805;FS=0.000;InbreedingCoeff=-0.0060;MLEAC=4;MLEAF=2.789e-03;MQ=60.00;MQ0=0;MQRankSum=1.87;QD=11.28;ReadPosRankSum=-2.460e-01;ANN=T|downstream_gene_variant|MODIFIER|OR2W5|ENSG00000203664|transcript|ENST00000522351|processed_transcript||n.*1080C&gt;T|||||26|</t>
  </si>
  <si>
    <t>AC=2;AF=1.399e-03;AN=1430;BaseQRankSum=0.00;DB;DP=5873;FS=0.000;InbreedingCoeff=-0.0326;MLEAC=2;MLEAF=1.399e-03;MQ=60.00;MQ0=0;MQRankSum=-7.200e-01;QD=2.67;ReadPosRankSum=0.720;ANN=A|downstream_gene_variant|MODIFIER|OR2W5|ENSG00000203664|transcript|ENST00000522351|processed_transcript||n.*1080G&gt;A|||||59|</t>
  </si>
  <si>
    <t>AC=352;AF=0.249;AN=1416;BaseQRankSum=-7.200e-01;DB;DP=5095;FS=0.000;InbreedingCoeff=0.1067;MLEAC=371;MLEAF=0.262;MQ=60.00;MQ0=0;MQRankSum=-7.100e-02;QD=16.75;ReadPosRankSum=0.198;ANN=T|downstream_gene_variant|MODIFIER|OR2W5|ENSG00000203664|transcript|ENST00000522351|processed_transcript||n.*1080C&gt;T|||||67|</t>
  </si>
  <si>
    <t>AC=12;AF=0.062;AN=194;DB;DP=156;FS=0.000;InbreedingCoeff=0.1094;MLEAC=12;MLEAF=0.062;MQ=49.84;MQ0=0;QD=21.72;ANN=T|downstream_gene_variant|MODIFIER|OR2W5|ENSG00000203664|transcript|ENST00000530852|transcribed_unprocessed_pseudogene||n.*1341C&gt;T|||||19|</t>
  </si>
  <si>
    <t>THCA_Germ/Results/all.snp.dbnsfp.vcf</t>
  </si>
  <si>
    <t>AC=1;AF=1.157e-03;AN=864;BaseQRankSum=-1.344e+00;DP=15653;FS=1.228;InbreedingCoeff=-0.0012;MLEAC=1;MLEAF=1.157e-03;MQ=59.25;MQ0=0;MQRankSum=1.47;QD=7.97;ReadPosRankSum=1.22;ANN=A|upstream_gene_variant|MODIFIER|OR2W5|ENSG00000203664|transcript|ENST00000366492|transcribed_unprocessed_pseudogene||n.-1T&gt;A|||||26|</t>
  </si>
  <si>
    <t>AC=2;AF=2.315e-03;AN=864;BaseQRankSum=1.67;DB;DP=15919;FS=0.000;InbreedingCoeff=-0.0023;MLEAC=2;MLEAF=2.315e-03;MQ=60.00;MQ0=0;MQRankSum=-5.640e-01;QD=9.27;ReadPosRankSum=1.99;ANN=A|non_coding_exon_variant|MODIFIER|OR2W5|ENSG00000203664|transcript|ENST00000530852|transcribed_unprocessed_pseudogene|1/1|n.70G&gt;A||||||</t>
  </si>
  <si>
    <t>AC=3;AF=3.472e-03;AN=864;BaseQRankSum=-2.730e-01;DB;DP=16010;FS=2.620;InbreedingCoeff=-0.0035;MLEAC=3;MLEAF=3.472e-03;MQ=59.52;MQ0=0;MQRankSum=-1.311e+00;QD=14.55;ReadPosRankSum=0.445;ANN=T|non_coding_exon_variant|MODIFIER|OR2W5|ENSG00000203664|transcript|ENST00000530852|transcribed_unprocessed_pseudogene|1/1|n.124G&gt;T||||||</t>
  </si>
  <si>
    <t>AC=169;AF=0.196;AN=864;BaseQRankSum=-5.910e-01;DB;DP=19351;FS=0.537;InbreedingCoeff=0.0658;MLEAC=169;MLEAF=0.196;MQ=59.75;MQ0=0;MQRankSum=0.098;QD=15.89;ReadPosRankSum=0.125;ANN=A|non_coding_exon_variant|MODIFIER|OR2W5|ENSG00000203664|transcript|ENST00000530852|transcribed_unprocessed_pseudogene|1/1|n.129G&gt;A||||||</t>
  </si>
  <si>
    <t>AC=1;AF=1.157e-03;AN=864;BaseQRankSum=-2.928e+00;DP=17406;FS=0.000;InbreedingCoeff=-0.0012;MLEAC=1;MLEAF=1.157e-03;MQ=60.00;MQ0=0;MQRankSum=-1.174e+00;QD=6.82;ReadPosRankSum=-9.550e-01;ANN=T|non_coding_exon_variant|MODIFIER|OR2W5|ENSG00000203664|transcript|ENST00000530852|transcribed_unprocessed_pseudogene|1/1|n.230C&gt;T||||||</t>
  </si>
  <si>
    <t>AC=1;AF=1.157e-03;AN=864;BaseQRankSum=0.221;DB;DP=17643;FS=1.228;InbreedingCoeff=-0.0012;MLEAC=1;MLEAF=1.157e-03;MQ=60.00;MQ0=0;MQRankSum=1.17;QD=7.51;ReadPosRankSum=1.86;ANN=A|non_coding_exon_variant|MODIFIER|OR2W5|ENSG00000203664|transcript|ENST00000530852|transcribed_unprocessed_pseudogene|1/1|n.268G&gt;A||||||</t>
  </si>
  <si>
    <t>AC=2;AF=2.315e-03;AN=864;BaseQRankSum=0.414;DB;DP=18254;FS=3.421;InbreedingCoeff=-0.0023;MLEAC=2;MLEAF=2.315e-03;MQ=59.78;MQ0=0;MQRankSum=0.388;QD=12.97;ReadPosRankSum=2.68;ANN=A|non_coding_exon_variant|MODIFIER|OR2W5|ENSG00000203664|transcript|ENST00000530852|transcribed_unprocessed_pseudogene|1/1|n.533T&gt;A||||||</t>
  </si>
  <si>
    <t>AC=1;AF=1.157e-03;AN=864;BaseQRankSum=-4.986e+00;DP=18383;FS=0.000;InbreedingCoeff=-0.0012;MLEAC=1;MLEAF=1.157e-03;MQ=59.46;MQ0=0;MQRankSum=1.12;QD=10.52;ReadPosRankSum=0.811;ANN=T|non_coding_exon_variant|MODIFIER|OR2W5|ENSG00000203664|transcript|ENST00000530852|transcribed_unprocessed_pseudogene|1/1|n.585C&gt;T||||||</t>
  </si>
  <si>
    <t>AC=1;AF=1.157e-03;AN=864;BaseQRankSum=1.27;DB;DP=18477;FS=0.669;InbreedingCoeff=-0.0012;MLEAC=1;MLEAF=1.157e-03;MQ=59.87;MQ0=0;MQRankSum=-2.211e+00;QD=12.91;ReadPosRankSum=0.480;ANN=A|non_coding_exon_variant|MODIFIER|OR2W5|ENSG00000203664|transcript|ENST00000530852|transcribed_unprocessed_pseudogene|1/1|n.607G&gt;A||||||</t>
  </si>
  <si>
    <t>AC=277;AF=0.321;AN=864;BaseQRankSum=0.664;DB;DP=47034;FS=0.000;InbreedingCoeff=-0.0681;MLEAC=277;MLEAF=0.321;MQ=59.60;MQ0=0;MQRankSum=0.080;QD=15.39;ReadPosRankSum=0.559;ANN=C|non_coding_exon_variant|MODIFIER|OR2W5|ENSG00000203664|transcript|ENST00000530852|transcribed_unprocessed_pseudogene|1/1|n.624T&gt;C||||||</t>
  </si>
  <si>
    <t>rs372004857</t>
  </si>
  <si>
    <t>AC=1;AF=1.157e-03;AN=864;BaseQRankSum=-5.010e-01;DB;DP=34929;FS=1.242;InbreedingCoeff=-0.0012;MLEAC=1;MLEAF=1.157e-03;MQ=59.59;MQ0=0;MQRankSum=0.467;QD=12.35;ReadPosRankSum=0.796;ANN=T|non_coding_exon_variant|MODIFIER|OR2W5|ENSG00000203664|transcript|ENST00000530852|transcribed_unprocessed_pseudogene|1/1|n.692C&gt;T||||||</t>
  </si>
  <si>
    <t>AC=1;AF=1.157e-03;AN=864;BaseQRankSum=-5.740e-01;DP=34818;FS=4.661;InbreedingCoeff=-0.0012;MLEAC=1;MLEAF=1.157e-03;MQ=59.65;MQ0=0;MQRankSum=-1.274e+00;QD=13.26;ReadPosRankSum=-2.260e-01;ANN=G|non_coding_exon_variant|MODIFIER|OR2W5|ENSG00000203664|transcript|ENST00000530852|transcribed_unprocessed_pseudogene|1/1|n.694C&gt;G||||||</t>
  </si>
  <si>
    <t>AC=10;AF=0.012;AN=864;BaseQRankSum=0.218;DB;DP=35254;FS=1.752;InbreedingCoeff=-0.0117;MLEAC=10;MLEAF=0.012;MQ=59.82;MQ0=0;MQRankSum=-1.690e-01;QD=12.76;ReadPosRankSum=1.07;ANN=A|non_coding_exon_variant|MODIFIER|OR2W5|ENSG00000203664|transcript|ENST00000530852|transcribed_unprocessed_pseudogene|1/1|n.733G&gt;A||||||</t>
  </si>
  <si>
    <t>rs145467846</t>
  </si>
  <si>
    <t>AC=1;AF=1.157e-03;AN=864;BaseQRankSum=0.876;DB;DP=34616;FS=0.645;InbreedingCoeff=-0.0012;MLEAC=1;MLEAF=1.157e-03;MQ=59.83;MQ0=0;MQRankSum=1.23;QD=20.08;ReadPosRankSum=0.880;ANN=T|non_coding_exon_variant|MODIFIER|OR2W5|ENSG00000203664|transcript|ENST00000530852|transcribed_unprocessed_pseudogene|1/1|n.901C&gt;T||||||</t>
  </si>
  <si>
    <t>AC=272;AF=0.315;AN=864;BaseQRankSum=0.922;DB;DP=36797;FS=1.114;InbreedingCoeff=-0.0742;MLEAC=272;MLEAF=0.315;MQ=59.68;MQ0=0;MQRankSum=0.204;QD=15.81;ReadPosRankSum=0.497;ANN=C|non_coding_exon_variant|MODIFIER|OR2W5|ENSG00000203664|transcript|ENST00000530852|transcribed_unprocessed_pseudogene|1/1|n.906T&gt;C||||||</t>
  </si>
  <si>
    <t>AC=1;AF=1.157e-03;AN=864;BaseQRankSum=-1.058e+00;DB;DP=18443;FS=0.798;InbreedingCoeff=-0.0012;MLEAC=1;MLEAF=1.157e-03;MQ=59.27;MQ0=0;MQRankSum=-1.694e+00;QD=13.57;ReadPosRankSum=-1.305e+00;ANN=T|non_coding_exon_variant|MODIFIER|OR2W5|ENSG00000203664|transcript|ENST00000530852|transcribed_unprocessed_pseudogene|1/1|n.910C&gt;T||||||</t>
  </si>
  <si>
    <t>AC=4;AF=4.630e-03;AN=864;BaseQRankSum=-2.070e-01;DB;DP=18254;FS=4.628;InbreedingCoeff=-0.0047;MLEAC=4;MLEAF=4.630e-03;MQ=59.46;MQ0=0;MQRankSum=0.766;QD=11.56;ReadPosRankSum=-8.990e-01;ANN=C|non_coding_exon_variant|MODIFIER|OR2W5|ENSG00000203664|transcript|ENST00000530852|transcribed_unprocessed_pseudogene|1/1|n.996G&gt;C||||||</t>
  </si>
  <si>
    <t>AC=4;AF=4.651e-03;AN=860;BaseQRankSum=0.289;DB;DP=4787;FS=0.000;InbreedingCoeff=-0.0248;MLEAC=4;MLEAF=4.651e-03;MQ=60.00;MQ0=0;MQRankSum=0.048;QD=15.07;ReadPosRankSum=0.600;ANN=A|downstream_gene_variant|MODIFIER|OR2W5|ENSG00000203664|transcript|ENST00000522351|processed_transcript||n.*1080G&gt;A|||||59|</t>
  </si>
  <si>
    <t>AC=246;AF=0.290;AN=848;BaseQRankSum=-5.600e-01;DB;DP=4187;FS=0.000;InbreedingCoeff=-0.0376;MLEAC=255;MLEAF=0.301;MQ=60.00;MQ0=0;MQRankSum=-2.480e-01;QD=17.07;ReadPosRankSum=0.265;ANN=T|downstream_gene_variant|MODIFIER|OR2W5|ENSG00000203664|transcript|ENST00000522351|processed_transcript||n.*1080C&gt;T|||||67|</t>
  </si>
  <si>
    <t>AC=12;AF=0.136;AN=88;DB;DP=73;FS=0.000;InbreedingCoeff=0.2158;MLEAC=12;MLEAF=0.136;MQ=60.00;MQ0=0;QD=22.31;ANN=T|downstream_gene_variant|MODIFIER|OR2W5|ENSG00000203664|transcript|ENST00000530852|transcribed_unprocessed_pseudogene||n.*1341C&gt;T|||||19|</t>
  </si>
  <si>
    <t>Hom -/-</t>
  </si>
  <si>
    <t>Het +/-</t>
  </si>
  <si>
    <t>Hom +/+</t>
  </si>
  <si>
    <t>./.</t>
  </si>
  <si>
    <t>Total</t>
  </si>
  <si>
    <t>%Hom -/-</t>
  </si>
  <si>
    <t>%Het +/-</t>
  </si>
  <si>
    <t>%Hom +/+</t>
  </si>
  <si>
    <t>Chr</t>
  </si>
  <si>
    <t>Start</t>
  </si>
  <si>
    <t>End</t>
  </si>
  <si>
    <t>Ref</t>
  </si>
  <si>
    <t>Alt</t>
  </si>
  <si>
    <t>Func.refGene</t>
  </si>
  <si>
    <t>Gene.refGene</t>
  </si>
  <si>
    <t>ExonicFunc.refGene</t>
  </si>
  <si>
    <t>AAChange.refGene</t>
  </si>
  <si>
    <t>Func.knownGene</t>
  </si>
  <si>
    <t>Gene.knownGene</t>
  </si>
  <si>
    <t>ExonicFunc.knownGene</t>
  </si>
  <si>
    <t>AAChange.knownGene</t>
  </si>
  <si>
    <t>Func.ensGene</t>
  </si>
  <si>
    <t>Gene.ensGene</t>
  </si>
  <si>
    <t>ExonicFunc.ensGene</t>
  </si>
  <si>
    <t>AAChange.ensGene</t>
  </si>
  <si>
    <t>gerp++elem</t>
  </si>
  <si>
    <t>phastConsElements46way</t>
  </si>
  <si>
    <t>tfbsConsSites</t>
  </si>
  <si>
    <t>genomicSuperDups</t>
  </si>
  <si>
    <t>cytoBand</t>
  </si>
  <si>
    <t>snp137</t>
  </si>
  <si>
    <t>1000g2012apr_all</t>
  </si>
  <si>
    <t>1000g2012apr_eur</t>
  </si>
  <si>
    <t>1000g2012apr_amr</t>
  </si>
  <si>
    <t>1000g2012apr_asn</t>
  </si>
  <si>
    <t>1000g2012apr_afr</t>
  </si>
  <si>
    <t>esp6500si_all</t>
  </si>
  <si>
    <t>esp6500si_ea</t>
  </si>
  <si>
    <t>esp6500si_aa</t>
  </si>
  <si>
    <t>cosmic65</t>
  </si>
  <si>
    <t>avsift</t>
  </si>
  <si>
    <t>LJB2_SIFT</t>
  </si>
  <si>
    <t>LJB2_PolyPhen2_HDIV</t>
  </si>
  <si>
    <t>LJB2_PP2_HDIV_Pred</t>
  </si>
  <si>
    <t>LJB2_PolyPhen2_HVAR</t>
  </si>
  <si>
    <t>LJB2_PolyPhen2_HVAR_Pred</t>
  </si>
  <si>
    <t>LJB2_LRT</t>
  </si>
  <si>
    <t>LJB2_LRT_Pred</t>
  </si>
  <si>
    <t>LJB2_MutationTaster</t>
  </si>
  <si>
    <t>LJB2_MutationTaster_Pred</t>
  </si>
  <si>
    <t>LJB_MutationAssessor</t>
  </si>
  <si>
    <t>LJB_MutationAssessor_Pred</t>
  </si>
  <si>
    <t>LJB2_FATHMM</t>
  </si>
  <si>
    <t>LJB2_GERP++</t>
  </si>
  <si>
    <t>LJB2_PhyloPLJB2_SiPhy</t>
  </si>
  <si>
    <t>ljb2_sift</t>
  </si>
  <si>
    <t>ljb2_pp2hvar</t>
  </si>
  <si>
    <t>cg69</t>
  </si>
  <si>
    <t>intronic</t>
  </si>
  <si>
    <t>OR2L13</t>
  </si>
  <si>
    <t>NA</t>
  </si>
  <si>
    <t>ENSG00000196071</t>
  </si>
  <si>
    <t>1q44</t>
  </si>
  <si>
    <t>##INFO=&lt;ID=ANN,Number=.,Type=String,Description="Functional annotations: 'Allele | Annotation | Annotation_Impact | Gene_Name | Gene_ID | Feature_Type | Feature_ID | Transcript_BioType | Rank | HGVS.c | HGVS.p | cDNA.pos / cDNA.length | CDS.pos / CDS.length | AA.pos / AA.length | Distance | ERRORS / WARNINGS / INFO' "&gt;</t>
  </si>
  <si>
    <t>##INFO=&lt;ID=LOF,Number=.,Type=String,Description="Predicted loss of function effects for this variant. Format: 'Gene_Name | Gene_ID | Number_of_transcripts_in_gene | Percent_of_transcripts_affected' "&gt;</t>
  </si>
  <si>
    <t>##INFO=&lt;ID=NMD,Number=.,Type=String,Description="Predicted nonsense mediated decay effects for this variant. Format: 'Gene_Name | Gene_ID | Number_of_transcripts_in_gene | Percent_of_transcripts_affected' "&gt;</t>
  </si>
  <si>
    <t>FILTER</t>
  </si>
  <si>
    <t>FORMAT</t>
  </si>
  <si>
    <t>C347.TCGA-05-4249-10A-01D-1105-08</t>
  </si>
  <si>
    <t>C347.TCGA-05-4250-10A-01D-1105-08</t>
  </si>
  <si>
    <t>C347.TCGA-05-4382-10A-01D-1265-08</t>
  </si>
  <si>
    <t>C347.TCGA-05-4389-10A-01D-1265-08</t>
  </si>
  <si>
    <t>C347.TCGA-05-4395-10A-01D-1265-08</t>
  </si>
  <si>
    <t>C347.TCGA-05-4397-10A-01D-1265-08</t>
  </si>
  <si>
    <t>C347.TCGA-05-4398-10A-01D-1265-08</t>
  </si>
  <si>
    <t>C347.TCGA-05-4402-10A-01D-1265-08</t>
  </si>
  <si>
    <t>C347.TCGA-05-4403-10A-01D-1265-08</t>
  </si>
  <si>
    <t>C347.TCGA-05-4418-10A-01D-1265-08</t>
  </si>
  <si>
    <t>C347.TCGA-05-4420-10A-01D-1265-08</t>
  </si>
  <si>
    <t>C347.TCGA-05-4422-10A-01D-1265-08</t>
  </si>
  <si>
    <t>C347.TCGA-05-4426-10A-01D-1265-08</t>
  </si>
  <si>
    <t>C347.TCGA-</t>
  </si>
  <si>
    <t>GT:AD:DP:GQ:PL</t>
  </si>
  <si>
    <t>0/0:5,0:5:15:0,15,174</t>
  </si>
  <si>
    <t>0/0:6,0:6:18:0,18,215</t>
  </si>
  <si>
    <t>0/0:4,0:4:12:0,12,143</t>
  </si>
  <si>
    <t>0/0:9,0:9:27:0,27,313</t>
  </si>
  <si>
    <t>0/0:1,0:1:3:0,3,36</t>
  </si>
  <si>
    <t>0/0:5,0:5:15:0,15,175</t>
  </si>
  <si>
    <t>0/0:4,0:4:12:0,12,139</t>
  </si>
  <si>
    <t>0/0:6,0:6:18:0,18</t>
  </si>
  <si>
    <t>0/0:12,0:12:36:0,36,417</t>
  </si>
  <si>
    <t>AC=2;AF=1.477e-03;AN=1354;BaseQRankSum=0.289;DP=8239;FS=0.000;InbreedingCoeff=0.0033;MLEAC=2;MLEAF=1.477e-03;MQ=60.00;MQ0=0;MQRankSum=0.751;QD=19.71;ReadPosRankSum=1.60;ANN=A</t>
  </si>
  <si>
    <t>upstream_gene_variant</t>
  </si>
  <si>
    <t>MODIFIER</t>
  </si>
  <si>
    <t>OR2L1P</t>
  </si>
  <si>
    <t>ENSG00000224227</t>
  </si>
  <si>
    <t>transcript</t>
  </si>
  <si>
    <t>ENST00000422727</t>
  </si>
  <si>
    <t>unprocessed_pseudogene</t>
  </si>
  <si>
    <t>n.-1C&gt;A</t>
  </si>
  <si>
    <t>THCA_Germ2/Results/all.snp.dbnsfp.vcf</t>
  </si>
  <si>
    <t>AC=1;AF=1.182e-03;AN=846;BaseQRankSum=-1.077e+00;DP=15113;FS=1.228;InbreedingCoeff=-0.0012;MLEAC=1;MLEAF=1.182e-03;MQ=59.25;MQ0=0;MQRankSum=0.154;QD=8.44;ReadPosRankSum=1.75;ANN=A|upstream_gene_variant|MODIFIER|OR2W5|ENSG00000203664|transcript|ENST00000366492|transcribed_unprocessed_pseudogene||n.-1T&gt;A|||||26|</t>
  </si>
  <si>
    <t>AC=2;AF=2.364e-03;AN=846;BaseQRankSum=1.52;DB;DP=15331;FS=0.000;InbreedingCoeff=-0.0024;MLEAC=2;MLEAF=2.364e-03;MQ=60.00;MQ0=0;MQRankSum=0.417;QD=9.77;ReadPosRankSum=2.39;ANN=A|non_coding_exon_variant|MODIFIER|OR2W5|ENSG00000203664|transcript|ENST00000530852|transcribed_unprocessed_pseudogene|1/1|n.70G&gt;A||||||</t>
  </si>
  <si>
    <t>AC=2;AF=2.364e-03;AN=846;BaseQRankSum=0.011;DB;DP=15399;FS=2.181;InbreedingCoeff=-0.0024;MLEAC=2;MLEAF=2.364e-03;MQ=60.00;MQ0=0;MQRankSum=-2.670e-01;QD=17.40;ReadPosRankSum=0.714;ANN=T|non_coding_exon_variant|MODIFIER|OR2W5|ENSG00000203664|transcript|ENST00000530852|transcribed_unprocessed_pseudogene|1/1|n.124G&gt;T||||||</t>
  </si>
  <si>
    <t>AC=164;AF=0.194;AN=846;BaseQRankSum=-3.039e+00;DB;DP=18692;FS=0.000;InbreedingCoeff=0.0621;MLEAC=164;MLEAF=0.194;MQ=60.00;MQ0=0;MQRankSum=-1.760e-01;QD=17.19;ReadPosRankSum=0.165;ANN=A|non_coding_exon_variant|MODIFIER|OR2W5|ENSG00000203664|transcript|ENST00000530852|transcribed_unprocessed_pseudogene|1/1|n.129G&gt;A||||||</t>
  </si>
  <si>
    <t>AC=1;AF=1.182e-03;AN=846;BaseQRankSum=-4.243e+00;DP=16790;FS=0.000;InbreedingCoeff=-0.0012;MLEAC=1;MLEAF=1.182e-03;MQ=60.00;MQ0=0;MQRankSum=-1.410e-01;QD=6.50;ReadPosRankSum=-1.018e+00;ANN=T|non_coding_exon_variant|MODIFIER|OR2W5|ENSG00000203664|transcript|ENST00000530852|transcribed_unprocessed_pseudogene|1/1|n.230C&gt;T||||||</t>
  </si>
  <si>
    <t>AC=1;AF=1.182e-03;AN=846;BaseQRankSum=-4.282e+00;DB;DP=17023;FS=2.652;InbreedingCoeff=-0.0012;MLEAC=1;MLEAF=1.182e-03;MQ=60.00;MQ0=0;MQRankSum=-1.195e+00;QD=9.36;ReadPosRankSum=1.84;ANN=A|non_coding_exon_variant|MODIFIER|OR2W5|ENSG00000203664|transcript|ENST00000530852|transcribed_unprocessed_pseudogene|1/1|n.268G&gt;A||||||</t>
  </si>
  <si>
    <t>AC=2;AF=2.364e-03;AN=846;BaseQRankSum=-9.660e-01;DB;DP=17602;FS=3.426;InbreedingCoeff=-0.0024;MLEAC=2;MLEAF=2.364e-03;MQ=59.78;MQ0=0;MQRankSum=1.16;QD=13.23;ReadPosRankSum=2.03;ANN=A|non_coding_exon_variant|MODIFIER|OR2W5|ENSG00000203664|transcript|ENST00000530852|transcribed_unprocessed_pseudogene|1/1|n.533T&gt;A||||||</t>
  </si>
  <si>
    <t>AC=1;AF=1.182e-03;AN=846;BaseQRankSum=-5.431e+00;DP=17702;FS=0.000;InbreedingCoeff=-0.0012;MLEAC=1;MLEAF=1.182e-03;MQ=59.46;MQ0=0;MQRankSum=-1.960e-01;QD=10.94;ReadPosRankSum=1.05;ANN=T|non_coding_exon_variant|MODIFIER|OR2W5|ENSG00000203664|transcript|ENST00000530852|transcribed_unprocessed_pseudogene|1/1|n.585C&gt;T||||||</t>
  </si>
  <si>
    <t>AC=1;AF=1.182e-03;AN=846;BaseQRankSum=-6.135e+00;DB;DP=17806;FS=1.417;InbreedingCoeff=-0.0012;MLEAC=1;MLEAF=1.182e-03;MQ=59.87;MQ0=0;MQRankSum=0.322;QD=14.88;ReadPosRankSum=0.151;ANN=A|non_coding_exon_variant|MODIFIER|OR2W5|ENSG00000203664|transcript|ENST00000530852|transcribed_unprocessed_pseudogene|1/1|n.607G&gt;A||||||</t>
  </si>
  <si>
    <t>AC=276;AF=0.326;AN=846;BaseQRankSum=2.90;DB;DP=46712;FS=0.000;InbreedingCoeff=-0.0540;MLEAC=276;MLEAF=0.326;MQ=59.63;MQ0=0;MQRankSum=-7.000e-03;QD=18.52;ReadPosRankSum=0.503;ANN=C|non_coding_exon_variant|MODIFIER|OR2W5|ENSG00000203664|transcript|ENST00000530852|transcribed_unprocessed_pseudogene|1/1|n.624T&gt;C||||||</t>
  </si>
  <si>
    <t>AC=1;AF=1.182e-03;AN=846;BaseQRankSum=-5.536e+00;DB;DP=34281;FS=2.785;InbreedingCoeff=-0.0012;MLEAC=1;MLEAF=1.182e-03;MQ=59.62;MQ0=0;MQRankSum=-1.440e-01;QD=12.68;ReadPosRankSum=1.42;ANN=T|non_coding_exon_variant|MODIFIER|OR2W5|ENSG00000203664|transcript|ENST00000530852|transcribed_unprocessed_pseudogene|1/1|n.692C&gt;T||||||</t>
  </si>
  <si>
    <t>AC=1;AF=1.182e-03;AN=846;BaseQRankSum=0.113;DP=34172;FS=4.584;InbreedingCoeff=-0.0012;MLEAC=1;MLEAF=1.182e-03;MQ=59.65;MQ0=0;MQRankSum=-8.910e-01;QD=18.28;ReadPosRankSum=-1.130e-01;ANN=G|non_coding_exon_variant|MODIFIER|OR2W5|ENSG00000203664|transcript|ENST00000530852|transcribed_unprocessed_pseudogene|1/1|n.694C&gt;G||||||</t>
  </si>
  <si>
    <t>AC=11;AF=0.013;AN=846;BaseQRankSum=1.40;DB;DP=34756;FS=1.736;InbreedingCoeff=-0.0132;MLEAC=11;MLEAF=0.013;MQ=59.82;MQ0=0;MQRankSum=0.189;QD=14.30;ReadPosRankSum=1.96;ANN=A|non_coding_exon_variant|MODIFIER|OR2W5|ENSG00000203664|transcript|ENST00000530852|transcribed_unprocessed_pseudogene|1/1|n.733G&gt;A||||||</t>
  </si>
  <si>
    <t>AC=1;AF=1.182e-03;AN=846;BaseQRankSum=-1.171e+00;DB;DP=33944;FS=0.000;InbreedingCoeff=-0.0012;MLEAC=1;MLEAF=1.182e-03;MQ=59.52;MQ0=0;MQRankSum=0.351;QD=20.00;ReadPosRankSum=-1.100e-01;ANN=T|non_coding_exon_variant|MODIFIER|OR2W5|ENSG00000203664|transcript|ENST00000530852|transcribed_unprocessed_pseudogene|1/1|n.901C&gt;T||||||</t>
  </si>
  <si>
    <t>AC=268;AF=0.317;AN=846;BaseQRankSum=3.96;DB;DP=36459;FS=1.114;InbreedingCoeff=-0.0706;MLEAC=268;MLEAF=0.317;MQ=59.70;MQ0=0;MQRankSum=0.202;QD=18.99;ReadPosRankSum=0.489;ANN=C|non_coding_exon_variant|MODIFIER|OR2W5|ENSG00000203664|transcript|ENST00000530852|transcribed_unprocessed_pseudogene|1/1|n.906T&gt;C||||||</t>
  </si>
  <si>
    <t>AC=1;AF=1.182e-03;AN=846;BaseQRankSum=-5.130e+00;DB;DP=17772;FS=0.816;InbreedingCoeff=-0.0012;MLEAC=1;MLEAF=1.182e-03;MQ=59.27;MQ0=0;MQRankSum=-4.330e-01;QD=14.47;ReadPosRankSum=-1.351e+00;ANN=T|non_coding_exon_variant|MODIFIER|OR2W5|ENSG00000203664|transcript|ENST00000530852|transcribed_unprocessed_pseudogene|1/1|n.910C&gt;T||||||</t>
  </si>
  <si>
    <t>AC=3;AF=3.546e-03;AN=846;BaseQRankSum=-3.340e+00;DB;DP=17667;FS=4.555;InbreedingCoeff=-0.0036;MLEAC=3;MLEAF=3.546e-03;MQ=59.46;MQ0=0;MQRankSum=-6.270e-01;QD=10.88;ReadPosRankSum=-8.510e-01;ANN=C|non_coding_exon_variant|MODIFIER|OR2W5|ENSG00000203664|transcript|ENST00000530852|transcribed_unprocessed_pseudogene|1/1|n.996G&gt;C||||||</t>
  </si>
  <si>
    <t>AC=3;AF=3.563e-03;AN=842;BaseQRankSum=-2.017e+00;DB;DP=4679;FS=0.000;InbreedingCoeff=-0.0208;MLEAC=3;MLEAF=3.563e-03;MQ=60.00;MQ0=0;MQRankSum=-7.220e-01;QD=15.22;ReadPosRankSum=0.421;ANN=A|downstream_gene_variant|MODIFIER|OR2W5|ENSG00000203664|transcript|ENST00000522351|processed_transcript||n.*1080G&gt;A|||||59|</t>
  </si>
  <si>
    <t>AC=244;AF=0.293;AN=834;BaseQRankSum=-1.139e+00;DB;DP=4112;FS=0.000;InbreedingCoeff=-0.0418;MLEAC=254;MLEAF=0.305;MQ=60.00;MQ0=0;MQRankSum=0.067;QD=19.01;ReadPosRankSum=0.248;ANN=T|downstream_gene_variant|MODIFIER|OR2W5|ENSG00000203664|transcript|ENST00000522351|processed_transcript||n.*1080C&gt;T|||||67|</t>
  </si>
  <si>
    <t>AC=12;AF=0.146;AN=82;DB;DP=69;FS=0.000;InbreedingCoeff=0.2275;MLEAC=13;MLEAF=0.159;MQ=60.00;MQ0=0;QD=24.45;ANN=T|downstream_gene_variant|MODIFIER|OR2W5|ENSG00000203664|transcript|ENST00000530852|transcribed_unprocessed_pseudogene||n.*1341C&gt;T|||||19|</t>
  </si>
  <si>
    <t>AC=6;AF=7.092e-03;AN=846;BaseQRankSum=3.06;DB;DP=9525;FS=5.190;InbreedingCoeff=0.2090;MLEAC=6;MLEAF=7.092e-03;MQ=58.18;MQ0=0;MQRankSum=-3.390e-01;QD=19.49;ReadPosRankSum=1.37;ANN=T|upstream_gene_variant|MODIFIER|OR2L1P|ENSG00000224227|transcript|ENST00000422727|unprocessed_pseudogene||n.-1A&gt;T|||||11|</t>
  </si>
  <si>
    <t>AC=45;AF=0.053;AN=846;BaseQRankSum=-2.332e+00;DB;DP=12932;FS=9.140;InbreedingCoeff=0.0364;MLEAC=45;MLEAF=0.053;MQ=59.65;MQ0=0;MQRankSum=0.363;QD=13.18;ReadPosRankSum=0.395;ANN=A|intron_variant|MODIFIER|OR2L13|ENSG00000196071|transcript|ENST00000366478|protein_coding|1/2|c.-144+52892T&gt;A||||||</t>
  </si>
  <si>
    <t>AC=45;AF=0.053;AN=846;BaseQRankSum=-3.411e+00;DB;DP=16288;FS=12.256;InbreedingCoeff=0.0376;MLEAC=45;MLEAF=0.053;MQ=59.52;MQ0=0;MQRankSum=0.413;QD=13.79;ReadPosRankSum=0.564;ANN=T|intron_variant|MODIFIER|OR2L13|ENSG00000196071|transcript|ENST00000366478|protein_coding|1/2|c.-144+52927A&gt;T||||||</t>
  </si>
  <si>
    <t>AC=1;AF=1.182e-03;AN=846;BaseQRankSum=-5.458e+00;DP=16020;FS=1.298;InbreedingCoeff=-0.0012;MLEAC=1;MLEAF=1.182e-03;MQ=59.41;MQ0=0;MQRankSum=0.242;QD=15.89;ReadPosRankSum=1.59;ANN=T|intron_variant|MODIFIER|OR2L13|ENSG00000196071|transcript|ENST00000366478|protein_coding|1/2|c.-144+52978C&gt;T||||||</t>
  </si>
  <si>
    <t>AC=7;AF=8.274e-03;AN=846;BaseQRankSum=7.08;DB;DP=17156;FS=0.000;InbreedingCoeff=-0.0083;MLEAC=7;MLEAF=8.274e-03;MQ=58.04;MQ0=0;MQRankSum=1.63;QD=15.04;ReadPosRankSum=-2.160e-01;ANN=G|intron_variant|MODIFIER|OR2L13|ENSG00000196071|transcript|ENST00000366478|protein_coding|1/2|c.-144+52997A&gt;G||||||</t>
  </si>
  <si>
    <t>AC=6;AF=7.092e-03;AN=846;BaseQRankSum=0.753;DB;DP=16411;FS=0.555;InbreedingCoeff=0.3286;MLEAC=6;MLEAF=7.092e-03;MQ=57.84;MQ0=0;MQRankSum=-8.420e-01;QD=20.38;ReadPosRankSum=0.573;ANN=T|intron_variant|MODIFIER|OR2L13|ENSG00000196071|transcript|ENST00000366478|protein_coding|1/2|c.-144+53215C&gt;T||||||</t>
  </si>
  <si>
    <t>AC=4;AF=4.728e-03;AN=846;BaseQRankSum=1.84;DP=16337;FS=0.000;InbreedingCoeff=-0.0048;MLEAC=4;MLEAF=4.728e-03;MQ=59.88;MQ0=0;MQRankSum=1.04;QD=15.72;ReadPosRankSum=-9.200e-02;ANN=G|intron_variant|MODIFIER|OR2L13|ENSG00000196071|transcript|ENST00000366478|protein_coding|1/2|c.-144+53338C&gt;G||||||</t>
  </si>
  <si>
    <t>AC=1;AF=1.182e-03;AN=846;BaseQRankSum=-2.669e+00;DB;DP=16286;FS=5.485;InbreedingCoeff=-0.0012;MLEAC=1;MLEAF=1.182e-03;MQ=60.00;MQ0=0;MQRankSum=-3.050e-01;QD=13.08;ReadPosRankSum=-1.306e+00;ANN=T|intron_variant|MODIFIER|OR2L13|ENSG00000196071|transcript|ENST00000366478|protein_coding|1/2|c.-144+53359C&gt;T||||||</t>
  </si>
  <si>
    <t>AC=2;AF=2.364e-03;AN=846;BaseQRankSum=8.93;DB;DP=16333;FS=17.118;InbreedingCoeff=-0.0024;MLEAC=2;MLEAF=2.364e-03;MQ=59.68;MQ0=0;MQRankSum=1.17;QD=14.26;ReadPosRankSum=2.99;ANN=C|intron_variant|MODIFIER|OR2L13|ENSG00000196071|transcript|ENST00000366478|protein_coding|1/2|c.-144+53403A&gt;C||||||</t>
  </si>
  <si>
    <t>AC=5;AF=5.910e-03;AN=846;BaseQRankSum=-4.848e+00;DB;DP=16679;FS=0.523;InbreedingCoeff=-0.0059;MLEAC=5;MLEAF=5.910e-03;MQ=59.12;MQ0=0;MQRankSum=0.488;QD=12.22;ReadPosRankSum=0.904;ANN=A|intron_variant|MODIFIER|OR2L13|ENSG00000196071|transcript|ENST00000366478|protein_coding|1/2|c.-144+53416G&gt;A||||||</t>
  </si>
  <si>
    <t>AC=1;AF=1.182e-03;AN=846;BaseQRankSum=-6.046e+00;DP=16170;FS=0.000;InbreedingCoeff=-0.0012;MLEAC=1;MLEAF=1.182e-03;MQ=59.28;MQ0=0;MQRankSum=1.37;QD=11.11;ReadPosRankSum=-5.800e-01;ANN=T|intron_variant|MODIFIER|OR2L13|ENSG00000196071|transcript|ENST00000366478|protein_coding|1/2|c.-144+53451G&gt;T||||||</t>
  </si>
  <si>
    <t>AC=1;AF=1.182e-03;AN=846;BaseQRankSum=-6.819e+00;DB;DP=16145;FS=2.069;InbreedingCoeff=-0.0012;MLEAC=1;MLEAF=1.182e-03;MQ=59.39;MQ0=0;MQRankSum=2.34;QD=9.10;ReadPosRankSum=1.55;ANN=T|intron_variant|MODIFIER|OR2L13|ENSG00000196071|transcript|ENST00000366478|protein_coding|1/2|c.-144+53473C&gt;T||||||</t>
  </si>
  <si>
    <t>AC=35;AF=0.041;AN=846;BaseQRankSum=0.200;DB;DP=18329;FS=0.000;InbreedingCoeff=0.0164;MLEAC=35;MLEAF=0.041;MQ=59.59;MQ0=0;MQRankSum=0.612;QD=13.90;ReadPosRankSum=0.724;ANN=T|intron_variant|MODIFIER|OR2L13|ENSG00000196071|transcript|ENST00000366478|protein_coding|1/2|c.-144+53538C&gt;T||||||</t>
  </si>
  <si>
    <t>AC=5;AF=5.910e-03;AN=846;BaseQRankSum=-2.449e+00;DB;DP=16681;FS=1.769;InbreedingCoeff=-0.0059;MLEAC=5;MLEAF=5.910e-03;MQ=59.50;MQ0=0;MQRankSum=-4.240e-01;QD=12.38;ReadPosRankSum=0.732;ANN=A|intron_variant|MODIFIER|OR2L13|ENSG00000196071|transcript|ENST00000366478|protein_coding|1/2|c.-144+53622G&gt;A||||||</t>
  </si>
  <si>
    <t>AC=42;AF=0.050;AN=846;BaseQRankSum=3.27;DB;DP=16060;FS=55.429;InbreedingCoeff=-0.0018;MLEAC=42;MLEAF=0.050;MQ=55.00;MQ0=0;MQRankSum=-3.817e+00;QD=4.71;ReadPosRankSum=0.071;ANN=C|intron_variant|MODIFIER|OR2L13|ENSG00000196071|transcript|ENST00000366478|protein_coding|1/2|c.-144+53807T&gt;C||||||</t>
  </si>
  <si>
    <t>AC=6;AF=7.092e-03;AN=846;BaseQRankSum=1.51;DB;DP=15712;FS=1.686;InbreedingCoeff=0.3280;MLEAC=6;MLEAF=7.092e-03;MQ=58.76;MQ0=0;MQRankSum=0.364;QD=21.62;ReadPosRankSum=0.640;ANN=G|intron_variant|MODIFIER|OR2L13|ENSG00000196071|transcript|ENST00000366478|protein_coding|1/2|c.-144+53810A&gt;G||||||</t>
  </si>
  <si>
    <t>AC=37;AF=0.044;AN=846;BaseQRankSum=2.69;DB;DP=14802;FS=38.251;InbreedingCoeff=0.0113;MLEAC=34;MLEAF=0.040;MQ=55.76;MQ0=0;MQRankSum=-3.027e+00;QD=3.02;ReadPosRankSum=-1.945e+00;ANN=G|splice_region_variant&amp;non_coding_exon_variant|LOW|OR2L1P|ENSG00000224227|transcript|ENST00000422727|unprocessed_pseudogene|1/1|n.937A&gt;G||||||</t>
  </si>
  <si>
    <t>AC=1;AF=0.500;AN=2;BaseQRankSum=0.720;DP=6;FS=0.000;MLEAC=1;MLEAF=0.500;MQ=60.00;MQ0=0;MQRankSum=1.38;QD=16.78;ReadPosRankSum=0.00;ANN=T|downstream_gene_variant|MODIFIER|OR2L1P|ENSG00000224227|transcript|ENST00000422727|unprocessed_pseudogene||n.*938C&gt;T|||||58|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</si>
</sst>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3" fillId="3" borderId="0" xfId="3"/>
    <xf numFmtId="165" fontId="3" fillId="3" borderId="0" xfId="3" applyNumberFormat="1"/>
    <xf numFmtId="0" fontId="0" fillId="5" borderId="0" xfId="0" applyFill="1"/>
    <xf numFmtId="0" fontId="7" fillId="5" borderId="0" xfId="0" applyFont="1" applyFill="1"/>
    <xf numFmtId="0" fontId="7" fillId="5" borderId="0" xfId="4" applyFont="1" applyFill="1"/>
    <xf numFmtId="165" fontId="7" fillId="5" borderId="0" xfId="1" applyNumberFormat="1" applyFont="1" applyFill="1"/>
    <xf numFmtId="0" fontId="9" fillId="5" borderId="0" xfId="0" applyFont="1" applyFill="1"/>
    <xf numFmtId="165" fontId="9" fillId="5" borderId="0" xfId="1" applyNumberFormat="1" applyFont="1" applyFill="1"/>
    <xf numFmtId="0" fontId="9" fillId="2" borderId="0" xfId="2" applyFont="1"/>
    <xf numFmtId="165" fontId="8" fillId="3" borderId="0" xfId="3" applyNumberFormat="1" applyFont="1"/>
    <xf numFmtId="165" fontId="9" fillId="3" borderId="0" xfId="3" applyNumberFormat="1" applyFont="1"/>
    <xf numFmtId="0" fontId="0" fillId="0" borderId="0" xfId="0" applyAlignment="1"/>
    <xf numFmtId="0" fontId="9" fillId="2" borderId="0" xfId="2" applyFont="1" applyAlignment="1"/>
    <xf numFmtId="0" fontId="3" fillId="3" borderId="0" xfId="3" applyAlignment="1"/>
    <xf numFmtId="0" fontId="7" fillId="5" borderId="0" xfId="0" applyFont="1" applyFill="1" applyAlignment="1"/>
    <xf numFmtId="0" fontId="9" fillId="5" borderId="0" xfId="0" applyFont="1" applyFill="1" applyAlignment="1"/>
  </cellXfs>
  <cellStyles count="49">
    <cellStyle name="Bad" xfId="3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Good" xfId="2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abSelected="1" workbookViewId="0">
      <pane ySplit="2" topLeftCell="A3" activePane="bottomLeft" state="frozen"/>
      <selection pane="bottomLeft" activeCell="B9" sqref="B9"/>
    </sheetView>
  </sheetViews>
  <sheetFormatPr baseColWidth="10" defaultRowHeight="15" x14ac:dyDescent="0"/>
  <cols>
    <col min="7" max="7" width="43.33203125" style="13" customWidth="1"/>
  </cols>
  <sheetData>
    <row r="1" spans="1:15">
      <c r="A1" t="s">
        <v>0</v>
      </c>
    </row>
    <row r="2" spans="1:1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4" t="s">
        <v>7</v>
      </c>
      <c r="H2" s="10" t="s">
        <v>267</v>
      </c>
      <c r="I2" s="10" t="s">
        <v>266</v>
      </c>
      <c r="J2" s="10" t="s">
        <v>265</v>
      </c>
      <c r="K2" s="10" t="s">
        <v>268</v>
      </c>
      <c r="L2" s="10" t="s">
        <v>269</v>
      </c>
      <c r="M2" s="10" t="s">
        <v>270</v>
      </c>
      <c r="N2" s="10" t="s">
        <v>271</v>
      </c>
      <c r="O2" s="10" t="s">
        <v>272</v>
      </c>
    </row>
    <row r="3" spans="1:15">
      <c r="A3">
        <v>1</v>
      </c>
      <c r="B3">
        <v>248153491</v>
      </c>
      <c r="C3" t="s">
        <v>8</v>
      </c>
      <c r="D3" t="s">
        <v>9</v>
      </c>
      <c r="E3" t="s">
        <v>10</v>
      </c>
      <c r="F3">
        <v>4308.74</v>
      </c>
      <c r="G3" s="13" t="s">
        <v>11</v>
      </c>
      <c r="H3">
        <v>5</v>
      </c>
      <c r="I3">
        <v>33</v>
      </c>
      <c r="J3">
        <v>1039</v>
      </c>
      <c r="K3">
        <v>37</v>
      </c>
      <c r="L3">
        <f>SUM(H3:K3)</f>
        <v>1114</v>
      </c>
      <c r="M3" s="1">
        <f>H3/$L3</f>
        <v>4.4883303411131061E-3</v>
      </c>
      <c r="N3" s="1">
        <f>I3/$L3</f>
        <v>2.9622980251346499E-2</v>
      </c>
      <c r="O3" s="1">
        <f>J3/$L3</f>
        <v>0.93267504488330344</v>
      </c>
    </row>
    <row r="4" spans="1:15">
      <c r="A4">
        <v>1</v>
      </c>
      <c r="B4">
        <v>248153558</v>
      </c>
      <c r="C4" t="s">
        <v>12</v>
      </c>
      <c r="D4" t="s">
        <v>13</v>
      </c>
      <c r="E4" t="s">
        <v>9</v>
      </c>
      <c r="F4">
        <v>35779.949999999997</v>
      </c>
      <c r="G4" s="13" t="s">
        <v>14</v>
      </c>
      <c r="H4">
        <v>2</v>
      </c>
      <c r="I4">
        <v>50</v>
      </c>
      <c r="J4">
        <v>1061</v>
      </c>
      <c r="K4">
        <v>1</v>
      </c>
      <c r="L4">
        <f t="shared" ref="L4:L30" si="0">SUM(H4:K4)</f>
        <v>1114</v>
      </c>
      <c r="M4" s="1">
        <f t="shared" ref="M4:M30" si="1">H4/$L4</f>
        <v>1.7953321364452424E-3</v>
      </c>
      <c r="N4" s="1">
        <f t="shared" ref="N4:N30" si="2">I4/$L4</f>
        <v>4.4883303411131059E-2</v>
      </c>
      <c r="O4" s="1">
        <f t="shared" ref="O4:O30" si="3">J4/$L4</f>
        <v>0.95242369838420105</v>
      </c>
    </row>
    <row r="5" spans="1:15">
      <c r="A5" s="2">
        <v>1</v>
      </c>
      <c r="B5" s="2">
        <v>248153578</v>
      </c>
      <c r="C5" s="2" t="s">
        <v>15</v>
      </c>
      <c r="D5" s="2" t="s">
        <v>9</v>
      </c>
      <c r="E5" s="2" t="s">
        <v>13</v>
      </c>
      <c r="F5" s="2">
        <v>174339.43</v>
      </c>
      <c r="G5" s="15" t="s">
        <v>16</v>
      </c>
      <c r="H5" s="2">
        <v>4</v>
      </c>
      <c r="I5" s="2">
        <v>161</v>
      </c>
      <c r="J5" s="2">
        <v>948</v>
      </c>
      <c r="K5" s="2">
        <v>1</v>
      </c>
      <c r="L5" s="2">
        <f t="shared" si="0"/>
        <v>1114</v>
      </c>
      <c r="M5" s="3">
        <f t="shared" si="1"/>
        <v>3.5906642728904849E-3</v>
      </c>
      <c r="N5" s="11">
        <f t="shared" si="2"/>
        <v>0.14452423698384201</v>
      </c>
      <c r="O5" s="3">
        <f t="shared" si="3"/>
        <v>0.85098743267504484</v>
      </c>
    </row>
    <row r="6" spans="1:15">
      <c r="A6" s="2">
        <v>1</v>
      </c>
      <c r="B6" s="2">
        <v>248153613</v>
      </c>
      <c r="C6" s="2" t="s">
        <v>17</v>
      </c>
      <c r="D6" s="2" t="s">
        <v>13</v>
      </c>
      <c r="E6" s="2" t="s">
        <v>9</v>
      </c>
      <c r="F6" s="2">
        <v>243042.18</v>
      </c>
      <c r="G6" s="15" t="s">
        <v>18</v>
      </c>
      <c r="H6" s="2">
        <v>4</v>
      </c>
      <c r="I6" s="2">
        <v>161</v>
      </c>
      <c r="J6" s="2">
        <v>949</v>
      </c>
      <c r="K6" s="2">
        <v>0</v>
      </c>
      <c r="L6" s="2">
        <f t="shared" si="0"/>
        <v>1114</v>
      </c>
      <c r="M6" s="3">
        <f t="shared" si="1"/>
        <v>3.5906642728904849E-3</v>
      </c>
      <c r="N6" s="11">
        <f t="shared" si="2"/>
        <v>0.14452423698384201</v>
      </c>
      <c r="O6" s="3">
        <f t="shared" si="3"/>
        <v>0.85188509874326745</v>
      </c>
    </row>
    <row r="7" spans="1:15">
      <c r="A7">
        <v>1</v>
      </c>
      <c r="B7">
        <v>248153664</v>
      </c>
      <c r="C7" t="s">
        <v>19</v>
      </c>
      <c r="D7" t="s">
        <v>10</v>
      </c>
      <c r="E7" t="s">
        <v>9</v>
      </c>
      <c r="F7">
        <v>1556.76</v>
      </c>
      <c r="G7" s="13" t="s">
        <v>20</v>
      </c>
      <c r="H7">
        <v>0</v>
      </c>
      <c r="I7">
        <v>1</v>
      </c>
      <c r="J7">
        <v>1113</v>
      </c>
      <c r="K7">
        <v>0</v>
      </c>
      <c r="L7">
        <f t="shared" si="0"/>
        <v>1114</v>
      </c>
      <c r="M7" s="1">
        <f t="shared" si="1"/>
        <v>0</v>
      </c>
      <c r="N7" s="1">
        <f t="shared" si="2"/>
        <v>8.9766606822262122E-4</v>
      </c>
      <c r="O7" s="1">
        <f t="shared" si="3"/>
        <v>0.99910233393177739</v>
      </c>
    </row>
    <row r="8" spans="1:15">
      <c r="A8">
        <v>1</v>
      </c>
      <c r="B8">
        <v>248153665</v>
      </c>
      <c r="C8" t="s">
        <v>21</v>
      </c>
      <c r="D8" t="s">
        <v>22</v>
      </c>
      <c r="E8" t="s">
        <v>13</v>
      </c>
      <c r="F8">
        <v>7627.71</v>
      </c>
      <c r="G8" s="13" t="s">
        <v>23</v>
      </c>
      <c r="H8">
        <v>0</v>
      </c>
      <c r="I8">
        <v>5</v>
      </c>
      <c r="J8">
        <v>1109</v>
      </c>
      <c r="K8">
        <v>0</v>
      </c>
      <c r="L8">
        <f t="shared" si="0"/>
        <v>1114</v>
      </c>
      <c r="M8" s="1">
        <f t="shared" si="1"/>
        <v>0</v>
      </c>
      <c r="N8" s="1">
        <f t="shared" si="2"/>
        <v>4.4883303411131061E-3</v>
      </c>
      <c r="O8" s="1">
        <f t="shared" si="3"/>
        <v>0.99551166965888693</v>
      </c>
    </row>
    <row r="9" spans="1:15">
      <c r="A9" s="5">
        <v>1</v>
      </c>
      <c r="B9" s="6">
        <v>248153683</v>
      </c>
      <c r="C9" s="5" t="s">
        <v>24</v>
      </c>
      <c r="D9" s="5" t="s">
        <v>13</v>
      </c>
      <c r="E9" s="5" t="s">
        <v>22</v>
      </c>
      <c r="F9" s="5">
        <v>29711.63</v>
      </c>
      <c r="G9" s="16" t="s">
        <v>25</v>
      </c>
      <c r="H9" s="5">
        <v>0</v>
      </c>
      <c r="I9" s="5">
        <v>12</v>
      </c>
      <c r="J9" s="5">
        <v>1102</v>
      </c>
      <c r="K9" s="5">
        <v>0</v>
      </c>
      <c r="L9" s="5">
        <f t="shared" si="0"/>
        <v>1114</v>
      </c>
      <c r="M9" s="7">
        <f t="shared" si="1"/>
        <v>0</v>
      </c>
      <c r="N9" s="7">
        <f t="shared" si="2"/>
        <v>1.0771992818671455E-2</v>
      </c>
      <c r="O9" s="7">
        <f t="shared" si="3"/>
        <v>0.98922800718132853</v>
      </c>
    </row>
    <row r="10" spans="1:15">
      <c r="A10">
        <v>1</v>
      </c>
      <c r="B10">
        <v>248153720</v>
      </c>
      <c r="C10" t="s">
        <v>19</v>
      </c>
      <c r="D10" t="s">
        <v>13</v>
      </c>
      <c r="E10" t="s">
        <v>22</v>
      </c>
      <c r="F10">
        <v>1504.75</v>
      </c>
      <c r="G10" s="13" t="s">
        <v>26</v>
      </c>
      <c r="H10">
        <v>0</v>
      </c>
      <c r="I10">
        <v>1</v>
      </c>
      <c r="J10">
        <v>1113</v>
      </c>
      <c r="K10">
        <v>0</v>
      </c>
      <c r="L10">
        <f t="shared" si="0"/>
        <v>1114</v>
      </c>
      <c r="M10" s="1">
        <f t="shared" si="1"/>
        <v>0</v>
      </c>
      <c r="N10" s="1">
        <f t="shared" si="2"/>
        <v>8.9766606822262122E-4</v>
      </c>
      <c r="O10" s="1">
        <f t="shared" si="3"/>
        <v>0.99910233393177739</v>
      </c>
    </row>
    <row r="11" spans="1:15">
      <c r="A11">
        <v>1</v>
      </c>
      <c r="B11">
        <v>248153739</v>
      </c>
      <c r="C11" t="s">
        <v>19</v>
      </c>
      <c r="D11" t="s">
        <v>10</v>
      </c>
      <c r="E11" t="s">
        <v>9</v>
      </c>
      <c r="F11">
        <v>4391.75</v>
      </c>
      <c r="G11" s="13" t="s">
        <v>27</v>
      </c>
      <c r="H11">
        <v>0</v>
      </c>
      <c r="I11">
        <v>1</v>
      </c>
      <c r="J11">
        <v>1113</v>
      </c>
      <c r="K11">
        <v>0</v>
      </c>
      <c r="L11">
        <f t="shared" si="0"/>
        <v>1114</v>
      </c>
      <c r="M11" s="1">
        <f t="shared" si="1"/>
        <v>0</v>
      </c>
      <c r="N11" s="1">
        <f t="shared" si="2"/>
        <v>8.9766606822262122E-4</v>
      </c>
      <c r="O11" s="1">
        <f t="shared" si="3"/>
        <v>0.99910233393177739</v>
      </c>
    </row>
    <row r="12" spans="1:15">
      <c r="A12">
        <v>1</v>
      </c>
      <c r="B12">
        <v>248153807</v>
      </c>
      <c r="C12" t="s">
        <v>19</v>
      </c>
      <c r="D12" t="s">
        <v>9</v>
      </c>
      <c r="E12" t="s">
        <v>10</v>
      </c>
      <c r="F12">
        <v>7404.29</v>
      </c>
      <c r="G12" s="13" t="s">
        <v>28</v>
      </c>
      <c r="H12">
        <v>0</v>
      </c>
      <c r="I12">
        <v>2</v>
      </c>
      <c r="J12">
        <v>1112</v>
      </c>
      <c r="K12">
        <v>0</v>
      </c>
      <c r="L12">
        <f t="shared" si="0"/>
        <v>1114</v>
      </c>
      <c r="M12" s="1">
        <f t="shared" si="1"/>
        <v>0</v>
      </c>
      <c r="N12" s="1">
        <f t="shared" si="2"/>
        <v>1.7953321364452424E-3</v>
      </c>
      <c r="O12" s="1">
        <f t="shared" si="3"/>
        <v>0.99820466786355477</v>
      </c>
    </row>
    <row r="13" spans="1:15">
      <c r="A13">
        <v>1</v>
      </c>
      <c r="B13">
        <v>248153901</v>
      </c>
      <c r="C13" t="s">
        <v>29</v>
      </c>
      <c r="D13" t="s">
        <v>10</v>
      </c>
      <c r="E13" t="s">
        <v>9</v>
      </c>
      <c r="F13">
        <v>75729.350000000006</v>
      </c>
      <c r="G13" s="13" t="s">
        <v>30</v>
      </c>
      <c r="H13">
        <v>2</v>
      </c>
      <c r="I13">
        <v>50</v>
      </c>
      <c r="J13">
        <v>1062</v>
      </c>
      <c r="K13">
        <v>0</v>
      </c>
      <c r="L13">
        <f t="shared" si="0"/>
        <v>1114</v>
      </c>
      <c r="M13" s="1">
        <f t="shared" si="1"/>
        <v>1.7953321364452424E-3</v>
      </c>
      <c r="N13" s="1">
        <f t="shared" si="2"/>
        <v>4.4883303411131059E-2</v>
      </c>
      <c r="O13" s="1">
        <f t="shared" si="3"/>
        <v>0.95332136445242366</v>
      </c>
    </row>
    <row r="14" spans="1:15">
      <c r="A14">
        <v>1</v>
      </c>
      <c r="B14">
        <v>248153979</v>
      </c>
      <c r="C14" t="s">
        <v>19</v>
      </c>
      <c r="D14" t="s">
        <v>13</v>
      </c>
      <c r="E14" t="s">
        <v>22</v>
      </c>
      <c r="F14">
        <v>987.76</v>
      </c>
      <c r="G14" s="13" t="s">
        <v>31</v>
      </c>
      <c r="H14">
        <v>0</v>
      </c>
      <c r="I14">
        <v>1</v>
      </c>
      <c r="J14">
        <v>1113</v>
      </c>
      <c r="K14">
        <v>0</v>
      </c>
      <c r="L14">
        <f t="shared" si="0"/>
        <v>1114</v>
      </c>
      <c r="M14" s="1">
        <f t="shared" si="1"/>
        <v>0</v>
      </c>
      <c r="N14" s="1">
        <f t="shared" si="2"/>
        <v>8.9766606822262122E-4</v>
      </c>
      <c r="O14" s="1">
        <f t="shared" si="3"/>
        <v>0.99910233393177739</v>
      </c>
    </row>
    <row r="15" spans="1:15">
      <c r="A15">
        <v>1</v>
      </c>
      <c r="B15">
        <v>248154023</v>
      </c>
      <c r="C15" t="s">
        <v>32</v>
      </c>
      <c r="D15" t="s">
        <v>9</v>
      </c>
      <c r="E15" t="s">
        <v>22</v>
      </c>
      <c r="F15">
        <v>1232.75</v>
      </c>
      <c r="G15" s="13" t="s">
        <v>33</v>
      </c>
      <c r="H15">
        <v>0</v>
      </c>
      <c r="I15">
        <v>1</v>
      </c>
      <c r="J15">
        <v>1113</v>
      </c>
      <c r="K15">
        <v>0</v>
      </c>
      <c r="L15">
        <f t="shared" si="0"/>
        <v>1114</v>
      </c>
      <c r="M15" s="1">
        <f t="shared" si="1"/>
        <v>0</v>
      </c>
      <c r="N15" s="1">
        <f t="shared" si="2"/>
        <v>8.9766606822262122E-4</v>
      </c>
      <c r="O15" s="1">
        <f t="shared" si="3"/>
        <v>0.99910233393177739</v>
      </c>
    </row>
    <row r="16" spans="1:15">
      <c r="A16">
        <v>1</v>
      </c>
      <c r="B16">
        <v>248154045</v>
      </c>
      <c r="C16" t="s">
        <v>34</v>
      </c>
      <c r="D16" t="s">
        <v>10</v>
      </c>
      <c r="E16" t="s">
        <v>9</v>
      </c>
      <c r="F16">
        <v>6740.75</v>
      </c>
      <c r="G16" s="13" t="s">
        <v>35</v>
      </c>
      <c r="H16">
        <v>0</v>
      </c>
      <c r="I16">
        <v>5</v>
      </c>
      <c r="J16">
        <v>1109</v>
      </c>
      <c r="K16">
        <v>0</v>
      </c>
      <c r="L16">
        <f t="shared" si="0"/>
        <v>1114</v>
      </c>
      <c r="M16" s="1">
        <f t="shared" si="1"/>
        <v>0</v>
      </c>
      <c r="N16" s="1">
        <f t="shared" si="2"/>
        <v>4.4883303411131061E-3</v>
      </c>
      <c r="O16" s="1">
        <f t="shared" si="3"/>
        <v>0.99551166965888693</v>
      </c>
    </row>
    <row r="17" spans="1:15">
      <c r="A17">
        <v>1</v>
      </c>
      <c r="B17">
        <v>248154046</v>
      </c>
      <c r="C17" t="s">
        <v>19</v>
      </c>
      <c r="D17" t="s">
        <v>22</v>
      </c>
      <c r="E17" t="s">
        <v>13</v>
      </c>
      <c r="F17">
        <v>225.76</v>
      </c>
      <c r="G17" s="13" t="s">
        <v>36</v>
      </c>
      <c r="H17">
        <v>0</v>
      </c>
      <c r="I17">
        <v>1</v>
      </c>
      <c r="J17">
        <v>1113</v>
      </c>
      <c r="K17">
        <v>0</v>
      </c>
      <c r="L17">
        <f t="shared" si="0"/>
        <v>1114</v>
      </c>
      <c r="M17" s="1">
        <f t="shared" si="1"/>
        <v>0</v>
      </c>
      <c r="N17" s="1">
        <f t="shared" si="2"/>
        <v>8.9766606822262122E-4</v>
      </c>
      <c r="O17" s="1">
        <f t="shared" si="3"/>
        <v>0.99910233393177739</v>
      </c>
    </row>
    <row r="18" spans="1:15">
      <c r="A18">
        <v>1</v>
      </c>
      <c r="B18">
        <v>248154089</v>
      </c>
      <c r="C18" t="s">
        <v>37</v>
      </c>
      <c r="D18" t="s">
        <v>13</v>
      </c>
      <c r="E18" t="s">
        <v>10</v>
      </c>
      <c r="F18">
        <v>13156.59</v>
      </c>
      <c r="G18" s="13" t="s">
        <v>38</v>
      </c>
      <c r="H18">
        <v>0</v>
      </c>
      <c r="I18">
        <v>8</v>
      </c>
      <c r="J18">
        <v>1106</v>
      </c>
      <c r="K18">
        <v>0</v>
      </c>
      <c r="L18">
        <f t="shared" si="0"/>
        <v>1114</v>
      </c>
      <c r="M18" s="1">
        <f t="shared" si="1"/>
        <v>0</v>
      </c>
      <c r="N18" s="1">
        <f t="shared" si="2"/>
        <v>7.1813285457809697E-3</v>
      </c>
      <c r="O18" s="1">
        <f t="shared" si="3"/>
        <v>0.99281867145421898</v>
      </c>
    </row>
    <row r="19" spans="1:15">
      <c r="A19">
        <v>1</v>
      </c>
      <c r="B19">
        <v>248154102</v>
      </c>
      <c r="C19" t="s">
        <v>39</v>
      </c>
      <c r="D19" t="s">
        <v>22</v>
      </c>
      <c r="E19" t="s">
        <v>40</v>
      </c>
      <c r="F19">
        <v>14205.1</v>
      </c>
      <c r="G19" s="13" t="s">
        <v>41</v>
      </c>
      <c r="H19">
        <v>0</v>
      </c>
      <c r="I19">
        <v>1</v>
      </c>
      <c r="J19">
        <v>1108</v>
      </c>
      <c r="K19">
        <v>0</v>
      </c>
      <c r="L19">
        <f t="shared" si="0"/>
        <v>1109</v>
      </c>
      <c r="M19" s="1">
        <f t="shared" si="1"/>
        <v>0</v>
      </c>
      <c r="N19" s="1">
        <f t="shared" si="2"/>
        <v>9.0171325518485117E-4</v>
      </c>
      <c r="O19" s="1">
        <f t="shared" si="3"/>
        <v>0.99909828674481516</v>
      </c>
    </row>
    <row r="20" spans="1:15">
      <c r="A20">
        <v>1</v>
      </c>
      <c r="B20">
        <v>248154119</v>
      </c>
      <c r="C20" t="s">
        <v>42</v>
      </c>
      <c r="D20" t="s">
        <v>9</v>
      </c>
      <c r="E20" t="s">
        <v>10</v>
      </c>
      <c r="F20">
        <v>4282.6099999999997</v>
      </c>
      <c r="G20" s="13" t="s">
        <v>43</v>
      </c>
      <c r="H20">
        <v>0</v>
      </c>
      <c r="I20">
        <v>3</v>
      </c>
      <c r="J20">
        <v>1111</v>
      </c>
      <c r="K20">
        <v>0</v>
      </c>
      <c r="L20">
        <f t="shared" si="0"/>
        <v>1114</v>
      </c>
      <c r="M20" s="1">
        <f t="shared" si="1"/>
        <v>0</v>
      </c>
      <c r="N20" s="1">
        <f t="shared" si="2"/>
        <v>2.6929982046678637E-3</v>
      </c>
      <c r="O20" s="1">
        <f t="shared" si="3"/>
        <v>0.99730700179533216</v>
      </c>
    </row>
    <row r="21" spans="1:15">
      <c r="A21">
        <v>1</v>
      </c>
      <c r="B21">
        <v>248154159</v>
      </c>
      <c r="C21" t="s">
        <v>44</v>
      </c>
      <c r="D21" t="s">
        <v>10</v>
      </c>
      <c r="E21" t="s">
        <v>9</v>
      </c>
      <c r="F21">
        <v>798.3</v>
      </c>
      <c r="G21" s="13" t="s">
        <v>45</v>
      </c>
      <c r="H21">
        <v>0</v>
      </c>
      <c r="I21">
        <v>2</v>
      </c>
      <c r="J21">
        <v>1112</v>
      </c>
      <c r="K21">
        <v>0</v>
      </c>
      <c r="L21">
        <f t="shared" si="0"/>
        <v>1114</v>
      </c>
      <c r="M21" s="1">
        <f t="shared" si="1"/>
        <v>0</v>
      </c>
      <c r="N21" s="1">
        <f t="shared" si="2"/>
        <v>1.7953321364452424E-3</v>
      </c>
      <c r="O21" s="1">
        <f t="shared" si="3"/>
        <v>0.99820466786355477</v>
      </c>
    </row>
    <row r="22" spans="1:15">
      <c r="A22">
        <v>1</v>
      </c>
      <c r="B22">
        <v>248154224</v>
      </c>
      <c r="C22" t="s">
        <v>46</v>
      </c>
      <c r="D22" t="s">
        <v>10</v>
      </c>
      <c r="E22" t="s">
        <v>9</v>
      </c>
      <c r="F22">
        <v>172781.09</v>
      </c>
      <c r="G22" s="13" t="s">
        <v>47</v>
      </c>
      <c r="H22">
        <v>0</v>
      </c>
      <c r="I22">
        <v>75</v>
      </c>
      <c r="J22">
        <v>1039</v>
      </c>
      <c r="K22">
        <v>0</v>
      </c>
      <c r="L22">
        <f t="shared" si="0"/>
        <v>1114</v>
      </c>
      <c r="M22" s="1">
        <f t="shared" si="1"/>
        <v>0</v>
      </c>
      <c r="N22" s="1">
        <f t="shared" si="2"/>
        <v>6.7324955116696589E-2</v>
      </c>
      <c r="O22" s="1">
        <f t="shared" si="3"/>
        <v>0.93267504488330344</v>
      </c>
    </row>
    <row r="23" spans="1:15">
      <c r="A23">
        <v>1</v>
      </c>
      <c r="B23">
        <v>248154258</v>
      </c>
      <c r="C23" t="s">
        <v>19</v>
      </c>
      <c r="D23" t="s">
        <v>10</v>
      </c>
      <c r="E23" t="s">
        <v>13</v>
      </c>
      <c r="F23">
        <v>2085.7600000000002</v>
      </c>
      <c r="G23" s="13" t="s">
        <v>48</v>
      </c>
      <c r="H23">
        <v>0</v>
      </c>
      <c r="I23">
        <v>1</v>
      </c>
      <c r="J23">
        <v>1113</v>
      </c>
      <c r="K23">
        <v>0</v>
      </c>
      <c r="L23">
        <f t="shared" si="0"/>
        <v>1114</v>
      </c>
      <c r="M23" s="1">
        <f t="shared" si="1"/>
        <v>0</v>
      </c>
      <c r="N23" s="1">
        <f t="shared" si="2"/>
        <v>8.9766606822262122E-4</v>
      </c>
      <c r="O23" s="1">
        <f t="shared" si="3"/>
        <v>0.99910233393177739</v>
      </c>
    </row>
    <row r="24" spans="1:15">
      <c r="A24">
        <v>1</v>
      </c>
      <c r="B24">
        <v>248154308</v>
      </c>
      <c r="C24" t="s">
        <v>49</v>
      </c>
      <c r="D24" t="s">
        <v>22</v>
      </c>
      <c r="E24" t="s">
        <v>13</v>
      </c>
      <c r="F24">
        <v>97620.54</v>
      </c>
      <c r="G24" s="13" t="s">
        <v>50</v>
      </c>
      <c r="H24">
        <v>3</v>
      </c>
      <c r="I24">
        <v>51</v>
      </c>
      <c r="J24">
        <v>1060</v>
      </c>
      <c r="K24">
        <v>0</v>
      </c>
      <c r="L24">
        <f t="shared" si="0"/>
        <v>1114</v>
      </c>
      <c r="M24" s="1">
        <f t="shared" si="1"/>
        <v>2.6929982046678637E-3</v>
      </c>
      <c r="N24" s="1">
        <f t="shared" si="2"/>
        <v>4.5780969479353679E-2</v>
      </c>
      <c r="O24" s="1">
        <f t="shared" si="3"/>
        <v>0.95152603231597843</v>
      </c>
    </row>
    <row r="25" spans="1:15">
      <c r="A25">
        <v>1</v>
      </c>
      <c r="B25">
        <v>248154348</v>
      </c>
      <c r="C25" t="s">
        <v>19</v>
      </c>
      <c r="D25" t="s">
        <v>22</v>
      </c>
      <c r="E25" t="s">
        <v>13</v>
      </c>
      <c r="F25">
        <v>1074.78</v>
      </c>
      <c r="G25" s="13" t="s">
        <v>51</v>
      </c>
      <c r="H25">
        <v>0</v>
      </c>
      <c r="I25">
        <v>1</v>
      </c>
      <c r="J25">
        <v>1113</v>
      </c>
      <c r="K25">
        <v>0</v>
      </c>
      <c r="L25">
        <f t="shared" si="0"/>
        <v>1114</v>
      </c>
      <c r="M25" s="1">
        <f t="shared" si="1"/>
        <v>0</v>
      </c>
      <c r="N25" s="1">
        <f t="shared" si="2"/>
        <v>8.9766606822262122E-4</v>
      </c>
      <c r="O25" s="1">
        <f t="shared" si="3"/>
        <v>0.99910233393177739</v>
      </c>
    </row>
    <row r="26" spans="1:15">
      <c r="A26" s="2">
        <v>1</v>
      </c>
      <c r="B26" s="2">
        <v>248154493</v>
      </c>
      <c r="C26" s="2" t="s">
        <v>52</v>
      </c>
      <c r="D26" s="2" t="s">
        <v>9</v>
      </c>
      <c r="E26" s="2" t="s">
        <v>10</v>
      </c>
      <c r="F26" s="2">
        <v>31097.14</v>
      </c>
      <c r="G26" s="15" t="s">
        <v>53</v>
      </c>
      <c r="H26" s="2">
        <v>2</v>
      </c>
      <c r="I26" s="2">
        <v>133</v>
      </c>
      <c r="J26" s="2">
        <v>979</v>
      </c>
      <c r="K26" s="2">
        <v>0</v>
      </c>
      <c r="L26" s="2">
        <f t="shared" si="0"/>
        <v>1114</v>
      </c>
      <c r="M26" s="3">
        <f t="shared" si="1"/>
        <v>1.7953321364452424E-3</v>
      </c>
      <c r="N26" s="3">
        <f t="shared" si="2"/>
        <v>0.11938958707360861</v>
      </c>
      <c r="O26" s="3">
        <f t="shared" si="3"/>
        <v>0.87881508078994619</v>
      </c>
    </row>
    <row r="27" spans="1:15">
      <c r="A27">
        <v>1</v>
      </c>
      <c r="B27">
        <v>248154496</v>
      </c>
      <c r="C27" t="s">
        <v>54</v>
      </c>
      <c r="D27" t="s">
        <v>13</v>
      </c>
      <c r="E27" t="s">
        <v>22</v>
      </c>
      <c r="F27">
        <v>35426.79</v>
      </c>
      <c r="G27" s="13" t="s">
        <v>55</v>
      </c>
      <c r="H27">
        <v>1</v>
      </c>
      <c r="I27">
        <v>51</v>
      </c>
      <c r="J27">
        <v>1062</v>
      </c>
      <c r="K27">
        <v>0</v>
      </c>
      <c r="L27">
        <f t="shared" si="0"/>
        <v>1114</v>
      </c>
      <c r="M27" s="1">
        <f t="shared" si="1"/>
        <v>8.9766606822262122E-4</v>
      </c>
      <c r="N27" s="1">
        <f t="shared" si="2"/>
        <v>4.5780969479353679E-2</v>
      </c>
      <c r="O27" s="1">
        <f t="shared" si="3"/>
        <v>0.95332136445242366</v>
      </c>
    </row>
    <row r="28" spans="1:15">
      <c r="A28" s="2">
        <v>1</v>
      </c>
      <c r="B28" s="2">
        <v>248154505</v>
      </c>
      <c r="C28" s="2" t="s">
        <v>56</v>
      </c>
      <c r="D28" s="2" t="s">
        <v>13</v>
      </c>
      <c r="E28" s="2" t="s">
        <v>22</v>
      </c>
      <c r="F28" s="2">
        <v>12994.93</v>
      </c>
      <c r="G28" s="15" t="s">
        <v>57</v>
      </c>
      <c r="H28" s="2">
        <v>2</v>
      </c>
      <c r="I28" s="2">
        <v>114</v>
      </c>
      <c r="J28" s="2">
        <v>998</v>
      </c>
      <c r="K28" s="2">
        <v>0</v>
      </c>
      <c r="L28" s="2">
        <f t="shared" si="0"/>
        <v>1114</v>
      </c>
      <c r="M28" s="3">
        <f t="shared" si="1"/>
        <v>1.7953321364452424E-3</v>
      </c>
      <c r="N28" s="3">
        <f t="shared" si="2"/>
        <v>0.10233393177737882</v>
      </c>
      <c r="O28" s="3">
        <f t="shared" si="3"/>
        <v>0.89587073608617596</v>
      </c>
    </row>
    <row r="29" spans="1:15">
      <c r="A29">
        <v>1</v>
      </c>
      <c r="B29">
        <v>248154521</v>
      </c>
      <c r="C29" t="s">
        <v>19</v>
      </c>
      <c r="D29" t="s">
        <v>10</v>
      </c>
      <c r="E29" t="s">
        <v>9</v>
      </c>
      <c r="F29">
        <v>44.15</v>
      </c>
      <c r="G29" s="13" t="s">
        <v>58</v>
      </c>
      <c r="H29">
        <v>0</v>
      </c>
      <c r="I29">
        <v>2</v>
      </c>
      <c r="J29">
        <v>1110</v>
      </c>
      <c r="K29">
        <v>2</v>
      </c>
      <c r="L29">
        <f t="shared" si="0"/>
        <v>1114</v>
      </c>
      <c r="M29" s="1">
        <f t="shared" si="1"/>
        <v>0</v>
      </c>
      <c r="N29" s="1">
        <f t="shared" si="2"/>
        <v>1.7953321364452424E-3</v>
      </c>
      <c r="O29" s="1">
        <f t="shared" si="3"/>
        <v>0.99640933572710955</v>
      </c>
    </row>
    <row r="30" spans="1:15">
      <c r="A30">
        <v>1</v>
      </c>
      <c r="B30">
        <v>248154564</v>
      </c>
      <c r="C30" t="s">
        <v>19</v>
      </c>
      <c r="D30" t="s">
        <v>10</v>
      </c>
      <c r="E30" t="s">
        <v>9</v>
      </c>
      <c r="F30">
        <v>109.05</v>
      </c>
      <c r="G30" s="13" t="s">
        <v>59</v>
      </c>
      <c r="H30">
        <v>1</v>
      </c>
      <c r="I30">
        <v>2</v>
      </c>
      <c r="J30">
        <v>1073</v>
      </c>
      <c r="K30">
        <v>38</v>
      </c>
      <c r="L30">
        <f t="shared" si="0"/>
        <v>1114</v>
      </c>
      <c r="M30" s="1">
        <f t="shared" si="1"/>
        <v>8.9766606822262122E-4</v>
      </c>
      <c r="N30" s="1">
        <f t="shared" si="2"/>
        <v>1.7953321364452424E-3</v>
      </c>
      <c r="O30" s="1">
        <f t="shared" si="3"/>
        <v>0.96319569120287252</v>
      </c>
    </row>
    <row r="31" spans="1:15">
      <c r="A31">
        <v>1</v>
      </c>
      <c r="B31">
        <v>248154583</v>
      </c>
      <c r="C31" t="s">
        <v>19</v>
      </c>
      <c r="D31" t="s">
        <v>9</v>
      </c>
      <c r="E31" t="s">
        <v>22</v>
      </c>
      <c r="F31">
        <v>38.43</v>
      </c>
      <c r="G31" s="13" t="s">
        <v>60</v>
      </c>
      <c r="H31">
        <v>0</v>
      </c>
      <c r="I31">
        <v>1</v>
      </c>
      <c r="J31">
        <v>1</v>
      </c>
      <c r="K31">
        <v>1112</v>
      </c>
    </row>
    <row r="32" spans="1:15">
      <c r="A32" t="s">
        <v>61</v>
      </c>
    </row>
    <row r="33" spans="1:1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6</v>
      </c>
      <c r="G33" s="13" t="s">
        <v>7</v>
      </c>
      <c r="H33" t="s">
        <v>267</v>
      </c>
      <c r="I33" t="s">
        <v>266</v>
      </c>
      <c r="J33" t="s">
        <v>265</v>
      </c>
      <c r="K33" t="s">
        <v>268</v>
      </c>
      <c r="L33" t="s">
        <v>269</v>
      </c>
      <c r="M33" t="s">
        <v>270</v>
      </c>
      <c r="N33" t="s">
        <v>271</v>
      </c>
      <c r="O33" t="s">
        <v>272</v>
      </c>
    </row>
    <row r="34" spans="1:15">
      <c r="A34">
        <v>1</v>
      </c>
      <c r="B34">
        <v>247654315</v>
      </c>
      <c r="C34" t="s">
        <v>19</v>
      </c>
      <c r="D34" t="s">
        <v>10</v>
      </c>
      <c r="E34" t="s">
        <v>13</v>
      </c>
      <c r="F34">
        <v>237.21</v>
      </c>
      <c r="G34" s="13" t="s">
        <v>62</v>
      </c>
      <c r="H34">
        <v>0</v>
      </c>
      <c r="I34">
        <v>1</v>
      </c>
      <c r="J34">
        <v>996</v>
      </c>
      <c r="K34">
        <v>0</v>
      </c>
      <c r="L34">
        <f>SUM(H34:K34)</f>
        <v>997</v>
      </c>
      <c r="M34" s="1">
        <f>H34/$L34</f>
        <v>0</v>
      </c>
      <c r="N34" s="1">
        <f>I34/$L34</f>
        <v>1.0030090270812437E-3</v>
      </c>
      <c r="O34" s="1">
        <f>J34/$L34</f>
        <v>0.99899699097291872</v>
      </c>
    </row>
    <row r="35" spans="1:15">
      <c r="A35">
        <v>1</v>
      </c>
      <c r="B35">
        <v>247654439</v>
      </c>
      <c r="C35" t="s">
        <v>63</v>
      </c>
      <c r="D35" t="s">
        <v>22</v>
      </c>
      <c r="E35" t="s">
        <v>13</v>
      </c>
      <c r="F35">
        <v>5594.85</v>
      </c>
      <c r="G35" s="13" t="s">
        <v>64</v>
      </c>
      <c r="H35">
        <v>0</v>
      </c>
      <c r="I35">
        <v>6</v>
      </c>
      <c r="J35">
        <v>991</v>
      </c>
      <c r="K35">
        <v>0</v>
      </c>
      <c r="L35">
        <f t="shared" ref="L35:L60" si="4">SUM(H35:K35)</f>
        <v>997</v>
      </c>
      <c r="M35" s="1">
        <f t="shared" ref="M35:M60" si="5">H35/$L35</f>
        <v>0</v>
      </c>
      <c r="N35" s="1">
        <f t="shared" ref="N35:N60" si="6">I35/$L35</f>
        <v>6.018054162487462E-3</v>
      </c>
      <c r="O35" s="1">
        <f t="shared" ref="O35:O60" si="7">J35/$L35</f>
        <v>0.99398194583751254</v>
      </c>
    </row>
    <row r="36" spans="1:15">
      <c r="A36">
        <v>1</v>
      </c>
      <c r="B36">
        <v>247654493</v>
      </c>
      <c r="C36" t="s">
        <v>65</v>
      </c>
      <c r="D36" t="s">
        <v>22</v>
      </c>
      <c r="E36" t="s">
        <v>9</v>
      </c>
      <c r="F36">
        <v>20051.439999999999</v>
      </c>
      <c r="G36" s="13" t="s">
        <v>66</v>
      </c>
      <c r="H36">
        <v>0</v>
      </c>
      <c r="I36">
        <v>13</v>
      </c>
      <c r="J36">
        <v>984</v>
      </c>
      <c r="K36">
        <v>0</v>
      </c>
      <c r="L36">
        <f t="shared" si="4"/>
        <v>997</v>
      </c>
      <c r="M36" s="1">
        <f t="shared" si="5"/>
        <v>0</v>
      </c>
      <c r="N36" s="1">
        <f t="shared" si="6"/>
        <v>1.3039117352056168E-2</v>
      </c>
      <c r="O36" s="1">
        <f t="shared" si="7"/>
        <v>0.98696088264794379</v>
      </c>
    </row>
    <row r="37" spans="1:15">
      <c r="A37">
        <v>1</v>
      </c>
      <c r="B37">
        <v>247654498</v>
      </c>
      <c r="C37" t="s">
        <v>67</v>
      </c>
      <c r="D37" t="s">
        <v>22</v>
      </c>
      <c r="E37" t="s">
        <v>13</v>
      </c>
      <c r="F37">
        <v>849406.39</v>
      </c>
      <c r="G37" s="13" t="s">
        <v>68</v>
      </c>
      <c r="H37">
        <v>47</v>
      </c>
      <c r="I37">
        <v>304</v>
      </c>
      <c r="J37">
        <v>646</v>
      </c>
      <c r="K37">
        <v>0</v>
      </c>
      <c r="L37" s="2">
        <f t="shared" si="4"/>
        <v>997</v>
      </c>
      <c r="M37" s="3">
        <f t="shared" si="5"/>
        <v>4.7141424272818457E-2</v>
      </c>
      <c r="N37" s="3">
        <f t="shared" si="6"/>
        <v>0.3049147442326981</v>
      </c>
      <c r="O37" s="3">
        <f t="shared" si="7"/>
        <v>0.64794383149448342</v>
      </c>
    </row>
    <row r="38" spans="1:15">
      <c r="A38">
        <v>1</v>
      </c>
      <c r="B38">
        <v>247654523</v>
      </c>
      <c r="C38" t="s">
        <v>69</v>
      </c>
      <c r="D38" t="s">
        <v>9</v>
      </c>
      <c r="E38" t="s">
        <v>10</v>
      </c>
      <c r="F38">
        <v>5337.2</v>
      </c>
      <c r="G38" s="13" t="s">
        <v>70</v>
      </c>
      <c r="H38">
        <v>0</v>
      </c>
      <c r="I38">
        <v>1</v>
      </c>
      <c r="J38">
        <v>996</v>
      </c>
      <c r="K38">
        <v>0</v>
      </c>
      <c r="L38">
        <f t="shared" si="4"/>
        <v>997</v>
      </c>
      <c r="M38" s="1">
        <f t="shared" si="5"/>
        <v>0</v>
      </c>
      <c r="N38" s="1">
        <f t="shared" si="6"/>
        <v>1.0030090270812437E-3</v>
      </c>
      <c r="O38" s="1">
        <f t="shared" si="7"/>
        <v>0.99899699097291872</v>
      </c>
    </row>
    <row r="39" spans="1:15">
      <c r="A39">
        <v>1</v>
      </c>
      <c r="B39">
        <v>247654597</v>
      </c>
      <c r="C39" t="s">
        <v>19</v>
      </c>
      <c r="D39" t="s">
        <v>10</v>
      </c>
      <c r="E39" t="s">
        <v>22</v>
      </c>
      <c r="F39">
        <v>38.18</v>
      </c>
      <c r="G39" s="13" t="s">
        <v>71</v>
      </c>
      <c r="H39">
        <v>0</v>
      </c>
      <c r="I39">
        <v>1</v>
      </c>
      <c r="J39">
        <v>996</v>
      </c>
      <c r="K39">
        <v>0</v>
      </c>
      <c r="L39">
        <f t="shared" si="4"/>
        <v>997</v>
      </c>
      <c r="M39" s="1">
        <f t="shared" si="5"/>
        <v>0</v>
      </c>
      <c r="N39" s="1">
        <f t="shared" si="6"/>
        <v>1.0030090270812437E-3</v>
      </c>
      <c r="O39" s="1">
        <f t="shared" si="7"/>
        <v>0.99899699097291872</v>
      </c>
    </row>
    <row r="40" spans="1:15">
      <c r="A40">
        <v>1</v>
      </c>
      <c r="B40">
        <v>247654610</v>
      </c>
      <c r="C40" t="s">
        <v>19</v>
      </c>
      <c r="D40" t="s">
        <v>9</v>
      </c>
      <c r="E40" t="s">
        <v>13</v>
      </c>
      <c r="F40">
        <v>324.17</v>
      </c>
      <c r="G40" s="13" t="s">
        <v>72</v>
      </c>
      <c r="H40">
        <v>0</v>
      </c>
      <c r="I40">
        <v>1</v>
      </c>
      <c r="J40">
        <v>996</v>
      </c>
      <c r="K40">
        <v>0</v>
      </c>
      <c r="L40">
        <f t="shared" si="4"/>
        <v>997</v>
      </c>
      <c r="M40" s="1">
        <f t="shared" si="5"/>
        <v>0</v>
      </c>
      <c r="N40" s="1">
        <f t="shared" si="6"/>
        <v>1.0030090270812437E-3</v>
      </c>
      <c r="O40" s="1">
        <f t="shared" si="7"/>
        <v>0.99899699097291872</v>
      </c>
    </row>
    <row r="41" spans="1:15">
      <c r="A41">
        <v>1</v>
      </c>
      <c r="B41">
        <v>247654637</v>
      </c>
      <c r="C41" t="s">
        <v>73</v>
      </c>
      <c r="D41" t="s">
        <v>22</v>
      </c>
      <c r="E41" t="s">
        <v>13</v>
      </c>
      <c r="F41">
        <v>8316.99</v>
      </c>
      <c r="G41" s="13" t="s">
        <v>74</v>
      </c>
      <c r="H41">
        <v>0</v>
      </c>
      <c r="I41">
        <v>10</v>
      </c>
      <c r="J41">
        <v>987</v>
      </c>
      <c r="K41">
        <v>0</v>
      </c>
      <c r="L41">
        <f t="shared" si="4"/>
        <v>997</v>
      </c>
      <c r="M41" s="1">
        <f t="shared" si="5"/>
        <v>0</v>
      </c>
      <c r="N41" s="1">
        <f t="shared" si="6"/>
        <v>1.0030090270812437E-2</v>
      </c>
      <c r="O41" s="1">
        <f t="shared" si="7"/>
        <v>0.98996990972918752</v>
      </c>
    </row>
    <row r="42" spans="1:15">
      <c r="A42">
        <v>1</v>
      </c>
      <c r="B42">
        <v>247654798</v>
      </c>
      <c r="C42" t="s">
        <v>75</v>
      </c>
      <c r="D42" t="s">
        <v>9</v>
      </c>
      <c r="E42" t="s">
        <v>22</v>
      </c>
      <c r="F42">
        <v>883.18</v>
      </c>
      <c r="G42" s="13" t="s">
        <v>76</v>
      </c>
      <c r="H42">
        <v>0</v>
      </c>
      <c r="I42">
        <v>1</v>
      </c>
      <c r="J42">
        <v>996</v>
      </c>
      <c r="K42">
        <v>0</v>
      </c>
      <c r="L42">
        <f t="shared" si="4"/>
        <v>997</v>
      </c>
      <c r="M42" s="1">
        <f t="shared" si="5"/>
        <v>0</v>
      </c>
      <c r="N42" s="1">
        <f t="shared" si="6"/>
        <v>1.0030090270812437E-3</v>
      </c>
      <c r="O42" s="1">
        <f t="shared" si="7"/>
        <v>0.99899699097291872</v>
      </c>
    </row>
    <row r="43" spans="1:15">
      <c r="A43">
        <v>1</v>
      </c>
      <c r="B43">
        <v>247654802</v>
      </c>
      <c r="C43" t="s">
        <v>19</v>
      </c>
      <c r="D43" t="s">
        <v>22</v>
      </c>
      <c r="E43" t="s">
        <v>9</v>
      </c>
      <c r="F43">
        <v>578.17999999999995</v>
      </c>
      <c r="G43" s="13" t="s">
        <v>77</v>
      </c>
      <c r="H43">
        <v>0</v>
      </c>
      <c r="I43">
        <v>1</v>
      </c>
      <c r="J43">
        <v>996</v>
      </c>
      <c r="K43">
        <v>0</v>
      </c>
      <c r="L43">
        <f t="shared" si="4"/>
        <v>997</v>
      </c>
      <c r="M43" s="1">
        <f t="shared" si="5"/>
        <v>0</v>
      </c>
      <c r="N43" s="1">
        <f t="shared" si="6"/>
        <v>1.0030090270812437E-3</v>
      </c>
      <c r="O43" s="1">
        <f t="shared" si="7"/>
        <v>0.99899699097291872</v>
      </c>
    </row>
    <row r="44" spans="1:15">
      <c r="A44">
        <v>1</v>
      </c>
      <c r="B44">
        <v>247654902</v>
      </c>
      <c r="C44" t="s">
        <v>78</v>
      </c>
      <c r="D44" t="s">
        <v>9</v>
      </c>
      <c r="E44" t="s">
        <v>13</v>
      </c>
      <c r="F44">
        <v>3821.04</v>
      </c>
      <c r="G44" s="13" t="s">
        <v>79</v>
      </c>
      <c r="H44">
        <v>0</v>
      </c>
      <c r="I44">
        <v>5</v>
      </c>
      <c r="J44">
        <v>992</v>
      </c>
      <c r="K44">
        <v>0</v>
      </c>
      <c r="L44">
        <f t="shared" si="4"/>
        <v>997</v>
      </c>
      <c r="M44" s="1">
        <f t="shared" si="5"/>
        <v>0</v>
      </c>
      <c r="N44" s="1">
        <f t="shared" si="6"/>
        <v>5.0150451354062184E-3</v>
      </c>
      <c r="O44" s="1">
        <f t="shared" si="7"/>
        <v>0.99498495486459382</v>
      </c>
    </row>
    <row r="45" spans="1:15">
      <c r="A45">
        <v>1</v>
      </c>
      <c r="B45">
        <v>247654931</v>
      </c>
      <c r="C45" t="s">
        <v>80</v>
      </c>
      <c r="D45" t="s">
        <v>10</v>
      </c>
      <c r="E45" t="s">
        <v>9</v>
      </c>
      <c r="F45">
        <v>3019.05</v>
      </c>
      <c r="G45" s="13" t="s">
        <v>81</v>
      </c>
      <c r="H45">
        <v>0</v>
      </c>
      <c r="I45">
        <v>4</v>
      </c>
      <c r="J45">
        <v>993</v>
      </c>
      <c r="K45">
        <v>0</v>
      </c>
      <c r="L45">
        <f t="shared" si="4"/>
        <v>997</v>
      </c>
      <c r="M45" s="1">
        <f t="shared" si="5"/>
        <v>0</v>
      </c>
      <c r="N45" s="1">
        <f t="shared" si="6"/>
        <v>4.0120361083249749E-3</v>
      </c>
      <c r="O45" s="1">
        <f t="shared" si="7"/>
        <v>0.99598796389167499</v>
      </c>
    </row>
    <row r="46" spans="1:15">
      <c r="A46">
        <v>1</v>
      </c>
      <c r="B46">
        <v>247654941</v>
      </c>
      <c r="C46" t="s">
        <v>82</v>
      </c>
      <c r="D46" t="s">
        <v>22</v>
      </c>
      <c r="E46" t="s">
        <v>13</v>
      </c>
      <c r="F46">
        <v>1907.18</v>
      </c>
      <c r="G46" s="13" t="s">
        <v>83</v>
      </c>
      <c r="H46">
        <v>0</v>
      </c>
      <c r="I46">
        <v>1</v>
      </c>
      <c r="J46">
        <v>996</v>
      </c>
      <c r="K46">
        <v>0</v>
      </c>
      <c r="L46">
        <f t="shared" si="4"/>
        <v>997</v>
      </c>
      <c r="M46" s="1">
        <f t="shared" si="5"/>
        <v>0</v>
      </c>
      <c r="N46" s="1">
        <f t="shared" si="6"/>
        <v>1.0030090270812437E-3</v>
      </c>
      <c r="O46" s="1">
        <f t="shared" si="7"/>
        <v>0.99899699097291872</v>
      </c>
    </row>
    <row r="47" spans="1:15">
      <c r="A47">
        <v>1</v>
      </c>
      <c r="B47">
        <v>247654950</v>
      </c>
      <c r="C47" t="s">
        <v>19</v>
      </c>
      <c r="D47" t="s">
        <v>9</v>
      </c>
      <c r="E47" t="s">
        <v>22</v>
      </c>
      <c r="F47">
        <v>253.31</v>
      </c>
      <c r="G47" s="13" t="s">
        <v>84</v>
      </c>
      <c r="H47">
        <v>0</v>
      </c>
      <c r="I47">
        <v>6</v>
      </c>
      <c r="J47">
        <v>991</v>
      </c>
      <c r="K47">
        <v>0</v>
      </c>
      <c r="L47">
        <f t="shared" si="4"/>
        <v>997</v>
      </c>
      <c r="M47" s="1">
        <f t="shared" si="5"/>
        <v>0</v>
      </c>
      <c r="N47" s="1">
        <f t="shared" si="6"/>
        <v>6.018054162487462E-3</v>
      </c>
      <c r="O47" s="1">
        <f t="shared" si="7"/>
        <v>0.99398194583751254</v>
      </c>
    </row>
    <row r="48" spans="1:15">
      <c r="A48">
        <v>1</v>
      </c>
      <c r="B48">
        <v>247654954</v>
      </c>
      <c r="C48" t="s">
        <v>19</v>
      </c>
      <c r="D48" t="s">
        <v>10</v>
      </c>
      <c r="E48" t="s">
        <v>9</v>
      </c>
      <c r="F48">
        <v>1760.17</v>
      </c>
      <c r="G48" s="13" t="s">
        <v>85</v>
      </c>
      <c r="H48">
        <v>0</v>
      </c>
      <c r="I48">
        <v>1</v>
      </c>
      <c r="J48">
        <v>996</v>
      </c>
      <c r="K48">
        <v>0</v>
      </c>
      <c r="L48">
        <f t="shared" si="4"/>
        <v>997</v>
      </c>
      <c r="M48" s="1">
        <f t="shared" si="5"/>
        <v>0</v>
      </c>
      <c r="N48" s="1">
        <f t="shared" si="6"/>
        <v>1.0030090270812437E-3</v>
      </c>
      <c r="O48" s="1">
        <f t="shared" si="7"/>
        <v>0.99899699097291872</v>
      </c>
    </row>
    <row r="49" spans="1:15">
      <c r="A49">
        <v>1</v>
      </c>
      <c r="B49">
        <v>247654976</v>
      </c>
      <c r="C49" t="s">
        <v>86</v>
      </c>
      <c r="D49" t="s">
        <v>22</v>
      </c>
      <c r="E49" t="s">
        <v>13</v>
      </c>
      <c r="F49">
        <v>7017.38</v>
      </c>
      <c r="G49" s="13" t="s">
        <v>87</v>
      </c>
      <c r="H49">
        <v>0</v>
      </c>
      <c r="I49">
        <v>8</v>
      </c>
      <c r="J49">
        <v>989</v>
      </c>
      <c r="K49">
        <v>0</v>
      </c>
      <c r="L49">
        <f t="shared" si="4"/>
        <v>997</v>
      </c>
      <c r="M49" s="1">
        <f t="shared" si="5"/>
        <v>0</v>
      </c>
      <c r="N49" s="1">
        <f t="shared" si="6"/>
        <v>8.0240722166499499E-3</v>
      </c>
      <c r="O49" s="1">
        <f t="shared" si="7"/>
        <v>0.99197592778335009</v>
      </c>
    </row>
    <row r="50" spans="1:15">
      <c r="A50">
        <v>1</v>
      </c>
      <c r="B50">
        <v>247654993</v>
      </c>
      <c r="C50" t="s">
        <v>88</v>
      </c>
      <c r="D50" t="s">
        <v>9</v>
      </c>
      <c r="E50" t="s">
        <v>10</v>
      </c>
      <c r="F50">
        <v>755565.25</v>
      </c>
      <c r="G50" s="13" t="s">
        <v>89</v>
      </c>
      <c r="H50">
        <v>93</v>
      </c>
      <c r="I50">
        <v>420</v>
      </c>
      <c r="J50">
        <v>484</v>
      </c>
      <c r="K50">
        <v>0</v>
      </c>
      <c r="L50">
        <f t="shared" si="4"/>
        <v>997</v>
      </c>
      <c r="M50" s="1">
        <f t="shared" si="5"/>
        <v>9.3279839518555674E-2</v>
      </c>
      <c r="N50" s="1">
        <f t="shared" si="6"/>
        <v>0.42126379137412234</v>
      </c>
      <c r="O50" s="1">
        <f t="shared" si="7"/>
        <v>0.48545636910732198</v>
      </c>
    </row>
    <row r="51" spans="1:15">
      <c r="A51">
        <v>1</v>
      </c>
      <c r="B51">
        <v>247655088</v>
      </c>
      <c r="C51" t="s">
        <v>90</v>
      </c>
      <c r="D51" t="s">
        <v>22</v>
      </c>
      <c r="E51" t="s">
        <v>13</v>
      </c>
      <c r="F51">
        <v>1177.17</v>
      </c>
      <c r="G51" s="13" t="s">
        <v>91</v>
      </c>
      <c r="H51">
        <v>0</v>
      </c>
      <c r="I51">
        <v>1</v>
      </c>
      <c r="J51">
        <v>996</v>
      </c>
      <c r="K51">
        <v>0</v>
      </c>
      <c r="L51">
        <f t="shared" si="4"/>
        <v>997</v>
      </c>
      <c r="M51" s="1">
        <f t="shared" si="5"/>
        <v>0</v>
      </c>
      <c r="N51" s="1">
        <f t="shared" si="6"/>
        <v>1.0030090270812437E-3</v>
      </c>
      <c r="O51" s="1">
        <f t="shared" si="7"/>
        <v>0.99899699097291872</v>
      </c>
    </row>
    <row r="52" spans="1:15">
      <c r="A52">
        <v>1</v>
      </c>
      <c r="B52">
        <v>247655102</v>
      </c>
      <c r="C52" t="s">
        <v>92</v>
      </c>
      <c r="D52" t="s">
        <v>22</v>
      </c>
      <c r="E52" t="s">
        <v>13</v>
      </c>
      <c r="F52">
        <v>21514.49</v>
      </c>
      <c r="G52" s="13" t="s">
        <v>93</v>
      </c>
      <c r="H52">
        <v>0</v>
      </c>
      <c r="I52">
        <v>22</v>
      </c>
      <c r="J52">
        <v>975</v>
      </c>
      <c r="K52">
        <v>0</v>
      </c>
      <c r="L52">
        <f t="shared" si="4"/>
        <v>997</v>
      </c>
      <c r="M52" s="1">
        <f t="shared" si="5"/>
        <v>0</v>
      </c>
      <c r="N52" s="1">
        <f t="shared" si="6"/>
        <v>2.2066198595787363E-2</v>
      </c>
      <c r="O52" s="1">
        <f t="shared" si="7"/>
        <v>0.9779338014042126</v>
      </c>
    </row>
    <row r="53" spans="1:15">
      <c r="A53">
        <v>1</v>
      </c>
      <c r="B53">
        <v>247655202</v>
      </c>
      <c r="C53" t="s">
        <v>94</v>
      </c>
      <c r="D53" t="s">
        <v>22</v>
      </c>
      <c r="E53" t="s">
        <v>13</v>
      </c>
      <c r="F53">
        <v>559.25</v>
      </c>
      <c r="G53" s="13" t="s">
        <v>95</v>
      </c>
      <c r="H53">
        <v>0</v>
      </c>
      <c r="I53">
        <v>2</v>
      </c>
      <c r="J53">
        <v>995</v>
      </c>
      <c r="K53">
        <v>0</v>
      </c>
      <c r="L53">
        <f t="shared" si="4"/>
        <v>997</v>
      </c>
      <c r="M53" s="1">
        <f t="shared" si="5"/>
        <v>0</v>
      </c>
      <c r="N53" s="1">
        <f t="shared" si="6"/>
        <v>2.0060180541624875E-3</v>
      </c>
      <c r="O53" s="1">
        <f t="shared" si="7"/>
        <v>0.99799398194583755</v>
      </c>
    </row>
    <row r="54" spans="1:15">
      <c r="A54">
        <v>1</v>
      </c>
      <c r="B54">
        <v>247655275</v>
      </c>
      <c r="C54" t="s">
        <v>96</v>
      </c>
      <c r="D54" t="s">
        <v>9</v>
      </c>
      <c r="E54" t="s">
        <v>10</v>
      </c>
      <c r="F54">
        <v>561717.93000000005</v>
      </c>
      <c r="G54" s="13" t="s">
        <v>97</v>
      </c>
      <c r="H54">
        <v>95</v>
      </c>
      <c r="I54">
        <v>419</v>
      </c>
      <c r="J54">
        <v>483</v>
      </c>
      <c r="K54">
        <v>0</v>
      </c>
      <c r="L54">
        <f t="shared" si="4"/>
        <v>997</v>
      </c>
      <c r="M54" s="1">
        <f t="shared" si="5"/>
        <v>9.5285857572718152E-2</v>
      </c>
      <c r="N54" s="1">
        <f t="shared" si="6"/>
        <v>0.42026078234704112</v>
      </c>
      <c r="O54" s="1">
        <f t="shared" si="7"/>
        <v>0.4844533600802407</v>
      </c>
    </row>
    <row r="55" spans="1:15">
      <c r="A55">
        <v>1</v>
      </c>
      <c r="B55">
        <v>247655279</v>
      </c>
      <c r="C55" t="s">
        <v>98</v>
      </c>
      <c r="D55" t="s">
        <v>10</v>
      </c>
      <c r="E55" t="s">
        <v>9</v>
      </c>
      <c r="F55">
        <v>6919.05</v>
      </c>
      <c r="G55" s="13" t="s">
        <v>99</v>
      </c>
      <c r="H55">
        <v>0</v>
      </c>
      <c r="I55">
        <v>5</v>
      </c>
      <c r="J55">
        <v>992</v>
      </c>
      <c r="K55">
        <v>0</v>
      </c>
      <c r="L55">
        <f t="shared" si="4"/>
        <v>997</v>
      </c>
      <c r="M55" s="1">
        <f t="shared" si="5"/>
        <v>0</v>
      </c>
      <c r="N55" s="1">
        <f t="shared" si="6"/>
        <v>5.0150451354062184E-3</v>
      </c>
      <c r="O55" s="1">
        <f t="shared" si="7"/>
        <v>0.99498495486459382</v>
      </c>
    </row>
    <row r="56" spans="1:15">
      <c r="A56">
        <v>1</v>
      </c>
      <c r="B56">
        <v>247655365</v>
      </c>
      <c r="C56" t="s">
        <v>100</v>
      </c>
      <c r="D56" t="s">
        <v>22</v>
      </c>
      <c r="E56" t="s">
        <v>10</v>
      </c>
      <c r="F56">
        <v>20504.82</v>
      </c>
      <c r="G56" s="13" t="s">
        <v>101</v>
      </c>
      <c r="H56">
        <v>1</v>
      </c>
      <c r="I56">
        <v>35</v>
      </c>
      <c r="J56">
        <v>961</v>
      </c>
      <c r="K56">
        <v>0</v>
      </c>
      <c r="L56">
        <f t="shared" si="4"/>
        <v>997</v>
      </c>
      <c r="M56" s="1">
        <f t="shared" si="5"/>
        <v>1.0030090270812437E-3</v>
      </c>
      <c r="N56" s="1">
        <f t="shared" si="6"/>
        <v>3.5105315947843531E-2</v>
      </c>
      <c r="O56" s="1">
        <f t="shared" si="7"/>
        <v>0.96389167502507522</v>
      </c>
    </row>
    <row r="57" spans="1:15">
      <c r="A57">
        <v>1</v>
      </c>
      <c r="B57">
        <v>247655444</v>
      </c>
      <c r="C57" t="s">
        <v>19</v>
      </c>
      <c r="D57" t="s">
        <v>9</v>
      </c>
      <c r="E57" t="s">
        <v>22</v>
      </c>
      <c r="F57">
        <v>175.52</v>
      </c>
      <c r="G57" s="13" t="s">
        <v>102</v>
      </c>
      <c r="H57">
        <v>0</v>
      </c>
      <c r="I57">
        <v>1</v>
      </c>
      <c r="J57">
        <v>992</v>
      </c>
      <c r="K57">
        <v>4</v>
      </c>
      <c r="L57">
        <f t="shared" si="4"/>
        <v>997</v>
      </c>
      <c r="M57" s="1">
        <f t="shared" si="5"/>
        <v>0</v>
      </c>
      <c r="N57" s="1">
        <f t="shared" si="6"/>
        <v>1.0030090270812437E-3</v>
      </c>
      <c r="O57" s="1">
        <f t="shared" si="7"/>
        <v>0.99498495486459382</v>
      </c>
    </row>
    <row r="58" spans="1:15">
      <c r="A58">
        <v>1</v>
      </c>
      <c r="B58">
        <v>247655508</v>
      </c>
      <c r="C58" t="s">
        <v>103</v>
      </c>
      <c r="D58" t="s">
        <v>22</v>
      </c>
      <c r="E58" t="s">
        <v>13</v>
      </c>
      <c r="F58">
        <v>7560.15</v>
      </c>
      <c r="G58" s="13" t="s">
        <v>104</v>
      </c>
      <c r="H58">
        <v>4</v>
      </c>
      <c r="I58">
        <v>31</v>
      </c>
      <c r="J58">
        <v>921</v>
      </c>
      <c r="K58">
        <v>41</v>
      </c>
      <c r="L58">
        <f t="shared" si="4"/>
        <v>997</v>
      </c>
      <c r="M58" s="1">
        <f t="shared" si="5"/>
        <v>4.0120361083249749E-3</v>
      </c>
      <c r="N58" s="1">
        <f t="shared" si="6"/>
        <v>3.1093279839518557E-2</v>
      </c>
      <c r="O58" s="1">
        <f t="shared" si="7"/>
        <v>0.92377131394182543</v>
      </c>
    </row>
    <row r="59" spans="1:15">
      <c r="A59">
        <v>1</v>
      </c>
      <c r="B59">
        <v>247655516</v>
      </c>
      <c r="C59" t="s">
        <v>105</v>
      </c>
      <c r="D59" t="s">
        <v>10</v>
      </c>
      <c r="E59" t="s">
        <v>9</v>
      </c>
      <c r="F59">
        <v>88203.58</v>
      </c>
      <c r="G59" s="13" t="s">
        <v>106</v>
      </c>
      <c r="H59">
        <v>88</v>
      </c>
      <c r="I59">
        <v>265</v>
      </c>
      <c r="J59">
        <v>569</v>
      </c>
      <c r="K59">
        <v>75</v>
      </c>
      <c r="L59" s="2">
        <f t="shared" si="4"/>
        <v>997</v>
      </c>
      <c r="M59" s="3">
        <f t="shared" si="5"/>
        <v>8.826479438314945E-2</v>
      </c>
      <c r="N59" s="12">
        <f t="shared" si="6"/>
        <v>0.26579739217652959</v>
      </c>
      <c r="O59" s="3">
        <f t="shared" si="7"/>
        <v>0.57071213640922769</v>
      </c>
    </row>
    <row r="60" spans="1:15">
      <c r="A60">
        <v>1</v>
      </c>
      <c r="B60">
        <v>247655729</v>
      </c>
      <c r="C60" t="s">
        <v>107</v>
      </c>
      <c r="D60" t="s">
        <v>10</v>
      </c>
      <c r="E60" t="s">
        <v>9</v>
      </c>
      <c r="F60">
        <v>6682.91</v>
      </c>
      <c r="G60" s="13" t="s">
        <v>108</v>
      </c>
      <c r="H60">
        <v>58</v>
      </c>
      <c r="I60">
        <v>46</v>
      </c>
      <c r="J60">
        <v>401</v>
      </c>
      <c r="K60">
        <v>492</v>
      </c>
      <c r="L60">
        <f t="shared" si="4"/>
        <v>997</v>
      </c>
      <c r="M60" s="1">
        <f t="shared" si="5"/>
        <v>5.8174523570712136E-2</v>
      </c>
      <c r="N60" s="1">
        <f t="shared" si="6"/>
        <v>4.613841524573721E-2</v>
      </c>
      <c r="O60" s="1">
        <f t="shared" si="7"/>
        <v>0.40220661985957873</v>
      </c>
    </row>
    <row r="61" spans="1:15">
      <c r="A61" t="s">
        <v>109</v>
      </c>
    </row>
    <row r="62" spans="1:1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s="13" t="s">
        <v>7</v>
      </c>
      <c r="H62" t="s">
        <v>267</v>
      </c>
      <c r="I62" t="s">
        <v>266</v>
      </c>
      <c r="J62" t="s">
        <v>265</v>
      </c>
      <c r="K62" t="s">
        <v>268</v>
      </c>
      <c r="L62" t="s">
        <v>269</v>
      </c>
      <c r="M62" t="s">
        <v>270</v>
      </c>
      <c r="N62" t="s">
        <v>271</v>
      </c>
      <c r="O62" t="s">
        <v>272</v>
      </c>
    </row>
    <row r="63" spans="1:15">
      <c r="A63">
        <v>1</v>
      </c>
      <c r="B63">
        <v>248153491</v>
      </c>
      <c r="C63" t="s">
        <v>8</v>
      </c>
      <c r="D63" t="s">
        <v>9</v>
      </c>
      <c r="E63" t="s">
        <v>10</v>
      </c>
      <c r="F63">
        <v>1499.98</v>
      </c>
      <c r="G63" s="13" t="s">
        <v>110</v>
      </c>
      <c r="H63">
        <v>4</v>
      </c>
      <c r="I63">
        <v>10</v>
      </c>
      <c r="J63">
        <v>294</v>
      </c>
      <c r="K63">
        <v>3</v>
      </c>
      <c r="L63">
        <f t="shared" ref="L63:L82" si="8">SUM(H63:K63)</f>
        <v>311</v>
      </c>
      <c r="M63" s="1">
        <f t="shared" ref="M63:M82" si="9">H63/$L63</f>
        <v>1.2861736334405145E-2</v>
      </c>
      <c r="N63" s="1">
        <f t="shared" ref="N63:N82" si="10">I63/$L63</f>
        <v>3.215434083601286E-2</v>
      </c>
      <c r="O63" s="1">
        <f t="shared" ref="O63:O82" si="11">J63/$L63</f>
        <v>0.94533762057877813</v>
      </c>
    </row>
    <row r="64" spans="1:15">
      <c r="A64">
        <v>1</v>
      </c>
      <c r="B64">
        <v>248153558</v>
      </c>
      <c r="C64" t="s">
        <v>12</v>
      </c>
      <c r="D64" t="s">
        <v>13</v>
      </c>
      <c r="E64" t="s">
        <v>9</v>
      </c>
      <c r="F64">
        <v>9998.85</v>
      </c>
      <c r="G64" s="13" t="s">
        <v>111</v>
      </c>
      <c r="H64">
        <v>4</v>
      </c>
      <c r="I64">
        <v>10</v>
      </c>
      <c r="J64">
        <v>297</v>
      </c>
      <c r="K64">
        <v>0</v>
      </c>
      <c r="L64">
        <f t="shared" si="8"/>
        <v>311</v>
      </c>
      <c r="M64" s="1">
        <f t="shared" si="9"/>
        <v>1.2861736334405145E-2</v>
      </c>
      <c r="N64" s="1">
        <f t="shared" si="10"/>
        <v>3.215434083601286E-2</v>
      </c>
      <c r="O64" s="1">
        <f t="shared" si="11"/>
        <v>0.954983922829582</v>
      </c>
    </row>
    <row r="65" spans="1:15">
      <c r="A65">
        <v>1</v>
      </c>
      <c r="B65">
        <v>248153578</v>
      </c>
      <c r="C65" t="s">
        <v>15</v>
      </c>
      <c r="D65" t="s">
        <v>9</v>
      </c>
      <c r="E65" t="s">
        <v>13</v>
      </c>
      <c r="F65">
        <v>67249.69</v>
      </c>
      <c r="G65" s="13" t="s">
        <v>112</v>
      </c>
      <c r="H65">
        <v>2</v>
      </c>
      <c r="I65">
        <v>46</v>
      </c>
      <c r="J65">
        <v>263</v>
      </c>
      <c r="K65">
        <v>0</v>
      </c>
      <c r="L65">
        <f t="shared" si="8"/>
        <v>311</v>
      </c>
      <c r="M65" s="1">
        <f t="shared" si="9"/>
        <v>6.4308681672025723E-3</v>
      </c>
      <c r="N65" s="1">
        <f t="shared" si="10"/>
        <v>0.14790996784565916</v>
      </c>
      <c r="O65" s="1">
        <f t="shared" si="11"/>
        <v>0.84565916398713825</v>
      </c>
    </row>
    <row r="66" spans="1:15">
      <c r="A66">
        <v>1</v>
      </c>
      <c r="B66">
        <v>248153613</v>
      </c>
      <c r="C66" t="s">
        <v>17</v>
      </c>
      <c r="D66" t="s">
        <v>13</v>
      </c>
      <c r="E66" t="s">
        <v>9</v>
      </c>
      <c r="F66">
        <v>88969.69</v>
      </c>
      <c r="G66" s="13" t="s">
        <v>113</v>
      </c>
      <c r="H66">
        <v>2</v>
      </c>
      <c r="I66">
        <v>46</v>
      </c>
      <c r="J66">
        <v>263</v>
      </c>
      <c r="K66">
        <v>0</v>
      </c>
      <c r="L66">
        <f t="shared" si="8"/>
        <v>311</v>
      </c>
      <c r="M66" s="1">
        <f t="shared" si="9"/>
        <v>6.4308681672025723E-3</v>
      </c>
      <c r="N66" s="1">
        <f t="shared" si="10"/>
        <v>0.14790996784565916</v>
      </c>
      <c r="O66" s="1">
        <f t="shared" si="11"/>
        <v>0.84565916398713825</v>
      </c>
    </row>
    <row r="67" spans="1:15">
      <c r="A67">
        <v>1</v>
      </c>
      <c r="B67">
        <v>248153618</v>
      </c>
      <c r="C67" t="s">
        <v>19</v>
      </c>
      <c r="D67" t="s">
        <v>10</v>
      </c>
      <c r="E67" t="s">
        <v>9</v>
      </c>
      <c r="F67">
        <v>810.56</v>
      </c>
      <c r="G67" s="13" t="s">
        <v>114</v>
      </c>
      <c r="H67">
        <v>0</v>
      </c>
      <c r="I67">
        <v>1</v>
      </c>
      <c r="J67">
        <v>310</v>
      </c>
      <c r="K67">
        <v>0</v>
      </c>
      <c r="L67">
        <f t="shared" si="8"/>
        <v>311</v>
      </c>
      <c r="M67" s="1">
        <f t="shared" si="9"/>
        <v>0</v>
      </c>
      <c r="N67" s="1">
        <f t="shared" si="10"/>
        <v>3.2154340836012861E-3</v>
      </c>
      <c r="O67" s="1">
        <f t="shared" si="11"/>
        <v>0.99678456591639875</v>
      </c>
    </row>
    <row r="68" spans="1:15">
      <c r="A68">
        <v>1</v>
      </c>
      <c r="B68">
        <v>248153619</v>
      </c>
      <c r="C68" t="s">
        <v>19</v>
      </c>
      <c r="D68" t="s">
        <v>22</v>
      </c>
      <c r="E68" t="s">
        <v>13</v>
      </c>
      <c r="F68">
        <v>489.56</v>
      </c>
      <c r="G68" s="13" t="s">
        <v>115</v>
      </c>
      <c r="H68">
        <v>0</v>
      </c>
      <c r="I68">
        <v>1</v>
      </c>
      <c r="J68">
        <v>310</v>
      </c>
      <c r="K68">
        <v>0</v>
      </c>
      <c r="L68">
        <f t="shared" si="8"/>
        <v>311</v>
      </c>
      <c r="M68" s="1">
        <f t="shared" si="9"/>
        <v>0</v>
      </c>
      <c r="N68" s="1">
        <f t="shared" si="10"/>
        <v>3.2154340836012861E-3</v>
      </c>
      <c r="O68" s="1">
        <f t="shared" si="11"/>
        <v>0.99678456591639875</v>
      </c>
    </row>
    <row r="69" spans="1:15">
      <c r="A69">
        <v>1</v>
      </c>
      <c r="B69">
        <v>248153664</v>
      </c>
      <c r="C69" t="s">
        <v>19</v>
      </c>
      <c r="D69" t="s">
        <v>10</v>
      </c>
      <c r="E69" t="s">
        <v>9</v>
      </c>
      <c r="F69">
        <v>783.56</v>
      </c>
      <c r="G69" s="13" t="s">
        <v>116</v>
      </c>
      <c r="H69">
        <v>0</v>
      </c>
      <c r="I69">
        <v>1</v>
      </c>
      <c r="J69">
        <v>310</v>
      </c>
      <c r="K69">
        <v>0</v>
      </c>
      <c r="L69">
        <f t="shared" si="8"/>
        <v>311</v>
      </c>
      <c r="M69" s="1">
        <f t="shared" si="9"/>
        <v>0</v>
      </c>
      <c r="N69" s="1">
        <f t="shared" si="10"/>
        <v>3.2154340836012861E-3</v>
      </c>
      <c r="O69" s="1">
        <f t="shared" si="11"/>
        <v>0.99678456591639875</v>
      </c>
    </row>
    <row r="70" spans="1:15">
      <c r="A70" s="5">
        <v>1</v>
      </c>
      <c r="B70" s="6">
        <v>248153683</v>
      </c>
      <c r="C70" s="5" t="s">
        <v>24</v>
      </c>
      <c r="D70" s="5" t="s">
        <v>13</v>
      </c>
      <c r="E70" s="5" t="s">
        <v>22</v>
      </c>
      <c r="F70" s="5">
        <v>11202.6</v>
      </c>
      <c r="G70" s="16" t="s">
        <v>117</v>
      </c>
      <c r="H70" s="5">
        <v>0</v>
      </c>
      <c r="I70" s="5">
        <v>6</v>
      </c>
      <c r="J70" s="5">
        <v>305</v>
      </c>
      <c r="K70" s="5">
        <v>0</v>
      </c>
      <c r="L70" s="5">
        <f t="shared" si="8"/>
        <v>311</v>
      </c>
      <c r="M70" s="7">
        <f t="shared" si="9"/>
        <v>0</v>
      </c>
      <c r="N70" s="7">
        <f t="shared" si="10"/>
        <v>1.9292604501607719E-2</v>
      </c>
      <c r="O70" s="7">
        <f t="shared" si="11"/>
        <v>0.98070739549839225</v>
      </c>
    </row>
    <row r="71" spans="1:15">
      <c r="A71">
        <v>1</v>
      </c>
      <c r="B71">
        <v>248153783</v>
      </c>
      <c r="C71" t="s">
        <v>19</v>
      </c>
      <c r="D71" t="s">
        <v>13</v>
      </c>
      <c r="E71" t="s">
        <v>22</v>
      </c>
      <c r="F71">
        <v>1214.56</v>
      </c>
      <c r="G71" s="13" t="s">
        <v>118</v>
      </c>
      <c r="H71">
        <v>0</v>
      </c>
      <c r="I71">
        <v>1</v>
      </c>
      <c r="J71">
        <v>310</v>
      </c>
      <c r="K71">
        <v>0</v>
      </c>
      <c r="L71">
        <f t="shared" si="8"/>
        <v>311</v>
      </c>
      <c r="M71" s="1">
        <f t="shared" si="9"/>
        <v>0</v>
      </c>
      <c r="N71" s="1">
        <f t="shared" si="10"/>
        <v>3.2154340836012861E-3</v>
      </c>
      <c r="O71" s="1">
        <f t="shared" si="11"/>
        <v>0.99678456591639875</v>
      </c>
    </row>
    <row r="72" spans="1:15">
      <c r="A72">
        <v>1</v>
      </c>
      <c r="B72">
        <v>248153901</v>
      </c>
      <c r="C72" t="s">
        <v>29</v>
      </c>
      <c r="D72" t="s">
        <v>10</v>
      </c>
      <c r="E72" t="s">
        <v>9</v>
      </c>
      <c r="F72">
        <v>24816.85</v>
      </c>
      <c r="G72" s="13" t="s">
        <v>119</v>
      </c>
      <c r="H72">
        <v>4</v>
      </c>
      <c r="I72">
        <v>10</v>
      </c>
      <c r="J72">
        <v>297</v>
      </c>
      <c r="K72">
        <v>0</v>
      </c>
      <c r="L72">
        <f t="shared" si="8"/>
        <v>311</v>
      </c>
      <c r="M72" s="1">
        <f t="shared" si="9"/>
        <v>1.2861736334405145E-2</v>
      </c>
      <c r="N72" s="1">
        <f t="shared" si="10"/>
        <v>3.215434083601286E-2</v>
      </c>
      <c r="O72" s="1">
        <f t="shared" si="11"/>
        <v>0.954983922829582</v>
      </c>
    </row>
    <row r="73" spans="1:15">
      <c r="A73">
        <v>1</v>
      </c>
      <c r="B73">
        <v>248154024</v>
      </c>
      <c r="C73" t="s">
        <v>19</v>
      </c>
      <c r="D73" t="s">
        <v>10</v>
      </c>
      <c r="E73" t="s">
        <v>22</v>
      </c>
      <c r="F73">
        <v>2779.56</v>
      </c>
      <c r="G73" s="13" t="s">
        <v>120</v>
      </c>
      <c r="H73">
        <v>0</v>
      </c>
      <c r="I73">
        <v>1</v>
      </c>
      <c r="J73">
        <v>310</v>
      </c>
      <c r="K73">
        <v>0</v>
      </c>
      <c r="L73">
        <f t="shared" si="8"/>
        <v>311</v>
      </c>
      <c r="M73" s="1">
        <f t="shared" si="9"/>
        <v>0</v>
      </c>
      <c r="N73" s="1">
        <f t="shared" si="10"/>
        <v>3.2154340836012861E-3</v>
      </c>
      <c r="O73" s="1">
        <f t="shared" si="11"/>
        <v>0.99678456591639875</v>
      </c>
    </row>
    <row r="74" spans="1:15">
      <c r="A74">
        <v>1</v>
      </c>
      <c r="B74">
        <v>248154089</v>
      </c>
      <c r="C74" t="s">
        <v>37</v>
      </c>
      <c r="D74" t="s">
        <v>13</v>
      </c>
      <c r="E74" t="s">
        <v>10</v>
      </c>
      <c r="F74">
        <v>4089.65</v>
      </c>
      <c r="G74" s="13" t="s">
        <v>121</v>
      </c>
      <c r="H74">
        <v>0</v>
      </c>
      <c r="I74">
        <v>2</v>
      </c>
      <c r="J74">
        <v>309</v>
      </c>
      <c r="K74">
        <v>0</v>
      </c>
      <c r="L74">
        <f t="shared" si="8"/>
        <v>311</v>
      </c>
      <c r="M74" s="1">
        <f t="shared" si="9"/>
        <v>0</v>
      </c>
      <c r="N74" s="1">
        <f t="shared" si="10"/>
        <v>6.4308681672025723E-3</v>
      </c>
      <c r="O74" s="1">
        <f t="shared" si="11"/>
        <v>0.99356913183279738</v>
      </c>
    </row>
    <row r="75" spans="1:15">
      <c r="A75">
        <v>1</v>
      </c>
      <c r="B75">
        <v>248154119</v>
      </c>
      <c r="C75" t="s">
        <v>42</v>
      </c>
      <c r="D75" t="s">
        <v>9</v>
      </c>
      <c r="E75" t="s">
        <v>10</v>
      </c>
      <c r="F75">
        <v>1644.56</v>
      </c>
      <c r="G75" s="13" t="s">
        <v>122</v>
      </c>
      <c r="H75">
        <v>0</v>
      </c>
      <c r="I75">
        <v>1</v>
      </c>
      <c r="J75">
        <v>310</v>
      </c>
      <c r="K75">
        <v>0</v>
      </c>
      <c r="L75">
        <f t="shared" si="8"/>
        <v>311</v>
      </c>
      <c r="M75" s="1">
        <f t="shared" si="9"/>
        <v>0</v>
      </c>
      <c r="N75" s="1">
        <f t="shared" si="10"/>
        <v>3.2154340836012861E-3</v>
      </c>
      <c r="O75" s="1">
        <f t="shared" si="11"/>
        <v>0.99678456591639875</v>
      </c>
    </row>
    <row r="76" spans="1:15">
      <c r="A76">
        <v>1</v>
      </c>
      <c r="B76">
        <v>248154159</v>
      </c>
      <c r="C76" t="s">
        <v>44</v>
      </c>
      <c r="D76" t="s">
        <v>10</v>
      </c>
      <c r="E76" t="s">
        <v>9</v>
      </c>
      <c r="F76">
        <v>1274.56</v>
      </c>
      <c r="G76" s="13" t="s">
        <v>123</v>
      </c>
      <c r="H76">
        <v>0</v>
      </c>
      <c r="I76">
        <v>1</v>
      </c>
      <c r="J76">
        <v>310</v>
      </c>
      <c r="K76">
        <v>0</v>
      </c>
      <c r="L76">
        <f t="shared" si="8"/>
        <v>311</v>
      </c>
      <c r="M76" s="1">
        <f t="shared" si="9"/>
        <v>0</v>
      </c>
      <c r="N76" s="1">
        <f t="shared" si="10"/>
        <v>3.2154340836012861E-3</v>
      </c>
      <c r="O76" s="1">
        <f t="shared" si="11"/>
        <v>0.99678456591639875</v>
      </c>
    </row>
    <row r="77" spans="1:15">
      <c r="A77">
        <v>1</v>
      </c>
      <c r="B77">
        <v>248154224</v>
      </c>
      <c r="C77" t="s">
        <v>46</v>
      </c>
      <c r="D77" t="s">
        <v>10</v>
      </c>
      <c r="E77" t="s">
        <v>9</v>
      </c>
      <c r="F77">
        <v>57470.05</v>
      </c>
      <c r="G77" s="13" t="s">
        <v>124</v>
      </c>
      <c r="H77">
        <v>1</v>
      </c>
      <c r="I77">
        <v>21</v>
      </c>
      <c r="J77">
        <v>289</v>
      </c>
      <c r="K77">
        <v>0</v>
      </c>
      <c r="L77">
        <f t="shared" si="8"/>
        <v>311</v>
      </c>
      <c r="M77" s="1">
        <f t="shared" si="9"/>
        <v>3.2154340836012861E-3</v>
      </c>
      <c r="N77" s="1">
        <f t="shared" si="10"/>
        <v>6.7524115755627015E-2</v>
      </c>
      <c r="O77" s="1">
        <f t="shared" si="11"/>
        <v>0.92926045016077174</v>
      </c>
    </row>
    <row r="78" spans="1:15">
      <c r="A78">
        <v>1</v>
      </c>
      <c r="B78">
        <v>248154308</v>
      </c>
      <c r="C78" t="s">
        <v>49</v>
      </c>
      <c r="D78" t="s">
        <v>22</v>
      </c>
      <c r="E78" t="s">
        <v>13</v>
      </c>
      <c r="F78">
        <v>21215.51</v>
      </c>
      <c r="G78" s="13" t="s">
        <v>125</v>
      </c>
      <c r="H78">
        <v>3</v>
      </c>
      <c r="I78">
        <v>15</v>
      </c>
      <c r="J78">
        <v>293</v>
      </c>
      <c r="K78">
        <v>0</v>
      </c>
      <c r="L78">
        <f t="shared" si="8"/>
        <v>311</v>
      </c>
      <c r="M78" s="1">
        <f t="shared" si="9"/>
        <v>9.6463022508038593E-3</v>
      </c>
      <c r="N78" s="1">
        <f t="shared" si="10"/>
        <v>4.8231511254019289E-2</v>
      </c>
      <c r="O78" s="1">
        <f t="shared" si="11"/>
        <v>0.94212218649517687</v>
      </c>
    </row>
    <row r="79" spans="1:15">
      <c r="A79">
        <v>1</v>
      </c>
      <c r="B79">
        <v>248154493</v>
      </c>
      <c r="C79" t="s">
        <v>52</v>
      </c>
      <c r="D79" t="s">
        <v>9</v>
      </c>
      <c r="E79" t="s">
        <v>10</v>
      </c>
      <c r="F79">
        <v>6538.02</v>
      </c>
      <c r="G79" s="13" t="s">
        <v>126</v>
      </c>
      <c r="H79">
        <v>0</v>
      </c>
      <c r="I79">
        <v>31</v>
      </c>
      <c r="J79">
        <v>280</v>
      </c>
      <c r="K79">
        <v>0</v>
      </c>
      <c r="L79">
        <f t="shared" si="8"/>
        <v>311</v>
      </c>
      <c r="M79" s="1">
        <f t="shared" si="9"/>
        <v>0</v>
      </c>
      <c r="N79" s="1">
        <f t="shared" si="10"/>
        <v>9.9678456591639875E-2</v>
      </c>
      <c r="O79" s="1">
        <f t="shared" si="11"/>
        <v>0.90032154340836013</v>
      </c>
    </row>
    <row r="80" spans="1:15">
      <c r="A80">
        <v>1</v>
      </c>
      <c r="B80">
        <v>248154496</v>
      </c>
      <c r="C80" t="s">
        <v>54</v>
      </c>
      <c r="D80" t="s">
        <v>13</v>
      </c>
      <c r="E80" t="s">
        <v>22</v>
      </c>
      <c r="F80">
        <v>7643.39</v>
      </c>
      <c r="G80" s="13" t="s">
        <v>127</v>
      </c>
      <c r="H80">
        <v>4</v>
      </c>
      <c r="I80">
        <v>10</v>
      </c>
      <c r="J80">
        <v>297</v>
      </c>
      <c r="K80">
        <v>0</v>
      </c>
      <c r="L80">
        <f t="shared" si="8"/>
        <v>311</v>
      </c>
      <c r="M80" s="1">
        <f t="shared" si="9"/>
        <v>1.2861736334405145E-2</v>
      </c>
      <c r="N80" s="1">
        <f t="shared" si="10"/>
        <v>3.215434083601286E-2</v>
      </c>
      <c r="O80" s="1">
        <f t="shared" si="11"/>
        <v>0.954983922829582</v>
      </c>
    </row>
    <row r="81" spans="1:15">
      <c r="A81">
        <v>1</v>
      </c>
      <c r="B81">
        <v>248154505</v>
      </c>
      <c r="C81" t="s">
        <v>56</v>
      </c>
      <c r="D81" t="s">
        <v>13</v>
      </c>
      <c r="E81" t="s">
        <v>22</v>
      </c>
      <c r="F81">
        <v>3089.12</v>
      </c>
      <c r="G81" s="13" t="s">
        <v>128</v>
      </c>
      <c r="H81">
        <v>0</v>
      </c>
      <c r="I81">
        <v>28</v>
      </c>
      <c r="J81">
        <v>283</v>
      </c>
      <c r="K81">
        <v>0</v>
      </c>
      <c r="L81">
        <f t="shared" si="8"/>
        <v>311</v>
      </c>
      <c r="M81" s="1">
        <f t="shared" si="9"/>
        <v>0</v>
      </c>
      <c r="N81" s="1">
        <f t="shared" si="10"/>
        <v>9.0032154340836015E-2</v>
      </c>
      <c r="O81" s="1">
        <f t="shared" si="11"/>
        <v>0.909967845659164</v>
      </c>
    </row>
    <row r="82" spans="1:15">
      <c r="A82">
        <v>1</v>
      </c>
      <c r="B82">
        <v>248154564</v>
      </c>
      <c r="C82" t="s">
        <v>19</v>
      </c>
      <c r="D82" t="s">
        <v>10</v>
      </c>
      <c r="E82" t="s">
        <v>9</v>
      </c>
      <c r="F82">
        <v>286.25</v>
      </c>
      <c r="G82" s="13" t="s">
        <v>129</v>
      </c>
      <c r="H82">
        <v>0</v>
      </c>
      <c r="I82">
        <v>1</v>
      </c>
      <c r="J82">
        <v>307</v>
      </c>
      <c r="K82">
        <v>3</v>
      </c>
      <c r="L82">
        <f t="shared" si="8"/>
        <v>311</v>
      </c>
      <c r="M82" s="1">
        <f t="shared" si="9"/>
        <v>0</v>
      </c>
      <c r="N82" s="1">
        <f t="shared" si="10"/>
        <v>3.2154340836012861E-3</v>
      </c>
      <c r="O82" s="1">
        <f t="shared" si="11"/>
        <v>0.98713826366559487</v>
      </c>
    </row>
    <row r="83" spans="1:15">
      <c r="A83" t="s">
        <v>130</v>
      </c>
    </row>
    <row r="84" spans="1:15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  <c r="G84" s="13" t="s">
        <v>7</v>
      </c>
      <c r="H84" t="s">
        <v>267</v>
      </c>
      <c r="I84" t="s">
        <v>266</v>
      </c>
      <c r="J84" t="s">
        <v>265</v>
      </c>
      <c r="K84" t="s">
        <v>268</v>
      </c>
      <c r="L84" t="s">
        <v>269</v>
      </c>
      <c r="M84" t="s">
        <v>270</v>
      </c>
      <c r="N84" t="s">
        <v>271</v>
      </c>
      <c r="O84" t="s">
        <v>272</v>
      </c>
    </row>
    <row r="85" spans="1:15">
      <c r="A85">
        <v>1</v>
      </c>
      <c r="B85">
        <v>248153509</v>
      </c>
      <c r="C85" t="s">
        <v>19</v>
      </c>
      <c r="D85" t="s">
        <v>22</v>
      </c>
      <c r="E85" t="s">
        <v>10</v>
      </c>
      <c r="F85">
        <v>39.340000000000003</v>
      </c>
      <c r="G85" s="13" t="s">
        <v>131</v>
      </c>
      <c r="H85">
        <v>0</v>
      </c>
      <c r="I85">
        <v>1</v>
      </c>
      <c r="J85">
        <v>644</v>
      </c>
      <c r="K85">
        <v>34</v>
      </c>
      <c r="L85">
        <f t="shared" ref="L85:L110" si="12">SUM(H85:K85)</f>
        <v>679</v>
      </c>
      <c r="M85" s="1">
        <f t="shared" ref="M85:M110" si="13">H85/$L85</f>
        <v>0</v>
      </c>
      <c r="N85" s="1">
        <f t="shared" ref="N85:N110" si="14">I85/$L85</f>
        <v>1.4727540500736377E-3</v>
      </c>
      <c r="O85" s="1">
        <f t="shared" ref="O85:O110" si="15">J85/$L85</f>
        <v>0.94845360824742264</v>
      </c>
    </row>
    <row r="86" spans="1:15">
      <c r="A86">
        <v>1</v>
      </c>
      <c r="B86">
        <v>248153530</v>
      </c>
      <c r="C86" t="s">
        <v>19</v>
      </c>
      <c r="D86" t="s">
        <v>10</v>
      </c>
      <c r="E86" t="s">
        <v>13</v>
      </c>
      <c r="F86">
        <v>413.83</v>
      </c>
      <c r="G86" s="13" t="s">
        <v>132</v>
      </c>
      <c r="H86">
        <v>0</v>
      </c>
      <c r="I86">
        <v>2</v>
      </c>
      <c r="J86">
        <v>675</v>
      </c>
      <c r="K86">
        <v>2</v>
      </c>
      <c r="L86">
        <f t="shared" si="12"/>
        <v>679</v>
      </c>
      <c r="M86" s="1">
        <f t="shared" si="13"/>
        <v>0</v>
      </c>
      <c r="N86" s="1">
        <f t="shared" si="14"/>
        <v>2.9455081001472753E-3</v>
      </c>
      <c r="O86" s="1">
        <f t="shared" si="15"/>
        <v>0.99410898379970547</v>
      </c>
    </row>
    <row r="87" spans="1:15">
      <c r="A87">
        <v>1</v>
      </c>
      <c r="B87">
        <v>248153558</v>
      </c>
      <c r="C87" t="s">
        <v>12</v>
      </c>
      <c r="D87" t="s">
        <v>13</v>
      </c>
      <c r="E87" t="s">
        <v>9</v>
      </c>
      <c r="F87">
        <v>6214.66</v>
      </c>
      <c r="G87" s="13" t="s">
        <v>133</v>
      </c>
      <c r="H87">
        <v>1</v>
      </c>
      <c r="I87">
        <v>17</v>
      </c>
      <c r="J87">
        <v>661</v>
      </c>
      <c r="K87">
        <v>0</v>
      </c>
      <c r="L87">
        <f t="shared" si="12"/>
        <v>679</v>
      </c>
      <c r="M87" s="1">
        <f t="shared" si="13"/>
        <v>1.4727540500736377E-3</v>
      </c>
      <c r="N87" s="1">
        <f t="shared" si="14"/>
        <v>2.5036818851251842E-2</v>
      </c>
      <c r="O87" s="1">
        <f t="shared" si="15"/>
        <v>0.9734904270986745</v>
      </c>
    </row>
    <row r="88" spans="1:15">
      <c r="A88">
        <v>1</v>
      </c>
      <c r="B88">
        <v>248153578</v>
      </c>
      <c r="C88" t="s">
        <v>15</v>
      </c>
      <c r="D88" t="s">
        <v>9</v>
      </c>
      <c r="E88" t="s">
        <v>13</v>
      </c>
      <c r="F88">
        <v>44215.14</v>
      </c>
      <c r="G88" s="13" t="s">
        <v>134</v>
      </c>
      <c r="H88">
        <v>3</v>
      </c>
      <c r="I88">
        <v>84</v>
      </c>
      <c r="J88">
        <v>592</v>
      </c>
      <c r="K88">
        <v>0</v>
      </c>
      <c r="L88">
        <f t="shared" si="12"/>
        <v>679</v>
      </c>
      <c r="M88" s="1">
        <f t="shared" si="13"/>
        <v>4.418262150220913E-3</v>
      </c>
      <c r="N88" s="1">
        <f t="shared" si="14"/>
        <v>0.12371134020618557</v>
      </c>
      <c r="O88" s="1">
        <f t="shared" si="15"/>
        <v>0.87187039764359353</v>
      </c>
    </row>
    <row r="89" spans="1:15">
      <c r="A89">
        <v>1</v>
      </c>
      <c r="B89">
        <v>248153613</v>
      </c>
      <c r="C89" t="s">
        <v>17</v>
      </c>
      <c r="D89" t="s">
        <v>13</v>
      </c>
      <c r="E89" t="s">
        <v>9</v>
      </c>
      <c r="F89">
        <v>90762.22</v>
      </c>
      <c r="G89" s="13" t="s">
        <v>135</v>
      </c>
      <c r="H89">
        <v>3</v>
      </c>
      <c r="I89">
        <v>85</v>
      </c>
      <c r="J89">
        <v>591</v>
      </c>
      <c r="K89">
        <v>0</v>
      </c>
      <c r="L89">
        <f t="shared" si="12"/>
        <v>679</v>
      </c>
      <c r="M89" s="1">
        <f t="shared" si="13"/>
        <v>4.418262150220913E-3</v>
      </c>
      <c r="N89" s="1">
        <f t="shared" si="14"/>
        <v>0.1251840942562592</v>
      </c>
      <c r="O89" s="1">
        <f t="shared" si="15"/>
        <v>0.8703976435935199</v>
      </c>
    </row>
    <row r="90" spans="1:15">
      <c r="A90">
        <v>1</v>
      </c>
      <c r="B90">
        <v>248153664</v>
      </c>
      <c r="C90" t="s">
        <v>19</v>
      </c>
      <c r="D90" t="s">
        <v>10</v>
      </c>
      <c r="E90" t="s">
        <v>9</v>
      </c>
      <c r="F90">
        <v>6839.79</v>
      </c>
      <c r="G90" s="13" t="s">
        <v>136</v>
      </c>
      <c r="H90">
        <v>0</v>
      </c>
      <c r="I90">
        <v>3</v>
      </c>
      <c r="J90">
        <v>676</v>
      </c>
      <c r="K90">
        <v>0</v>
      </c>
      <c r="L90">
        <f t="shared" si="12"/>
        <v>679</v>
      </c>
      <c r="M90" s="1">
        <f t="shared" si="13"/>
        <v>0</v>
      </c>
      <c r="N90" s="1">
        <f t="shared" si="14"/>
        <v>4.418262150220913E-3</v>
      </c>
      <c r="O90" s="1">
        <f t="shared" si="15"/>
        <v>0.9955817378497791</v>
      </c>
    </row>
    <row r="91" spans="1:15">
      <c r="A91" s="5">
        <v>1</v>
      </c>
      <c r="B91" s="6">
        <v>248153683</v>
      </c>
      <c r="C91" s="5" t="s">
        <v>24</v>
      </c>
      <c r="D91" s="5" t="s">
        <v>13</v>
      </c>
      <c r="E91" s="5" t="s">
        <v>22</v>
      </c>
      <c r="F91" s="5">
        <v>31738.51</v>
      </c>
      <c r="G91" s="16" t="s">
        <v>137</v>
      </c>
      <c r="H91" s="5">
        <v>0</v>
      </c>
      <c r="I91" s="5">
        <v>10</v>
      </c>
      <c r="J91" s="5">
        <v>669</v>
      </c>
      <c r="K91" s="5">
        <v>0</v>
      </c>
      <c r="L91" s="5">
        <f t="shared" si="12"/>
        <v>679</v>
      </c>
      <c r="M91" s="7">
        <f t="shared" si="13"/>
        <v>0</v>
      </c>
      <c r="N91" s="7">
        <f t="shared" si="14"/>
        <v>1.4727540500736377E-2</v>
      </c>
      <c r="O91" s="7">
        <f t="shared" si="15"/>
        <v>0.98527245949926368</v>
      </c>
    </row>
    <row r="92" spans="1:15">
      <c r="A92">
        <v>1</v>
      </c>
      <c r="B92">
        <v>248153739</v>
      </c>
      <c r="C92" t="s">
        <v>19</v>
      </c>
      <c r="D92" t="s">
        <v>10</v>
      </c>
      <c r="E92" t="s">
        <v>9</v>
      </c>
      <c r="F92">
        <v>3536.63</v>
      </c>
      <c r="G92" s="13" t="s">
        <v>138</v>
      </c>
      <c r="H92">
        <v>0</v>
      </c>
      <c r="I92">
        <v>1</v>
      </c>
      <c r="J92">
        <v>678</v>
      </c>
      <c r="K92">
        <v>0</v>
      </c>
      <c r="L92">
        <f t="shared" si="12"/>
        <v>679</v>
      </c>
      <c r="M92" s="1">
        <f t="shared" si="13"/>
        <v>0</v>
      </c>
      <c r="N92" s="1">
        <f t="shared" si="14"/>
        <v>1.4727540500736377E-3</v>
      </c>
      <c r="O92" s="1">
        <f t="shared" si="15"/>
        <v>0.99852724594992637</v>
      </c>
    </row>
    <row r="93" spans="1:15">
      <c r="A93">
        <v>1</v>
      </c>
      <c r="B93">
        <v>248153807</v>
      </c>
      <c r="C93" t="s">
        <v>19</v>
      </c>
      <c r="D93" t="s">
        <v>9</v>
      </c>
      <c r="E93" t="s">
        <v>10</v>
      </c>
      <c r="F93">
        <v>1666.63</v>
      </c>
      <c r="G93" s="13" t="s">
        <v>139</v>
      </c>
      <c r="H93">
        <v>0</v>
      </c>
      <c r="I93">
        <v>1</v>
      </c>
      <c r="J93">
        <v>678</v>
      </c>
      <c r="K93">
        <v>0</v>
      </c>
      <c r="L93">
        <f t="shared" si="12"/>
        <v>679</v>
      </c>
      <c r="M93" s="1">
        <f t="shared" si="13"/>
        <v>0</v>
      </c>
      <c r="N93" s="1">
        <f t="shared" si="14"/>
        <v>1.4727540500736377E-3</v>
      </c>
      <c r="O93" s="1">
        <f t="shared" si="15"/>
        <v>0.99852724594992637</v>
      </c>
    </row>
    <row r="94" spans="1:15">
      <c r="A94">
        <v>1</v>
      </c>
      <c r="B94">
        <v>248153868</v>
      </c>
      <c r="C94" t="s">
        <v>19</v>
      </c>
      <c r="D94" t="s">
        <v>22</v>
      </c>
      <c r="E94" t="s">
        <v>13</v>
      </c>
      <c r="F94">
        <v>1386.63</v>
      </c>
      <c r="G94" s="13" t="s">
        <v>140</v>
      </c>
      <c r="H94">
        <v>0</v>
      </c>
      <c r="I94">
        <v>1</v>
      </c>
      <c r="J94">
        <v>678</v>
      </c>
      <c r="K94">
        <v>0</v>
      </c>
      <c r="L94">
        <f t="shared" si="12"/>
        <v>679</v>
      </c>
      <c r="M94" s="1">
        <f t="shared" si="13"/>
        <v>0</v>
      </c>
      <c r="N94" s="1">
        <f t="shared" si="14"/>
        <v>1.4727540500736377E-3</v>
      </c>
      <c r="O94" s="1">
        <f t="shared" si="15"/>
        <v>0.99852724594992637</v>
      </c>
    </row>
    <row r="95" spans="1:15">
      <c r="A95">
        <v>1</v>
      </c>
      <c r="B95">
        <v>248153901</v>
      </c>
      <c r="C95" t="s">
        <v>29</v>
      </c>
      <c r="D95" t="s">
        <v>10</v>
      </c>
      <c r="E95" t="s">
        <v>9</v>
      </c>
      <c r="F95">
        <v>29038.03</v>
      </c>
      <c r="G95" s="13" t="s">
        <v>141</v>
      </c>
      <c r="H95">
        <v>1</v>
      </c>
      <c r="I95">
        <v>18</v>
      </c>
      <c r="J95">
        <v>660</v>
      </c>
      <c r="K95">
        <v>0</v>
      </c>
      <c r="L95">
        <f t="shared" si="12"/>
        <v>679</v>
      </c>
      <c r="M95" s="1">
        <f t="shared" si="13"/>
        <v>1.4727540500736377E-3</v>
      </c>
      <c r="N95" s="1">
        <f t="shared" si="14"/>
        <v>2.6509572901325478E-2</v>
      </c>
      <c r="O95" s="1">
        <f t="shared" si="15"/>
        <v>0.97201767304860087</v>
      </c>
    </row>
    <row r="96" spans="1:15">
      <c r="A96">
        <v>1</v>
      </c>
      <c r="B96">
        <v>248154023</v>
      </c>
      <c r="C96" t="s">
        <v>32</v>
      </c>
      <c r="D96" t="s">
        <v>9</v>
      </c>
      <c r="E96" t="s">
        <v>22</v>
      </c>
      <c r="F96">
        <v>985.63</v>
      </c>
      <c r="G96" s="13" t="s">
        <v>142</v>
      </c>
      <c r="H96">
        <v>0</v>
      </c>
      <c r="I96">
        <v>1</v>
      </c>
      <c r="J96">
        <v>678</v>
      </c>
      <c r="K96">
        <v>0</v>
      </c>
      <c r="L96">
        <f t="shared" si="12"/>
        <v>679</v>
      </c>
      <c r="M96" s="1">
        <f t="shared" si="13"/>
        <v>0</v>
      </c>
      <c r="N96" s="1">
        <f t="shared" si="14"/>
        <v>1.4727540500736377E-3</v>
      </c>
      <c r="O96" s="1">
        <f t="shared" si="15"/>
        <v>0.99852724594992637</v>
      </c>
    </row>
    <row r="97" spans="1:15">
      <c r="A97">
        <v>1</v>
      </c>
      <c r="B97">
        <v>248154024</v>
      </c>
      <c r="C97" t="s">
        <v>19</v>
      </c>
      <c r="D97" t="s">
        <v>10</v>
      </c>
      <c r="E97" t="s">
        <v>22</v>
      </c>
      <c r="F97">
        <v>1474.63</v>
      </c>
      <c r="G97" s="13" t="s">
        <v>143</v>
      </c>
      <c r="H97">
        <v>0</v>
      </c>
      <c r="I97">
        <v>1</v>
      </c>
      <c r="J97">
        <v>678</v>
      </c>
      <c r="K97">
        <v>0</v>
      </c>
      <c r="L97">
        <f t="shared" si="12"/>
        <v>679</v>
      </c>
      <c r="M97" s="1">
        <f t="shared" si="13"/>
        <v>0</v>
      </c>
      <c r="N97" s="1">
        <f t="shared" si="14"/>
        <v>1.4727540500736377E-3</v>
      </c>
      <c r="O97" s="1">
        <f t="shared" si="15"/>
        <v>0.99852724594992637</v>
      </c>
    </row>
    <row r="98" spans="1:15">
      <c r="A98">
        <v>1</v>
      </c>
      <c r="B98">
        <v>248154071</v>
      </c>
      <c r="C98" t="s">
        <v>19</v>
      </c>
      <c r="D98" t="s">
        <v>9</v>
      </c>
      <c r="E98" t="s">
        <v>22</v>
      </c>
      <c r="F98">
        <v>1553.63</v>
      </c>
      <c r="G98" s="13" t="s">
        <v>144</v>
      </c>
      <c r="H98">
        <v>0</v>
      </c>
      <c r="I98">
        <v>1</v>
      </c>
      <c r="J98">
        <v>678</v>
      </c>
      <c r="K98">
        <v>0</v>
      </c>
      <c r="L98">
        <f t="shared" si="12"/>
        <v>679</v>
      </c>
      <c r="M98" s="1">
        <f t="shared" si="13"/>
        <v>0</v>
      </c>
      <c r="N98" s="1">
        <f t="shared" si="14"/>
        <v>1.4727540500736377E-3</v>
      </c>
      <c r="O98" s="1">
        <f t="shared" si="15"/>
        <v>0.99852724594992637</v>
      </c>
    </row>
    <row r="99" spans="1:15">
      <c r="A99">
        <v>1</v>
      </c>
      <c r="B99">
        <v>248154089</v>
      </c>
      <c r="C99" t="s">
        <v>37</v>
      </c>
      <c r="D99" t="s">
        <v>13</v>
      </c>
      <c r="E99" t="s">
        <v>10</v>
      </c>
      <c r="F99">
        <v>943.63</v>
      </c>
      <c r="G99" s="13" t="s">
        <v>145</v>
      </c>
      <c r="H99">
        <v>0</v>
      </c>
      <c r="I99">
        <v>1</v>
      </c>
      <c r="J99">
        <v>678</v>
      </c>
      <c r="K99">
        <v>0</v>
      </c>
      <c r="L99">
        <f t="shared" si="12"/>
        <v>679</v>
      </c>
      <c r="M99" s="1">
        <f t="shared" si="13"/>
        <v>0</v>
      </c>
      <c r="N99" s="1">
        <f t="shared" si="14"/>
        <v>1.4727540500736377E-3</v>
      </c>
      <c r="O99" s="1">
        <f t="shared" si="15"/>
        <v>0.99852724594992637</v>
      </c>
    </row>
    <row r="100" spans="1:15">
      <c r="A100">
        <v>1</v>
      </c>
      <c r="B100">
        <v>248154102</v>
      </c>
      <c r="C100" t="s">
        <v>39</v>
      </c>
      <c r="D100" t="s">
        <v>22</v>
      </c>
      <c r="E100" t="s">
        <v>13</v>
      </c>
      <c r="F100">
        <v>11848.81</v>
      </c>
      <c r="G100" s="13" t="s">
        <v>146</v>
      </c>
      <c r="H100">
        <v>0</v>
      </c>
      <c r="I100">
        <v>7</v>
      </c>
      <c r="J100">
        <v>672</v>
      </c>
      <c r="K100">
        <v>0</v>
      </c>
      <c r="L100">
        <f t="shared" si="12"/>
        <v>679</v>
      </c>
      <c r="M100" s="1">
        <f t="shared" si="13"/>
        <v>0</v>
      </c>
      <c r="N100" s="1">
        <f t="shared" si="14"/>
        <v>1.0309278350515464E-2</v>
      </c>
      <c r="O100" s="1">
        <f t="shared" si="15"/>
        <v>0.98969072164948457</v>
      </c>
    </row>
    <row r="101" spans="1:15">
      <c r="A101">
        <v>1</v>
      </c>
      <c r="B101">
        <v>248154159</v>
      </c>
      <c r="C101" t="s">
        <v>44</v>
      </c>
      <c r="D101" t="s">
        <v>10</v>
      </c>
      <c r="E101" t="s">
        <v>9</v>
      </c>
      <c r="F101">
        <v>1190.6300000000001</v>
      </c>
      <c r="G101" s="13" t="s">
        <v>147</v>
      </c>
      <c r="H101">
        <v>0</v>
      </c>
      <c r="I101">
        <v>1</v>
      </c>
      <c r="J101">
        <v>678</v>
      </c>
      <c r="K101">
        <v>0</v>
      </c>
      <c r="L101">
        <f t="shared" si="12"/>
        <v>679</v>
      </c>
      <c r="M101" s="1">
        <f t="shared" si="13"/>
        <v>0</v>
      </c>
      <c r="N101" s="1">
        <f t="shared" si="14"/>
        <v>1.4727540500736377E-3</v>
      </c>
      <c r="O101" s="1">
        <f t="shared" si="15"/>
        <v>0.99852724594992637</v>
      </c>
    </row>
    <row r="102" spans="1:15">
      <c r="A102">
        <v>1</v>
      </c>
      <c r="B102">
        <v>248154224</v>
      </c>
      <c r="C102" t="s">
        <v>46</v>
      </c>
      <c r="D102" t="s">
        <v>10</v>
      </c>
      <c r="E102" t="s">
        <v>9</v>
      </c>
      <c r="F102">
        <v>55346.29</v>
      </c>
      <c r="G102" s="13" t="s">
        <v>148</v>
      </c>
      <c r="H102">
        <v>0</v>
      </c>
      <c r="I102">
        <v>38</v>
      </c>
      <c r="J102">
        <v>641</v>
      </c>
      <c r="K102">
        <v>0</v>
      </c>
      <c r="L102">
        <f t="shared" si="12"/>
        <v>679</v>
      </c>
      <c r="M102" s="1">
        <f t="shared" si="13"/>
        <v>0</v>
      </c>
      <c r="N102" s="1">
        <f t="shared" si="14"/>
        <v>5.5964653902798235E-2</v>
      </c>
      <c r="O102" s="1">
        <f t="shared" si="15"/>
        <v>0.94403534609720174</v>
      </c>
    </row>
    <row r="103" spans="1:15">
      <c r="A103">
        <v>1</v>
      </c>
      <c r="B103">
        <v>248154275</v>
      </c>
      <c r="C103" t="s">
        <v>19</v>
      </c>
      <c r="D103" t="s">
        <v>22</v>
      </c>
      <c r="E103" t="s">
        <v>13</v>
      </c>
      <c r="F103">
        <v>2182.63</v>
      </c>
      <c r="G103" s="13" t="s">
        <v>149</v>
      </c>
      <c r="H103">
        <v>0</v>
      </c>
      <c r="I103">
        <v>1</v>
      </c>
      <c r="J103">
        <v>678</v>
      </c>
      <c r="K103">
        <v>0</v>
      </c>
      <c r="L103">
        <f t="shared" si="12"/>
        <v>679</v>
      </c>
      <c r="M103" s="1">
        <f t="shared" si="13"/>
        <v>0</v>
      </c>
      <c r="N103" s="1">
        <f t="shared" si="14"/>
        <v>1.4727540500736377E-3</v>
      </c>
      <c r="O103" s="1">
        <f t="shared" si="15"/>
        <v>0.99852724594992637</v>
      </c>
    </row>
    <row r="104" spans="1:15">
      <c r="A104">
        <v>1</v>
      </c>
      <c r="B104">
        <v>248154308</v>
      </c>
      <c r="C104" t="s">
        <v>49</v>
      </c>
      <c r="D104" t="s">
        <v>22</v>
      </c>
      <c r="E104" t="s">
        <v>13</v>
      </c>
      <c r="F104">
        <v>31841.99</v>
      </c>
      <c r="G104" s="13" t="s">
        <v>150</v>
      </c>
      <c r="H104">
        <v>3</v>
      </c>
      <c r="I104">
        <v>14</v>
      </c>
      <c r="J104">
        <v>662</v>
      </c>
      <c r="K104">
        <v>0</v>
      </c>
      <c r="L104">
        <f t="shared" si="12"/>
        <v>679</v>
      </c>
      <c r="M104" s="1">
        <f t="shared" si="13"/>
        <v>4.418262150220913E-3</v>
      </c>
      <c r="N104" s="1">
        <f t="shared" si="14"/>
        <v>2.0618556701030927E-2</v>
      </c>
      <c r="O104" s="1">
        <f t="shared" si="15"/>
        <v>0.97496318114874814</v>
      </c>
    </row>
    <row r="105" spans="1:15">
      <c r="A105">
        <v>1</v>
      </c>
      <c r="B105">
        <v>248154414</v>
      </c>
      <c r="C105" t="s">
        <v>19</v>
      </c>
      <c r="D105" t="s">
        <v>10</v>
      </c>
      <c r="E105" t="s">
        <v>9</v>
      </c>
      <c r="F105">
        <v>1002.63</v>
      </c>
      <c r="G105" s="13" t="s">
        <v>151</v>
      </c>
      <c r="H105">
        <v>0</v>
      </c>
      <c r="I105">
        <v>1</v>
      </c>
      <c r="J105">
        <v>678</v>
      </c>
      <c r="K105">
        <v>0</v>
      </c>
      <c r="L105">
        <f t="shared" si="12"/>
        <v>679</v>
      </c>
      <c r="M105" s="1">
        <f t="shared" si="13"/>
        <v>0</v>
      </c>
      <c r="N105" s="1">
        <f t="shared" si="14"/>
        <v>1.4727540500736377E-3</v>
      </c>
      <c r="O105" s="1">
        <f t="shared" si="15"/>
        <v>0.99852724594992637</v>
      </c>
    </row>
    <row r="106" spans="1:15">
      <c r="A106">
        <v>1</v>
      </c>
      <c r="B106">
        <v>248154416</v>
      </c>
      <c r="C106" t="s">
        <v>19</v>
      </c>
      <c r="D106" t="s">
        <v>13</v>
      </c>
      <c r="E106" t="s">
        <v>22</v>
      </c>
      <c r="F106">
        <v>801.63</v>
      </c>
      <c r="G106" s="13" t="s">
        <v>152</v>
      </c>
      <c r="H106">
        <v>0</v>
      </c>
      <c r="I106">
        <v>1</v>
      </c>
      <c r="J106">
        <v>678</v>
      </c>
      <c r="K106">
        <v>0</v>
      </c>
      <c r="L106">
        <f t="shared" si="12"/>
        <v>679</v>
      </c>
      <c r="M106" s="1">
        <f t="shared" si="13"/>
        <v>0</v>
      </c>
      <c r="N106" s="1">
        <f t="shared" si="14"/>
        <v>1.4727540500736377E-3</v>
      </c>
      <c r="O106" s="1">
        <f t="shared" si="15"/>
        <v>0.99852724594992637</v>
      </c>
    </row>
    <row r="107" spans="1:15">
      <c r="A107">
        <v>1</v>
      </c>
      <c r="B107">
        <v>248154493</v>
      </c>
      <c r="C107" t="s">
        <v>52</v>
      </c>
      <c r="D107" t="s">
        <v>9</v>
      </c>
      <c r="E107" t="s">
        <v>10</v>
      </c>
      <c r="F107">
        <v>15077.99</v>
      </c>
      <c r="G107" s="13" t="s">
        <v>153</v>
      </c>
      <c r="H107">
        <v>0</v>
      </c>
      <c r="I107">
        <v>73</v>
      </c>
      <c r="J107">
        <v>606</v>
      </c>
      <c r="K107">
        <v>0</v>
      </c>
      <c r="L107">
        <f t="shared" si="12"/>
        <v>679</v>
      </c>
      <c r="M107" s="1">
        <f t="shared" si="13"/>
        <v>0</v>
      </c>
      <c r="N107" s="1">
        <f t="shared" si="14"/>
        <v>0.10751104565537556</v>
      </c>
      <c r="O107" s="1">
        <f t="shared" si="15"/>
        <v>0.8924889543446245</v>
      </c>
    </row>
    <row r="108" spans="1:15">
      <c r="A108">
        <v>1</v>
      </c>
      <c r="B108">
        <v>248154496</v>
      </c>
      <c r="C108" t="s">
        <v>54</v>
      </c>
      <c r="D108" t="s">
        <v>13</v>
      </c>
      <c r="E108" t="s">
        <v>22</v>
      </c>
      <c r="F108">
        <v>14635.05</v>
      </c>
      <c r="G108" s="13" t="s">
        <v>154</v>
      </c>
      <c r="H108">
        <v>1</v>
      </c>
      <c r="I108">
        <v>18</v>
      </c>
      <c r="J108">
        <v>660</v>
      </c>
      <c r="K108">
        <v>0</v>
      </c>
      <c r="L108">
        <f t="shared" si="12"/>
        <v>679</v>
      </c>
      <c r="M108" s="1">
        <f t="shared" si="13"/>
        <v>1.4727540500736377E-3</v>
      </c>
      <c r="N108" s="1">
        <f t="shared" si="14"/>
        <v>2.6509572901325478E-2</v>
      </c>
      <c r="O108" s="1">
        <f t="shared" si="15"/>
        <v>0.97201767304860087</v>
      </c>
    </row>
    <row r="109" spans="1:15">
      <c r="A109">
        <v>1</v>
      </c>
      <c r="B109">
        <v>248154505</v>
      </c>
      <c r="C109" t="s">
        <v>56</v>
      </c>
      <c r="D109" t="s">
        <v>13</v>
      </c>
      <c r="E109" t="s">
        <v>22</v>
      </c>
      <c r="F109">
        <v>5844.17</v>
      </c>
      <c r="G109" s="13" t="s">
        <v>155</v>
      </c>
      <c r="H109">
        <v>0</v>
      </c>
      <c r="I109">
        <v>63</v>
      </c>
      <c r="J109">
        <v>616</v>
      </c>
      <c r="K109">
        <v>0</v>
      </c>
      <c r="L109">
        <f t="shared" si="12"/>
        <v>679</v>
      </c>
      <c r="M109" s="1">
        <f t="shared" si="13"/>
        <v>0</v>
      </c>
      <c r="N109" s="1">
        <f t="shared" si="14"/>
        <v>9.2783505154639179E-2</v>
      </c>
      <c r="O109" s="1">
        <f t="shared" si="15"/>
        <v>0.90721649484536082</v>
      </c>
    </row>
    <row r="110" spans="1:15">
      <c r="A110">
        <v>1</v>
      </c>
      <c r="B110">
        <v>248154564</v>
      </c>
      <c r="C110" t="s">
        <v>19</v>
      </c>
      <c r="D110" t="s">
        <v>10</v>
      </c>
      <c r="E110" t="s">
        <v>9</v>
      </c>
      <c r="F110">
        <v>119.95</v>
      </c>
      <c r="G110" s="13" t="s">
        <v>156</v>
      </c>
      <c r="H110">
        <v>0</v>
      </c>
      <c r="I110">
        <v>1</v>
      </c>
      <c r="J110">
        <v>0</v>
      </c>
      <c r="K110">
        <v>678</v>
      </c>
      <c r="L110">
        <f t="shared" si="12"/>
        <v>679</v>
      </c>
      <c r="M110" s="1">
        <f t="shared" si="13"/>
        <v>0</v>
      </c>
      <c r="N110" s="1">
        <f t="shared" si="14"/>
        <v>1.4727540500736377E-3</v>
      </c>
      <c r="O110" s="1">
        <f t="shared" si="15"/>
        <v>0</v>
      </c>
    </row>
    <row r="111" spans="1:15">
      <c r="A111" t="s">
        <v>157</v>
      </c>
    </row>
    <row r="112" spans="1:15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s="13" t="s">
        <v>7</v>
      </c>
      <c r="H112" t="s">
        <v>267</v>
      </c>
      <c r="I112" t="s">
        <v>266</v>
      </c>
      <c r="J112" t="s">
        <v>265</v>
      </c>
      <c r="K112" t="s">
        <v>268</v>
      </c>
      <c r="L112" t="s">
        <v>269</v>
      </c>
      <c r="M112" t="s">
        <v>270</v>
      </c>
      <c r="N112" t="s">
        <v>271</v>
      </c>
      <c r="O112" t="s">
        <v>272</v>
      </c>
    </row>
    <row r="113" spans="1:15">
      <c r="A113">
        <v>1</v>
      </c>
      <c r="B113">
        <v>247654439</v>
      </c>
      <c r="C113" t="s">
        <v>63</v>
      </c>
      <c r="D113" t="s">
        <v>22</v>
      </c>
      <c r="E113" t="s">
        <v>13</v>
      </c>
      <c r="F113">
        <v>6999.44</v>
      </c>
      <c r="G113" s="13" t="s">
        <v>158</v>
      </c>
      <c r="H113">
        <v>1</v>
      </c>
      <c r="I113">
        <v>5</v>
      </c>
      <c r="J113">
        <v>681</v>
      </c>
      <c r="K113">
        <v>0</v>
      </c>
      <c r="L113">
        <f t="shared" ref="L113:L128" si="16">SUM(H113:K113)</f>
        <v>687</v>
      </c>
      <c r="M113" s="1">
        <f t="shared" ref="M113:M128" si="17">H113/$L113</f>
        <v>1.455604075691412E-3</v>
      </c>
      <c r="N113" s="1">
        <f t="shared" ref="N113:N128" si="18">I113/$L113</f>
        <v>7.2780203784570596E-3</v>
      </c>
      <c r="O113" s="1">
        <f t="shared" ref="O113:O128" si="19">J113/$L113</f>
        <v>0.99126637554585151</v>
      </c>
    </row>
    <row r="114" spans="1:15">
      <c r="A114">
        <v>1</v>
      </c>
      <c r="B114">
        <v>247654493</v>
      </c>
      <c r="C114" t="s">
        <v>65</v>
      </c>
      <c r="D114" t="s">
        <v>22</v>
      </c>
      <c r="E114" t="s">
        <v>9</v>
      </c>
      <c r="F114">
        <v>4957.4399999999996</v>
      </c>
      <c r="G114" s="13" t="s">
        <v>159</v>
      </c>
      <c r="H114">
        <v>1</v>
      </c>
      <c r="I114">
        <v>5</v>
      </c>
      <c r="J114">
        <v>681</v>
      </c>
      <c r="K114">
        <v>0</v>
      </c>
      <c r="L114">
        <f t="shared" si="16"/>
        <v>687</v>
      </c>
      <c r="M114" s="1">
        <f t="shared" si="17"/>
        <v>1.455604075691412E-3</v>
      </c>
      <c r="N114" s="1">
        <f t="shared" si="18"/>
        <v>7.2780203784570596E-3</v>
      </c>
      <c r="O114" s="1">
        <f t="shared" si="19"/>
        <v>0.99126637554585151</v>
      </c>
    </row>
    <row r="115" spans="1:15">
      <c r="A115">
        <v>1</v>
      </c>
      <c r="B115">
        <v>247654498</v>
      </c>
      <c r="C115" t="s">
        <v>67</v>
      </c>
      <c r="D115" t="s">
        <v>22</v>
      </c>
      <c r="E115" t="s">
        <v>13</v>
      </c>
      <c r="F115">
        <v>254790.62</v>
      </c>
      <c r="G115" s="13" t="s">
        <v>160</v>
      </c>
      <c r="H115">
        <v>26</v>
      </c>
      <c r="I115">
        <v>220</v>
      </c>
      <c r="J115">
        <v>441</v>
      </c>
      <c r="K115">
        <v>0</v>
      </c>
      <c r="L115">
        <f t="shared" si="16"/>
        <v>687</v>
      </c>
      <c r="M115" s="1">
        <f t="shared" si="17"/>
        <v>3.7845705967976713E-2</v>
      </c>
      <c r="N115" s="1">
        <f t="shared" si="18"/>
        <v>0.32023289665211063</v>
      </c>
      <c r="O115" s="1">
        <f t="shared" si="19"/>
        <v>0.64192139737991272</v>
      </c>
    </row>
    <row r="116" spans="1:15">
      <c r="A116">
        <v>1</v>
      </c>
      <c r="B116">
        <v>247654637</v>
      </c>
      <c r="C116" t="s">
        <v>73</v>
      </c>
      <c r="D116" t="s">
        <v>22</v>
      </c>
      <c r="E116" t="s">
        <v>13</v>
      </c>
      <c r="F116">
        <v>6862.14</v>
      </c>
      <c r="G116" s="13" t="s">
        <v>161</v>
      </c>
      <c r="H116">
        <v>0</v>
      </c>
      <c r="I116">
        <v>8</v>
      </c>
      <c r="J116">
        <v>679</v>
      </c>
      <c r="K116">
        <v>0</v>
      </c>
      <c r="L116">
        <f t="shared" si="16"/>
        <v>687</v>
      </c>
      <c r="M116" s="1">
        <f t="shared" si="17"/>
        <v>0</v>
      </c>
      <c r="N116" s="1">
        <f t="shared" si="18"/>
        <v>1.1644832605531296E-2</v>
      </c>
      <c r="O116" s="1">
        <f t="shared" si="19"/>
        <v>0.98835516739446871</v>
      </c>
    </row>
    <row r="117" spans="1:15">
      <c r="A117">
        <v>1</v>
      </c>
      <c r="B117">
        <v>247654715</v>
      </c>
      <c r="C117" t="s">
        <v>19</v>
      </c>
      <c r="D117" t="s">
        <v>22</v>
      </c>
      <c r="E117" t="s">
        <v>13</v>
      </c>
      <c r="F117">
        <v>1344.59</v>
      </c>
      <c r="G117" s="13" t="s">
        <v>162</v>
      </c>
      <c r="H117">
        <v>0</v>
      </c>
      <c r="I117">
        <v>1</v>
      </c>
      <c r="J117">
        <v>686</v>
      </c>
      <c r="K117">
        <v>0</v>
      </c>
      <c r="L117">
        <f t="shared" si="16"/>
        <v>687</v>
      </c>
      <c r="M117" s="1">
        <f t="shared" si="17"/>
        <v>0</v>
      </c>
      <c r="N117" s="1">
        <f t="shared" si="18"/>
        <v>1.455604075691412E-3</v>
      </c>
      <c r="O117" s="1">
        <f t="shared" si="19"/>
        <v>0.99854439592430855</v>
      </c>
    </row>
    <row r="118" spans="1:15">
      <c r="A118">
        <v>1</v>
      </c>
      <c r="B118">
        <v>247654888</v>
      </c>
      <c r="C118" t="s">
        <v>19</v>
      </c>
      <c r="D118" t="s">
        <v>10</v>
      </c>
      <c r="E118" t="s">
        <v>9</v>
      </c>
      <c r="F118">
        <v>131.41999999999999</v>
      </c>
      <c r="G118" s="13" t="s">
        <v>163</v>
      </c>
      <c r="H118">
        <v>0</v>
      </c>
      <c r="I118">
        <v>5</v>
      </c>
      <c r="J118">
        <v>682</v>
      </c>
      <c r="K118">
        <v>0</v>
      </c>
      <c r="L118">
        <f t="shared" si="16"/>
        <v>687</v>
      </c>
      <c r="M118" s="1">
        <f t="shared" si="17"/>
        <v>0</v>
      </c>
      <c r="N118" s="1">
        <f t="shared" si="18"/>
        <v>7.2780203784570596E-3</v>
      </c>
      <c r="O118" s="1">
        <f t="shared" si="19"/>
        <v>0.99272197962154296</v>
      </c>
    </row>
    <row r="119" spans="1:15">
      <c r="A119">
        <v>1</v>
      </c>
      <c r="B119">
        <v>247654902</v>
      </c>
      <c r="C119" t="s">
        <v>78</v>
      </c>
      <c r="D119" t="s">
        <v>9</v>
      </c>
      <c r="E119" t="s">
        <v>13</v>
      </c>
      <c r="F119">
        <v>5788.36</v>
      </c>
      <c r="G119" s="13" t="s">
        <v>164</v>
      </c>
      <c r="H119">
        <v>0</v>
      </c>
      <c r="I119">
        <v>6</v>
      </c>
      <c r="J119">
        <v>681</v>
      </c>
      <c r="K119">
        <v>0</v>
      </c>
      <c r="L119">
        <f t="shared" si="16"/>
        <v>687</v>
      </c>
      <c r="M119" s="1">
        <f t="shared" si="17"/>
        <v>0</v>
      </c>
      <c r="N119" s="1">
        <f t="shared" si="18"/>
        <v>8.7336244541484712E-3</v>
      </c>
      <c r="O119" s="1">
        <f t="shared" si="19"/>
        <v>0.99126637554585151</v>
      </c>
    </row>
    <row r="120" spans="1:15">
      <c r="A120">
        <v>1</v>
      </c>
      <c r="B120">
        <v>247654976</v>
      </c>
      <c r="C120" t="s">
        <v>86</v>
      </c>
      <c r="D120" t="s">
        <v>22</v>
      </c>
      <c r="E120" t="s">
        <v>13</v>
      </c>
      <c r="F120">
        <v>5198.2299999999996</v>
      </c>
      <c r="G120" s="13" t="s">
        <v>165</v>
      </c>
      <c r="H120">
        <v>0</v>
      </c>
      <c r="I120">
        <v>2</v>
      </c>
      <c r="J120">
        <v>685</v>
      </c>
      <c r="K120">
        <v>0</v>
      </c>
      <c r="L120">
        <f t="shared" si="16"/>
        <v>687</v>
      </c>
      <c r="M120" s="1">
        <f t="shared" si="17"/>
        <v>0</v>
      </c>
      <c r="N120" s="1">
        <f t="shared" si="18"/>
        <v>2.911208151382824E-3</v>
      </c>
      <c r="O120" s="1">
        <f t="shared" si="19"/>
        <v>0.99708879184861721</v>
      </c>
    </row>
    <row r="121" spans="1:15">
      <c r="A121">
        <v>1</v>
      </c>
      <c r="B121">
        <v>247654993</v>
      </c>
      <c r="C121" t="s">
        <v>88</v>
      </c>
      <c r="D121" t="s">
        <v>9</v>
      </c>
      <c r="E121" t="s">
        <v>10</v>
      </c>
      <c r="F121">
        <v>1011564.61</v>
      </c>
      <c r="G121" s="13" t="s">
        <v>166</v>
      </c>
      <c r="H121">
        <v>65</v>
      </c>
      <c r="I121">
        <v>304</v>
      </c>
      <c r="J121">
        <v>318</v>
      </c>
      <c r="K121">
        <v>0</v>
      </c>
      <c r="L121">
        <f t="shared" si="16"/>
        <v>687</v>
      </c>
      <c r="M121" s="1">
        <f t="shared" si="17"/>
        <v>9.4614264919941779E-2</v>
      </c>
      <c r="N121" s="1">
        <f t="shared" si="18"/>
        <v>0.44250363901018924</v>
      </c>
      <c r="O121" s="1">
        <f t="shared" si="19"/>
        <v>0.46288209606986902</v>
      </c>
    </row>
    <row r="122" spans="1:15">
      <c r="A122">
        <v>1</v>
      </c>
      <c r="B122">
        <v>247655102</v>
      </c>
      <c r="C122" t="s">
        <v>92</v>
      </c>
      <c r="D122" t="s">
        <v>22</v>
      </c>
      <c r="E122" t="s">
        <v>13</v>
      </c>
      <c r="F122">
        <v>49122.44</v>
      </c>
      <c r="G122" s="13" t="s">
        <v>167</v>
      </c>
      <c r="H122">
        <v>0</v>
      </c>
      <c r="I122">
        <v>26</v>
      </c>
      <c r="J122">
        <v>661</v>
      </c>
      <c r="K122">
        <v>0</v>
      </c>
      <c r="L122">
        <f t="shared" si="16"/>
        <v>687</v>
      </c>
      <c r="M122" s="1">
        <f t="shared" si="17"/>
        <v>0</v>
      </c>
      <c r="N122" s="1">
        <f t="shared" si="18"/>
        <v>3.7845705967976713E-2</v>
      </c>
      <c r="O122" s="1">
        <f t="shared" si="19"/>
        <v>0.96215429403202324</v>
      </c>
    </row>
    <row r="123" spans="1:15">
      <c r="A123">
        <v>1</v>
      </c>
      <c r="B123">
        <v>247655275</v>
      </c>
      <c r="C123" t="s">
        <v>96</v>
      </c>
      <c r="D123" t="s">
        <v>9</v>
      </c>
      <c r="E123" t="s">
        <v>10</v>
      </c>
      <c r="F123">
        <v>801763.73</v>
      </c>
      <c r="G123" s="13" t="s">
        <v>168</v>
      </c>
      <c r="H123">
        <v>69</v>
      </c>
      <c r="I123">
        <v>302</v>
      </c>
      <c r="J123">
        <v>316</v>
      </c>
      <c r="K123">
        <v>0</v>
      </c>
      <c r="L123">
        <f t="shared" si="16"/>
        <v>687</v>
      </c>
      <c r="M123" s="1">
        <f t="shared" si="17"/>
        <v>0.10043668122270742</v>
      </c>
      <c r="N123" s="1">
        <f t="shared" si="18"/>
        <v>0.43959243085880639</v>
      </c>
      <c r="O123" s="1">
        <f t="shared" si="19"/>
        <v>0.45997088791848617</v>
      </c>
    </row>
    <row r="124" spans="1:15">
      <c r="A124">
        <v>1</v>
      </c>
      <c r="B124">
        <v>247655279</v>
      </c>
      <c r="C124" t="s">
        <v>98</v>
      </c>
      <c r="D124" t="s">
        <v>10</v>
      </c>
      <c r="E124" t="s">
        <v>9</v>
      </c>
      <c r="F124">
        <v>2238.59</v>
      </c>
      <c r="G124" s="13" t="s">
        <v>169</v>
      </c>
      <c r="H124">
        <v>0</v>
      </c>
      <c r="I124">
        <v>1</v>
      </c>
      <c r="J124">
        <v>686</v>
      </c>
      <c r="K124">
        <v>0</v>
      </c>
      <c r="L124">
        <f t="shared" si="16"/>
        <v>687</v>
      </c>
      <c r="M124" s="1">
        <f t="shared" si="17"/>
        <v>0</v>
      </c>
      <c r="N124" s="1">
        <f t="shared" si="18"/>
        <v>1.455604075691412E-3</v>
      </c>
      <c r="O124" s="1">
        <f t="shared" si="19"/>
        <v>0.99854439592430855</v>
      </c>
    </row>
    <row r="125" spans="1:15">
      <c r="A125">
        <v>1</v>
      </c>
      <c r="B125">
        <v>247655365</v>
      </c>
      <c r="C125" t="s">
        <v>100</v>
      </c>
      <c r="D125" t="s">
        <v>22</v>
      </c>
      <c r="E125" t="s">
        <v>10</v>
      </c>
      <c r="F125">
        <v>13220.61</v>
      </c>
      <c r="G125" s="13" t="s">
        <v>170</v>
      </c>
      <c r="H125">
        <v>1</v>
      </c>
      <c r="I125">
        <v>14</v>
      </c>
      <c r="J125">
        <v>672</v>
      </c>
      <c r="K125">
        <v>0</v>
      </c>
      <c r="L125">
        <f t="shared" si="16"/>
        <v>687</v>
      </c>
      <c r="M125" s="1">
        <f t="shared" si="17"/>
        <v>1.455604075691412E-3</v>
      </c>
      <c r="N125" s="1">
        <f t="shared" si="18"/>
        <v>2.0378457059679767E-2</v>
      </c>
      <c r="O125" s="1">
        <f t="shared" si="19"/>
        <v>0.97816593886462877</v>
      </c>
    </row>
    <row r="126" spans="1:15">
      <c r="A126">
        <v>1</v>
      </c>
      <c r="B126">
        <v>247655422</v>
      </c>
      <c r="C126" t="s">
        <v>19</v>
      </c>
      <c r="D126" t="s">
        <v>10</v>
      </c>
      <c r="E126" t="s">
        <v>9</v>
      </c>
      <c r="F126">
        <v>190.59</v>
      </c>
      <c r="G126" s="13" t="s">
        <v>171</v>
      </c>
      <c r="H126">
        <v>0</v>
      </c>
      <c r="I126">
        <v>1</v>
      </c>
      <c r="J126">
        <v>686</v>
      </c>
      <c r="K126">
        <v>0</v>
      </c>
      <c r="L126">
        <f t="shared" si="16"/>
        <v>687</v>
      </c>
      <c r="M126" s="1">
        <f t="shared" si="17"/>
        <v>0</v>
      </c>
      <c r="N126" s="1">
        <f t="shared" si="18"/>
        <v>1.455604075691412E-3</v>
      </c>
      <c r="O126" s="1">
        <f t="shared" si="19"/>
        <v>0.99854439592430855</v>
      </c>
    </row>
    <row r="127" spans="1:15">
      <c r="A127">
        <v>1</v>
      </c>
      <c r="B127">
        <v>247655508</v>
      </c>
      <c r="C127" t="s">
        <v>103</v>
      </c>
      <c r="D127" t="s">
        <v>22</v>
      </c>
      <c r="E127" t="s">
        <v>13</v>
      </c>
      <c r="F127">
        <v>1848.44</v>
      </c>
      <c r="G127" s="13" t="s">
        <v>172</v>
      </c>
      <c r="H127">
        <v>2</v>
      </c>
      <c r="I127">
        <v>11</v>
      </c>
      <c r="J127">
        <v>670</v>
      </c>
      <c r="K127">
        <v>4</v>
      </c>
      <c r="L127">
        <f t="shared" si="16"/>
        <v>687</v>
      </c>
      <c r="M127" s="1">
        <f t="shared" si="17"/>
        <v>2.911208151382824E-3</v>
      </c>
      <c r="N127" s="1">
        <f t="shared" si="18"/>
        <v>1.6011644832605532E-2</v>
      </c>
      <c r="O127" s="1">
        <f t="shared" si="19"/>
        <v>0.97525473071324598</v>
      </c>
    </row>
    <row r="128" spans="1:15">
      <c r="A128">
        <v>1</v>
      </c>
      <c r="B128">
        <v>247655516</v>
      </c>
      <c r="C128" t="s">
        <v>105</v>
      </c>
      <c r="D128" t="s">
        <v>10</v>
      </c>
      <c r="E128" t="s">
        <v>9</v>
      </c>
      <c r="F128">
        <v>65147.58</v>
      </c>
      <c r="G128" s="13" t="s">
        <v>173</v>
      </c>
      <c r="H128">
        <v>57</v>
      </c>
      <c r="I128">
        <v>270</v>
      </c>
      <c r="J128">
        <v>351</v>
      </c>
      <c r="K128">
        <v>9</v>
      </c>
      <c r="L128">
        <f t="shared" si="16"/>
        <v>687</v>
      </c>
      <c r="M128" s="1">
        <f t="shared" si="17"/>
        <v>8.296943231441048E-2</v>
      </c>
      <c r="N128" s="1">
        <f t="shared" si="18"/>
        <v>0.3930131004366812</v>
      </c>
      <c r="O128" s="1">
        <f t="shared" si="19"/>
        <v>0.51091703056768556</v>
      </c>
    </row>
    <row r="129" spans="1:15">
      <c r="A129">
        <v>1</v>
      </c>
      <c r="B129">
        <v>247655729</v>
      </c>
      <c r="C129" t="s">
        <v>107</v>
      </c>
      <c r="D129" t="s">
        <v>10</v>
      </c>
      <c r="E129" t="s">
        <v>9</v>
      </c>
      <c r="F129">
        <v>301.69</v>
      </c>
      <c r="G129" s="13" t="s">
        <v>174</v>
      </c>
      <c r="H129">
        <v>3</v>
      </c>
      <c r="I129">
        <v>1</v>
      </c>
      <c r="J129">
        <v>96</v>
      </c>
      <c r="K129">
        <v>587</v>
      </c>
    </row>
    <row r="130" spans="1:15">
      <c r="A130" t="s">
        <v>175</v>
      </c>
    </row>
    <row r="131" spans="1:15">
      <c r="A131" t="s">
        <v>1</v>
      </c>
      <c r="B131" t="s">
        <v>2</v>
      </c>
      <c r="C131" t="s">
        <v>3</v>
      </c>
      <c r="D131" t="s">
        <v>4</v>
      </c>
      <c r="E131" t="s">
        <v>5</v>
      </c>
      <c r="F131" t="s">
        <v>6</v>
      </c>
      <c r="G131" s="13" t="s">
        <v>7</v>
      </c>
      <c r="H131" t="s">
        <v>267</v>
      </c>
      <c r="I131" t="s">
        <v>266</v>
      </c>
      <c r="J131" t="s">
        <v>265</v>
      </c>
      <c r="K131" t="s">
        <v>268</v>
      </c>
      <c r="L131" t="s">
        <v>269</v>
      </c>
      <c r="M131" t="s">
        <v>270</v>
      </c>
      <c r="N131" t="s">
        <v>271</v>
      </c>
      <c r="O131" t="s">
        <v>272</v>
      </c>
    </row>
    <row r="132" spans="1:15">
      <c r="A132">
        <v>1</v>
      </c>
      <c r="B132">
        <v>247654459</v>
      </c>
      <c r="C132" t="s">
        <v>19</v>
      </c>
      <c r="D132" t="s">
        <v>22</v>
      </c>
      <c r="E132" t="s">
        <v>13</v>
      </c>
      <c r="F132">
        <v>1055.22</v>
      </c>
      <c r="G132" s="13" t="s">
        <v>176</v>
      </c>
      <c r="H132">
        <v>0</v>
      </c>
      <c r="I132">
        <v>1</v>
      </c>
      <c r="J132">
        <v>580</v>
      </c>
      <c r="K132">
        <v>0</v>
      </c>
      <c r="L132">
        <f t="shared" ref="L132:L153" si="20">SUM(H132:K132)</f>
        <v>581</v>
      </c>
      <c r="M132" s="1">
        <f t="shared" ref="M132:M153" si="21">H132/$L132</f>
        <v>0</v>
      </c>
      <c r="N132" s="1">
        <f t="shared" ref="N132:N153" si="22">I132/$L132</f>
        <v>1.7211703958691911E-3</v>
      </c>
      <c r="O132" s="1">
        <f t="shared" ref="O132:O153" si="23">J132/$L132</f>
        <v>0.99827882960413084</v>
      </c>
    </row>
    <row r="133" spans="1:15">
      <c r="A133">
        <v>1</v>
      </c>
      <c r="B133">
        <v>247654493</v>
      </c>
      <c r="C133" t="s">
        <v>65</v>
      </c>
      <c r="D133" t="s">
        <v>22</v>
      </c>
      <c r="E133" t="s">
        <v>9</v>
      </c>
      <c r="F133">
        <v>5514.64</v>
      </c>
      <c r="G133" s="13" t="s">
        <v>177</v>
      </c>
      <c r="H133">
        <v>0</v>
      </c>
      <c r="I133">
        <v>6</v>
      </c>
      <c r="J133">
        <v>575</v>
      </c>
      <c r="K133">
        <v>0</v>
      </c>
      <c r="L133">
        <f t="shared" si="20"/>
        <v>581</v>
      </c>
      <c r="M133" s="1">
        <f t="shared" si="21"/>
        <v>0</v>
      </c>
      <c r="N133" s="1">
        <f t="shared" si="22"/>
        <v>1.0327022375215147E-2</v>
      </c>
      <c r="O133" s="1">
        <f t="shared" si="23"/>
        <v>0.9896729776247849</v>
      </c>
    </row>
    <row r="134" spans="1:15">
      <c r="A134">
        <v>1</v>
      </c>
      <c r="B134">
        <v>247654498</v>
      </c>
      <c r="C134" t="s">
        <v>67</v>
      </c>
      <c r="D134" t="s">
        <v>22</v>
      </c>
      <c r="E134" t="s">
        <v>13</v>
      </c>
      <c r="F134">
        <v>254148.96</v>
      </c>
      <c r="G134" s="13" t="s">
        <v>178</v>
      </c>
      <c r="H134">
        <v>21</v>
      </c>
      <c r="I134">
        <v>181</v>
      </c>
      <c r="J134">
        <v>379</v>
      </c>
      <c r="K134">
        <v>0</v>
      </c>
      <c r="L134">
        <f t="shared" si="20"/>
        <v>581</v>
      </c>
      <c r="M134" s="1">
        <f t="shared" si="21"/>
        <v>3.614457831325301E-2</v>
      </c>
      <c r="N134" s="1">
        <f t="shared" si="22"/>
        <v>0.31153184165232356</v>
      </c>
      <c r="O134" s="1">
        <f t="shared" si="23"/>
        <v>0.65232358003442337</v>
      </c>
    </row>
    <row r="135" spans="1:15">
      <c r="A135">
        <v>1</v>
      </c>
      <c r="B135">
        <v>247654637</v>
      </c>
      <c r="C135" t="s">
        <v>73</v>
      </c>
      <c r="D135" t="s">
        <v>22</v>
      </c>
      <c r="E135" t="s">
        <v>13</v>
      </c>
      <c r="F135">
        <v>3171.12</v>
      </c>
      <c r="G135" s="13" t="s">
        <v>179</v>
      </c>
      <c r="H135">
        <v>0</v>
      </c>
      <c r="I135">
        <v>4</v>
      </c>
      <c r="J135">
        <v>577</v>
      </c>
      <c r="K135">
        <v>0</v>
      </c>
      <c r="L135">
        <f t="shared" si="20"/>
        <v>581</v>
      </c>
      <c r="M135" s="1">
        <f t="shared" si="21"/>
        <v>0</v>
      </c>
      <c r="N135" s="1">
        <f t="shared" si="22"/>
        <v>6.8846815834767644E-3</v>
      </c>
      <c r="O135" s="1">
        <f t="shared" si="23"/>
        <v>0.99311531841652323</v>
      </c>
    </row>
    <row r="136" spans="1:15">
      <c r="A136">
        <v>1</v>
      </c>
      <c r="B136">
        <v>247654714</v>
      </c>
      <c r="C136" t="s">
        <v>180</v>
      </c>
      <c r="D136" t="s">
        <v>10</v>
      </c>
      <c r="E136" t="s">
        <v>9</v>
      </c>
      <c r="F136">
        <v>2035.59</v>
      </c>
      <c r="G136" s="13" t="s">
        <v>181</v>
      </c>
      <c r="H136">
        <v>0</v>
      </c>
      <c r="I136">
        <v>2</v>
      </c>
      <c r="J136">
        <v>579</v>
      </c>
      <c r="K136">
        <v>0</v>
      </c>
      <c r="L136">
        <f t="shared" si="20"/>
        <v>581</v>
      </c>
      <c r="M136" s="1">
        <f t="shared" si="21"/>
        <v>0</v>
      </c>
      <c r="N136" s="1">
        <f t="shared" si="22"/>
        <v>3.4423407917383822E-3</v>
      </c>
      <c r="O136" s="1">
        <f t="shared" si="23"/>
        <v>0.99655765920826167</v>
      </c>
    </row>
    <row r="137" spans="1:15">
      <c r="A137">
        <v>1</v>
      </c>
      <c r="B137">
        <v>247654778</v>
      </c>
      <c r="C137" t="s">
        <v>19</v>
      </c>
      <c r="D137" t="s">
        <v>22</v>
      </c>
      <c r="E137" t="s">
        <v>9</v>
      </c>
      <c r="F137">
        <v>1782.22</v>
      </c>
      <c r="G137" s="13" t="s">
        <v>182</v>
      </c>
      <c r="H137">
        <v>0</v>
      </c>
      <c r="I137">
        <v>1</v>
      </c>
      <c r="J137">
        <v>580</v>
      </c>
      <c r="K137">
        <v>0</v>
      </c>
      <c r="L137">
        <f t="shared" si="20"/>
        <v>581</v>
      </c>
      <c r="M137" s="1">
        <f t="shared" si="21"/>
        <v>0</v>
      </c>
      <c r="N137" s="1">
        <f t="shared" si="22"/>
        <v>1.7211703958691911E-3</v>
      </c>
      <c r="O137" s="1">
        <f t="shared" si="23"/>
        <v>0.99827882960413084</v>
      </c>
    </row>
    <row r="138" spans="1:15">
      <c r="A138">
        <v>1</v>
      </c>
      <c r="B138">
        <v>247654798</v>
      </c>
      <c r="C138" t="s">
        <v>75</v>
      </c>
      <c r="D138" t="s">
        <v>9</v>
      </c>
      <c r="E138" t="s">
        <v>22</v>
      </c>
      <c r="F138">
        <v>449.22</v>
      </c>
      <c r="G138" s="13" t="s">
        <v>183</v>
      </c>
      <c r="H138">
        <v>0</v>
      </c>
      <c r="I138">
        <v>1</v>
      </c>
      <c r="J138">
        <v>580</v>
      </c>
      <c r="K138">
        <v>0</v>
      </c>
      <c r="L138">
        <f t="shared" si="20"/>
        <v>581</v>
      </c>
      <c r="M138" s="1">
        <f t="shared" si="21"/>
        <v>0</v>
      </c>
      <c r="N138" s="1">
        <f t="shared" si="22"/>
        <v>1.7211703958691911E-3</v>
      </c>
      <c r="O138" s="1">
        <f t="shared" si="23"/>
        <v>0.99827882960413084</v>
      </c>
    </row>
    <row r="139" spans="1:15">
      <c r="A139">
        <v>1</v>
      </c>
      <c r="B139">
        <v>247654888</v>
      </c>
      <c r="C139" t="s">
        <v>19</v>
      </c>
      <c r="D139" t="s">
        <v>10</v>
      </c>
      <c r="E139" t="s">
        <v>9</v>
      </c>
      <c r="F139">
        <v>241.59</v>
      </c>
      <c r="G139" s="13" t="s">
        <v>184</v>
      </c>
      <c r="H139">
        <v>0</v>
      </c>
      <c r="I139">
        <v>5</v>
      </c>
      <c r="J139">
        <v>576</v>
      </c>
      <c r="K139">
        <v>0</v>
      </c>
      <c r="L139">
        <f t="shared" si="20"/>
        <v>581</v>
      </c>
      <c r="M139" s="1">
        <f t="shared" si="21"/>
        <v>0</v>
      </c>
      <c r="N139" s="1">
        <f t="shared" si="22"/>
        <v>8.6058519793459545E-3</v>
      </c>
      <c r="O139" s="1">
        <f t="shared" si="23"/>
        <v>0.99139414802065406</v>
      </c>
    </row>
    <row r="140" spans="1:15">
      <c r="A140">
        <v>1</v>
      </c>
      <c r="B140">
        <v>247654895</v>
      </c>
      <c r="C140" t="s">
        <v>19</v>
      </c>
      <c r="D140" t="s">
        <v>9</v>
      </c>
      <c r="E140" t="s">
        <v>10</v>
      </c>
      <c r="F140">
        <v>890.22</v>
      </c>
      <c r="G140" s="13" t="s">
        <v>185</v>
      </c>
      <c r="H140">
        <v>0</v>
      </c>
      <c r="I140">
        <v>1</v>
      </c>
      <c r="J140">
        <v>580</v>
      </c>
      <c r="K140">
        <v>0</v>
      </c>
      <c r="L140">
        <f t="shared" si="20"/>
        <v>581</v>
      </c>
      <c r="M140" s="1">
        <f t="shared" si="21"/>
        <v>0</v>
      </c>
      <c r="N140" s="1">
        <f t="shared" si="22"/>
        <v>1.7211703958691911E-3</v>
      </c>
      <c r="O140" s="1">
        <f t="shared" si="23"/>
        <v>0.99827882960413084</v>
      </c>
    </row>
    <row r="141" spans="1:15">
      <c r="A141">
        <v>1</v>
      </c>
      <c r="B141">
        <v>247654931</v>
      </c>
      <c r="C141" t="s">
        <v>80</v>
      </c>
      <c r="D141" t="s">
        <v>10</v>
      </c>
      <c r="E141" t="s">
        <v>9</v>
      </c>
      <c r="F141">
        <v>4486.7299999999996</v>
      </c>
      <c r="G141" s="13" t="s">
        <v>186</v>
      </c>
      <c r="H141">
        <v>0</v>
      </c>
      <c r="I141">
        <v>3</v>
      </c>
      <c r="J141">
        <v>578</v>
      </c>
      <c r="K141">
        <v>0</v>
      </c>
      <c r="L141">
        <f t="shared" si="20"/>
        <v>581</v>
      </c>
      <c r="M141" s="1">
        <f t="shared" si="21"/>
        <v>0</v>
      </c>
      <c r="N141" s="1">
        <f t="shared" si="22"/>
        <v>5.1635111876075735E-3</v>
      </c>
      <c r="O141" s="1">
        <f t="shared" si="23"/>
        <v>0.99483648881239239</v>
      </c>
    </row>
    <row r="142" spans="1:15">
      <c r="A142">
        <v>1</v>
      </c>
      <c r="B142">
        <v>247654941</v>
      </c>
      <c r="C142" t="s">
        <v>82</v>
      </c>
      <c r="D142" t="s">
        <v>22</v>
      </c>
      <c r="E142" t="s">
        <v>13</v>
      </c>
      <c r="F142">
        <v>1917.59</v>
      </c>
      <c r="G142" s="13" t="s">
        <v>187</v>
      </c>
      <c r="H142">
        <v>0</v>
      </c>
      <c r="I142">
        <v>2</v>
      </c>
      <c r="J142">
        <v>579</v>
      </c>
      <c r="K142">
        <v>0</v>
      </c>
      <c r="L142">
        <f t="shared" si="20"/>
        <v>581</v>
      </c>
      <c r="M142" s="1">
        <f t="shared" si="21"/>
        <v>0</v>
      </c>
      <c r="N142" s="1">
        <f t="shared" si="22"/>
        <v>3.4423407917383822E-3</v>
      </c>
      <c r="O142" s="1">
        <f t="shared" si="23"/>
        <v>0.99655765920826167</v>
      </c>
    </row>
    <row r="143" spans="1:15">
      <c r="A143">
        <v>1</v>
      </c>
      <c r="B143">
        <v>247654976</v>
      </c>
      <c r="C143" t="s">
        <v>86</v>
      </c>
      <c r="D143" t="s">
        <v>22</v>
      </c>
      <c r="E143" t="s">
        <v>13</v>
      </c>
      <c r="F143">
        <v>5649.12</v>
      </c>
      <c r="G143" s="13" t="s">
        <v>188</v>
      </c>
      <c r="H143">
        <v>0</v>
      </c>
      <c r="I143">
        <v>4</v>
      </c>
      <c r="J143">
        <v>577</v>
      </c>
      <c r="K143">
        <v>0</v>
      </c>
      <c r="L143">
        <f t="shared" si="20"/>
        <v>581</v>
      </c>
      <c r="M143" s="1">
        <f t="shared" si="21"/>
        <v>0</v>
      </c>
      <c r="N143" s="1">
        <f t="shared" si="22"/>
        <v>6.8846815834767644E-3</v>
      </c>
      <c r="O143" s="1">
        <f t="shared" si="23"/>
        <v>0.99311531841652323</v>
      </c>
    </row>
    <row r="144" spans="1:15">
      <c r="A144">
        <v>1</v>
      </c>
      <c r="B144">
        <v>247654993</v>
      </c>
      <c r="C144" t="s">
        <v>88</v>
      </c>
      <c r="D144" t="s">
        <v>9</v>
      </c>
      <c r="E144" t="s">
        <v>10</v>
      </c>
      <c r="F144">
        <v>1021907.32</v>
      </c>
      <c r="G144" s="13" t="s">
        <v>189</v>
      </c>
      <c r="H144">
        <v>69</v>
      </c>
      <c r="I144">
        <v>250</v>
      </c>
      <c r="J144">
        <v>262</v>
      </c>
      <c r="K144">
        <v>0</v>
      </c>
      <c r="L144">
        <f t="shared" si="20"/>
        <v>581</v>
      </c>
      <c r="M144" s="1">
        <f t="shared" si="21"/>
        <v>0.11876075731497418</v>
      </c>
      <c r="N144" s="1">
        <f t="shared" si="22"/>
        <v>0.43029259896729777</v>
      </c>
      <c r="O144" s="1">
        <f t="shared" si="23"/>
        <v>0.45094664371772808</v>
      </c>
    </row>
    <row r="145" spans="1:15">
      <c r="A145">
        <v>1</v>
      </c>
      <c r="B145">
        <v>247655063</v>
      </c>
      <c r="C145" t="s">
        <v>19</v>
      </c>
      <c r="D145" t="s">
        <v>10</v>
      </c>
      <c r="E145" t="s">
        <v>9</v>
      </c>
      <c r="F145">
        <v>5385.61</v>
      </c>
      <c r="G145" s="13" t="s">
        <v>190</v>
      </c>
      <c r="H145">
        <v>0</v>
      </c>
      <c r="I145">
        <v>2</v>
      </c>
      <c r="J145">
        <v>579</v>
      </c>
      <c r="K145">
        <v>0</v>
      </c>
      <c r="L145">
        <f t="shared" si="20"/>
        <v>581</v>
      </c>
      <c r="M145" s="1">
        <f t="shared" si="21"/>
        <v>0</v>
      </c>
      <c r="N145" s="1">
        <f t="shared" si="22"/>
        <v>3.4423407917383822E-3</v>
      </c>
      <c r="O145" s="1">
        <f t="shared" si="23"/>
        <v>0.99655765920826167</v>
      </c>
    </row>
    <row r="146" spans="1:15">
      <c r="A146">
        <v>1</v>
      </c>
      <c r="B146">
        <v>247655088</v>
      </c>
      <c r="C146" t="s">
        <v>90</v>
      </c>
      <c r="D146" t="s">
        <v>22</v>
      </c>
      <c r="E146" t="s">
        <v>13</v>
      </c>
      <c r="F146">
        <v>2010.22</v>
      </c>
      <c r="G146" s="13" t="s">
        <v>191</v>
      </c>
      <c r="H146">
        <v>0</v>
      </c>
      <c r="I146">
        <v>1</v>
      </c>
      <c r="J146">
        <v>580</v>
      </c>
      <c r="K146">
        <v>0</v>
      </c>
      <c r="L146">
        <f t="shared" si="20"/>
        <v>581</v>
      </c>
      <c r="M146" s="1">
        <f t="shared" si="21"/>
        <v>0</v>
      </c>
      <c r="N146" s="1">
        <f t="shared" si="22"/>
        <v>1.7211703958691911E-3</v>
      </c>
      <c r="O146" s="1">
        <f t="shared" si="23"/>
        <v>0.99827882960413084</v>
      </c>
    </row>
    <row r="147" spans="1:15">
      <c r="A147">
        <v>1</v>
      </c>
      <c r="B147">
        <v>247655102</v>
      </c>
      <c r="C147" t="s">
        <v>92</v>
      </c>
      <c r="D147" t="s">
        <v>22</v>
      </c>
      <c r="E147" t="s">
        <v>13</v>
      </c>
      <c r="F147">
        <v>24827.21</v>
      </c>
      <c r="G147" s="13" t="s">
        <v>192</v>
      </c>
      <c r="H147">
        <v>0</v>
      </c>
      <c r="I147">
        <v>12</v>
      </c>
      <c r="J147">
        <v>569</v>
      </c>
      <c r="K147">
        <v>0</v>
      </c>
      <c r="L147">
        <f t="shared" si="20"/>
        <v>581</v>
      </c>
      <c r="M147" s="1">
        <f t="shared" si="21"/>
        <v>0</v>
      </c>
      <c r="N147" s="1">
        <f t="shared" si="22"/>
        <v>2.0654044750430294E-2</v>
      </c>
      <c r="O147" s="1">
        <f t="shared" si="23"/>
        <v>0.97934595524956969</v>
      </c>
    </row>
    <row r="148" spans="1:15">
      <c r="A148">
        <v>1</v>
      </c>
      <c r="B148">
        <v>247655147</v>
      </c>
      <c r="C148" t="s">
        <v>19</v>
      </c>
      <c r="D148" t="s">
        <v>10</v>
      </c>
      <c r="E148" t="s">
        <v>9</v>
      </c>
      <c r="F148">
        <v>1879.22</v>
      </c>
      <c r="G148" s="13" t="s">
        <v>193</v>
      </c>
      <c r="H148">
        <v>0</v>
      </c>
      <c r="I148">
        <v>1</v>
      </c>
      <c r="J148">
        <v>580</v>
      </c>
      <c r="K148">
        <v>0</v>
      </c>
      <c r="L148">
        <f t="shared" si="20"/>
        <v>581</v>
      </c>
      <c r="M148" s="1">
        <f t="shared" si="21"/>
        <v>0</v>
      </c>
      <c r="N148" s="1">
        <f t="shared" si="22"/>
        <v>1.7211703958691911E-3</v>
      </c>
      <c r="O148" s="1">
        <f t="shared" si="23"/>
        <v>0.99827882960413084</v>
      </c>
    </row>
    <row r="149" spans="1:15">
      <c r="A149">
        <v>1</v>
      </c>
      <c r="B149">
        <v>247655271</v>
      </c>
      <c r="C149" t="s">
        <v>19</v>
      </c>
      <c r="D149" t="s">
        <v>22</v>
      </c>
      <c r="E149" t="s">
        <v>13</v>
      </c>
      <c r="F149">
        <v>2113.59</v>
      </c>
      <c r="G149" s="13" t="s">
        <v>194</v>
      </c>
      <c r="H149">
        <v>0</v>
      </c>
      <c r="I149">
        <v>2</v>
      </c>
      <c r="J149">
        <v>579</v>
      </c>
      <c r="K149">
        <v>0</v>
      </c>
      <c r="L149">
        <f t="shared" si="20"/>
        <v>581</v>
      </c>
      <c r="M149" s="1">
        <f t="shared" si="21"/>
        <v>0</v>
      </c>
      <c r="N149" s="1">
        <f t="shared" si="22"/>
        <v>3.4423407917383822E-3</v>
      </c>
      <c r="O149" s="1">
        <f t="shared" si="23"/>
        <v>0.99655765920826167</v>
      </c>
    </row>
    <row r="150" spans="1:15">
      <c r="A150">
        <v>1</v>
      </c>
      <c r="B150">
        <v>247655275</v>
      </c>
      <c r="C150" t="s">
        <v>96</v>
      </c>
      <c r="D150" t="s">
        <v>9</v>
      </c>
      <c r="E150" t="s">
        <v>10</v>
      </c>
      <c r="F150">
        <v>773096.36</v>
      </c>
      <c r="G150" s="13" t="s">
        <v>195</v>
      </c>
      <c r="H150">
        <v>70</v>
      </c>
      <c r="I150">
        <v>250</v>
      </c>
      <c r="J150">
        <v>261</v>
      </c>
      <c r="K150">
        <v>0</v>
      </c>
      <c r="L150">
        <f t="shared" si="20"/>
        <v>581</v>
      </c>
      <c r="M150" s="1">
        <f t="shared" si="21"/>
        <v>0.12048192771084337</v>
      </c>
      <c r="N150" s="1">
        <f t="shared" si="22"/>
        <v>0.43029259896729777</v>
      </c>
      <c r="O150" s="1">
        <f t="shared" si="23"/>
        <v>0.44922547332185886</v>
      </c>
    </row>
    <row r="151" spans="1:15">
      <c r="A151">
        <v>1</v>
      </c>
      <c r="B151">
        <v>247655365</v>
      </c>
      <c r="C151" t="s">
        <v>100</v>
      </c>
      <c r="D151" t="s">
        <v>22</v>
      </c>
      <c r="E151" t="s">
        <v>10</v>
      </c>
      <c r="F151">
        <v>16518.71</v>
      </c>
      <c r="G151" s="13" t="s">
        <v>196</v>
      </c>
      <c r="H151">
        <v>2</v>
      </c>
      <c r="I151">
        <v>9</v>
      </c>
      <c r="J151">
        <v>570</v>
      </c>
      <c r="K151">
        <v>0</v>
      </c>
      <c r="L151">
        <f t="shared" si="20"/>
        <v>581</v>
      </c>
      <c r="M151" s="1">
        <f t="shared" si="21"/>
        <v>3.4423407917383822E-3</v>
      </c>
      <c r="N151" s="1">
        <f t="shared" si="22"/>
        <v>1.549053356282272E-2</v>
      </c>
      <c r="O151" s="1">
        <f t="shared" si="23"/>
        <v>0.98106712564543885</v>
      </c>
    </row>
    <row r="152" spans="1:15">
      <c r="A152">
        <v>1</v>
      </c>
      <c r="B152">
        <v>247655508</v>
      </c>
      <c r="C152" t="s">
        <v>103</v>
      </c>
      <c r="D152" t="s">
        <v>22</v>
      </c>
      <c r="E152" t="s">
        <v>13</v>
      </c>
      <c r="F152">
        <v>2472.1799999999998</v>
      </c>
      <c r="G152" s="13" t="s">
        <v>197</v>
      </c>
      <c r="H152">
        <v>3</v>
      </c>
      <c r="I152">
        <v>7</v>
      </c>
      <c r="J152">
        <v>570</v>
      </c>
      <c r="K152">
        <v>1</v>
      </c>
      <c r="L152">
        <f t="shared" si="20"/>
        <v>581</v>
      </c>
      <c r="M152" s="1">
        <f t="shared" si="21"/>
        <v>5.1635111876075735E-3</v>
      </c>
      <c r="N152" s="1">
        <f t="shared" si="22"/>
        <v>1.2048192771084338E-2</v>
      </c>
      <c r="O152" s="1">
        <f t="shared" si="23"/>
        <v>0.98106712564543885</v>
      </c>
    </row>
    <row r="153" spans="1:15">
      <c r="A153">
        <v>1</v>
      </c>
      <c r="B153">
        <v>247655516</v>
      </c>
      <c r="C153" t="s">
        <v>105</v>
      </c>
      <c r="D153" t="s">
        <v>10</v>
      </c>
      <c r="E153" t="s">
        <v>9</v>
      </c>
      <c r="F153">
        <v>62578.04</v>
      </c>
      <c r="G153" s="13" t="s">
        <v>198</v>
      </c>
      <c r="H153">
        <v>63</v>
      </c>
      <c r="I153">
        <v>223</v>
      </c>
      <c r="J153">
        <v>286</v>
      </c>
      <c r="K153">
        <v>9</v>
      </c>
      <c r="L153">
        <f t="shared" si="20"/>
        <v>581</v>
      </c>
      <c r="M153" s="1">
        <f t="shared" si="21"/>
        <v>0.10843373493975904</v>
      </c>
      <c r="N153" s="1">
        <f t="shared" si="22"/>
        <v>0.38382099827882959</v>
      </c>
      <c r="O153" s="1">
        <f t="shared" si="23"/>
        <v>0.49225473321858865</v>
      </c>
    </row>
    <row r="154" spans="1:15">
      <c r="A154">
        <v>1</v>
      </c>
      <c r="B154">
        <v>247655729</v>
      </c>
      <c r="C154" t="s">
        <v>107</v>
      </c>
      <c r="D154" t="s">
        <v>10</v>
      </c>
      <c r="E154" t="s">
        <v>9</v>
      </c>
      <c r="F154">
        <v>446.05</v>
      </c>
      <c r="G154" s="13" t="s">
        <v>199</v>
      </c>
      <c r="H154">
        <v>8</v>
      </c>
      <c r="I154">
        <v>1</v>
      </c>
      <c r="J154">
        <v>82</v>
      </c>
      <c r="K154">
        <v>490</v>
      </c>
    </row>
    <row r="155" spans="1:15">
      <c r="A155" t="s">
        <v>200</v>
      </c>
    </row>
    <row r="156" spans="1:15">
      <c r="A156" t="s">
        <v>1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G156" s="13" t="s">
        <v>7</v>
      </c>
      <c r="H156" t="s">
        <v>267</v>
      </c>
      <c r="I156" t="s">
        <v>266</v>
      </c>
      <c r="J156" t="s">
        <v>265</v>
      </c>
      <c r="K156" t="s">
        <v>268</v>
      </c>
      <c r="L156" t="s">
        <v>269</v>
      </c>
      <c r="M156" t="s">
        <v>270</v>
      </c>
      <c r="N156" t="s">
        <v>271</v>
      </c>
      <c r="O156" t="s">
        <v>272</v>
      </c>
    </row>
    <row r="157" spans="1:15">
      <c r="A157">
        <v>1</v>
      </c>
      <c r="B157">
        <v>247654439</v>
      </c>
      <c r="C157" t="s">
        <v>63</v>
      </c>
      <c r="D157" t="s">
        <v>22</v>
      </c>
      <c r="E157" t="s">
        <v>13</v>
      </c>
      <c r="F157">
        <v>876.28</v>
      </c>
      <c r="G157" s="13" t="s">
        <v>201</v>
      </c>
      <c r="H157">
        <v>0</v>
      </c>
      <c r="I157">
        <v>1</v>
      </c>
      <c r="J157">
        <v>112</v>
      </c>
      <c r="K157">
        <v>0</v>
      </c>
      <c r="L157">
        <f t="shared" ref="L157:L167" si="24">SUM(H157:K157)</f>
        <v>113</v>
      </c>
      <c r="M157" s="1">
        <f t="shared" ref="M157:M167" si="25">H157/$L157</f>
        <v>0</v>
      </c>
      <c r="N157" s="1">
        <f t="shared" ref="N157:N167" si="26">I157/$L157</f>
        <v>8.8495575221238937E-3</v>
      </c>
      <c r="O157" s="1">
        <f t="shared" ref="O157:O167" si="27">J157/$L157</f>
        <v>0.99115044247787609</v>
      </c>
    </row>
    <row r="158" spans="1:15">
      <c r="A158">
        <v>1</v>
      </c>
      <c r="B158">
        <v>247654498</v>
      </c>
      <c r="C158" t="s">
        <v>67</v>
      </c>
      <c r="D158" t="s">
        <v>22</v>
      </c>
      <c r="E158" t="s">
        <v>13</v>
      </c>
      <c r="F158">
        <v>101828.58</v>
      </c>
      <c r="G158" s="13" t="s">
        <v>202</v>
      </c>
      <c r="H158">
        <v>3</v>
      </c>
      <c r="I158">
        <v>34</v>
      </c>
      <c r="J158">
        <v>76</v>
      </c>
      <c r="K158">
        <v>0</v>
      </c>
      <c r="L158">
        <f t="shared" si="24"/>
        <v>113</v>
      </c>
      <c r="M158" s="1">
        <f t="shared" si="25"/>
        <v>2.6548672566371681E-2</v>
      </c>
      <c r="N158" s="1">
        <f t="shared" si="26"/>
        <v>0.30088495575221241</v>
      </c>
      <c r="O158" s="1">
        <f t="shared" si="27"/>
        <v>0.67256637168141598</v>
      </c>
    </row>
    <row r="159" spans="1:15">
      <c r="A159">
        <v>1</v>
      </c>
      <c r="B159">
        <v>247654931</v>
      </c>
      <c r="C159" t="s">
        <v>80</v>
      </c>
      <c r="D159" t="s">
        <v>10</v>
      </c>
      <c r="E159" t="s">
        <v>9</v>
      </c>
      <c r="F159">
        <v>660.28</v>
      </c>
      <c r="G159" s="13" t="s">
        <v>203</v>
      </c>
      <c r="H159">
        <v>0</v>
      </c>
      <c r="I159">
        <v>1</v>
      </c>
      <c r="J159">
        <v>112</v>
      </c>
      <c r="K159">
        <v>0</v>
      </c>
      <c r="L159">
        <f t="shared" si="24"/>
        <v>113</v>
      </c>
      <c r="M159" s="1">
        <f t="shared" si="25"/>
        <v>0</v>
      </c>
      <c r="N159" s="1">
        <f t="shared" si="26"/>
        <v>8.8495575221238937E-3</v>
      </c>
      <c r="O159" s="1">
        <f t="shared" si="27"/>
        <v>0.99115044247787609</v>
      </c>
    </row>
    <row r="160" spans="1:15">
      <c r="A160">
        <v>1</v>
      </c>
      <c r="B160">
        <v>247654993</v>
      </c>
      <c r="C160" t="s">
        <v>88</v>
      </c>
      <c r="D160" t="s">
        <v>9</v>
      </c>
      <c r="E160" t="s">
        <v>10</v>
      </c>
      <c r="F160">
        <v>96732.81</v>
      </c>
      <c r="G160" s="13" t="s">
        <v>204</v>
      </c>
      <c r="H160">
        <v>12</v>
      </c>
      <c r="I160">
        <v>42</v>
      </c>
      <c r="J160">
        <v>59</v>
      </c>
      <c r="K160">
        <v>0</v>
      </c>
      <c r="L160">
        <f t="shared" si="24"/>
        <v>113</v>
      </c>
      <c r="M160" s="1">
        <f t="shared" si="25"/>
        <v>0.10619469026548672</v>
      </c>
      <c r="N160" s="1">
        <f t="shared" si="26"/>
        <v>0.37168141592920356</v>
      </c>
      <c r="O160" s="1">
        <f t="shared" si="27"/>
        <v>0.52212389380530977</v>
      </c>
    </row>
    <row r="161" spans="1:15">
      <c r="A161">
        <v>1</v>
      </c>
      <c r="B161">
        <v>247655102</v>
      </c>
      <c r="C161" t="s">
        <v>92</v>
      </c>
      <c r="D161" t="s">
        <v>22</v>
      </c>
      <c r="E161" t="s">
        <v>13</v>
      </c>
      <c r="F161">
        <v>3119.05</v>
      </c>
      <c r="G161" s="13" t="s">
        <v>205</v>
      </c>
      <c r="H161">
        <v>0</v>
      </c>
      <c r="I161">
        <v>3</v>
      </c>
      <c r="J161">
        <v>110</v>
      </c>
      <c r="K161">
        <v>0</v>
      </c>
      <c r="L161">
        <f t="shared" si="24"/>
        <v>113</v>
      </c>
      <c r="M161" s="1">
        <f t="shared" si="25"/>
        <v>0</v>
      </c>
      <c r="N161" s="1">
        <f t="shared" si="26"/>
        <v>2.6548672566371681E-2</v>
      </c>
      <c r="O161" s="1">
        <f t="shared" si="27"/>
        <v>0.97345132743362828</v>
      </c>
    </row>
    <row r="162" spans="1:15">
      <c r="A162">
        <v>1</v>
      </c>
      <c r="B162">
        <v>247655275</v>
      </c>
      <c r="C162" t="s">
        <v>96</v>
      </c>
      <c r="D162" t="s">
        <v>9</v>
      </c>
      <c r="E162" t="s">
        <v>10</v>
      </c>
      <c r="F162">
        <v>119760.63</v>
      </c>
      <c r="G162" s="13" t="s">
        <v>206</v>
      </c>
      <c r="H162">
        <v>11</v>
      </c>
      <c r="I162">
        <v>42</v>
      </c>
      <c r="J162">
        <v>60</v>
      </c>
      <c r="K162">
        <v>0</v>
      </c>
      <c r="L162">
        <f t="shared" si="24"/>
        <v>113</v>
      </c>
      <c r="M162" s="1">
        <f t="shared" si="25"/>
        <v>9.7345132743362831E-2</v>
      </c>
      <c r="N162" s="1">
        <f t="shared" si="26"/>
        <v>0.37168141592920356</v>
      </c>
      <c r="O162" s="1">
        <f t="shared" si="27"/>
        <v>0.53097345132743368</v>
      </c>
    </row>
    <row r="163" spans="1:15">
      <c r="A163">
        <v>1</v>
      </c>
      <c r="B163">
        <v>247655365</v>
      </c>
      <c r="C163" t="s">
        <v>100</v>
      </c>
      <c r="D163" t="s">
        <v>22</v>
      </c>
      <c r="E163" t="s">
        <v>10</v>
      </c>
      <c r="F163">
        <v>3135.78</v>
      </c>
      <c r="G163" s="13" t="s">
        <v>207</v>
      </c>
      <c r="H163">
        <v>0</v>
      </c>
      <c r="I163">
        <v>2</v>
      </c>
      <c r="J163">
        <v>111</v>
      </c>
      <c r="K163">
        <v>0</v>
      </c>
      <c r="L163">
        <f t="shared" si="24"/>
        <v>113</v>
      </c>
      <c r="M163" s="1">
        <f t="shared" si="25"/>
        <v>0</v>
      </c>
      <c r="N163" s="1">
        <f t="shared" si="26"/>
        <v>1.7699115044247787E-2</v>
      </c>
      <c r="O163" s="1">
        <f t="shared" si="27"/>
        <v>0.98230088495575218</v>
      </c>
    </row>
    <row r="164" spans="1:15">
      <c r="A164" s="8">
        <v>1</v>
      </c>
      <c r="B164" s="8">
        <v>247655441</v>
      </c>
      <c r="C164" s="8" t="s">
        <v>19</v>
      </c>
      <c r="D164" s="8" t="s">
        <v>13</v>
      </c>
      <c r="E164" s="8" t="s">
        <v>22</v>
      </c>
      <c r="F164" s="8">
        <v>649.28</v>
      </c>
      <c r="G164" s="17" t="s">
        <v>208</v>
      </c>
      <c r="H164" s="8">
        <v>0</v>
      </c>
      <c r="I164" s="8">
        <v>1</v>
      </c>
      <c r="J164" s="8">
        <v>112</v>
      </c>
      <c r="K164" s="8">
        <v>0</v>
      </c>
      <c r="L164" s="8">
        <f t="shared" si="24"/>
        <v>113</v>
      </c>
      <c r="M164" s="9">
        <f t="shared" si="25"/>
        <v>0</v>
      </c>
      <c r="N164" s="9">
        <f t="shared" si="26"/>
        <v>8.8495575221238937E-3</v>
      </c>
      <c r="O164" s="9">
        <f t="shared" si="27"/>
        <v>0.99115044247787609</v>
      </c>
    </row>
    <row r="165" spans="1:15">
      <c r="A165">
        <v>1</v>
      </c>
      <c r="B165">
        <v>247655508</v>
      </c>
      <c r="C165" t="s">
        <v>103</v>
      </c>
      <c r="D165" t="s">
        <v>22</v>
      </c>
      <c r="E165" t="s">
        <v>13</v>
      </c>
      <c r="F165">
        <v>548.20000000000005</v>
      </c>
      <c r="G165" s="13" t="s">
        <v>209</v>
      </c>
      <c r="H165">
        <v>0</v>
      </c>
      <c r="I165">
        <v>2</v>
      </c>
      <c r="J165">
        <v>111</v>
      </c>
      <c r="K165">
        <v>0</v>
      </c>
      <c r="L165">
        <f t="shared" si="24"/>
        <v>113</v>
      </c>
      <c r="M165" s="1">
        <f t="shared" si="25"/>
        <v>0</v>
      </c>
      <c r="N165" s="1">
        <f t="shared" si="26"/>
        <v>1.7699115044247787E-2</v>
      </c>
      <c r="O165" s="1">
        <f t="shared" si="27"/>
        <v>0.98230088495575218</v>
      </c>
    </row>
    <row r="166" spans="1:15">
      <c r="A166">
        <v>1</v>
      </c>
      <c r="B166">
        <v>247655516</v>
      </c>
      <c r="C166" t="s">
        <v>105</v>
      </c>
      <c r="D166" t="s">
        <v>10</v>
      </c>
      <c r="E166" t="s">
        <v>9</v>
      </c>
      <c r="F166">
        <v>14365.18</v>
      </c>
      <c r="G166" s="13" t="s">
        <v>210</v>
      </c>
      <c r="H166">
        <v>12</v>
      </c>
      <c r="I166">
        <v>37</v>
      </c>
      <c r="J166">
        <v>64</v>
      </c>
      <c r="K166">
        <v>0</v>
      </c>
      <c r="L166">
        <f t="shared" si="24"/>
        <v>113</v>
      </c>
      <c r="M166" s="1">
        <f t="shared" si="25"/>
        <v>0.10619469026548672</v>
      </c>
      <c r="N166" s="1">
        <f t="shared" si="26"/>
        <v>0.32743362831858408</v>
      </c>
      <c r="O166" s="1">
        <f t="shared" si="27"/>
        <v>0.5663716814159292</v>
      </c>
    </row>
    <row r="167" spans="1:15">
      <c r="A167">
        <v>1</v>
      </c>
      <c r="B167">
        <v>247655729</v>
      </c>
      <c r="C167" t="s">
        <v>107</v>
      </c>
      <c r="D167" t="s">
        <v>10</v>
      </c>
      <c r="E167" t="s">
        <v>9</v>
      </c>
      <c r="F167">
        <v>1210.82</v>
      </c>
      <c r="G167" s="13" t="s">
        <v>211</v>
      </c>
      <c r="H167">
        <v>12</v>
      </c>
      <c r="I167">
        <v>6</v>
      </c>
      <c r="J167">
        <v>72</v>
      </c>
      <c r="K167">
        <v>23</v>
      </c>
      <c r="L167">
        <f t="shared" si="24"/>
        <v>113</v>
      </c>
      <c r="M167" s="1">
        <f t="shared" si="25"/>
        <v>0.10619469026548672</v>
      </c>
      <c r="N167" s="1">
        <f t="shared" si="26"/>
        <v>5.3097345132743362E-2</v>
      </c>
      <c r="O167" s="1">
        <f t="shared" si="27"/>
        <v>0.63716814159292035</v>
      </c>
    </row>
    <row r="168" spans="1:15">
      <c r="A168" t="s">
        <v>212</v>
      </c>
    </row>
    <row r="169" spans="1:15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  <c r="G169" s="13" t="s">
        <v>7</v>
      </c>
      <c r="H169" t="s">
        <v>267</v>
      </c>
      <c r="I169" t="s">
        <v>266</v>
      </c>
      <c r="J169" t="s">
        <v>265</v>
      </c>
      <c r="K169" t="s">
        <v>268</v>
      </c>
      <c r="L169" t="s">
        <v>269</v>
      </c>
      <c r="M169" t="s">
        <v>270</v>
      </c>
      <c r="N169" t="s">
        <v>271</v>
      </c>
      <c r="O169" t="s">
        <v>272</v>
      </c>
    </row>
    <row r="170" spans="1:15">
      <c r="A170">
        <v>1</v>
      </c>
      <c r="B170">
        <v>248153578</v>
      </c>
      <c r="C170" t="s">
        <v>15</v>
      </c>
      <c r="D170" t="s">
        <v>9</v>
      </c>
      <c r="E170" t="s">
        <v>13</v>
      </c>
      <c r="F170">
        <v>30339.69</v>
      </c>
      <c r="G170" s="13" t="s">
        <v>213</v>
      </c>
      <c r="H170">
        <v>2</v>
      </c>
      <c r="I170">
        <v>100</v>
      </c>
      <c r="J170">
        <v>615</v>
      </c>
      <c r="K170">
        <v>0</v>
      </c>
      <c r="L170">
        <f t="shared" ref="L170:L184" si="28">SUM(H170:K170)</f>
        <v>717</v>
      </c>
      <c r="M170" s="1">
        <f t="shared" ref="M170:M184" si="29">H170/$L170</f>
        <v>2.7894002789400278E-3</v>
      </c>
      <c r="N170" s="1">
        <f t="shared" ref="N170:N184" si="30">I170/$L170</f>
        <v>0.1394700139470014</v>
      </c>
      <c r="O170" s="1">
        <f t="shared" ref="O170:O184" si="31">J170/$L170</f>
        <v>0.85774058577405854</v>
      </c>
    </row>
    <row r="171" spans="1:15">
      <c r="A171">
        <v>1</v>
      </c>
      <c r="B171">
        <v>248153613</v>
      </c>
      <c r="C171" t="s">
        <v>17</v>
      </c>
      <c r="D171" t="s">
        <v>13</v>
      </c>
      <c r="E171" t="s">
        <v>9</v>
      </c>
      <c r="F171">
        <v>63857.96</v>
      </c>
      <c r="G171" s="13" t="s">
        <v>214</v>
      </c>
      <c r="H171">
        <v>2</v>
      </c>
      <c r="I171">
        <v>100</v>
      </c>
      <c r="J171">
        <v>615</v>
      </c>
      <c r="K171">
        <v>0</v>
      </c>
      <c r="L171">
        <f t="shared" si="28"/>
        <v>717</v>
      </c>
      <c r="M171" s="1">
        <f t="shared" si="29"/>
        <v>2.7894002789400278E-3</v>
      </c>
      <c r="N171" s="1">
        <f t="shared" si="30"/>
        <v>0.1394700139470014</v>
      </c>
      <c r="O171" s="1">
        <f t="shared" si="31"/>
        <v>0.85774058577405854</v>
      </c>
    </row>
    <row r="172" spans="1:15">
      <c r="A172">
        <v>1</v>
      </c>
      <c r="B172">
        <v>248153661</v>
      </c>
      <c r="C172" t="s">
        <v>19</v>
      </c>
      <c r="D172" t="s">
        <v>9</v>
      </c>
      <c r="E172" t="s">
        <v>10</v>
      </c>
      <c r="F172">
        <v>2542.88</v>
      </c>
      <c r="G172" s="13" t="s">
        <v>215</v>
      </c>
      <c r="H172">
        <v>0</v>
      </c>
      <c r="I172">
        <v>2</v>
      </c>
      <c r="J172">
        <v>715</v>
      </c>
      <c r="K172">
        <v>0</v>
      </c>
      <c r="L172">
        <f t="shared" si="28"/>
        <v>717</v>
      </c>
      <c r="M172" s="1">
        <f t="shared" si="29"/>
        <v>0</v>
      </c>
      <c r="N172" s="1">
        <f t="shared" si="30"/>
        <v>2.7894002789400278E-3</v>
      </c>
      <c r="O172" s="1">
        <f t="shared" si="31"/>
        <v>0.99721059972105996</v>
      </c>
    </row>
    <row r="173" spans="1:15">
      <c r="A173">
        <v>1</v>
      </c>
      <c r="B173">
        <v>248153664</v>
      </c>
      <c r="C173" t="s">
        <v>19</v>
      </c>
      <c r="D173" t="s">
        <v>10</v>
      </c>
      <c r="E173" t="s">
        <v>9</v>
      </c>
      <c r="F173">
        <v>2675.88</v>
      </c>
      <c r="G173" s="13" t="s">
        <v>216</v>
      </c>
      <c r="H173">
        <v>0</v>
      </c>
      <c r="I173">
        <v>2</v>
      </c>
      <c r="J173">
        <v>715</v>
      </c>
      <c r="K173">
        <v>0</v>
      </c>
      <c r="L173">
        <f t="shared" si="28"/>
        <v>717</v>
      </c>
      <c r="M173" s="1">
        <f t="shared" si="29"/>
        <v>0</v>
      </c>
      <c r="N173" s="1">
        <f t="shared" si="30"/>
        <v>2.7894002789400278E-3</v>
      </c>
      <c r="O173" s="1">
        <f t="shared" si="31"/>
        <v>0.99721059972105996</v>
      </c>
    </row>
    <row r="174" spans="1:15">
      <c r="A174" s="5">
        <v>1</v>
      </c>
      <c r="B174" s="6">
        <v>248153683</v>
      </c>
      <c r="C174" s="5" t="s">
        <v>24</v>
      </c>
      <c r="D174" s="5" t="s">
        <v>13</v>
      </c>
      <c r="E174" s="5" t="s">
        <v>22</v>
      </c>
      <c r="F174" s="5">
        <v>18371.68</v>
      </c>
      <c r="G174" s="16" t="s">
        <v>217</v>
      </c>
      <c r="H174" s="5">
        <v>0</v>
      </c>
      <c r="I174" s="5">
        <v>8</v>
      </c>
      <c r="J174" s="5">
        <v>709</v>
      </c>
      <c r="K174" s="5">
        <v>0</v>
      </c>
      <c r="L174" s="5">
        <f t="shared" si="28"/>
        <v>717</v>
      </c>
      <c r="M174" s="7">
        <f t="shared" si="29"/>
        <v>0</v>
      </c>
      <c r="N174" s="7">
        <f t="shared" si="30"/>
        <v>1.1157601115760111E-2</v>
      </c>
      <c r="O174" s="7">
        <f t="shared" si="31"/>
        <v>0.98884239888423986</v>
      </c>
    </row>
    <row r="175" spans="1:15">
      <c r="A175">
        <v>1</v>
      </c>
      <c r="B175">
        <v>248154024</v>
      </c>
      <c r="C175" t="s">
        <v>19</v>
      </c>
      <c r="D175" t="s">
        <v>10</v>
      </c>
      <c r="E175" t="s">
        <v>22</v>
      </c>
      <c r="F175">
        <v>2209.4299999999998</v>
      </c>
      <c r="G175" s="13" t="s">
        <v>218</v>
      </c>
      <c r="H175">
        <v>0</v>
      </c>
      <c r="I175">
        <v>1</v>
      </c>
      <c r="J175">
        <v>716</v>
      </c>
      <c r="K175">
        <v>0</v>
      </c>
      <c r="L175">
        <f t="shared" si="28"/>
        <v>717</v>
      </c>
      <c r="M175" s="1">
        <f t="shared" si="29"/>
        <v>0</v>
      </c>
      <c r="N175" s="1">
        <f t="shared" si="30"/>
        <v>1.3947001394700139E-3</v>
      </c>
      <c r="O175" s="1">
        <f t="shared" si="31"/>
        <v>0.99860529986053004</v>
      </c>
    </row>
    <row r="176" spans="1:15">
      <c r="A176">
        <v>1</v>
      </c>
      <c r="B176">
        <v>248154102</v>
      </c>
      <c r="C176" t="s">
        <v>39</v>
      </c>
      <c r="D176" t="s">
        <v>22</v>
      </c>
      <c r="E176" t="s">
        <v>219</v>
      </c>
      <c r="F176">
        <v>10622.94</v>
      </c>
      <c r="G176" s="13" t="s">
        <v>220</v>
      </c>
      <c r="H176">
        <v>0</v>
      </c>
      <c r="I176">
        <v>11</v>
      </c>
      <c r="J176">
        <v>704</v>
      </c>
      <c r="K176">
        <v>0</v>
      </c>
      <c r="L176">
        <f t="shared" si="28"/>
        <v>715</v>
      </c>
      <c r="M176" s="1">
        <f t="shared" si="29"/>
        <v>0</v>
      </c>
      <c r="N176" s="1">
        <f t="shared" si="30"/>
        <v>1.5384615384615385E-2</v>
      </c>
      <c r="O176" s="1">
        <f t="shared" si="31"/>
        <v>0.98461538461538467</v>
      </c>
    </row>
    <row r="177" spans="1:15">
      <c r="A177">
        <v>1</v>
      </c>
      <c r="B177">
        <v>248154137</v>
      </c>
      <c r="C177" t="s">
        <v>19</v>
      </c>
      <c r="D177" t="s">
        <v>22</v>
      </c>
      <c r="E177" t="s">
        <v>9</v>
      </c>
      <c r="F177">
        <v>1542.43</v>
      </c>
      <c r="G177" s="13" t="s">
        <v>221</v>
      </c>
      <c r="H177">
        <v>0</v>
      </c>
      <c r="I177">
        <v>1</v>
      </c>
      <c r="J177">
        <v>716</v>
      </c>
      <c r="K177">
        <v>0</v>
      </c>
      <c r="L177">
        <f t="shared" si="28"/>
        <v>717</v>
      </c>
      <c r="M177" s="1">
        <f t="shared" si="29"/>
        <v>0</v>
      </c>
      <c r="N177" s="1">
        <f t="shared" si="30"/>
        <v>1.3947001394700139E-3</v>
      </c>
      <c r="O177" s="1">
        <f t="shared" si="31"/>
        <v>0.99860529986053004</v>
      </c>
    </row>
    <row r="178" spans="1:15">
      <c r="A178">
        <v>1</v>
      </c>
      <c r="B178">
        <v>248154195</v>
      </c>
      <c r="C178" t="s">
        <v>19</v>
      </c>
      <c r="D178" t="s">
        <v>10</v>
      </c>
      <c r="E178" t="s">
        <v>9</v>
      </c>
      <c r="F178">
        <v>1396.43</v>
      </c>
      <c r="G178" s="13" t="s">
        <v>222</v>
      </c>
      <c r="H178">
        <v>0</v>
      </c>
      <c r="I178">
        <v>1</v>
      </c>
      <c r="J178">
        <v>716</v>
      </c>
      <c r="K178">
        <v>0</v>
      </c>
      <c r="L178">
        <f t="shared" si="28"/>
        <v>717</v>
      </c>
      <c r="M178" s="1">
        <f t="shared" si="29"/>
        <v>0</v>
      </c>
      <c r="N178" s="1">
        <f t="shared" si="30"/>
        <v>1.3947001394700139E-3</v>
      </c>
      <c r="O178" s="1">
        <f t="shared" si="31"/>
        <v>0.99860529986053004</v>
      </c>
    </row>
    <row r="179" spans="1:15">
      <c r="A179">
        <v>1</v>
      </c>
      <c r="B179">
        <v>248154224</v>
      </c>
      <c r="C179" t="s">
        <v>46</v>
      </c>
      <c r="D179" t="s">
        <v>10</v>
      </c>
      <c r="E179" t="s">
        <v>9</v>
      </c>
      <c r="F179">
        <v>43052.81</v>
      </c>
      <c r="G179" s="13" t="s">
        <v>223</v>
      </c>
      <c r="H179">
        <v>0</v>
      </c>
      <c r="I179">
        <v>50</v>
      </c>
      <c r="J179">
        <v>667</v>
      </c>
      <c r="K179">
        <v>0</v>
      </c>
      <c r="L179">
        <f t="shared" si="28"/>
        <v>717</v>
      </c>
      <c r="M179" s="1">
        <f t="shared" si="29"/>
        <v>0</v>
      </c>
      <c r="N179" s="1">
        <f t="shared" si="30"/>
        <v>6.9735006973500699E-2</v>
      </c>
      <c r="O179" s="1">
        <f t="shared" si="31"/>
        <v>0.93026499302649934</v>
      </c>
    </row>
    <row r="180" spans="1:15">
      <c r="A180">
        <v>1</v>
      </c>
      <c r="B180">
        <v>248154308</v>
      </c>
      <c r="C180" t="s">
        <v>49</v>
      </c>
      <c r="D180" t="s">
        <v>22</v>
      </c>
      <c r="E180" t="s">
        <v>13</v>
      </c>
      <c r="F180">
        <v>4137.58</v>
      </c>
      <c r="G180" s="13" t="s">
        <v>224</v>
      </c>
      <c r="H180">
        <v>0</v>
      </c>
      <c r="I180">
        <v>4</v>
      </c>
      <c r="J180">
        <v>713</v>
      </c>
      <c r="K180">
        <v>0</v>
      </c>
      <c r="L180">
        <f t="shared" si="28"/>
        <v>717</v>
      </c>
      <c r="M180" s="1">
        <f t="shared" si="29"/>
        <v>0</v>
      </c>
      <c r="N180" s="1">
        <f t="shared" si="30"/>
        <v>5.5788005578800556E-3</v>
      </c>
      <c r="O180" s="1">
        <f t="shared" si="31"/>
        <v>0.99442119944211993</v>
      </c>
    </row>
    <row r="181" spans="1:15">
      <c r="A181">
        <v>1</v>
      </c>
      <c r="B181">
        <v>248154322</v>
      </c>
      <c r="C181" t="s">
        <v>19</v>
      </c>
      <c r="D181" t="s">
        <v>9</v>
      </c>
      <c r="E181" t="s">
        <v>10</v>
      </c>
      <c r="F181">
        <v>1251.43</v>
      </c>
      <c r="G181" s="13" t="s">
        <v>225</v>
      </c>
      <c r="H181">
        <v>0</v>
      </c>
      <c r="I181">
        <v>1</v>
      </c>
      <c r="J181">
        <v>716</v>
      </c>
      <c r="K181">
        <v>0</v>
      </c>
      <c r="L181">
        <f t="shared" si="28"/>
        <v>717</v>
      </c>
      <c r="M181" s="1">
        <f t="shared" si="29"/>
        <v>0</v>
      </c>
      <c r="N181" s="1">
        <f t="shared" si="30"/>
        <v>1.3947001394700139E-3</v>
      </c>
      <c r="O181" s="1">
        <f t="shared" si="31"/>
        <v>0.99860529986053004</v>
      </c>
    </row>
    <row r="182" spans="1:15">
      <c r="A182">
        <v>1</v>
      </c>
      <c r="B182">
        <v>248154493</v>
      </c>
      <c r="C182" t="s">
        <v>52</v>
      </c>
      <c r="D182" t="s">
        <v>9</v>
      </c>
      <c r="E182" t="s">
        <v>10</v>
      </c>
      <c r="F182">
        <v>9071.73</v>
      </c>
      <c r="G182" s="13" t="s">
        <v>226</v>
      </c>
      <c r="H182">
        <v>4</v>
      </c>
      <c r="I182">
        <v>61</v>
      </c>
      <c r="J182">
        <v>652</v>
      </c>
      <c r="K182">
        <v>0</v>
      </c>
      <c r="L182">
        <f t="shared" si="28"/>
        <v>717</v>
      </c>
      <c r="M182" s="1">
        <f t="shared" si="29"/>
        <v>5.5788005578800556E-3</v>
      </c>
      <c r="N182" s="1">
        <f t="shared" si="30"/>
        <v>8.5076708507670851E-2</v>
      </c>
      <c r="O182" s="1">
        <f t="shared" si="31"/>
        <v>0.90934449093444913</v>
      </c>
    </row>
    <row r="183" spans="1:15">
      <c r="A183">
        <v>1</v>
      </c>
      <c r="B183">
        <v>248154505</v>
      </c>
      <c r="C183" t="s">
        <v>56</v>
      </c>
      <c r="D183" t="s">
        <v>13</v>
      </c>
      <c r="E183" t="s">
        <v>22</v>
      </c>
      <c r="F183">
        <v>3672.98</v>
      </c>
      <c r="G183" s="13" t="s">
        <v>227</v>
      </c>
      <c r="H183">
        <v>4</v>
      </c>
      <c r="I183">
        <v>52</v>
      </c>
      <c r="J183">
        <v>661</v>
      </c>
      <c r="K183">
        <v>0</v>
      </c>
      <c r="L183">
        <f t="shared" si="28"/>
        <v>717</v>
      </c>
      <c r="M183" s="1">
        <f t="shared" si="29"/>
        <v>5.5788005578800556E-3</v>
      </c>
      <c r="N183" s="1">
        <f t="shared" si="30"/>
        <v>7.252440725244072E-2</v>
      </c>
      <c r="O183" s="1">
        <f t="shared" si="31"/>
        <v>0.92189679218967924</v>
      </c>
    </row>
    <row r="184" spans="1:15">
      <c r="A184">
        <v>1</v>
      </c>
      <c r="B184">
        <v>248154564</v>
      </c>
      <c r="C184" t="s">
        <v>19</v>
      </c>
      <c r="D184" t="s">
        <v>10</v>
      </c>
      <c r="E184" t="s">
        <v>9</v>
      </c>
      <c r="F184">
        <v>100.98</v>
      </c>
      <c r="G184" s="13" t="s">
        <v>228</v>
      </c>
      <c r="H184">
        <v>0</v>
      </c>
      <c r="I184">
        <v>1</v>
      </c>
      <c r="J184">
        <v>0</v>
      </c>
      <c r="K184">
        <v>716</v>
      </c>
      <c r="L184">
        <f t="shared" si="28"/>
        <v>717</v>
      </c>
      <c r="M184" s="1">
        <f t="shared" si="29"/>
        <v>0</v>
      </c>
      <c r="N184" s="1">
        <f t="shared" si="30"/>
        <v>1.3947001394700139E-3</v>
      </c>
      <c r="O184" s="1">
        <f t="shared" si="31"/>
        <v>0</v>
      </c>
    </row>
    <row r="185" spans="1:15">
      <c r="A185" t="s">
        <v>229</v>
      </c>
    </row>
    <row r="186" spans="1:15">
      <c r="A186" t="s">
        <v>1</v>
      </c>
      <c r="B186" t="s">
        <v>2</v>
      </c>
      <c r="C186" t="s">
        <v>3</v>
      </c>
      <c r="D186" t="s">
        <v>4</v>
      </c>
      <c r="E186" t="s">
        <v>5</v>
      </c>
      <c r="F186" t="s">
        <v>6</v>
      </c>
      <c r="G186" s="13" t="s">
        <v>7</v>
      </c>
      <c r="H186" t="s">
        <v>267</v>
      </c>
      <c r="I186" t="s">
        <v>266</v>
      </c>
      <c r="J186" t="s">
        <v>265</v>
      </c>
      <c r="K186" t="s">
        <v>268</v>
      </c>
      <c r="L186" t="s">
        <v>269</v>
      </c>
      <c r="M186" t="s">
        <v>270</v>
      </c>
      <c r="N186" t="s">
        <v>271</v>
      </c>
      <c r="O186" t="s">
        <v>272</v>
      </c>
    </row>
    <row r="187" spans="1:15">
      <c r="A187">
        <v>1</v>
      </c>
      <c r="B187">
        <v>247654498</v>
      </c>
      <c r="C187" t="s">
        <v>67</v>
      </c>
      <c r="D187" t="s">
        <v>22</v>
      </c>
      <c r="E187" t="s">
        <v>13</v>
      </c>
      <c r="F187">
        <v>243858.89</v>
      </c>
      <c r="G187" s="13" t="s">
        <v>230</v>
      </c>
      <c r="H187">
        <v>36</v>
      </c>
      <c r="I187">
        <v>277</v>
      </c>
      <c r="J187">
        <v>404</v>
      </c>
      <c r="K187">
        <v>0</v>
      </c>
      <c r="L187">
        <f t="shared" ref="L187:L197" si="32">SUM(H187:K187)</f>
        <v>717</v>
      </c>
      <c r="M187" s="1">
        <f t="shared" ref="M187:M197" si="33">H187/$L187</f>
        <v>5.0209205020920501E-2</v>
      </c>
      <c r="N187" s="1">
        <f t="shared" ref="N187:N197" si="34">I187/$L187</f>
        <v>0.38633193863319387</v>
      </c>
      <c r="O187" s="1">
        <f t="shared" ref="O187:O197" si="35">J187/$L187</f>
        <v>0.56345885634588566</v>
      </c>
    </row>
    <row r="188" spans="1:15">
      <c r="A188">
        <v>1</v>
      </c>
      <c r="B188">
        <v>247654931</v>
      </c>
      <c r="C188" t="s">
        <v>80</v>
      </c>
      <c r="D188" t="s">
        <v>10</v>
      </c>
      <c r="E188" t="s">
        <v>9</v>
      </c>
      <c r="F188">
        <v>2919.58</v>
      </c>
      <c r="G188" s="13" t="s">
        <v>231</v>
      </c>
      <c r="H188">
        <v>0</v>
      </c>
      <c r="I188">
        <v>4</v>
      </c>
      <c r="J188">
        <v>713</v>
      </c>
      <c r="K188">
        <v>0</v>
      </c>
      <c r="L188">
        <f t="shared" si="32"/>
        <v>717</v>
      </c>
      <c r="M188" s="1">
        <f t="shared" si="33"/>
        <v>0</v>
      </c>
      <c r="N188" s="1">
        <f t="shared" si="34"/>
        <v>5.5788005578800556E-3</v>
      </c>
      <c r="O188" s="1">
        <f t="shared" si="35"/>
        <v>0.99442119944211993</v>
      </c>
    </row>
    <row r="189" spans="1:15">
      <c r="A189">
        <v>1</v>
      </c>
      <c r="B189">
        <v>247654993</v>
      </c>
      <c r="C189" t="s">
        <v>88</v>
      </c>
      <c r="D189" t="s">
        <v>9</v>
      </c>
      <c r="E189" t="s">
        <v>10</v>
      </c>
      <c r="F189">
        <v>670753.36</v>
      </c>
      <c r="G189" s="13" t="s">
        <v>232</v>
      </c>
      <c r="H189">
        <v>60</v>
      </c>
      <c r="I189">
        <v>283</v>
      </c>
      <c r="J189">
        <v>374</v>
      </c>
      <c r="K189">
        <v>0</v>
      </c>
      <c r="L189">
        <f t="shared" si="32"/>
        <v>717</v>
      </c>
      <c r="M189" s="1">
        <f t="shared" si="33"/>
        <v>8.3682008368200833E-2</v>
      </c>
      <c r="N189" s="1">
        <f t="shared" si="34"/>
        <v>0.39470013947001392</v>
      </c>
      <c r="O189" s="1">
        <f t="shared" si="35"/>
        <v>0.52161785216178524</v>
      </c>
    </row>
    <row r="190" spans="1:15">
      <c r="A190">
        <v>1</v>
      </c>
      <c r="B190">
        <v>247655102</v>
      </c>
      <c r="C190" t="s">
        <v>92</v>
      </c>
      <c r="D190" t="s">
        <v>22</v>
      </c>
      <c r="E190" t="s">
        <v>13</v>
      </c>
      <c r="F190">
        <v>43593.86</v>
      </c>
      <c r="G190" s="13" t="s">
        <v>233</v>
      </c>
      <c r="H190">
        <v>0</v>
      </c>
      <c r="I190">
        <v>37</v>
      </c>
      <c r="J190">
        <v>680</v>
      </c>
      <c r="K190">
        <v>0</v>
      </c>
      <c r="L190">
        <f t="shared" si="32"/>
        <v>717</v>
      </c>
      <c r="M190" s="1">
        <f t="shared" si="33"/>
        <v>0</v>
      </c>
      <c r="N190" s="1">
        <f t="shared" si="34"/>
        <v>5.1603905160390519E-2</v>
      </c>
      <c r="O190" s="1">
        <f t="shared" si="35"/>
        <v>0.94839609483960952</v>
      </c>
    </row>
    <row r="191" spans="1:15">
      <c r="A191">
        <v>1</v>
      </c>
      <c r="B191">
        <v>247655275</v>
      </c>
      <c r="C191" t="s">
        <v>96</v>
      </c>
      <c r="D191" t="s">
        <v>9</v>
      </c>
      <c r="E191" t="s">
        <v>10</v>
      </c>
      <c r="F191">
        <v>473742.36</v>
      </c>
      <c r="G191" s="13" t="s">
        <v>234</v>
      </c>
      <c r="H191">
        <v>60</v>
      </c>
      <c r="I191">
        <v>283</v>
      </c>
      <c r="J191">
        <v>374</v>
      </c>
      <c r="K191">
        <v>0</v>
      </c>
      <c r="L191">
        <f t="shared" si="32"/>
        <v>717</v>
      </c>
      <c r="M191" s="1">
        <f t="shared" si="33"/>
        <v>8.3682008368200833E-2</v>
      </c>
      <c r="N191" s="1">
        <f t="shared" si="34"/>
        <v>0.39470013947001392</v>
      </c>
      <c r="O191" s="1">
        <f t="shared" si="35"/>
        <v>0.52161785216178524</v>
      </c>
    </row>
    <row r="192" spans="1:15">
      <c r="A192">
        <v>1</v>
      </c>
      <c r="B192">
        <v>247655343</v>
      </c>
      <c r="C192" t="s">
        <v>19</v>
      </c>
      <c r="D192" t="s">
        <v>10</v>
      </c>
      <c r="E192" t="s">
        <v>13</v>
      </c>
      <c r="F192">
        <v>54.88</v>
      </c>
      <c r="G192" s="13" t="s">
        <v>235</v>
      </c>
      <c r="H192">
        <v>0</v>
      </c>
      <c r="I192">
        <v>2</v>
      </c>
      <c r="J192">
        <v>715</v>
      </c>
      <c r="K192">
        <v>0</v>
      </c>
      <c r="L192">
        <f t="shared" si="32"/>
        <v>717</v>
      </c>
      <c r="M192" s="1">
        <f t="shared" si="33"/>
        <v>0</v>
      </c>
      <c r="N192" s="1">
        <f t="shared" si="34"/>
        <v>2.7894002789400278E-3</v>
      </c>
      <c r="O192" s="1">
        <f t="shared" si="35"/>
        <v>0.99721059972105996</v>
      </c>
    </row>
    <row r="193" spans="1:15">
      <c r="A193">
        <v>1</v>
      </c>
      <c r="B193">
        <v>247655365</v>
      </c>
      <c r="C193" t="s">
        <v>100</v>
      </c>
      <c r="D193" t="s">
        <v>22</v>
      </c>
      <c r="E193" t="s">
        <v>10</v>
      </c>
      <c r="F193">
        <v>1519.88</v>
      </c>
      <c r="G193" s="13" t="s">
        <v>236</v>
      </c>
      <c r="H193">
        <v>0</v>
      </c>
      <c r="I193">
        <v>2</v>
      </c>
      <c r="J193">
        <v>715</v>
      </c>
      <c r="K193">
        <v>0</v>
      </c>
      <c r="L193">
        <f t="shared" si="32"/>
        <v>717</v>
      </c>
      <c r="M193" s="1">
        <f t="shared" si="33"/>
        <v>0</v>
      </c>
      <c r="N193" s="1">
        <f t="shared" si="34"/>
        <v>2.7894002789400278E-3</v>
      </c>
      <c r="O193" s="1">
        <f t="shared" si="35"/>
        <v>0.99721059972105996</v>
      </c>
    </row>
    <row r="194" spans="1:15">
      <c r="A194">
        <v>1</v>
      </c>
      <c r="B194">
        <v>247655475</v>
      </c>
      <c r="C194" t="s">
        <v>237</v>
      </c>
      <c r="D194" t="s">
        <v>10</v>
      </c>
      <c r="E194" t="s">
        <v>9</v>
      </c>
      <c r="F194">
        <v>721.79</v>
      </c>
      <c r="G194" s="13" t="s">
        <v>238</v>
      </c>
      <c r="H194">
        <v>0</v>
      </c>
      <c r="I194">
        <v>4</v>
      </c>
      <c r="J194">
        <v>713</v>
      </c>
      <c r="K194">
        <v>0</v>
      </c>
      <c r="L194">
        <f t="shared" si="32"/>
        <v>717</v>
      </c>
      <c r="M194" s="1">
        <f t="shared" si="33"/>
        <v>0</v>
      </c>
      <c r="N194" s="1">
        <f t="shared" si="34"/>
        <v>5.5788005578800556E-3</v>
      </c>
      <c r="O194" s="1">
        <f t="shared" si="35"/>
        <v>0.99442119944211993</v>
      </c>
    </row>
    <row r="195" spans="1:15">
      <c r="A195">
        <v>1</v>
      </c>
      <c r="B195">
        <v>247655508</v>
      </c>
      <c r="C195" t="s">
        <v>103</v>
      </c>
      <c r="D195" t="s">
        <v>22</v>
      </c>
      <c r="E195" t="s">
        <v>13</v>
      </c>
      <c r="F195">
        <v>32.08</v>
      </c>
      <c r="G195" s="13" t="s">
        <v>239</v>
      </c>
      <c r="H195">
        <v>0</v>
      </c>
      <c r="I195">
        <v>2</v>
      </c>
      <c r="J195">
        <v>713</v>
      </c>
      <c r="K195">
        <v>2</v>
      </c>
      <c r="L195">
        <f t="shared" si="32"/>
        <v>717</v>
      </c>
      <c r="M195" s="1">
        <f t="shared" si="33"/>
        <v>0</v>
      </c>
      <c r="N195" s="1">
        <f t="shared" si="34"/>
        <v>2.7894002789400278E-3</v>
      </c>
      <c r="O195" s="1">
        <f t="shared" si="35"/>
        <v>0.99442119944211993</v>
      </c>
    </row>
    <row r="196" spans="1:15">
      <c r="A196">
        <v>1</v>
      </c>
      <c r="B196">
        <v>247655516</v>
      </c>
      <c r="C196" t="s">
        <v>105</v>
      </c>
      <c r="D196" t="s">
        <v>10</v>
      </c>
      <c r="E196" t="s">
        <v>9</v>
      </c>
      <c r="F196">
        <v>35242.58</v>
      </c>
      <c r="G196" s="13" t="s">
        <v>240</v>
      </c>
      <c r="H196">
        <v>72</v>
      </c>
      <c r="I196">
        <v>208</v>
      </c>
      <c r="J196">
        <v>428</v>
      </c>
      <c r="K196">
        <v>9</v>
      </c>
      <c r="L196">
        <f t="shared" si="32"/>
        <v>717</v>
      </c>
      <c r="M196" s="1">
        <f t="shared" si="33"/>
        <v>0.100418410041841</v>
      </c>
      <c r="N196" s="1">
        <f t="shared" si="34"/>
        <v>0.29009762900976288</v>
      </c>
      <c r="O196" s="1">
        <f t="shared" si="35"/>
        <v>0.59693165969316597</v>
      </c>
    </row>
    <row r="197" spans="1:15">
      <c r="A197">
        <v>1</v>
      </c>
      <c r="B197">
        <v>247655729</v>
      </c>
      <c r="C197" t="s">
        <v>107</v>
      </c>
      <c r="D197" t="s">
        <v>10</v>
      </c>
      <c r="E197" t="s">
        <v>9</v>
      </c>
      <c r="F197">
        <v>282.32</v>
      </c>
      <c r="G197" s="13" t="s">
        <v>241</v>
      </c>
      <c r="H197">
        <v>6</v>
      </c>
      <c r="I197">
        <v>0</v>
      </c>
      <c r="J197">
        <v>91</v>
      </c>
      <c r="K197">
        <v>620</v>
      </c>
      <c r="L197">
        <f t="shared" si="32"/>
        <v>717</v>
      </c>
      <c r="M197" s="1">
        <f t="shared" si="33"/>
        <v>8.368200836820083E-3</v>
      </c>
      <c r="N197" s="1">
        <f t="shared" si="34"/>
        <v>0</v>
      </c>
      <c r="O197" s="1">
        <f t="shared" si="35"/>
        <v>0.12691771269177127</v>
      </c>
    </row>
    <row r="198" spans="1:15">
      <c r="A198" s="2" t="s">
        <v>242</v>
      </c>
      <c r="B198" s="2"/>
      <c r="C198" s="2"/>
    </row>
    <row r="199" spans="1:15">
      <c r="A199" t="s">
        <v>1</v>
      </c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s="13" t="s">
        <v>7</v>
      </c>
      <c r="H199" s="2" t="s">
        <v>267</v>
      </c>
      <c r="I199" s="2" t="s">
        <v>266</v>
      </c>
      <c r="J199" s="2" t="s">
        <v>265</v>
      </c>
      <c r="K199" s="2" t="s">
        <v>268</v>
      </c>
      <c r="L199" s="2" t="s">
        <v>269</v>
      </c>
      <c r="M199" s="2" t="s">
        <v>270</v>
      </c>
      <c r="N199" s="2" t="s">
        <v>271</v>
      </c>
      <c r="O199" s="2" t="s">
        <v>272</v>
      </c>
    </row>
    <row r="200" spans="1:15">
      <c r="A200">
        <v>1</v>
      </c>
      <c r="B200">
        <v>247654404</v>
      </c>
      <c r="C200" t="s">
        <v>19</v>
      </c>
      <c r="D200" t="s">
        <v>9</v>
      </c>
      <c r="E200" t="s">
        <v>13</v>
      </c>
      <c r="F200">
        <v>390.33</v>
      </c>
      <c r="G200" s="13" t="s">
        <v>243</v>
      </c>
      <c r="H200">
        <v>0</v>
      </c>
      <c r="I200">
        <v>1</v>
      </c>
      <c r="J200">
        <v>431</v>
      </c>
      <c r="K200">
        <v>0</v>
      </c>
      <c r="L200">
        <f t="shared" ref="L200:L219" si="36">SUM(H200:K200)</f>
        <v>432</v>
      </c>
      <c r="M200" s="1">
        <f t="shared" ref="M200:M219" si="37">H200/$L200</f>
        <v>0</v>
      </c>
      <c r="N200" s="1">
        <f t="shared" ref="N200:N219" si="38">I200/$L200</f>
        <v>2.3148148148148147E-3</v>
      </c>
      <c r="O200" s="1">
        <f t="shared" ref="O200:O219" si="39">J200/$L200</f>
        <v>0.99768518518518523</v>
      </c>
    </row>
    <row r="201" spans="1:15">
      <c r="A201">
        <v>1</v>
      </c>
      <c r="B201">
        <v>247654439</v>
      </c>
      <c r="C201" t="s">
        <v>63</v>
      </c>
      <c r="D201" t="s">
        <v>22</v>
      </c>
      <c r="E201" t="s">
        <v>13</v>
      </c>
      <c r="F201">
        <v>657.99</v>
      </c>
      <c r="G201" s="13" t="s">
        <v>244</v>
      </c>
      <c r="H201">
        <v>0</v>
      </c>
      <c r="I201">
        <v>2</v>
      </c>
      <c r="J201">
        <v>430</v>
      </c>
      <c r="K201">
        <v>0</v>
      </c>
      <c r="L201">
        <f t="shared" si="36"/>
        <v>432</v>
      </c>
      <c r="M201" s="1">
        <f t="shared" si="37"/>
        <v>0</v>
      </c>
      <c r="N201" s="1">
        <f t="shared" si="38"/>
        <v>4.6296296296296294E-3</v>
      </c>
      <c r="O201" s="1">
        <f t="shared" si="39"/>
        <v>0.99537037037037035</v>
      </c>
    </row>
    <row r="202" spans="1:15">
      <c r="A202">
        <v>1</v>
      </c>
      <c r="B202">
        <v>247654493</v>
      </c>
      <c r="C202" t="s">
        <v>65</v>
      </c>
      <c r="D202" t="s">
        <v>22</v>
      </c>
      <c r="E202" t="s">
        <v>9</v>
      </c>
      <c r="F202">
        <v>2618.42</v>
      </c>
      <c r="G202" s="13" t="s">
        <v>245</v>
      </c>
      <c r="H202">
        <v>0</v>
      </c>
      <c r="I202">
        <v>3</v>
      </c>
      <c r="J202">
        <v>429</v>
      </c>
      <c r="K202">
        <v>0</v>
      </c>
      <c r="L202">
        <f t="shared" si="36"/>
        <v>432</v>
      </c>
      <c r="M202" s="1">
        <f t="shared" si="37"/>
        <v>0</v>
      </c>
      <c r="N202" s="1">
        <f t="shared" si="38"/>
        <v>6.9444444444444441E-3</v>
      </c>
      <c r="O202" s="1">
        <f t="shared" si="39"/>
        <v>0.99305555555555558</v>
      </c>
    </row>
    <row r="203" spans="1:15">
      <c r="A203">
        <v>1</v>
      </c>
      <c r="B203">
        <v>247654498</v>
      </c>
      <c r="C203" t="s">
        <v>67</v>
      </c>
      <c r="D203" t="s">
        <v>22</v>
      </c>
      <c r="E203" t="s">
        <v>13</v>
      </c>
      <c r="F203">
        <v>140322.10999999999</v>
      </c>
      <c r="G203" s="13" t="s">
        <v>246</v>
      </c>
      <c r="H203">
        <v>21</v>
      </c>
      <c r="I203">
        <v>127</v>
      </c>
      <c r="J203">
        <v>284</v>
      </c>
      <c r="K203">
        <v>0</v>
      </c>
      <c r="L203">
        <f t="shared" si="36"/>
        <v>432</v>
      </c>
      <c r="M203" s="1">
        <f t="shared" si="37"/>
        <v>4.8611111111111112E-2</v>
      </c>
      <c r="N203" s="1">
        <f t="shared" si="38"/>
        <v>0.29398148148148145</v>
      </c>
      <c r="O203" s="1">
        <f t="shared" si="39"/>
        <v>0.65740740740740744</v>
      </c>
    </row>
    <row r="204" spans="1:15">
      <c r="A204">
        <v>1</v>
      </c>
      <c r="B204">
        <v>247654599</v>
      </c>
      <c r="C204" t="s">
        <v>19</v>
      </c>
      <c r="D204" t="s">
        <v>10</v>
      </c>
      <c r="E204" t="s">
        <v>9</v>
      </c>
      <c r="F204">
        <v>252.33</v>
      </c>
      <c r="G204" s="13" t="s">
        <v>247</v>
      </c>
      <c r="H204">
        <v>0</v>
      </c>
      <c r="I204">
        <v>1</v>
      </c>
      <c r="J204">
        <v>431</v>
      </c>
      <c r="K204">
        <v>0</v>
      </c>
      <c r="L204">
        <f t="shared" si="36"/>
        <v>432</v>
      </c>
      <c r="M204" s="1">
        <f t="shared" si="37"/>
        <v>0</v>
      </c>
      <c r="N204" s="1">
        <f t="shared" si="38"/>
        <v>2.3148148148148147E-3</v>
      </c>
      <c r="O204" s="1">
        <f t="shared" si="39"/>
        <v>0.99768518518518523</v>
      </c>
    </row>
    <row r="205" spans="1:15">
      <c r="A205">
        <v>1</v>
      </c>
      <c r="B205">
        <v>247654637</v>
      </c>
      <c r="C205" t="s">
        <v>73</v>
      </c>
      <c r="D205" t="s">
        <v>22</v>
      </c>
      <c r="E205" t="s">
        <v>13</v>
      </c>
      <c r="F205">
        <v>435.33</v>
      </c>
      <c r="G205" s="13" t="s">
        <v>248</v>
      </c>
      <c r="H205">
        <v>0</v>
      </c>
      <c r="I205">
        <v>1</v>
      </c>
      <c r="J205">
        <v>431</v>
      </c>
      <c r="K205">
        <v>0</v>
      </c>
      <c r="L205">
        <f t="shared" si="36"/>
        <v>432</v>
      </c>
      <c r="M205" s="1">
        <f t="shared" si="37"/>
        <v>0</v>
      </c>
      <c r="N205" s="1">
        <f t="shared" si="38"/>
        <v>2.3148148148148147E-3</v>
      </c>
      <c r="O205" s="1">
        <f t="shared" si="39"/>
        <v>0.99768518518518523</v>
      </c>
    </row>
    <row r="206" spans="1:15">
      <c r="A206">
        <v>1</v>
      </c>
      <c r="B206">
        <v>247654902</v>
      </c>
      <c r="C206" t="s">
        <v>78</v>
      </c>
      <c r="D206" t="s">
        <v>9</v>
      </c>
      <c r="E206" t="s">
        <v>13</v>
      </c>
      <c r="F206">
        <v>2334.9899999999998</v>
      </c>
      <c r="G206" s="13" t="s">
        <v>249</v>
      </c>
      <c r="H206">
        <v>0</v>
      </c>
      <c r="I206">
        <v>2</v>
      </c>
      <c r="J206">
        <v>430</v>
      </c>
      <c r="K206">
        <v>0</v>
      </c>
      <c r="L206">
        <f t="shared" si="36"/>
        <v>432</v>
      </c>
      <c r="M206" s="1">
        <f t="shared" si="37"/>
        <v>0</v>
      </c>
      <c r="N206" s="1">
        <f t="shared" si="38"/>
        <v>4.6296296296296294E-3</v>
      </c>
      <c r="O206" s="1">
        <f t="shared" si="39"/>
        <v>0.99537037037037035</v>
      </c>
    </row>
    <row r="207" spans="1:15">
      <c r="A207">
        <v>1</v>
      </c>
      <c r="B207">
        <v>247654954</v>
      </c>
      <c r="C207" t="s">
        <v>19</v>
      </c>
      <c r="D207" t="s">
        <v>10</v>
      </c>
      <c r="E207" t="s">
        <v>9</v>
      </c>
      <c r="F207">
        <v>789.33</v>
      </c>
      <c r="G207" s="13" t="s">
        <v>250</v>
      </c>
      <c r="H207">
        <v>0</v>
      </c>
      <c r="I207">
        <v>1</v>
      </c>
      <c r="J207">
        <v>431</v>
      </c>
      <c r="K207">
        <v>0</v>
      </c>
      <c r="L207">
        <f t="shared" si="36"/>
        <v>432</v>
      </c>
      <c r="M207" s="1">
        <f t="shared" si="37"/>
        <v>0</v>
      </c>
      <c r="N207" s="1">
        <f t="shared" si="38"/>
        <v>2.3148148148148147E-3</v>
      </c>
      <c r="O207" s="1">
        <f t="shared" si="39"/>
        <v>0.99768518518518523</v>
      </c>
    </row>
    <row r="208" spans="1:15">
      <c r="A208">
        <v>1</v>
      </c>
      <c r="B208">
        <v>247654976</v>
      </c>
      <c r="C208" t="s">
        <v>86</v>
      </c>
      <c r="D208" t="s">
        <v>22</v>
      </c>
      <c r="E208" t="s">
        <v>13</v>
      </c>
      <c r="F208">
        <v>1768.33</v>
      </c>
      <c r="G208" s="13" t="s">
        <v>251</v>
      </c>
      <c r="H208">
        <v>0</v>
      </c>
      <c r="I208">
        <v>1</v>
      </c>
      <c r="J208">
        <v>431</v>
      </c>
      <c r="K208">
        <v>0</v>
      </c>
      <c r="L208">
        <f t="shared" si="36"/>
        <v>432</v>
      </c>
      <c r="M208" s="1">
        <f t="shared" si="37"/>
        <v>0</v>
      </c>
      <c r="N208" s="1">
        <f t="shared" si="38"/>
        <v>2.3148148148148147E-3</v>
      </c>
      <c r="O208" s="1">
        <f t="shared" si="39"/>
        <v>0.99768518518518523</v>
      </c>
    </row>
    <row r="209" spans="1:15">
      <c r="A209">
        <v>1</v>
      </c>
      <c r="B209">
        <v>247654993</v>
      </c>
      <c r="C209" t="s">
        <v>88</v>
      </c>
      <c r="D209" t="s">
        <v>9</v>
      </c>
      <c r="E209" t="s">
        <v>10</v>
      </c>
      <c r="F209">
        <v>599187.22</v>
      </c>
      <c r="G209" s="13" t="s">
        <v>252</v>
      </c>
      <c r="H209">
        <v>38</v>
      </c>
      <c r="I209">
        <v>201</v>
      </c>
      <c r="J209">
        <v>193</v>
      </c>
      <c r="K209">
        <v>0</v>
      </c>
      <c r="L209">
        <f t="shared" si="36"/>
        <v>432</v>
      </c>
      <c r="M209" s="1">
        <f t="shared" si="37"/>
        <v>8.7962962962962965E-2</v>
      </c>
      <c r="N209" s="1">
        <f t="shared" si="38"/>
        <v>0.46527777777777779</v>
      </c>
      <c r="O209" s="1">
        <f t="shared" si="39"/>
        <v>0.44675925925925924</v>
      </c>
    </row>
    <row r="210" spans="1:15">
      <c r="A210">
        <v>1</v>
      </c>
      <c r="B210">
        <v>247655061</v>
      </c>
      <c r="C210" t="s">
        <v>253</v>
      </c>
      <c r="D210" t="s">
        <v>10</v>
      </c>
      <c r="E210" t="s">
        <v>9</v>
      </c>
      <c r="F210">
        <v>2001.33</v>
      </c>
      <c r="G210" s="13" t="s">
        <v>254</v>
      </c>
      <c r="H210">
        <v>0</v>
      </c>
      <c r="I210">
        <v>1</v>
      </c>
      <c r="J210">
        <v>431</v>
      </c>
      <c r="K210">
        <v>0</v>
      </c>
      <c r="L210">
        <f t="shared" si="36"/>
        <v>432</v>
      </c>
      <c r="M210" s="1">
        <f t="shared" si="37"/>
        <v>0</v>
      </c>
      <c r="N210" s="1">
        <f t="shared" si="38"/>
        <v>2.3148148148148147E-3</v>
      </c>
      <c r="O210" s="1">
        <f t="shared" si="39"/>
        <v>0.99768518518518523</v>
      </c>
    </row>
    <row r="211" spans="1:15">
      <c r="A211">
        <v>1</v>
      </c>
      <c r="B211">
        <v>247655063</v>
      </c>
      <c r="C211" t="s">
        <v>19</v>
      </c>
      <c r="D211" t="s">
        <v>10</v>
      </c>
      <c r="E211" t="s">
        <v>22</v>
      </c>
      <c r="F211">
        <v>2108.33</v>
      </c>
      <c r="G211" s="13" t="s">
        <v>255</v>
      </c>
      <c r="H211">
        <v>0</v>
      </c>
      <c r="I211">
        <v>1</v>
      </c>
      <c r="J211">
        <v>431</v>
      </c>
      <c r="K211">
        <v>0</v>
      </c>
      <c r="L211">
        <f t="shared" si="36"/>
        <v>432</v>
      </c>
      <c r="M211" s="1">
        <f t="shared" si="37"/>
        <v>0</v>
      </c>
      <c r="N211" s="1">
        <f t="shared" si="38"/>
        <v>2.3148148148148147E-3</v>
      </c>
      <c r="O211" s="1">
        <f t="shared" si="39"/>
        <v>0.99768518518518523</v>
      </c>
    </row>
    <row r="212" spans="1:15">
      <c r="A212">
        <v>1</v>
      </c>
      <c r="B212">
        <v>247655102</v>
      </c>
      <c r="C212" t="s">
        <v>92</v>
      </c>
      <c r="D212" t="s">
        <v>22</v>
      </c>
      <c r="E212" t="s">
        <v>13</v>
      </c>
      <c r="F212">
        <v>20090.96</v>
      </c>
      <c r="G212" s="13" t="s">
        <v>256</v>
      </c>
      <c r="H212">
        <v>0</v>
      </c>
      <c r="I212">
        <v>10</v>
      </c>
      <c r="J212">
        <v>422</v>
      </c>
      <c r="K212">
        <v>0</v>
      </c>
      <c r="L212">
        <f t="shared" si="36"/>
        <v>432</v>
      </c>
      <c r="M212" s="1">
        <f t="shared" si="37"/>
        <v>0</v>
      </c>
      <c r="N212" s="1">
        <f t="shared" si="38"/>
        <v>2.3148148148148147E-2</v>
      </c>
      <c r="O212" s="1">
        <f t="shared" si="39"/>
        <v>0.97685185185185186</v>
      </c>
    </row>
    <row r="213" spans="1:15">
      <c r="A213">
        <v>1</v>
      </c>
      <c r="B213">
        <v>247655270</v>
      </c>
      <c r="C213" t="s">
        <v>257</v>
      </c>
      <c r="D213" t="s">
        <v>10</v>
      </c>
      <c r="E213" t="s">
        <v>9</v>
      </c>
      <c r="F213">
        <v>2771.33</v>
      </c>
      <c r="G213" s="13" t="s">
        <v>258</v>
      </c>
      <c r="H213">
        <v>0</v>
      </c>
      <c r="I213">
        <v>1</v>
      </c>
      <c r="J213">
        <v>431</v>
      </c>
      <c r="K213">
        <v>0</v>
      </c>
      <c r="L213">
        <f t="shared" si="36"/>
        <v>432</v>
      </c>
      <c r="M213" s="1">
        <f t="shared" si="37"/>
        <v>0</v>
      </c>
      <c r="N213" s="1">
        <f t="shared" si="38"/>
        <v>2.3148148148148147E-3</v>
      </c>
      <c r="O213" s="1">
        <f t="shared" si="39"/>
        <v>0.99768518518518523</v>
      </c>
    </row>
    <row r="214" spans="1:15">
      <c r="A214">
        <v>1</v>
      </c>
      <c r="B214">
        <v>247655275</v>
      </c>
      <c r="C214" t="s">
        <v>96</v>
      </c>
      <c r="D214" t="s">
        <v>9</v>
      </c>
      <c r="E214" t="s">
        <v>10</v>
      </c>
      <c r="F214">
        <v>452438.44</v>
      </c>
      <c r="G214" s="13" t="s">
        <v>259</v>
      </c>
      <c r="H214">
        <v>36</v>
      </c>
      <c r="I214">
        <v>200</v>
      </c>
      <c r="J214">
        <v>196</v>
      </c>
      <c r="K214">
        <v>0</v>
      </c>
      <c r="L214">
        <f t="shared" si="36"/>
        <v>432</v>
      </c>
      <c r="M214" s="1">
        <f t="shared" si="37"/>
        <v>8.3333333333333329E-2</v>
      </c>
      <c r="N214" s="1">
        <f t="shared" si="38"/>
        <v>0.46296296296296297</v>
      </c>
      <c r="O214" s="1">
        <f t="shared" si="39"/>
        <v>0.45370370370370372</v>
      </c>
    </row>
    <row r="215" spans="1:15">
      <c r="A215">
        <v>1</v>
      </c>
      <c r="B215">
        <v>247655279</v>
      </c>
      <c r="C215" t="s">
        <v>98</v>
      </c>
      <c r="D215" t="s">
        <v>10</v>
      </c>
      <c r="E215" t="s">
        <v>9</v>
      </c>
      <c r="F215">
        <v>1289.33</v>
      </c>
      <c r="G215" s="13" t="s">
        <v>260</v>
      </c>
      <c r="H215">
        <v>0</v>
      </c>
      <c r="I215">
        <v>1</v>
      </c>
      <c r="J215">
        <v>431</v>
      </c>
      <c r="K215">
        <v>0</v>
      </c>
      <c r="L215">
        <f t="shared" si="36"/>
        <v>432</v>
      </c>
      <c r="M215" s="1">
        <f t="shared" si="37"/>
        <v>0</v>
      </c>
      <c r="N215" s="1">
        <f t="shared" si="38"/>
        <v>2.3148148148148147E-3</v>
      </c>
      <c r="O215" s="1">
        <f t="shared" si="39"/>
        <v>0.99768518518518523</v>
      </c>
    </row>
    <row r="216" spans="1:15">
      <c r="A216">
        <v>1</v>
      </c>
      <c r="B216">
        <v>247655365</v>
      </c>
      <c r="C216" t="s">
        <v>100</v>
      </c>
      <c r="D216" t="s">
        <v>22</v>
      </c>
      <c r="E216" t="s">
        <v>10</v>
      </c>
      <c r="F216">
        <v>3538.1</v>
      </c>
      <c r="G216" s="13" t="s">
        <v>261</v>
      </c>
      <c r="H216">
        <v>0</v>
      </c>
      <c r="I216">
        <v>4</v>
      </c>
      <c r="J216">
        <v>428</v>
      </c>
      <c r="K216">
        <v>0</v>
      </c>
      <c r="L216">
        <f t="shared" si="36"/>
        <v>432</v>
      </c>
      <c r="M216" s="1">
        <f t="shared" si="37"/>
        <v>0</v>
      </c>
      <c r="N216" s="1">
        <f t="shared" si="38"/>
        <v>9.2592592592592587E-3</v>
      </c>
      <c r="O216" s="1">
        <f t="shared" si="39"/>
        <v>0.9907407407407407</v>
      </c>
    </row>
    <row r="217" spans="1:15">
      <c r="A217">
        <v>1</v>
      </c>
      <c r="B217">
        <v>247655508</v>
      </c>
      <c r="C217" t="s">
        <v>103</v>
      </c>
      <c r="D217" t="s">
        <v>22</v>
      </c>
      <c r="E217" t="s">
        <v>13</v>
      </c>
      <c r="F217">
        <v>753.48</v>
      </c>
      <c r="G217" s="13" t="s">
        <v>262</v>
      </c>
      <c r="H217">
        <v>0</v>
      </c>
      <c r="I217">
        <v>4</v>
      </c>
      <c r="J217">
        <v>426</v>
      </c>
      <c r="K217">
        <v>2</v>
      </c>
      <c r="L217">
        <f t="shared" si="36"/>
        <v>432</v>
      </c>
      <c r="M217" s="1">
        <f t="shared" si="37"/>
        <v>0</v>
      </c>
      <c r="N217" s="1">
        <f t="shared" si="38"/>
        <v>9.2592592592592587E-3</v>
      </c>
      <c r="O217" s="1">
        <f t="shared" si="39"/>
        <v>0.98611111111111116</v>
      </c>
    </row>
    <row r="218" spans="1:15">
      <c r="A218">
        <v>1</v>
      </c>
      <c r="B218">
        <v>247655516</v>
      </c>
      <c r="C218" t="s">
        <v>105</v>
      </c>
      <c r="D218" t="s">
        <v>10</v>
      </c>
      <c r="E218" t="s">
        <v>9</v>
      </c>
      <c r="F218">
        <v>36679.08</v>
      </c>
      <c r="G218" s="13" t="s">
        <v>263</v>
      </c>
      <c r="H218">
        <v>37</v>
      </c>
      <c r="I218">
        <v>172</v>
      </c>
      <c r="J218">
        <v>215</v>
      </c>
      <c r="K218">
        <v>8</v>
      </c>
      <c r="L218">
        <f t="shared" si="36"/>
        <v>432</v>
      </c>
      <c r="M218" s="1">
        <f t="shared" si="37"/>
        <v>8.5648148148148154E-2</v>
      </c>
      <c r="N218" s="1">
        <f t="shared" si="38"/>
        <v>0.39814814814814814</v>
      </c>
      <c r="O218" s="1">
        <f t="shared" si="39"/>
        <v>0.49768518518518517</v>
      </c>
    </row>
    <row r="219" spans="1:15" ht="18" customHeight="1">
      <c r="A219">
        <v>1</v>
      </c>
      <c r="B219">
        <v>247655729</v>
      </c>
      <c r="C219" t="s">
        <v>107</v>
      </c>
      <c r="D219" t="s">
        <v>10</v>
      </c>
      <c r="E219" t="s">
        <v>9</v>
      </c>
      <c r="F219">
        <v>267.68</v>
      </c>
      <c r="G219" s="13" t="s">
        <v>264</v>
      </c>
      <c r="H219">
        <v>6</v>
      </c>
      <c r="I219">
        <v>0</v>
      </c>
      <c r="J219">
        <v>38</v>
      </c>
      <c r="K219">
        <v>388</v>
      </c>
      <c r="L219">
        <f t="shared" si="36"/>
        <v>432</v>
      </c>
      <c r="M219" s="1">
        <f t="shared" si="37"/>
        <v>1.3888888888888888E-2</v>
      </c>
      <c r="N219" s="1">
        <f t="shared" si="38"/>
        <v>0</v>
      </c>
      <c r="O219" s="1">
        <f t="shared" si="39"/>
        <v>8.7962962962962965E-2</v>
      </c>
    </row>
    <row r="220" spans="1:15">
      <c r="A220" t="s">
        <v>366</v>
      </c>
      <c r="G220"/>
    </row>
    <row r="221" spans="1:15">
      <c r="A221" t="s">
        <v>1</v>
      </c>
      <c r="B221" t="s">
        <v>2</v>
      </c>
      <c r="C221" t="s">
        <v>3</v>
      </c>
      <c r="D221" t="s">
        <v>4</v>
      </c>
      <c r="E221" t="s">
        <v>5</v>
      </c>
      <c r="F221" t="s">
        <v>6</v>
      </c>
      <c r="G221" t="s">
        <v>7</v>
      </c>
      <c r="H221" s="10" t="s">
        <v>267</v>
      </c>
      <c r="I221" s="10" t="s">
        <v>266</v>
      </c>
      <c r="J221" s="10" t="s">
        <v>265</v>
      </c>
      <c r="K221" s="10" t="s">
        <v>268</v>
      </c>
      <c r="L221" s="10" t="s">
        <v>269</v>
      </c>
      <c r="M221" s="10" t="s">
        <v>270</v>
      </c>
      <c r="N221" s="10" t="s">
        <v>271</v>
      </c>
      <c r="O221" s="10" t="s">
        <v>272</v>
      </c>
    </row>
    <row r="222" spans="1:15">
      <c r="A222">
        <v>1</v>
      </c>
      <c r="B222">
        <v>247654404</v>
      </c>
      <c r="C222" t="s">
        <v>19</v>
      </c>
      <c r="D222" t="s">
        <v>9</v>
      </c>
      <c r="E222" t="s">
        <v>13</v>
      </c>
      <c r="F222">
        <v>413.41</v>
      </c>
      <c r="G222" t="s">
        <v>367</v>
      </c>
      <c r="H222">
        <v>0</v>
      </c>
      <c r="I222">
        <v>1</v>
      </c>
      <c r="J222">
        <v>422</v>
      </c>
      <c r="K222">
        <v>0</v>
      </c>
      <c r="L222">
        <f t="shared" ref="L222:L259" si="40">SUM(H222:K222)</f>
        <v>423</v>
      </c>
      <c r="M222" s="1">
        <f t="shared" ref="M222:M259" si="41">H222/$L222</f>
        <v>0</v>
      </c>
      <c r="N222" s="1">
        <f t="shared" ref="N222:N259" si="42">I222/$L222</f>
        <v>2.3640661938534278E-3</v>
      </c>
      <c r="O222" s="1">
        <f t="shared" ref="O222:O259" si="43">J222/$L222</f>
        <v>0.99763593380614657</v>
      </c>
    </row>
    <row r="223" spans="1:15">
      <c r="A223">
        <v>1</v>
      </c>
      <c r="B223">
        <v>247654439</v>
      </c>
      <c r="C223" t="s">
        <v>63</v>
      </c>
      <c r="D223" t="s">
        <v>22</v>
      </c>
      <c r="E223" t="s">
        <v>13</v>
      </c>
      <c r="F223">
        <v>684.16</v>
      </c>
      <c r="G223" t="s">
        <v>368</v>
      </c>
      <c r="H223">
        <v>0</v>
      </c>
      <c r="I223">
        <v>2</v>
      </c>
      <c r="J223">
        <v>421</v>
      </c>
      <c r="K223">
        <v>0</v>
      </c>
      <c r="L223">
        <f t="shared" si="40"/>
        <v>423</v>
      </c>
      <c r="M223" s="1">
        <f t="shared" si="41"/>
        <v>0</v>
      </c>
      <c r="N223" s="1">
        <f t="shared" si="42"/>
        <v>4.7281323877068557E-3</v>
      </c>
      <c r="O223" s="1">
        <f t="shared" si="43"/>
        <v>0.99527186761229314</v>
      </c>
    </row>
    <row r="224" spans="1:15">
      <c r="A224">
        <v>1</v>
      </c>
      <c r="B224">
        <v>247654493</v>
      </c>
      <c r="C224" t="s">
        <v>65</v>
      </c>
      <c r="D224" t="s">
        <v>22</v>
      </c>
      <c r="E224" t="s">
        <v>9</v>
      </c>
      <c r="F224">
        <v>2418.16</v>
      </c>
      <c r="G224" t="s">
        <v>369</v>
      </c>
      <c r="H224">
        <v>0</v>
      </c>
      <c r="I224">
        <v>2</v>
      </c>
      <c r="J224">
        <v>421</v>
      </c>
      <c r="K224">
        <v>0</v>
      </c>
      <c r="L224">
        <f t="shared" si="40"/>
        <v>423</v>
      </c>
      <c r="M224" s="1">
        <f t="shared" si="41"/>
        <v>0</v>
      </c>
      <c r="N224" s="1">
        <f t="shared" si="42"/>
        <v>4.7281323877068557E-3</v>
      </c>
      <c r="O224" s="1">
        <f t="shared" si="43"/>
        <v>0.99527186761229314</v>
      </c>
    </row>
    <row r="225" spans="1:15">
      <c r="A225">
        <v>1</v>
      </c>
      <c r="B225">
        <v>247654498</v>
      </c>
      <c r="C225" s="4" t="s">
        <v>67</v>
      </c>
      <c r="D225" t="s">
        <v>22</v>
      </c>
      <c r="E225" t="s">
        <v>13</v>
      </c>
      <c r="F225">
        <v>146583.75</v>
      </c>
      <c r="G225" t="s">
        <v>370</v>
      </c>
      <c r="H225">
        <v>20</v>
      </c>
      <c r="I225">
        <v>124</v>
      </c>
      <c r="J225">
        <v>279</v>
      </c>
      <c r="K225">
        <v>0</v>
      </c>
      <c r="L225">
        <f t="shared" si="40"/>
        <v>423</v>
      </c>
      <c r="M225" s="1">
        <f t="shared" si="41"/>
        <v>4.7281323877068557E-2</v>
      </c>
      <c r="N225" s="1">
        <f t="shared" si="42"/>
        <v>0.29314420803782504</v>
      </c>
      <c r="O225" s="1">
        <f t="shared" si="43"/>
        <v>0.65957446808510634</v>
      </c>
    </row>
    <row r="226" spans="1:15">
      <c r="A226">
        <v>1</v>
      </c>
      <c r="B226">
        <v>247654599</v>
      </c>
      <c r="C226" t="s">
        <v>19</v>
      </c>
      <c r="D226" t="s">
        <v>10</v>
      </c>
      <c r="E226" t="s">
        <v>9</v>
      </c>
      <c r="F226">
        <v>240.41</v>
      </c>
      <c r="G226" t="s">
        <v>371</v>
      </c>
      <c r="H226">
        <v>0</v>
      </c>
      <c r="I226">
        <v>1</v>
      </c>
      <c r="J226">
        <v>422</v>
      </c>
      <c r="K226">
        <v>0</v>
      </c>
      <c r="L226">
        <f t="shared" si="40"/>
        <v>423</v>
      </c>
      <c r="M226" s="1">
        <f t="shared" si="41"/>
        <v>0</v>
      </c>
      <c r="N226" s="1">
        <f t="shared" si="42"/>
        <v>2.3640661938534278E-3</v>
      </c>
      <c r="O226" s="1">
        <f t="shared" si="43"/>
        <v>0.99763593380614657</v>
      </c>
    </row>
    <row r="227" spans="1:15">
      <c r="A227">
        <v>1</v>
      </c>
      <c r="B227">
        <v>247654637</v>
      </c>
      <c r="C227" t="s">
        <v>73</v>
      </c>
      <c r="D227" t="s">
        <v>22</v>
      </c>
      <c r="E227" t="s">
        <v>13</v>
      </c>
      <c r="F227">
        <v>552.41</v>
      </c>
      <c r="G227" t="s">
        <v>372</v>
      </c>
      <c r="H227">
        <v>0</v>
      </c>
      <c r="I227">
        <v>1</v>
      </c>
      <c r="J227">
        <v>422</v>
      </c>
      <c r="K227">
        <v>0</v>
      </c>
      <c r="L227">
        <f t="shared" si="40"/>
        <v>423</v>
      </c>
      <c r="M227" s="1">
        <f t="shared" si="41"/>
        <v>0</v>
      </c>
      <c r="N227" s="1">
        <f t="shared" si="42"/>
        <v>2.3640661938534278E-3</v>
      </c>
      <c r="O227" s="1">
        <f t="shared" si="43"/>
        <v>0.99763593380614657</v>
      </c>
    </row>
    <row r="228" spans="1:15">
      <c r="A228">
        <v>1</v>
      </c>
      <c r="B228">
        <v>247654902</v>
      </c>
      <c r="C228" t="s">
        <v>78</v>
      </c>
      <c r="D228" t="s">
        <v>9</v>
      </c>
      <c r="E228" t="s">
        <v>13</v>
      </c>
      <c r="F228">
        <v>2395.16</v>
      </c>
      <c r="G228" t="s">
        <v>373</v>
      </c>
      <c r="H228">
        <v>0</v>
      </c>
      <c r="I228">
        <v>2</v>
      </c>
      <c r="J228">
        <v>421</v>
      </c>
      <c r="K228">
        <v>0</v>
      </c>
      <c r="L228">
        <f t="shared" si="40"/>
        <v>423</v>
      </c>
      <c r="M228" s="1">
        <f t="shared" si="41"/>
        <v>0</v>
      </c>
      <c r="N228" s="1">
        <f t="shared" si="42"/>
        <v>4.7281323877068557E-3</v>
      </c>
      <c r="O228" s="1">
        <f t="shared" si="43"/>
        <v>0.99527186761229314</v>
      </c>
    </row>
    <row r="229" spans="1:15">
      <c r="A229">
        <v>1</v>
      </c>
      <c r="B229">
        <v>247654954</v>
      </c>
      <c r="C229" t="s">
        <v>19</v>
      </c>
      <c r="D229" t="s">
        <v>10</v>
      </c>
      <c r="E229" t="s">
        <v>9</v>
      </c>
      <c r="F229">
        <v>820.41</v>
      </c>
      <c r="G229" t="s">
        <v>374</v>
      </c>
      <c r="H229">
        <v>0</v>
      </c>
      <c r="I229">
        <v>1</v>
      </c>
      <c r="J229">
        <v>422</v>
      </c>
      <c r="K229">
        <v>0</v>
      </c>
      <c r="L229">
        <f t="shared" si="40"/>
        <v>423</v>
      </c>
      <c r="M229" s="1">
        <f t="shared" si="41"/>
        <v>0</v>
      </c>
      <c r="N229" s="1">
        <f t="shared" si="42"/>
        <v>2.3640661938534278E-3</v>
      </c>
      <c r="O229" s="1">
        <f t="shared" si="43"/>
        <v>0.99763593380614657</v>
      </c>
    </row>
    <row r="230" spans="1:15">
      <c r="A230">
        <v>1</v>
      </c>
      <c r="B230">
        <v>247654976</v>
      </c>
      <c r="C230" t="s">
        <v>86</v>
      </c>
      <c r="D230" t="s">
        <v>22</v>
      </c>
      <c r="E230" t="s">
        <v>13</v>
      </c>
      <c r="F230">
        <v>2053.41</v>
      </c>
      <c r="G230" t="s">
        <v>375</v>
      </c>
      <c r="H230">
        <v>0</v>
      </c>
      <c r="I230">
        <v>1</v>
      </c>
      <c r="J230">
        <v>422</v>
      </c>
      <c r="K230">
        <v>0</v>
      </c>
      <c r="L230">
        <f t="shared" si="40"/>
        <v>423</v>
      </c>
      <c r="M230" s="1">
        <f t="shared" si="41"/>
        <v>0</v>
      </c>
      <c r="N230" s="1">
        <f t="shared" si="42"/>
        <v>2.3640661938534278E-3</v>
      </c>
      <c r="O230" s="1">
        <f t="shared" si="43"/>
        <v>0.99763593380614657</v>
      </c>
    </row>
    <row r="231" spans="1:15">
      <c r="A231">
        <v>1</v>
      </c>
      <c r="B231">
        <v>247654993</v>
      </c>
      <c r="C231" t="s">
        <v>88</v>
      </c>
      <c r="D231" t="s">
        <v>9</v>
      </c>
      <c r="E231" t="s">
        <v>10</v>
      </c>
      <c r="F231">
        <v>721254.88</v>
      </c>
      <c r="G231" t="s">
        <v>376</v>
      </c>
      <c r="H231">
        <v>40</v>
      </c>
      <c r="I231">
        <v>196</v>
      </c>
      <c r="J231">
        <v>187</v>
      </c>
      <c r="K231">
        <v>0</v>
      </c>
      <c r="L231">
        <f t="shared" si="40"/>
        <v>423</v>
      </c>
      <c r="M231" s="1">
        <f t="shared" si="41"/>
        <v>9.4562647754137114E-2</v>
      </c>
      <c r="N231" s="1">
        <f t="shared" si="42"/>
        <v>0.46335697399527187</v>
      </c>
      <c r="O231" s="1">
        <f t="shared" si="43"/>
        <v>0.44208037825059104</v>
      </c>
    </row>
    <row r="232" spans="1:15">
      <c r="A232">
        <v>1</v>
      </c>
      <c r="B232">
        <v>247655061</v>
      </c>
      <c r="C232" t="s">
        <v>253</v>
      </c>
      <c r="D232" t="s">
        <v>10</v>
      </c>
      <c r="E232" t="s">
        <v>9</v>
      </c>
      <c r="F232">
        <v>2041.41</v>
      </c>
      <c r="G232" t="s">
        <v>377</v>
      </c>
      <c r="H232">
        <v>0</v>
      </c>
      <c r="I232">
        <v>1</v>
      </c>
      <c r="J232">
        <v>422</v>
      </c>
      <c r="K232">
        <v>0</v>
      </c>
      <c r="L232">
        <f t="shared" si="40"/>
        <v>423</v>
      </c>
      <c r="M232" s="1">
        <f t="shared" si="41"/>
        <v>0</v>
      </c>
      <c r="N232" s="1">
        <f t="shared" si="42"/>
        <v>2.3640661938534278E-3</v>
      </c>
      <c r="O232" s="1">
        <f t="shared" si="43"/>
        <v>0.99763593380614657</v>
      </c>
    </row>
    <row r="233" spans="1:15">
      <c r="A233">
        <v>1</v>
      </c>
      <c r="B233">
        <v>247655063</v>
      </c>
      <c r="C233" t="s">
        <v>19</v>
      </c>
      <c r="D233" t="s">
        <v>10</v>
      </c>
      <c r="E233" t="s">
        <v>22</v>
      </c>
      <c r="F233">
        <v>2924.41</v>
      </c>
      <c r="G233" t="s">
        <v>378</v>
      </c>
      <c r="H233">
        <v>0</v>
      </c>
      <c r="I233">
        <v>1</v>
      </c>
      <c r="J233">
        <v>422</v>
      </c>
      <c r="K233">
        <v>0</v>
      </c>
      <c r="L233">
        <f t="shared" si="40"/>
        <v>423</v>
      </c>
      <c r="M233" s="1">
        <f t="shared" si="41"/>
        <v>0</v>
      </c>
      <c r="N233" s="1">
        <f t="shared" si="42"/>
        <v>2.3640661938534278E-3</v>
      </c>
      <c r="O233" s="1">
        <f t="shared" si="43"/>
        <v>0.99763593380614657</v>
      </c>
    </row>
    <row r="234" spans="1:15">
      <c r="A234">
        <v>1</v>
      </c>
      <c r="B234">
        <v>247655102</v>
      </c>
      <c r="C234" t="s">
        <v>92</v>
      </c>
      <c r="D234" t="s">
        <v>22</v>
      </c>
      <c r="E234" t="s">
        <v>13</v>
      </c>
      <c r="F234">
        <v>25799.07</v>
      </c>
      <c r="G234" t="s">
        <v>379</v>
      </c>
      <c r="H234">
        <v>0</v>
      </c>
      <c r="I234">
        <v>11</v>
      </c>
      <c r="J234">
        <v>412</v>
      </c>
      <c r="K234">
        <v>0</v>
      </c>
      <c r="L234">
        <f t="shared" si="40"/>
        <v>423</v>
      </c>
      <c r="M234" s="1">
        <f t="shared" si="41"/>
        <v>0</v>
      </c>
      <c r="N234" s="1">
        <f t="shared" si="42"/>
        <v>2.6004728132387706E-2</v>
      </c>
      <c r="O234" s="1">
        <f t="shared" si="43"/>
        <v>0.97399527186761226</v>
      </c>
    </row>
    <row r="235" spans="1:15">
      <c r="A235">
        <v>1</v>
      </c>
      <c r="B235">
        <v>247655270</v>
      </c>
      <c r="C235" t="s">
        <v>257</v>
      </c>
      <c r="D235" t="s">
        <v>10</v>
      </c>
      <c r="E235" t="s">
        <v>9</v>
      </c>
      <c r="F235">
        <v>2839.41</v>
      </c>
      <c r="G235" t="s">
        <v>380</v>
      </c>
      <c r="H235">
        <v>0</v>
      </c>
      <c r="I235">
        <v>1</v>
      </c>
      <c r="J235">
        <v>422</v>
      </c>
      <c r="K235">
        <v>0</v>
      </c>
      <c r="L235">
        <f t="shared" si="40"/>
        <v>423</v>
      </c>
      <c r="M235" s="1">
        <f t="shared" si="41"/>
        <v>0</v>
      </c>
      <c r="N235" s="1">
        <f t="shared" si="42"/>
        <v>2.3640661938534278E-3</v>
      </c>
      <c r="O235" s="1">
        <f t="shared" si="43"/>
        <v>0.99763593380614657</v>
      </c>
    </row>
    <row r="236" spans="1:15">
      <c r="A236">
        <v>1</v>
      </c>
      <c r="B236">
        <v>247655275</v>
      </c>
      <c r="C236" t="s">
        <v>96</v>
      </c>
      <c r="D236" t="s">
        <v>9</v>
      </c>
      <c r="E236" t="s">
        <v>10</v>
      </c>
      <c r="F236">
        <v>543289.04</v>
      </c>
      <c r="G236" t="s">
        <v>381</v>
      </c>
      <c r="H236">
        <v>36</v>
      </c>
      <c r="I236">
        <v>196</v>
      </c>
      <c r="J236">
        <v>191</v>
      </c>
      <c r="K236">
        <v>0</v>
      </c>
      <c r="L236">
        <f t="shared" si="40"/>
        <v>423</v>
      </c>
      <c r="M236" s="1">
        <f t="shared" si="41"/>
        <v>8.5106382978723402E-2</v>
      </c>
      <c r="N236" s="1">
        <f t="shared" si="42"/>
        <v>0.46335697399527187</v>
      </c>
      <c r="O236" s="1">
        <f t="shared" si="43"/>
        <v>0.45153664302600471</v>
      </c>
    </row>
    <row r="237" spans="1:15">
      <c r="A237">
        <v>1</v>
      </c>
      <c r="B237">
        <v>247655279</v>
      </c>
      <c r="C237" t="s">
        <v>98</v>
      </c>
      <c r="D237" t="s">
        <v>10</v>
      </c>
      <c r="E237" t="s">
        <v>9</v>
      </c>
      <c r="F237">
        <v>1360.41</v>
      </c>
      <c r="G237" t="s">
        <v>382</v>
      </c>
      <c r="H237">
        <v>0</v>
      </c>
      <c r="I237">
        <v>1</v>
      </c>
      <c r="J237">
        <v>422</v>
      </c>
      <c r="K237">
        <v>0</v>
      </c>
      <c r="L237">
        <f t="shared" si="40"/>
        <v>423</v>
      </c>
      <c r="M237" s="1">
        <f t="shared" si="41"/>
        <v>0</v>
      </c>
      <c r="N237" s="1">
        <f t="shared" si="42"/>
        <v>2.3640661938534278E-3</v>
      </c>
      <c r="O237" s="1">
        <f t="shared" si="43"/>
        <v>0.99763593380614657</v>
      </c>
    </row>
    <row r="238" spans="1:15">
      <c r="A238">
        <v>1</v>
      </c>
      <c r="B238">
        <v>247655365</v>
      </c>
      <c r="C238" t="s">
        <v>100</v>
      </c>
      <c r="D238" t="s">
        <v>22</v>
      </c>
      <c r="E238" t="s">
        <v>10</v>
      </c>
      <c r="F238">
        <v>2698.68</v>
      </c>
      <c r="G238" t="s">
        <v>383</v>
      </c>
      <c r="H238">
        <v>0</v>
      </c>
      <c r="I238">
        <v>3</v>
      </c>
      <c r="J238">
        <v>420</v>
      </c>
      <c r="K238">
        <v>0</v>
      </c>
      <c r="L238">
        <f t="shared" si="40"/>
        <v>423</v>
      </c>
      <c r="M238" s="1">
        <f t="shared" si="41"/>
        <v>0</v>
      </c>
      <c r="N238" s="1">
        <f t="shared" si="42"/>
        <v>7.0921985815602835E-3</v>
      </c>
      <c r="O238" s="1">
        <f t="shared" si="43"/>
        <v>0.99290780141843971</v>
      </c>
    </row>
    <row r="239" spans="1:15">
      <c r="A239">
        <v>1</v>
      </c>
      <c r="B239">
        <v>247655508</v>
      </c>
      <c r="C239" t="s">
        <v>103</v>
      </c>
      <c r="D239" t="s">
        <v>22</v>
      </c>
      <c r="E239" t="s">
        <v>13</v>
      </c>
      <c r="F239">
        <v>593.59</v>
      </c>
      <c r="G239" t="s">
        <v>384</v>
      </c>
      <c r="H239">
        <v>0</v>
      </c>
      <c r="I239">
        <v>3</v>
      </c>
      <c r="J239">
        <v>418</v>
      </c>
      <c r="K239">
        <v>2</v>
      </c>
      <c r="L239">
        <f t="shared" si="40"/>
        <v>423</v>
      </c>
      <c r="M239" s="1">
        <f t="shared" si="41"/>
        <v>0</v>
      </c>
      <c r="N239" s="1">
        <f t="shared" si="42"/>
        <v>7.0921985815602835E-3</v>
      </c>
      <c r="O239" s="1">
        <f t="shared" si="43"/>
        <v>0.98817966903073284</v>
      </c>
    </row>
    <row r="240" spans="1:15">
      <c r="A240">
        <v>1</v>
      </c>
      <c r="B240">
        <v>247655516</v>
      </c>
      <c r="C240" t="s">
        <v>105</v>
      </c>
      <c r="D240" t="s">
        <v>10</v>
      </c>
      <c r="E240" t="s">
        <v>9</v>
      </c>
      <c r="F240">
        <v>41175.279999999999</v>
      </c>
      <c r="G240" t="s">
        <v>385</v>
      </c>
      <c r="H240">
        <v>37</v>
      </c>
      <c r="I240">
        <v>170</v>
      </c>
      <c r="J240">
        <v>210</v>
      </c>
      <c r="K240">
        <v>6</v>
      </c>
      <c r="L240">
        <f t="shared" si="40"/>
        <v>423</v>
      </c>
      <c r="M240" s="1">
        <f t="shared" si="41"/>
        <v>8.7470449172576833E-2</v>
      </c>
      <c r="N240" s="1">
        <f t="shared" si="42"/>
        <v>0.40189125295508277</v>
      </c>
      <c r="O240" s="1">
        <f t="shared" si="43"/>
        <v>0.49645390070921985</v>
      </c>
    </row>
    <row r="241" spans="1:15">
      <c r="A241">
        <v>1</v>
      </c>
      <c r="B241">
        <v>247655729</v>
      </c>
      <c r="C241" t="s">
        <v>107</v>
      </c>
      <c r="D241" t="s">
        <v>10</v>
      </c>
      <c r="E241" t="s">
        <v>9</v>
      </c>
      <c r="F241">
        <v>293.37</v>
      </c>
      <c r="G241" t="s">
        <v>386</v>
      </c>
      <c r="H241">
        <v>6</v>
      </c>
      <c r="I241">
        <v>0</v>
      </c>
      <c r="J241">
        <v>35</v>
      </c>
      <c r="K241">
        <v>382</v>
      </c>
      <c r="L241">
        <f t="shared" si="40"/>
        <v>423</v>
      </c>
      <c r="M241" s="1">
        <f t="shared" si="41"/>
        <v>1.4184397163120567E-2</v>
      </c>
      <c r="N241" s="1">
        <f t="shared" si="42"/>
        <v>0</v>
      </c>
      <c r="O241" s="1">
        <f t="shared" si="43"/>
        <v>8.2742316784869971E-2</v>
      </c>
    </row>
    <row r="242" spans="1:15">
      <c r="A242">
        <v>1</v>
      </c>
      <c r="B242">
        <v>248153558</v>
      </c>
      <c r="C242" t="s">
        <v>12</v>
      </c>
      <c r="D242" t="s">
        <v>13</v>
      </c>
      <c r="E242" t="s">
        <v>9</v>
      </c>
      <c r="F242">
        <v>2962.12</v>
      </c>
      <c r="G242" t="s">
        <v>387</v>
      </c>
      <c r="H242">
        <v>1</v>
      </c>
      <c r="I242">
        <v>4</v>
      </c>
      <c r="J242">
        <v>418</v>
      </c>
      <c r="K242">
        <v>0</v>
      </c>
      <c r="L242">
        <f t="shared" si="40"/>
        <v>423</v>
      </c>
      <c r="M242" s="1">
        <f t="shared" si="41"/>
        <v>2.3640661938534278E-3</v>
      </c>
      <c r="N242" s="1">
        <f t="shared" si="42"/>
        <v>9.4562647754137114E-3</v>
      </c>
      <c r="O242" s="1">
        <f t="shared" si="43"/>
        <v>0.98817966903073284</v>
      </c>
    </row>
    <row r="243" spans="1:15">
      <c r="A243">
        <v>1</v>
      </c>
      <c r="B243">
        <v>248153578</v>
      </c>
      <c r="C243" t="s">
        <v>15</v>
      </c>
      <c r="D243" t="s">
        <v>9</v>
      </c>
      <c r="E243" t="s">
        <v>13</v>
      </c>
      <c r="F243">
        <v>20337.96</v>
      </c>
      <c r="G243" t="s">
        <v>388</v>
      </c>
      <c r="H243">
        <v>2</v>
      </c>
      <c r="I243">
        <v>41</v>
      </c>
      <c r="J243">
        <v>380</v>
      </c>
      <c r="K243">
        <v>0</v>
      </c>
      <c r="L243">
        <f t="shared" si="40"/>
        <v>423</v>
      </c>
      <c r="M243" s="1">
        <f t="shared" si="41"/>
        <v>4.7281323877068557E-3</v>
      </c>
      <c r="N243" s="1">
        <f t="shared" si="42"/>
        <v>9.6926713947990545E-2</v>
      </c>
      <c r="O243" s="1">
        <f t="shared" si="43"/>
        <v>0.89834515366430256</v>
      </c>
    </row>
    <row r="244" spans="1:15">
      <c r="A244">
        <v>1</v>
      </c>
      <c r="B244">
        <v>248153613</v>
      </c>
      <c r="C244" t="s">
        <v>17</v>
      </c>
      <c r="D244" t="s">
        <v>13</v>
      </c>
      <c r="E244" t="s">
        <v>9</v>
      </c>
      <c r="F244">
        <v>40009.760000000002</v>
      </c>
      <c r="G244" t="s">
        <v>389</v>
      </c>
      <c r="H244">
        <v>2</v>
      </c>
      <c r="I244">
        <v>41</v>
      </c>
      <c r="J244">
        <v>380</v>
      </c>
      <c r="K244">
        <v>0</v>
      </c>
      <c r="L244">
        <f t="shared" si="40"/>
        <v>423</v>
      </c>
      <c r="M244" s="1">
        <f t="shared" si="41"/>
        <v>4.7281323877068557E-3</v>
      </c>
      <c r="N244" s="1">
        <f t="shared" si="42"/>
        <v>9.6926713947990545E-2</v>
      </c>
      <c r="O244" s="1">
        <f t="shared" si="43"/>
        <v>0.89834515366430256</v>
      </c>
    </row>
    <row r="245" spans="1:15">
      <c r="A245">
        <v>1</v>
      </c>
      <c r="B245">
        <v>248153664</v>
      </c>
      <c r="C245" t="s">
        <v>19</v>
      </c>
      <c r="D245" t="s">
        <v>10</v>
      </c>
      <c r="E245" t="s">
        <v>9</v>
      </c>
      <c r="F245">
        <v>2002.41</v>
      </c>
      <c r="G245" t="s">
        <v>390</v>
      </c>
      <c r="H245">
        <v>0</v>
      </c>
      <c r="I245">
        <v>1</v>
      </c>
      <c r="J245">
        <v>422</v>
      </c>
      <c r="K245">
        <v>0</v>
      </c>
      <c r="L245">
        <f t="shared" si="40"/>
        <v>423</v>
      </c>
      <c r="M245" s="1">
        <f t="shared" si="41"/>
        <v>0</v>
      </c>
      <c r="N245" s="1">
        <f t="shared" si="42"/>
        <v>2.3640661938534278E-3</v>
      </c>
      <c r="O245" s="1">
        <f t="shared" si="43"/>
        <v>0.99763593380614657</v>
      </c>
    </row>
    <row r="246" spans="1:15">
      <c r="A246" s="5">
        <v>1</v>
      </c>
      <c r="B246" s="5">
        <v>248153683</v>
      </c>
      <c r="C246" s="5" t="s">
        <v>24</v>
      </c>
      <c r="D246" s="5" t="s">
        <v>13</v>
      </c>
      <c r="E246" s="5" t="s">
        <v>22</v>
      </c>
      <c r="F246" s="5">
        <v>22612.959999999999</v>
      </c>
      <c r="G246" s="5" t="s">
        <v>391</v>
      </c>
      <c r="H246" s="5">
        <v>0</v>
      </c>
      <c r="I246" s="5">
        <v>7</v>
      </c>
      <c r="J246" s="5">
        <v>416</v>
      </c>
      <c r="K246" s="5">
        <v>0</v>
      </c>
      <c r="L246" s="5">
        <f t="shared" si="40"/>
        <v>423</v>
      </c>
      <c r="M246" s="1">
        <f t="shared" si="41"/>
        <v>0</v>
      </c>
      <c r="N246" s="1">
        <f t="shared" si="42"/>
        <v>1.6548463356973995E-2</v>
      </c>
      <c r="O246" s="1">
        <f t="shared" si="43"/>
        <v>0.98345153664302598</v>
      </c>
    </row>
    <row r="247" spans="1:15">
      <c r="A247">
        <v>1</v>
      </c>
      <c r="B247">
        <v>248153901</v>
      </c>
      <c r="C247" t="s">
        <v>29</v>
      </c>
      <c r="D247" t="s">
        <v>10</v>
      </c>
      <c r="E247" t="s">
        <v>9</v>
      </c>
      <c r="F247">
        <v>13635.73</v>
      </c>
      <c r="G247" t="s">
        <v>392</v>
      </c>
      <c r="H247">
        <v>1</v>
      </c>
      <c r="I247">
        <v>4</v>
      </c>
      <c r="J247">
        <v>418</v>
      </c>
      <c r="K247">
        <v>0</v>
      </c>
      <c r="L247">
        <f t="shared" si="40"/>
        <v>423</v>
      </c>
      <c r="M247" s="1">
        <f t="shared" si="41"/>
        <v>2.3640661938534278E-3</v>
      </c>
      <c r="N247" s="1">
        <f t="shared" si="42"/>
        <v>9.4562647754137114E-3</v>
      </c>
      <c r="O247" s="1">
        <f t="shared" si="43"/>
        <v>0.98817966903073284</v>
      </c>
    </row>
    <row r="248" spans="1:15">
      <c r="A248">
        <v>1</v>
      </c>
      <c r="B248">
        <v>248154024</v>
      </c>
      <c r="C248" t="s">
        <v>19</v>
      </c>
      <c r="D248" t="s">
        <v>10</v>
      </c>
      <c r="E248" t="s">
        <v>22</v>
      </c>
      <c r="F248">
        <v>4889.46</v>
      </c>
      <c r="G248" t="s">
        <v>393</v>
      </c>
      <c r="H248">
        <v>0</v>
      </c>
      <c r="I248">
        <v>4</v>
      </c>
      <c r="J248">
        <v>419</v>
      </c>
      <c r="K248">
        <v>0</v>
      </c>
      <c r="L248">
        <f t="shared" si="40"/>
        <v>423</v>
      </c>
      <c r="M248" s="1">
        <f t="shared" si="41"/>
        <v>0</v>
      </c>
      <c r="N248" s="1">
        <f t="shared" si="42"/>
        <v>9.4562647754137114E-3</v>
      </c>
      <c r="O248" s="1">
        <f t="shared" si="43"/>
        <v>0.99054373522458627</v>
      </c>
    </row>
    <row r="249" spans="1:15">
      <c r="A249">
        <v>1</v>
      </c>
      <c r="B249">
        <v>248154045</v>
      </c>
      <c r="C249" t="s">
        <v>34</v>
      </c>
      <c r="D249" t="s">
        <v>10</v>
      </c>
      <c r="E249" t="s">
        <v>9</v>
      </c>
      <c r="F249">
        <v>1635.41</v>
      </c>
      <c r="G249" t="s">
        <v>394</v>
      </c>
      <c r="H249">
        <v>0</v>
      </c>
      <c r="I249">
        <v>1</v>
      </c>
      <c r="J249">
        <v>422</v>
      </c>
      <c r="K249">
        <v>0</v>
      </c>
      <c r="L249">
        <f t="shared" si="40"/>
        <v>423</v>
      </c>
      <c r="M249" s="1">
        <f t="shared" si="41"/>
        <v>0</v>
      </c>
      <c r="N249" s="1">
        <f t="shared" si="42"/>
        <v>2.3640661938534278E-3</v>
      </c>
      <c r="O249" s="1">
        <f t="shared" si="43"/>
        <v>0.99763593380614657</v>
      </c>
    </row>
    <row r="250" spans="1:15">
      <c r="A250">
        <v>1</v>
      </c>
      <c r="B250">
        <v>248154089</v>
      </c>
      <c r="C250" t="s">
        <v>37</v>
      </c>
      <c r="D250" t="s">
        <v>13</v>
      </c>
      <c r="E250" t="s">
        <v>10</v>
      </c>
      <c r="F250">
        <v>4135.16</v>
      </c>
      <c r="G250" t="s">
        <v>395</v>
      </c>
      <c r="H250">
        <v>0</v>
      </c>
      <c r="I250">
        <v>2</v>
      </c>
      <c r="J250">
        <v>421</v>
      </c>
      <c r="K250">
        <v>0</v>
      </c>
      <c r="L250">
        <f t="shared" si="40"/>
        <v>423</v>
      </c>
      <c r="M250" s="1">
        <f t="shared" si="41"/>
        <v>0</v>
      </c>
      <c r="N250" s="1">
        <f t="shared" si="42"/>
        <v>4.7281323877068557E-3</v>
      </c>
      <c r="O250" s="1">
        <f t="shared" si="43"/>
        <v>0.99527186761229314</v>
      </c>
    </row>
    <row r="251" spans="1:15">
      <c r="A251">
        <v>1</v>
      </c>
      <c r="B251">
        <v>248154102</v>
      </c>
      <c r="C251" t="s">
        <v>39</v>
      </c>
      <c r="D251" t="s">
        <v>22</v>
      </c>
      <c r="E251" t="s">
        <v>13</v>
      </c>
      <c r="F251">
        <v>9298.2000000000007</v>
      </c>
      <c r="G251" t="s">
        <v>396</v>
      </c>
      <c r="H251">
        <v>0</v>
      </c>
      <c r="I251">
        <v>5</v>
      </c>
      <c r="J251">
        <v>418</v>
      </c>
      <c r="K251">
        <v>0</v>
      </c>
      <c r="L251">
        <f t="shared" si="40"/>
        <v>423</v>
      </c>
      <c r="M251" s="1">
        <f t="shared" si="41"/>
        <v>0</v>
      </c>
      <c r="N251" s="1">
        <f t="shared" si="42"/>
        <v>1.1820330969267139E-2</v>
      </c>
      <c r="O251" s="1">
        <f t="shared" si="43"/>
        <v>0.98817966903073284</v>
      </c>
    </row>
    <row r="252" spans="1:15">
      <c r="A252">
        <v>1</v>
      </c>
      <c r="B252">
        <v>248154137</v>
      </c>
      <c r="C252" t="s">
        <v>19</v>
      </c>
      <c r="D252" t="s">
        <v>22</v>
      </c>
      <c r="E252" t="s">
        <v>9</v>
      </c>
      <c r="F252">
        <v>988.41</v>
      </c>
      <c r="G252" t="s">
        <v>397</v>
      </c>
      <c r="H252">
        <v>0</v>
      </c>
      <c r="I252">
        <v>1</v>
      </c>
      <c r="J252">
        <v>422</v>
      </c>
      <c r="K252">
        <v>0</v>
      </c>
      <c r="L252">
        <f t="shared" si="40"/>
        <v>423</v>
      </c>
      <c r="M252" s="1">
        <f t="shared" si="41"/>
        <v>0</v>
      </c>
      <c r="N252" s="1">
        <f t="shared" si="42"/>
        <v>2.3640661938534278E-3</v>
      </c>
      <c r="O252" s="1">
        <f t="shared" si="43"/>
        <v>0.99763593380614657</v>
      </c>
    </row>
    <row r="253" spans="1:15">
      <c r="A253">
        <v>1</v>
      </c>
      <c r="B253">
        <v>248154159</v>
      </c>
      <c r="C253" t="s">
        <v>44</v>
      </c>
      <c r="D253" t="s">
        <v>10</v>
      </c>
      <c r="E253" t="s">
        <v>9</v>
      </c>
      <c r="F253">
        <v>646.41</v>
      </c>
      <c r="G253" t="s">
        <v>398</v>
      </c>
      <c r="H253">
        <v>0</v>
      </c>
      <c r="I253">
        <v>1</v>
      </c>
      <c r="J253">
        <v>422</v>
      </c>
      <c r="K253">
        <v>0</v>
      </c>
      <c r="L253">
        <f t="shared" si="40"/>
        <v>423</v>
      </c>
      <c r="M253" s="1">
        <f t="shared" si="41"/>
        <v>0</v>
      </c>
      <c r="N253" s="1">
        <f t="shared" si="42"/>
        <v>2.3640661938534278E-3</v>
      </c>
      <c r="O253" s="1">
        <f t="shared" si="43"/>
        <v>0.99763593380614657</v>
      </c>
    </row>
    <row r="254" spans="1:15">
      <c r="A254">
        <v>1</v>
      </c>
      <c r="B254">
        <v>248154224</v>
      </c>
      <c r="C254" t="s">
        <v>46</v>
      </c>
      <c r="D254" t="s">
        <v>10</v>
      </c>
      <c r="E254" t="s">
        <v>9</v>
      </c>
      <c r="F254">
        <v>47621.68</v>
      </c>
      <c r="G254" t="s">
        <v>399</v>
      </c>
      <c r="H254">
        <v>1</v>
      </c>
      <c r="I254">
        <v>33</v>
      </c>
      <c r="J254">
        <v>389</v>
      </c>
      <c r="K254">
        <v>0</v>
      </c>
      <c r="L254">
        <f t="shared" si="40"/>
        <v>423</v>
      </c>
      <c r="M254" s="1">
        <f t="shared" si="41"/>
        <v>2.3640661938534278E-3</v>
      </c>
      <c r="N254" s="1">
        <f t="shared" si="42"/>
        <v>7.8014184397163122E-2</v>
      </c>
      <c r="O254" s="1">
        <f t="shared" si="43"/>
        <v>0.91962174940898345</v>
      </c>
    </row>
    <row r="255" spans="1:15">
      <c r="A255">
        <v>1</v>
      </c>
      <c r="B255">
        <v>248154308</v>
      </c>
      <c r="C255" t="s">
        <v>49</v>
      </c>
      <c r="D255" t="s">
        <v>22</v>
      </c>
      <c r="E255" t="s">
        <v>13</v>
      </c>
      <c r="F255">
        <v>7030.2</v>
      </c>
      <c r="G255" t="s">
        <v>400</v>
      </c>
      <c r="H255">
        <v>0</v>
      </c>
      <c r="I255">
        <v>5</v>
      </c>
      <c r="J255">
        <v>418</v>
      </c>
      <c r="K255">
        <v>0</v>
      </c>
      <c r="L255">
        <f t="shared" si="40"/>
        <v>423</v>
      </c>
      <c r="M255" s="1">
        <f t="shared" si="41"/>
        <v>0</v>
      </c>
      <c r="N255" s="1">
        <f t="shared" si="42"/>
        <v>1.1820330969267139E-2</v>
      </c>
      <c r="O255" s="1">
        <f t="shared" si="43"/>
        <v>0.98817966903073284</v>
      </c>
    </row>
    <row r="256" spans="1:15">
      <c r="A256">
        <v>1</v>
      </c>
      <c r="B256">
        <v>248154493</v>
      </c>
      <c r="C256" t="s">
        <v>52</v>
      </c>
      <c r="D256" t="s">
        <v>9</v>
      </c>
      <c r="E256" t="s">
        <v>10</v>
      </c>
      <c r="F256">
        <v>7475.38</v>
      </c>
      <c r="G256" t="s">
        <v>401</v>
      </c>
      <c r="H256">
        <v>1</v>
      </c>
      <c r="I256">
        <v>40</v>
      </c>
      <c r="J256">
        <v>382</v>
      </c>
      <c r="K256">
        <v>0</v>
      </c>
      <c r="L256">
        <f t="shared" si="40"/>
        <v>423</v>
      </c>
      <c r="M256" s="1">
        <f t="shared" si="41"/>
        <v>2.3640661938534278E-3</v>
      </c>
      <c r="N256" s="1">
        <f t="shared" si="42"/>
        <v>9.4562647754137114E-2</v>
      </c>
      <c r="O256" s="1">
        <f t="shared" si="43"/>
        <v>0.90307328605200943</v>
      </c>
    </row>
    <row r="257" spans="1:15">
      <c r="A257">
        <v>1</v>
      </c>
      <c r="B257">
        <v>248154496</v>
      </c>
      <c r="C257" t="s">
        <v>54</v>
      </c>
      <c r="D257" t="s">
        <v>13</v>
      </c>
      <c r="E257" t="s">
        <v>22</v>
      </c>
      <c r="F257">
        <v>6507.73</v>
      </c>
      <c r="G257" t="s">
        <v>402</v>
      </c>
      <c r="H257">
        <v>1</v>
      </c>
      <c r="I257">
        <v>4</v>
      </c>
      <c r="J257">
        <v>418</v>
      </c>
      <c r="K257">
        <v>0</v>
      </c>
      <c r="L257">
        <f t="shared" si="40"/>
        <v>423</v>
      </c>
      <c r="M257" s="1">
        <f t="shared" si="41"/>
        <v>2.3640661938534278E-3</v>
      </c>
      <c r="N257" s="1">
        <f t="shared" si="42"/>
        <v>9.4562647754137114E-3</v>
      </c>
      <c r="O257" s="1">
        <f t="shared" si="43"/>
        <v>0.98817966903073284</v>
      </c>
    </row>
    <row r="258" spans="1:15">
      <c r="A258">
        <v>1</v>
      </c>
      <c r="B258">
        <v>248154505</v>
      </c>
      <c r="C258" t="s">
        <v>56</v>
      </c>
      <c r="D258" t="s">
        <v>13</v>
      </c>
      <c r="E258" t="s">
        <v>22</v>
      </c>
      <c r="F258">
        <v>3128.76</v>
      </c>
      <c r="G258" t="s">
        <v>403</v>
      </c>
      <c r="H258">
        <v>1</v>
      </c>
      <c r="I258">
        <v>35</v>
      </c>
      <c r="J258">
        <v>387</v>
      </c>
      <c r="K258">
        <v>0</v>
      </c>
      <c r="L258">
        <f t="shared" si="40"/>
        <v>423</v>
      </c>
      <c r="M258" s="1">
        <f t="shared" si="41"/>
        <v>2.3640661938534278E-3</v>
      </c>
      <c r="N258" s="1">
        <f t="shared" si="42"/>
        <v>8.2742316784869971E-2</v>
      </c>
      <c r="O258" s="1">
        <f t="shared" si="43"/>
        <v>0.91489361702127658</v>
      </c>
    </row>
    <row r="259" spans="1:15">
      <c r="A259">
        <v>1</v>
      </c>
      <c r="B259">
        <v>248154564</v>
      </c>
      <c r="C259" t="s">
        <v>19</v>
      </c>
      <c r="D259" t="s">
        <v>10</v>
      </c>
      <c r="E259" t="s">
        <v>9</v>
      </c>
      <c r="F259">
        <v>100.68</v>
      </c>
      <c r="G259" t="s">
        <v>404</v>
      </c>
      <c r="H259">
        <v>0</v>
      </c>
      <c r="I259">
        <v>1</v>
      </c>
      <c r="J259">
        <v>0</v>
      </c>
      <c r="K259">
        <v>422</v>
      </c>
      <c r="L259">
        <f t="shared" si="40"/>
        <v>423</v>
      </c>
      <c r="M259" s="1">
        <f t="shared" si="41"/>
        <v>0</v>
      </c>
      <c r="N259" s="1">
        <f t="shared" si="42"/>
        <v>2.3640661938534278E-3</v>
      </c>
      <c r="O259" s="1">
        <f t="shared" si="43"/>
        <v>0</v>
      </c>
    </row>
  </sheetData>
  <conditionalFormatting sqref="M1:N220 M260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1:N2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2:N2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workbookViewId="0">
      <selection activeCell="I16" sqref="I16"/>
    </sheetView>
  </sheetViews>
  <sheetFormatPr baseColWidth="10" defaultRowHeight="15" x14ac:dyDescent="0"/>
  <sheetData>
    <row r="1" spans="1:51">
      <c r="A1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  <c r="U1" t="s">
        <v>293</v>
      </c>
      <c r="V1" t="s">
        <v>294</v>
      </c>
      <c r="W1" t="s">
        <v>295</v>
      </c>
      <c r="X1" t="s">
        <v>296</v>
      </c>
      <c r="Y1" t="s">
        <v>297</v>
      </c>
      <c r="Z1" t="s">
        <v>298</v>
      </c>
      <c r="AA1" t="s">
        <v>299</v>
      </c>
      <c r="AB1" t="s">
        <v>300</v>
      </c>
      <c r="AC1" t="s">
        <v>301</v>
      </c>
      <c r="AD1" t="s">
        <v>302</v>
      </c>
      <c r="AE1" t="s">
        <v>303</v>
      </c>
      <c r="AF1" t="s">
        <v>304</v>
      </c>
      <c r="AG1" t="s">
        <v>305</v>
      </c>
      <c r="AH1" t="s">
        <v>306</v>
      </c>
      <c r="AI1" t="s">
        <v>307</v>
      </c>
      <c r="AJ1" t="s">
        <v>308</v>
      </c>
      <c r="AK1" t="s">
        <v>309</v>
      </c>
      <c r="AL1" t="s">
        <v>310</v>
      </c>
      <c r="AM1" t="s">
        <v>311</v>
      </c>
      <c r="AN1" t="s">
        <v>312</v>
      </c>
      <c r="AO1" t="s">
        <v>313</v>
      </c>
      <c r="AP1" t="s">
        <v>314</v>
      </c>
      <c r="AQ1" t="s">
        <v>315</v>
      </c>
      <c r="AR1" t="s">
        <v>316</v>
      </c>
      <c r="AS1" t="s">
        <v>317</v>
      </c>
      <c r="AT1" t="s">
        <v>318</v>
      </c>
      <c r="AU1" t="s">
        <v>319</v>
      </c>
      <c r="AV1" t="s">
        <v>320</v>
      </c>
      <c r="AW1" t="s">
        <v>321</v>
      </c>
      <c r="AX1" t="s">
        <v>322</v>
      </c>
    </row>
    <row r="2" spans="1:51">
      <c r="A2">
        <v>1</v>
      </c>
      <c r="B2">
        <v>248153509</v>
      </c>
      <c r="C2">
        <v>248153509</v>
      </c>
      <c r="D2" t="s">
        <v>22</v>
      </c>
      <c r="E2" t="s">
        <v>10</v>
      </c>
      <c r="F2" t="s">
        <v>323</v>
      </c>
      <c r="G2" t="s">
        <v>324</v>
      </c>
      <c r="H2" t="s">
        <v>325</v>
      </c>
      <c r="I2" t="s">
        <v>325</v>
      </c>
      <c r="J2" t="s">
        <v>323</v>
      </c>
      <c r="K2" t="s">
        <v>324</v>
      </c>
      <c r="L2" t="s">
        <v>325</v>
      </c>
      <c r="M2" t="s">
        <v>325</v>
      </c>
      <c r="N2" t="s">
        <v>323</v>
      </c>
      <c r="O2" t="s">
        <v>326</v>
      </c>
      <c r="P2" t="s">
        <v>325</v>
      </c>
      <c r="Q2" t="s">
        <v>325</v>
      </c>
      <c r="R2" t="s">
        <v>325</v>
      </c>
      <c r="S2" t="s">
        <v>325</v>
      </c>
      <c r="T2" t="s">
        <v>325</v>
      </c>
      <c r="U2" t="s">
        <v>325</v>
      </c>
      <c r="V2" t="s">
        <v>327</v>
      </c>
      <c r="W2" t="s">
        <v>325</v>
      </c>
      <c r="X2" t="s">
        <v>325</v>
      </c>
      <c r="Y2" t="s">
        <v>325</v>
      </c>
      <c r="Z2" t="s">
        <v>325</v>
      </c>
      <c r="AA2" t="s">
        <v>325</v>
      </c>
      <c r="AB2" t="s">
        <v>325</v>
      </c>
      <c r="AC2" t="s">
        <v>325</v>
      </c>
      <c r="AD2" t="s">
        <v>325</v>
      </c>
      <c r="AE2" t="s">
        <v>325</v>
      </c>
      <c r="AF2" t="s">
        <v>325</v>
      </c>
      <c r="AG2" t="s">
        <v>325</v>
      </c>
      <c r="AH2" t="s">
        <v>325</v>
      </c>
      <c r="AI2" t="s">
        <v>325</v>
      </c>
      <c r="AJ2" t="s">
        <v>325</v>
      </c>
      <c r="AK2" t="s">
        <v>325</v>
      </c>
      <c r="AL2" t="s">
        <v>325</v>
      </c>
      <c r="AM2" t="s">
        <v>325</v>
      </c>
      <c r="AN2" t="s">
        <v>325</v>
      </c>
      <c r="AO2" t="s">
        <v>325</v>
      </c>
      <c r="AP2" t="s">
        <v>325</v>
      </c>
      <c r="AQ2" t="s">
        <v>325</v>
      </c>
      <c r="AR2" t="s">
        <v>325</v>
      </c>
      <c r="AS2" t="s">
        <v>325</v>
      </c>
      <c r="AT2" t="s">
        <v>325</v>
      </c>
      <c r="AU2" t="s">
        <v>325</v>
      </c>
      <c r="AV2" t="s">
        <v>325</v>
      </c>
      <c r="AW2" t="s">
        <v>325</v>
      </c>
      <c r="AX2" t="s">
        <v>325</v>
      </c>
      <c r="AY2" t="s">
        <v>325</v>
      </c>
    </row>
    <row r="3" spans="1:51">
      <c r="A3">
        <v>1</v>
      </c>
      <c r="B3">
        <v>248153530</v>
      </c>
      <c r="C3">
        <v>248153530</v>
      </c>
      <c r="D3" t="s">
        <v>10</v>
      </c>
      <c r="E3" t="s">
        <v>13</v>
      </c>
      <c r="F3" t="s">
        <v>323</v>
      </c>
      <c r="G3" t="s">
        <v>324</v>
      </c>
      <c r="H3" t="s">
        <v>325</v>
      </c>
      <c r="I3" t="s">
        <v>325</v>
      </c>
      <c r="J3" t="s">
        <v>323</v>
      </c>
      <c r="K3" t="s">
        <v>324</v>
      </c>
      <c r="L3" t="s">
        <v>325</v>
      </c>
      <c r="M3" t="s">
        <v>325</v>
      </c>
      <c r="N3" t="s">
        <v>323</v>
      </c>
      <c r="O3" t="s">
        <v>326</v>
      </c>
      <c r="P3" t="s">
        <v>325</v>
      </c>
      <c r="Q3" t="s">
        <v>325</v>
      </c>
      <c r="R3" t="s">
        <v>325</v>
      </c>
      <c r="S3" t="s">
        <v>325</v>
      </c>
      <c r="T3" t="s">
        <v>325</v>
      </c>
      <c r="U3" t="s">
        <v>325</v>
      </c>
      <c r="V3" t="s">
        <v>327</v>
      </c>
      <c r="W3" t="s">
        <v>325</v>
      </c>
      <c r="X3" t="s">
        <v>325</v>
      </c>
      <c r="Y3" t="s">
        <v>325</v>
      </c>
      <c r="Z3" t="s">
        <v>325</v>
      </c>
      <c r="AA3" t="s">
        <v>325</v>
      </c>
      <c r="AB3" t="s">
        <v>325</v>
      </c>
      <c r="AC3" t="s">
        <v>325</v>
      </c>
      <c r="AD3" t="s">
        <v>325</v>
      </c>
      <c r="AE3" t="s">
        <v>325</v>
      </c>
      <c r="AF3" t="s">
        <v>325</v>
      </c>
      <c r="AG3" t="s">
        <v>325</v>
      </c>
      <c r="AH3" t="s">
        <v>325</v>
      </c>
      <c r="AI3" t="s">
        <v>325</v>
      </c>
      <c r="AJ3" t="s">
        <v>325</v>
      </c>
      <c r="AK3" t="s">
        <v>325</v>
      </c>
      <c r="AL3" t="s">
        <v>325</v>
      </c>
      <c r="AM3" t="s">
        <v>325</v>
      </c>
      <c r="AN3" t="s">
        <v>325</v>
      </c>
      <c r="AO3" t="s">
        <v>325</v>
      </c>
      <c r="AP3" t="s">
        <v>325</v>
      </c>
      <c r="AQ3" t="s">
        <v>325</v>
      </c>
      <c r="AR3" t="s">
        <v>325</v>
      </c>
      <c r="AS3" t="s">
        <v>325</v>
      </c>
      <c r="AT3" t="s">
        <v>325</v>
      </c>
      <c r="AU3" t="s">
        <v>325</v>
      </c>
      <c r="AV3" t="s">
        <v>325</v>
      </c>
      <c r="AW3" t="s">
        <v>325</v>
      </c>
      <c r="AX3" t="s">
        <v>325</v>
      </c>
      <c r="AY3" t="s">
        <v>325</v>
      </c>
    </row>
    <row r="4" spans="1:51">
      <c r="A4">
        <v>1</v>
      </c>
      <c r="B4">
        <v>248153558</v>
      </c>
      <c r="C4">
        <v>248153558</v>
      </c>
      <c r="D4" t="s">
        <v>13</v>
      </c>
      <c r="E4" t="s">
        <v>9</v>
      </c>
      <c r="F4" t="s">
        <v>323</v>
      </c>
      <c r="G4" t="s">
        <v>324</v>
      </c>
      <c r="H4" t="s">
        <v>325</v>
      </c>
      <c r="I4" t="s">
        <v>325</v>
      </c>
      <c r="J4" t="s">
        <v>323</v>
      </c>
      <c r="K4" t="s">
        <v>324</v>
      </c>
      <c r="L4" t="s">
        <v>325</v>
      </c>
      <c r="M4" t="s">
        <v>325</v>
      </c>
      <c r="N4" t="s">
        <v>323</v>
      </c>
      <c r="O4" t="s">
        <v>326</v>
      </c>
      <c r="P4" t="s">
        <v>325</v>
      </c>
      <c r="Q4" t="s">
        <v>325</v>
      </c>
      <c r="R4" t="s">
        <v>325</v>
      </c>
      <c r="S4" t="s">
        <v>325</v>
      </c>
      <c r="T4" t="s">
        <v>325</v>
      </c>
      <c r="U4" t="s">
        <v>325</v>
      </c>
      <c r="V4" t="s">
        <v>327</v>
      </c>
      <c r="W4" t="s">
        <v>12</v>
      </c>
      <c r="X4">
        <v>0.04</v>
      </c>
      <c r="Y4" t="s">
        <v>325</v>
      </c>
      <c r="Z4">
        <v>0.01</v>
      </c>
      <c r="AA4" t="s">
        <v>325</v>
      </c>
      <c r="AB4">
        <v>0.16</v>
      </c>
      <c r="AC4" t="s">
        <v>325</v>
      </c>
      <c r="AD4" t="s">
        <v>325</v>
      </c>
      <c r="AE4" t="s">
        <v>325</v>
      </c>
      <c r="AF4" t="s">
        <v>325</v>
      </c>
      <c r="AG4" t="s">
        <v>325</v>
      </c>
      <c r="AH4" t="s">
        <v>325</v>
      </c>
      <c r="AI4" t="s">
        <v>325</v>
      </c>
      <c r="AJ4" t="s">
        <v>325</v>
      </c>
      <c r="AK4" t="s">
        <v>325</v>
      </c>
      <c r="AL4" t="s">
        <v>325</v>
      </c>
      <c r="AM4" t="s">
        <v>325</v>
      </c>
      <c r="AN4" t="s">
        <v>325</v>
      </c>
      <c r="AO4" t="s">
        <v>325</v>
      </c>
      <c r="AP4" t="s">
        <v>325</v>
      </c>
      <c r="AQ4" t="s">
        <v>325</v>
      </c>
      <c r="AR4" t="s">
        <v>325</v>
      </c>
      <c r="AS4" t="s">
        <v>325</v>
      </c>
      <c r="AT4" t="s">
        <v>325</v>
      </c>
      <c r="AU4" t="s">
        <v>325</v>
      </c>
      <c r="AV4" t="s">
        <v>325</v>
      </c>
      <c r="AW4" t="s">
        <v>325</v>
      </c>
      <c r="AX4" t="s">
        <v>325</v>
      </c>
      <c r="AY4">
        <v>5.0999999999999997E-2</v>
      </c>
    </row>
    <row r="9" spans="1:51">
      <c r="A9" t="s">
        <v>328</v>
      </c>
    </row>
    <row r="10" spans="1:51">
      <c r="A10" t="s">
        <v>329</v>
      </c>
    </row>
    <row r="11" spans="1:51">
      <c r="A11" t="s">
        <v>330</v>
      </c>
    </row>
    <row r="12" spans="1:51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331</v>
      </c>
      <c r="H12" t="s">
        <v>7</v>
      </c>
      <c r="I12" t="s">
        <v>332</v>
      </c>
      <c r="J12" t="s">
        <v>333</v>
      </c>
      <c r="K12" t="s">
        <v>334</v>
      </c>
      <c r="L12" t="s">
        <v>335</v>
      </c>
      <c r="M12" t="s">
        <v>336</v>
      </c>
      <c r="N12" t="s">
        <v>337</v>
      </c>
      <c r="O12" t="s">
        <v>338</v>
      </c>
      <c r="P12" t="s">
        <v>339</v>
      </c>
      <c r="Q12" t="s">
        <v>340</v>
      </c>
      <c r="R12" t="s">
        <v>341</v>
      </c>
      <c r="S12" t="s">
        <v>342</v>
      </c>
      <c r="T12" t="s">
        <v>343</v>
      </c>
      <c r="U12" t="s">
        <v>344</v>
      </c>
      <c r="V12" t="s">
        <v>345</v>
      </c>
      <c r="W12" t="s">
        <v>346</v>
      </c>
    </row>
    <row r="16" spans="1:51">
      <c r="A16">
        <v>1</v>
      </c>
      <c r="B16">
        <v>248153509</v>
      </c>
      <c r="C16" t="s">
        <v>19</v>
      </c>
      <c r="D16" t="s">
        <v>22</v>
      </c>
      <c r="E16" t="s">
        <v>10</v>
      </c>
      <c r="F16">
        <v>39.340000000000003</v>
      </c>
      <c r="G16" t="s">
        <v>19</v>
      </c>
      <c r="H16" t="s">
        <v>131</v>
      </c>
      <c r="I16" t="s">
        <v>347</v>
      </c>
      <c r="J16" t="s">
        <v>348</v>
      </c>
      <c r="K16" t="s">
        <v>349</v>
      </c>
      <c r="L16" t="s">
        <v>350</v>
      </c>
      <c r="M16" t="s">
        <v>351</v>
      </c>
      <c r="N16" t="s">
        <v>352</v>
      </c>
      <c r="O16" t="s">
        <v>351</v>
      </c>
      <c r="P16" t="s">
        <v>353</v>
      </c>
      <c r="Q16" t="s">
        <v>354</v>
      </c>
      <c r="R16" t="s">
        <v>355</v>
      </c>
    </row>
    <row r="17" spans="1:15">
      <c r="A17">
        <v>1</v>
      </c>
      <c r="B17">
        <v>248153530</v>
      </c>
      <c r="C17" t="s">
        <v>19</v>
      </c>
      <c r="D17" t="s">
        <v>10</v>
      </c>
      <c r="E17" t="s">
        <v>13</v>
      </c>
      <c r="F17">
        <v>413.83</v>
      </c>
      <c r="G17" t="s">
        <v>19</v>
      </c>
      <c r="H17" t="s">
        <v>132</v>
      </c>
      <c r="I17" t="s">
        <v>347</v>
      </c>
      <c r="J17" t="s">
        <v>356</v>
      </c>
      <c r="K17">
        <v>0</v>
      </c>
    </row>
    <row r="23" spans="1:15">
      <c r="A23" t="s">
        <v>357</v>
      </c>
      <c r="B23" t="s">
        <v>358</v>
      </c>
      <c r="C23" t="s">
        <v>359</v>
      </c>
      <c r="D23" t="s">
        <v>360</v>
      </c>
      <c r="E23" t="s">
        <v>361</v>
      </c>
      <c r="F23" t="s">
        <v>362</v>
      </c>
      <c r="G23" t="s">
        <v>363</v>
      </c>
      <c r="H23" t="s">
        <v>364</v>
      </c>
      <c r="J23" t="s">
        <v>365</v>
      </c>
      <c r="O23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OR_varcnts.txt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, Maggie (NIH/NCI) [E]</dc:creator>
  <cp:lastModifiedBy>Cam , Maggie (NIH/NCI) [E]</cp:lastModifiedBy>
  <dcterms:created xsi:type="dcterms:W3CDTF">2015-08-31T13:23:43Z</dcterms:created>
  <dcterms:modified xsi:type="dcterms:W3CDTF">2015-08-31T13:23:43Z</dcterms:modified>
</cp:coreProperties>
</file>