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5c5dd763efd17d/DadsDesktop/Desktop/NU03-Python/"/>
    </mc:Choice>
  </mc:AlternateContent>
  <xr:revisionPtr revIDLastSave="0" documentId="8_{0D2F5CC1-D668-416C-A5CA-1EF401EC5D36}" xr6:coauthVersionLast="45" xr6:coauthVersionMax="45" xr10:uidLastSave="{00000000-0000-0000-0000-000000000000}"/>
  <bookViews>
    <workbookView xWindow="-19310" yWindow="-110" windowWidth="19420" windowHeight="11020"/>
  </bookViews>
  <sheets>
    <sheet name="Excel_Test_03-Python-PyPoll" sheetId="1" r:id="rId1"/>
    <sheet name="Instructions" sheetId="2" r:id="rId2"/>
  </sheets>
  <calcPr calcId="0"/>
  <pivotCaches>
    <pivotCache cacheId="19" r:id="rId3"/>
  </pivotCaches>
</workbook>
</file>

<file path=xl/calcChain.xml><?xml version="1.0" encoding="utf-8"?>
<calcChain xmlns="http://schemas.openxmlformats.org/spreadsheetml/2006/main">
  <c r="G2" i="1" l="1"/>
  <c r="D26" i="1"/>
</calcChain>
</file>

<file path=xl/sharedStrings.xml><?xml version="1.0" encoding="utf-8"?>
<sst xmlns="http://schemas.openxmlformats.org/spreadsheetml/2006/main" count="8" uniqueCount="8">
  <si>
    <t>Date</t>
  </si>
  <si>
    <t>Profit/Losses</t>
  </si>
  <si>
    <t>Row Labels</t>
  </si>
  <si>
    <t>Index</t>
  </si>
  <si>
    <t>Record Count</t>
  </si>
  <si>
    <t>Sum Pfofit/Loss</t>
  </si>
  <si>
    <t>Profit/Losses Change</t>
  </si>
  <si>
    <t>Avg Profit/Losses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</si>
</sst>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133350</xdr:rowOff>
    </xdr:from>
    <xdr:to>
      <xdr:col>8</xdr:col>
      <xdr:colOff>126389</xdr:colOff>
      <xdr:row>23</xdr:row>
      <xdr:rowOff>167724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916439-6527-4517-B0A2-FE46F8BC0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33350"/>
          <a:ext cx="4888889" cy="4415874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8</xdr:col>
      <xdr:colOff>327025</xdr:colOff>
      <xdr:row>0</xdr:row>
      <xdr:rowOff>161925</xdr:rowOff>
    </xdr:from>
    <xdr:to>
      <xdr:col>15</xdr:col>
      <xdr:colOff>377288</xdr:colOff>
      <xdr:row>10</xdr:row>
      <xdr:rowOff>66449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0A3438-60D8-4BAE-BB4F-7E3411B1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3825" y="161925"/>
          <a:ext cx="4317463" cy="1809524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 Coffman" refreshedDate="44109.778524768517" createdVersion="6" refreshedVersion="6" minRefreshableVersion="3" recordCount="91">
  <cacheSource type="worksheet">
    <worksheetSource ref="A1:C1048576" sheet="Excel_Test_03-Python-PyPoll"/>
  </cacheSource>
  <cacheFields count="3">
    <cacheField name="Date" numFmtId="0">
      <sharedItems containsNonDate="0" containsDate="1" containsString="0" containsBlank="1" minDate="2020-01-10T00:00:00" maxDate="2020-12-17T00:00:00" count="87">
        <d v="2020-01-10T00:00:00"/>
        <d v="2020-02-10T00:00:00"/>
        <d v="2020-03-10T00:00:00"/>
        <d v="2020-04-10T00:00:00"/>
        <d v="2020-05-10T00:00:00"/>
        <d v="2020-06-10T00:00:00"/>
        <d v="2020-07-10T00:00:00"/>
        <d v="2020-08-10T00:00:00"/>
        <d v="2020-09-10T00:00:00"/>
        <d v="2020-10-10T00:00:00"/>
        <d v="2020-11-10T00:00:00"/>
        <d v="2020-12-10T00:00:00"/>
        <d v="2020-01-11T00:00:00"/>
        <d v="2020-02-11T00:00:00"/>
        <d v="2020-03-11T00:00:00"/>
        <d v="2020-04-11T00:00:00"/>
        <d v="2020-05-11T00:00:00"/>
        <d v="2020-06-11T00:00:00"/>
        <d v="2020-07-11T00:00:00"/>
        <d v="2020-08-11T00:00:00"/>
        <d v="2020-09-11T00:00:00"/>
        <d v="2020-10-11T00:00:00"/>
        <d v="2020-11-11T00:00:00"/>
        <d v="2020-12-11T00:00:00"/>
        <d v="2020-01-12T00:00:00"/>
        <d v="2020-02-12T00:00:00"/>
        <d v="2020-03-12T00:00:00"/>
        <d v="2020-04-12T00:00:00"/>
        <d v="2020-05-12T00:00:00"/>
        <d v="2020-06-12T00:00:00"/>
        <d v="2020-07-12T00:00:00"/>
        <d v="2020-08-12T00:00:00"/>
        <d v="2020-09-12T00:00:00"/>
        <d v="2020-10-12T00:00:00"/>
        <d v="2020-11-12T00:00:00"/>
        <d v="2020-12-12T00:00:00"/>
        <d v="2020-01-13T00:00:00"/>
        <d v="2020-02-13T00:00:00"/>
        <d v="2020-03-13T00:00:00"/>
        <d v="2020-04-13T00:00:00"/>
        <d v="2020-05-13T00:00:00"/>
        <d v="2020-06-13T00:00:00"/>
        <d v="2020-07-13T00:00:00"/>
        <d v="2020-08-13T00:00:00"/>
        <d v="2020-09-13T00:00:00"/>
        <d v="2020-10-13T00:00:00"/>
        <d v="2020-11-13T00:00:00"/>
        <d v="2020-12-13T00:00:00"/>
        <d v="2020-01-14T00:00:00"/>
        <d v="2020-02-14T00:00:00"/>
        <d v="2020-03-14T00:00:00"/>
        <d v="2020-04-14T00:00:00"/>
        <d v="2020-05-14T00:00:00"/>
        <d v="2020-06-14T00:00:00"/>
        <d v="2020-07-14T00:00:00"/>
        <d v="2020-08-14T00:00:00"/>
        <d v="2020-09-14T00:00:00"/>
        <d v="2020-10-14T00:00:00"/>
        <d v="2020-11-14T00:00:00"/>
        <d v="2020-12-14T00:00:00"/>
        <d v="2020-01-15T00:00:00"/>
        <d v="2020-02-15T00:00:00"/>
        <d v="2020-03-15T00:00:00"/>
        <d v="2020-04-15T00:00:00"/>
        <d v="2020-05-15T00:00:00"/>
        <d v="2020-06-15T00:00:00"/>
        <d v="2020-07-15T00:00:00"/>
        <d v="2020-08-15T00:00:00"/>
        <d v="2020-09-15T00:00:00"/>
        <d v="2020-10-15T00:00:00"/>
        <d v="2020-11-15T00:00:00"/>
        <d v="2020-12-15T00:00:00"/>
        <d v="2020-01-16T00:00:00"/>
        <d v="2020-02-16T00:00:00"/>
        <d v="2020-03-16T00:00:00"/>
        <d v="2020-04-16T00:00:00"/>
        <d v="2020-05-16T00:00:00"/>
        <d v="2020-06-16T00:00:00"/>
        <d v="2020-07-16T00:00:00"/>
        <d v="2020-08-16T00:00:00"/>
        <d v="2020-09-16T00:00:00"/>
        <d v="2020-10-16T00:00:00"/>
        <d v="2020-11-16T00:00:00"/>
        <d v="2020-12-16T00:00:00"/>
        <d v="2020-01-17T00:00:00"/>
        <d v="2020-02-17T00:00:00"/>
        <m/>
      </sharedItems>
    </cacheField>
    <cacheField name="Index" numFmtId="0">
      <sharedItems containsString="0" containsBlank="1" containsNumber="1" containsInteger="1" minValue="1" maxValue="86" count="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m/>
      </sharedItems>
    </cacheField>
    <cacheField name="Profit/Losses" numFmtId="0">
      <sharedItems containsString="0" containsBlank="1" containsNumber="1" containsInteger="1" minValue="-1196225" maxValue="1170593" count="87">
        <n v="867884"/>
        <n v="984655"/>
        <n v="322013"/>
        <n v="-69417"/>
        <n v="310503"/>
        <n v="522857"/>
        <n v="1033096"/>
        <n v="604885"/>
        <n v="-216386"/>
        <n v="477532"/>
        <n v="893810"/>
        <n v="-80353"/>
        <n v="779806"/>
        <n v="-335203"/>
        <n v="697845"/>
        <n v="793163"/>
        <n v="485070"/>
        <n v="584122"/>
        <n v="62729"/>
        <n v="668179"/>
        <n v="899906"/>
        <n v="834719"/>
        <n v="132003"/>
        <n v="309978"/>
        <n v="-755566"/>
        <n v="1170593"/>
        <n v="252788"/>
        <n v="1151518"/>
        <n v="817256"/>
        <n v="570757"/>
        <n v="506702"/>
        <n v="-1022534"/>
        <n v="475062"/>
        <n v="779976"/>
        <n v="144175"/>
        <n v="542494"/>
        <n v="359333"/>
        <n v="321469"/>
        <n v="67780"/>
        <n v="471435"/>
        <n v="565603"/>
        <n v="872480"/>
        <n v="789480"/>
        <n v="999942"/>
        <n v="-1196225"/>
        <n v="268997"/>
        <n v="-687986"/>
        <n v="1150461"/>
        <n v="682458"/>
        <n v="617856"/>
        <n v="824098"/>
        <n v="581943"/>
        <n v="132864"/>
        <n v="448062"/>
        <n v="689161"/>
        <n v="800701"/>
        <n v="1166643"/>
        <n v="947333"/>
        <n v="578668"/>
        <n v="988505"/>
        <n v="1139715"/>
        <n v="1029471"/>
        <n v="687533"/>
        <n v="-524626"/>
        <n v="158620"/>
        <n v="87795"/>
        <n v="423389"/>
        <n v="840723"/>
        <n v="568529"/>
        <n v="332067"/>
        <n v="989499"/>
        <n v="778237"/>
        <n v="650000"/>
        <n v="-1100387"/>
        <n v="-174946"/>
        <n v="757143"/>
        <n v="445709"/>
        <n v="712961"/>
        <n v="-1163797"/>
        <n v="569899"/>
        <n v="768450"/>
        <n v="102685"/>
        <n v="795914"/>
        <n v="60988"/>
        <n v="138230"/>
        <n v="6710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6"/>
    <x v="86"/>
    <x v="86"/>
  </r>
  <r>
    <x v="86"/>
    <x v="86"/>
    <x v="86"/>
  </r>
  <r>
    <x v="86"/>
    <x v="86"/>
    <x v="86"/>
  </r>
  <r>
    <x v="86"/>
    <x v="86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2" firstHeaderRow="0" firstDataRow="1" firstDataCol="0"/>
  <pivotFields count="3">
    <pivotField subtotalTop="0" showAll="0" nonAutoSortDefault="1">
      <items count="88">
        <item x="0"/>
        <item x="12"/>
        <item x="24"/>
        <item x="36"/>
        <item x="48"/>
        <item x="60"/>
        <item x="72"/>
        <item x="84"/>
        <item x="1"/>
        <item x="13"/>
        <item x="25"/>
        <item x="37"/>
        <item x="49"/>
        <item x="61"/>
        <item x="73"/>
        <item x="85"/>
        <item x="2"/>
        <item x="14"/>
        <item x="26"/>
        <item x="38"/>
        <item x="50"/>
        <item x="62"/>
        <item x="74"/>
        <item x="3"/>
        <item x="15"/>
        <item x="27"/>
        <item x="39"/>
        <item x="51"/>
        <item x="63"/>
        <item x="75"/>
        <item x="4"/>
        <item x="16"/>
        <item x="28"/>
        <item x="40"/>
        <item x="52"/>
        <item x="64"/>
        <item x="76"/>
        <item x="5"/>
        <item x="17"/>
        <item x="29"/>
        <item x="41"/>
        <item x="53"/>
        <item x="65"/>
        <item x="77"/>
        <item x="6"/>
        <item x="18"/>
        <item x="30"/>
        <item x="42"/>
        <item x="54"/>
        <item x="66"/>
        <item x="78"/>
        <item x="7"/>
        <item x="19"/>
        <item x="31"/>
        <item x="43"/>
        <item x="55"/>
        <item x="67"/>
        <item x="79"/>
        <item x="8"/>
        <item x="20"/>
        <item x="32"/>
        <item x="44"/>
        <item x="56"/>
        <item x="68"/>
        <item x="80"/>
        <item x="9"/>
        <item x="21"/>
        <item x="33"/>
        <item x="45"/>
        <item x="57"/>
        <item x="69"/>
        <item x="81"/>
        <item x="10"/>
        <item x="22"/>
        <item x="34"/>
        <item x="46"/>
        <item x="58"/>
        <item x="70"/>
        <item x="82"/>
        <item x="11"/>
        <item x="23"/>
        <item x="35"/>
        <item x="47"/>
        <item x="59"/>
        <item x="71"/>
        <item x="83"/>
        <item x="86"/>
        <item t="default"/>
      </items>
    </pivotField>
    <pivotField subtotalTop="0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h="1" x="86"/>
        <item t="default"/>
      </items>
    </pivotField>
    <pivotField dataField="1" subtotalTop="0" showAll="0">
      <items count="88">
        <item x="44"/>
        <item x="78"/>
        <item x="73"/>
        <item x="31"/>
        <item x="24"/>
        <item x="46"/>
        <item x="63"/>
        <item x="13"/>
        <item x="8"/>
        <item x="74"/>
        <item x="11"/>
        <item x="3"/>
        <item x="83"/>
        <item x="18"/>
        <item x="38"/>
        <item x="65"/>
        <item x="81"/>
        <item x="22"/>
        <item x="52"/>
        <item x="84"/>
        <item x="34"/>
        <item x="64"/>
        <item x="26"/>
        <item x="45"/>
        <item x="23"/>
        <item x="4"/>
        <item x="37"/>
        <item x="2"/>
        <item x="69"/>
        <item x="36"/>
        <item x="66"/>
        <item x="76"/>
        <item x="53"/>
        <item x="39"/>
        <item x="32"/>
        <item x="9"/>
        <item x="16"/>
        <item x="30"/>
        <item x="5"/>
        <item x="35"/>
        <item x="40"/>
        <item x="68"/>
        <item x="79"/>
        <item x="29"/>
        <item x="58"/>
        <item x="51"/>
        <item x="17"/>
        <item x="7"/>
        <item x="49"/>
        <item x="72"/>
        <item x="19"/>
        <item x="85"/>
        <item x="48"/>
        <item x="62"/>
        <item x="54"/>
        <item x="14"/>
        <item x="77"/>
        <item x="75"/>
        <item x="80"/>
        <item x="71"/>
        <item x="12"/>
        <item x="33"/>
        <item x="42"/>
        <item x="15"/>
        <item x="82"/>
        <item x="55"/>
        <item x="28"/>
        <item x="50"/>
        <item x="21"/>
        <item x="67"/>
        <item x="0"/>
        <item x="41"/>
        <item x="10"/>
        <item x="20"/>
        <item x="57"/>
        <item x="1"/>
        <item x="59"/>
        <item x="70"/>
        <item x="43"/>
        <item x="61"/>
        <item x="6"/>
        <item x="60"/>
        <item x="47"/>
        <item x="27"/>
        <item x="56"/>
        <item x="25"/>
        <item x="86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Record Count" fld="2" subtotal="count" baseField="1" baseItem="1048828"/>
    <dataField name="Sum Pfofit/Loss" fld="2" baseField="0" baseItem="0"/>
  </dataFields>
  <formats count="1"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I1:J87" firstHeaderRow="1" firstDataRow="1" firstDataCol="1"/>
  <pivotFields count="3">
    <pivotField subtotalTop="0" showAll="0" nonAutoSortDefault="1">
      <items count="88">
        <item x="0"/>
        <item x="12"/>
        <item x="24"/>
        <item x="36"/>
        <item x="48"/>
        <item x="60"/>
        <item x="72"/>
        <item x="84"/>
        <item x="1"/>
        <item x="13"/>
        <item x="25"/>
        <item x="37"/>
        <item x="49"/>
        <item x="61"/>
        <item x="73"/>
        <item x="85"/>
        <item x="2"/>
        <item x="14"/>
        <item x="26"/>
        <item x="38"/>
        <item x="50"/>
        <item x="62"/>
        <item x="74"/>
        <item x="3"/>
        <item x="15"/>
        <item x="27"/>
        <item x="39"/>
        <item x="51"/>
        <item x="63"/>
        <item x="75"/>
        <item x="4"/>
        <item x="16"/>
        <item x="28"/>
        <item x="40"/>
        <item x="52"/>
        <item x="64"/>
        <item x="76"/>
        <item x="5"/>
        <item x="17"/>
        <item x="29"/>
        <item x="41"/>
        <item x="53"/>
        <item x="65"/>
        <item x="77"/>
        <item x="6"/>
        <item x="18"/>
        <item x="30"/>
        <item x="42"/>
        <item x="54"/>
        <item x="66"/>
        <item x="78"/>
        <item x="7"/>
        <item x="19"/>
        <item x="31"/>
        <item x="43"/>
        <item x="55"/>
        <item x="67"/>
        <item x="79"/>
        <item x="8"/>
        <item x="20"/>
        <item x="32"/>
        <item x="44"/>
        <item x="56"/>
        <item x="68"/>
        <item x="80"/>
        <item x="9"/>
        <item x="21"/>
        <item x="33"/>
        <item x="45"/>
        <item x="57"/>
        <item x="69"/>
        <item x="81"/>
        <item x="10"/>
        <item x="22"/>
        <item x="34"/>
        <item x="46"/>
        <item x="58"/>
        <item x="70"/>
        <item x="82"/>
        <item x="11"/>
        <item x="23"/>
        <item x="35"/>
        <item x="47"/>
        <item x="59"/>
        <item x="71"/>
        <item x="83"/>
        <item x="86"/>
        <item t="default"/>
      </items>
    </pivotField>
    <pivotField axis="axisRow" subtotalTop="0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h="1" x="86"/>
        <item t="default"/>
      </items>
    </pivotField>
    <pivotField dataField="1" subtotalTop="0" showAll="0">
      <items count="88">
        <item x="44"/>
        <item x="78"/>
        <item x="73"/>
        <item x="31"/>
        <item x="24"/>
        <item x="46"/>
        <item x="63"/>
        <item x="13"/>
        <item x="8"/>
        <item x="74"/>
        <item x="11"/>
        <item x="3"/>
        <item x="83"/>
        <item x="18"/>
        <item x="38"/>
        <item x="65"/>
        <item x="81"/>
        <item x="22"/>
        <item x="52"/>
        <item x="84"/>
        <item x="34"/>
        <item x="64"/>
        <item x="26"/>
        <item x="45"/>
        <item x="23"/>
        <item x="4"/>
        <item x="37"/>
        <item x="2"/>
        <item x="69"/>
        <item x="36"/>
        <item x="66"/>
        <item x="76"/>
        <item x="53"/>
        <item x="39"/>
        <item x="32"/>
        <item x="9"/>
        <item x="16"/>
        <item x="30"/>
        <item x="5"/>
        <item x="35"/>
        <item x="40"/>
        <item x="68"/>
        <item x="79"/>
        <item x="29"/>
        <item x="58"/>
        <item x="51"/>
        <item x="17"/>
        <item x="7"/>
        <item x="49"/>
        <item x="72"/>
        <item x="19"/>
        <item x="85"/>
        <item x="48"/>
        <item x="62"/>
        <item x="54"/>
        <item x="14"/>
        <item x="77"/>
        <item x="75"/>
        <item x="80"/>
        <item x="71"/>
        <item x="12"/>
        <item x="33"/>
        <item x="42"/>
        <item x="15"/>
        <item x="82"/>
        <item x="55"/>
        <item x="28"/>
        <item x="50"/>
        <item x="21"/>
        <item x="67"/>
        <item x="0"/>
        <item x="41"/>
        <item x="10"/>
        <item x="20"/>
        <item x="57"/>
        <item x="1"/>
        <item x="59"/>
        <item x="70"/>
        <item x="43"/>
        <item x="61"/>
        <item x="6"/>
        <item x="60"/>
        <item x="47"/>
        <item x="27"/>
        <item x="56"/>
        <item x="25"/>
        <item x="86"/>
        <item t="default"/>
      </items>
    </pivotField>
  </pivotFields>
  <rowFields count="1">
    <field x="1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</rowItems>
  <colItems count="1">
    <i/>
  </colItems>
  <dataFields count="1">
    <dataField name="Profit/Losses Change" fld="2" subtotal="average" showDataAs="difference" baseField="1" baseItem="1048828"/>
  </dataFields>
  <formats count="1"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/>
  </sheetViews>
  <sheetFormatPr defaultRowHeight="15" x14ac:dyDescent="0.25"/>
  <cols>
    <col min="2" max="2" width="6.85546875" style="2" customWidth="1"/>
    <col min="3" max="3" width="13" customWidth="1"/>
    <col min="4" max="4" width="6" customWidth="1"/>
    <col min="5" max="5" width="13.28515625" customWidth="1"/>
    <col min="6" max="6" width="16.42578125" customWidth="1"/>
    <col min="7" max="7" width="25.7109375" customWidth="1"/>
    <col min="8" max="8" width="3.42578125" customWidth="1"/>
    <col min="9" max="9" width="13.140625" bestFit="1" customWidth="1"/>
    <col min="10" max="10" width="19.85546875" bestFit="1" customWidth="1"/>
    <col min="12" max="13" width="20.85546875" bestFit="1" customWidth="1"/>
  </cols>
  <sheetData>
    <row r="1" spans="1:10" x14ac:dyDescent="0.25">
      <c r="A1" t="s">
        <v>0</v>
      </c>
      <c r="B1" s="2" t="s">
        <v>3</v>
      </c>
      <c r="C1" t="s">
        <v>1</v>
      </c>
      <c r="E1" t="s">
        <v>4</v>
      </c>
      <c r="F1" s="5" t="s">
        <v>5</v>
      </c>
      <c r="G1" s="6" t="s">
        <v>7</v>
      </c>
      <c r="I1" s="3" t="s">
        <v>2</v>
      </c>
      <c r="J1" s="5" t="s">
        <v>6</v>
      </c>
    </row>
    <row r="2" spans="1:10" x14ac:dyDescent="0.25">
      <c r="A2" s="1">
        <v>43840</v>
      </c>
      <c r="B2" s="2">
        <v>1</v>
      </c>
      <c r="C2">
        <v>867884</v>
      </c>
      <c r="E2" s="2">
        <v>86</v>
      </c>
      <c r="F2" s="2">
        <v>38382578</v>
      </c>
      <c r="G2" s="7">
        <f>AVERAGE(J:J)</f>
        <v>-2315.1176470588234</v>
      </c>
      <c r="I2" s="4">
        <v>1</v>
      </c>
      <c r="J2" s="2"/>
    </row>
    <row r="3" spans="1:10" x14ac:dyDescent="0.25">
      <c r="A3" s="1">
        <v>43871</v>
      </c>
      <c r="B3" s="2">
        <v>2</v>
      </c>
      <c r="C3">
        <v>984655</v>
      </c>
      <c r="I3" s="4">
        <v>2</v>
      </c>
      <c r="J3" s="2">
        <v>116771</v>
      </c>
    </row>
    <row r="4" spans="1:10" x14ac:dyDescent="0.25">
      <c r="A4" s="1">
        <v>43900</v>
      </c>
      <c r="B4" s="2">
        <v>3</v>
      </c>
      <c r="C4">
        <v>322013</v>
      </c>
      <c r="I4" s="4">
        <v>3</v>
      </c>
      <c r="J4" s="2">
        <v>-662642</v>
      </c>
    </row>
    <row r="5" spans="1:10" x14ac:dyDescent="0.25">
      <c r="A5" s="1">
        <v>43931</v>
      </c>
      <c r="B5" s="2">
        <v>4</v>
      </c>
      <c r="C5">
        <v>-69417</v>
      </c>
      <c r="I5" s="4">
        <v>4</v>
      </c>
      <c r="J5" s="2">
        <v>-391430</v>
      </c>
    </row>
    <row r="6" spans="1:10" x14ac:dyDescent="0.25">
      <c r="A6" s="1">
        <v>43961</v>
      </c>
      <c r="B6" s="2">
        <v>5</v>
      </c>
      <c r="C6">
        <v>310503</v>
      </c>
      <c r="I6" s="4">
        <v>5</v>
      </c>
      <c r="J6" s="2">
        <v>379920</v>
      </c>
    </row>
    <row r="7" spans="1:10" x14ac:dyDescent="0.25">
      <c r="A7" s="1">
        <v>43992</v>
      </c>
      <c r="B7" s="2">
        <v>6</v>
      </c>
      <c r="C7">
        <v>522857</v>
      </c>
      <c r="I7" s="4">
        <v>6</v>
      </c>
      <c r="J7" s="2">
        <v>212354</v>
      </c>
    </row>
    <row r="8" spans="1:10" x14ac:dyDescent="0.25">
      <c r="A8" s="1">
        <v>44022</v>
      </c>
      <c r="B8" s="2">
        <v>7</v>
      </c>
      <c r="C8">
        <v>1033096</v>
      </c>
      <c r="I8" s="4">
        <v>7</v>
      </c>
      <c r="J8" s="2">
        <v>510239</v>
      </c>
    </row>
    <row r="9" spans="1:10" x14ac:dyDescent="0.25">
      <c r="A9" s="1">
        <v>44053</v>
      </c>
      <c r="B9" s="2">
        <v>8</v>
      </c>
      <c r="C9">
        <v>604885</v>
      </c>
      <c r="I9" s="4">
        <v>8</v>
      </c>
      <c r="J9" s="2">
        <v>-428211</v>
      </c>
    </row>
    <row r="10" spans="1:10" x14ac:dyDescent="0.25">
      <c r="A10" s="1">
        <v>44084</v>
      </c>
      <c r="B10" s="2">
        <v>9</v>
      </c>
      <c r="C10">
        <v>-216386</v>
      </c>
      <c r="I10" s="4">
        <v>9</v>
      </c>
      <c r="J10" s="2">
        <v>-821271</v>
      </c>
    </row>
    <row r="11" spans="1:10" x14ac:dyDescent="0.25">
      <c r="A11" s="1">
        <v>44114</v>
      </c>
      <c r="B11" s="2">
        <v>10</v>
      </c>
      <c r="C11">
        <v>477532</v>
      </c>
      <c r="I11" s="4">
        <v>10</v>
      </c>
      <c r="J11" s="2">
        <v>693918</v>
      </c>
    </row>
    <row r="12" spans="1:10" x14ac:dyDescent="0.25">
      <c r="A12" s="1">
        <v>44145</v>
      </c>
      <c r="B12" s="2">
        <v>11</v>
      </c>
      <c r="C12">
        <v>893810</v>
      </c>
      <c r="I12" s="4">
        <v>11</v>
      </c>
      <c r="J12" s="2">
        <v>416278</v>
      </c>
    </row>
    <row r="13" spans="1:10" x14ac:dyDescent="0.25">
      <c r="A13" s="1">
        <v>44175</v>
      </c>
      <c r="B13" s="2">
        <v>12</v>
      </c>
      <c r="C13">
        <v>-80353</v>
      </c>
      <c r="I13" s="4">
        <v>12</v>
      </c>
      <c r="J13" s="2">
        <v>-974163</v>
      </c>
    </row>
    <row r="14" spans="1:10" x14ac:dyDescent="0.25">
      <c r="A14" s="1">
        <v>43841</v>
      </c>
      <c r="B14" s="2">
        <v>13</v>
      </c>
      <c r="C14">
        <v>779806</v>
      </c>
      <c r="I14" s="4">
        <v>13</v>
      </c>
      <c r="J14" s="2">
        <v>860159</v>
      </c>
    </row>
    <row r="15" spans="1:10" x14ac:dyDescent="0.25">
      <c r="A15" s="1">
        <v>43872</v>
      </c>
      <c r="B15" s="2">
        <v>14</v>
      </c>
      <c r="C15">
        <v>-335203</v>
      </c>
      <c r="I15" s="4">
        <v>14</v>
      </c>
      <c r="J15" s="2">
        <v>-1115009</v>
      </c>
    </row>
    <row r="16" spans="1:10" x14ac:dyDescent="0.25">
      <c r="A16" s="1">
        <v>43901</v>
      </c>
      <c r="B16" s="2">
        <v>15</v>
      </c>
      <c r="C16">
        <v>697845</v>
      </c>
      <c r="I16" s="4">
        <v>15</v>
      </c>
      <c r="J16" s="2">
        <v>1033048</v>
      </c>
    </row>
    <row r="17" spans="1:10" x14ac:dyDescent="0.25">
      <c r="A17" s="1">
        <v>43932</v>
      </c>
      <c r="B17" s="2">
        <v>16</v>
      </c>
      <c r="C17">
        <v>793163</v>
      </c>
      <c r="I17" s="4">
        <v>16</v>
      </c>
      <c r="J17" s="2">
        <v>95318</v>
      </c>
    </row>
    <row r="18" spans="1:10" x14ac:dyDescent="0.25">
      <c r="A18" s="1">
        <v>43962</v>
      </c>
      <c r="B18" s="2">
        <v>17</v>
      </c>
      <c r="C18">
        <v>485070</v>
      </c>
      <c r="I18" s="4">
        <v>17</v>
      </c>
      <c r="J18" s="2">
        <v>-308093</v>
      </c>
    </row>
    <row r="19" spans="1:10" x14ac:dyDescent="0.25">
      <c r="A19" s="1">
        <v>43993</v>
      </c>
      <c r="B19" s="2">
        <v>18</v>
      </c>
      <c r="C19">
        <v>584122</v>
      </c>
      <c r="I19" s="4">
        <v>18</v>
      </c>
      <c r="J19" s="2">
        <v>99052</v>
      </c>
    </row>
    <row r="20" spans="1:10" x14ac:dyDescent="0.25">
      <c r="A20" s="1">
        <v>44023</v>
      </c>
      <c r="B20" s="2">
        <v>19</v>
      </c>
      <c r="C20">
        <v>62729</v>
      </c>
      <c r="I20" s="4">
        <v>19</v>
      </c>
      <c r="J20" s="2">
        <v>-521393</v>
      </c>
    </row>
    <row r="21" spans="1:10" x14ac:dyDescent="0.25">
      <c r="A21" s="1">
        <v>44054</v>
      </c>
      <c r="B21" s="2">
        <v>20</v>
      </c>
      <c r="C21">
        <v>668179</v>
      </c>
      <c r="I21" s="4">
        <v>20</v>
      </c>
      <c r="J21" s="2">
        <v>605450</v>
      </c>
    </row>
    <row r="22" spans="1:10" x14ac:dyDescent="0.25">
      <c r="A22" s="1">
        <v>44085</v>
      </c>
      <c r="B22" s="2">
        <v>21</v>
      </c>
      <c r="C22">
        <v>899906</v>
      </c>
      <c r="I22" s="4">
        <v>21</v>
      </c>
      <c r="J22" s="2">
        <v>231727</v>
      </c>
    </row>
    <row r="23" spans="1:10" x14ac:dyDescent="0.25">
      <c r="A23" s="1">
        <v>44115</v>
      </c>
      <c r="B23" s="2">
        <v>22</v>
      </c>
      <c r="C23">
        <v>834719</v>
      </c>
      <c r="I23" s="4">
        <v>22</v>
      </c>
      <c r="J23" s="2">
        <v>-65187</v>
      </c>
    </row>
    <row r="24" spans="1:10" x14ac:dyDescent="0.25">
      <c r="A24" s="1">
        <v>44146</v>
      </c>
      <c r="B24" s="2">
        <v>23</v>
      </c>
      <c r="C24">
        <v>132003</v>
      </c>
      <c r="I24" s="4">
        <v>23</v>
      </c>
      <c r="J24" s="2">
        <v>-702716</v>
      </c>
    </row>
    <row r="25" spans="1:10" x14ac:dyDescent="0.25">
      <c r="A25" s="1">
        <v>44176</v>
      </c>
      <c r="B25" s="2">
        <v>24</v>
      </c>
      <c r="C25">
        <v>309978</v>
      </c>
      <c r="I25" s="4">
        <v>24</v>
      </c>
      <c r="J25" s="2">
        <v>177975</v>
      </c>
    </row>
    <row r="26" spans="1:10" x14ac:dyDescent="0.25">
      <c r="A26" s="1">
        <v>43842</v>
      </c>
      <c r="B26" s="2">
        <v>25</v>
      </c>
      <c r="C26">
        <v>-755566</v>
      </c>
      <c r="D26">
        <f>+C27-C26</f>
        <v>1926159</v>
      </c>
      <c r="I26" s="4">
        <v>25</v>
      </c>
      <c r="J26" s="2">
        <v>-1065544</v>
      </c>
    </row>
    <row r="27" spans="1:10" x14ac:dyDescent="0.25">
      <c r="A27" s="1">
        <v>43873</v>
      </c>
      <c r="B27" s="2">
        <v>26</v>
      </c>
      <c r="C27">
        <v>1170593</v>
      </c>
      <c r="I27" s="4">
        <v>26</v>
      </c>
      <c r="J27" s="2">
        <v>1926159</v>
      </c>
    </row>
    <row r="28" spans="1:10" x14ac:dyDescent="0.25">
      <c r="A28" s="1">
        <v>43902</v>
      </c>
      <c r="B28" s="2">
        <v>27</v>
      </c>
      <c r="C28">
        <v>252788</v>
      </c>
      <c r="I28" s="4">
        <v>27</v>
      </c>
      <c r="J28" s="2">
        <v>-917805</v>
      </c>
    </row>
    <row r="29" spans="1:10" x14ac:dyDescent="0.25">
      <c r="A29" s="1">
        <v>43933</v>
      </c>
      <c r="B29" s="2">
        <v>28</v>
      </c>
      <c r="C29">
        <v>1151518</v>
      </c>
      <c r="I29" s="4">
        <v>28</v>
      </c>
      <c r="J29" s="2">
        <v>898730</v>
      </c>
    </row>
    <row r="30" spans="1:10" x14ac:dyDescent="0.25">
      <c r="A30" s="1">
        <v>43963</v>
      </c>
      <c r="B30" s="2">
        <v>29</v>
      </c>
      <c r="C30">
        <v>817256</v>
      </c>
      <c r="I30" s="4">
        <v>29</v>
      </c>
      <c r="J30" s="2">
        <v>-334262</v>
      </c>
    </row>
    <row r="31" spans="1:10" x14ac:dyDescent="0.25">
      <c r="A31" s="1">
        <v>43994</v>
      </c>
      <c r="B31" s="2">
        <v>30</v>
      </c>
      <c r="C31">
        <v>570757</v>
      </c>
      <c r="I31" s="4">
        <v>30</v>
      </c>
      <c r="J31" s="2">
        <v>-246499</v>
      </c>
    </row>
    <row r="32" spans="1:10" x14ac:dyDescent="0.25">
      <c r="A32" s="1">
        <v>44024</v>
      </c>
      <c r="B32" s="2">
        <v>31</v>
      </c>
      <c r="C32">
        <v>506702</v>
      </c>
      <c r="I32" s="4">
        <v>31</v>
      </c>
      <c r="J32" s="2">
        <v>-64055</v>
      </c>
    </row>
    <row r="33" spans="1:10" x14ac:dyDescent="0.25">
      <c r="A33" s="1">
        <v>44055</v>
      </c>
      <c r="B33" s="2">
        <v>32</v>
      </c>
      <c r="C33">
        <v>-1022534</v>
      </c>
      <c r="I33" s="4">
        <v>32</v>
      </c>
      <c r="J33" s="2">
        <v>-1529236</v>
      </c>
    </row>
    <row r="34" spans="1:10" x14ac:dyDescent="0.25">
      <c r="A34" s="1">
        <v>44086</v>
      </c>
      <c r="B34" s="2">
        <v>33</v>
      </c>
      <c r="C34">
        <v>475062</v>
      </c>
      <c r="I34" s="4">
        <v>33</v>
      </c>
      <c r="J34" s="2">
        <v>1497596</v>
      </c>
    </row>
    <row r="35" spans="1:10" x14ac:dyDescent="0.25">
      <c r="A35" s="1">
        <v>44116</v>
      </c>
      <c r="B35" s="2">
        <v>34</v>
      </c>
      <c r="C35">
        <v>779976</v>
      </c>
      <c r="I35" s="4">
        <v>34</v>
      </c>
      <c r="J35" s="2">
        <v>304914</v>
      </c>
    </row>
    <row r="36" spans="1:10" x14ac:dyDescent="0.25">
      <c r="A36" s="1">
        <v>44147</v>
      </c>
      <c r="B36" s="2">
        <v>35</v>
      </c>
      <c r="C36">
        <v>144175</v>
      </c>
      <c r="I36" s="4">
        <v>35</v>
      </c>
      <c r="J36" s="2">
        <v>-635801</v>
      </c>
    </row>
    <row r="37" spans="1:10" x14ac:dyDescent="0.25">
      <c r="A37" s="1">
        <v>44177</v>
      </c>
      <c r="B37" s="2">
        <v>36</v>
      </c>
      <c r="C37">
        <v>542494</v>
      </c>
      <c r="I37" s="4">
        <v>36</v>
      </c>
      <c r="J37" s="2">
        <v>398319</v>
      </c>
    </row>
    <row r="38" spans="1:10" x14ac:dyDescent="0.25">
      <c r="A38" s="1">
        <v>43843</v>
      </c>
      <c r="B38" s="2">
        <v>37</v>
      </c>
      <c r="C38">
        <v>359333</v>
      </c>
      <c r="I38" s="4">
        <v>37</v>
      </c>
      <c r="J38" s="2">
        <v>-183161</v>
      </c>
    </row>
    <row r="39" spans="1:10" x14ac:dyDescent="0.25">
      <c r="A39" s="1">
        <v>43874</v>
      </c>
      <c r="B39" s="2">
        <v>38</v>
      </c>
      <c r="C39">
        <v>321469</v>
      </c>
      <c r="I39" s="4">
        <v>38</v>
      </c>
      <c r="J39" s="2">
        <v>-37864</v>
      </c>
    </row>
    <row r="40" spans="1:10" x14ac:dyDescent="0.25">
      <c r="A40" s="1">
        <v>43903</v>
      </c>
      <c r="B40" s="2">
        <v>39</v>
      </c>
      <c r="C40">
        <v>67780</v>
      </c>
      <c r="I40" s="4">
        <v>39</v>
      </c>
      <c r="J40" s="2">
        <v>-253689</v>
      </c>
    </row>
    <row r="41" spans="1:10" x14ac:dyDescent="0.25">
      <c r="A41" s="1">
        <v>43934</v>
      </c>
      <c r="B41" s="2">
        <v>40</v>
      </c>
      <c r="C41">
        <v>471435</v>
      </c>
      <c r="I41" s="4">
        <v>40</v>
      </c>
      <c r="J41" s="2">
        <v>403655</v>
      </c>
    </row>
    <row r="42" spans="1:10" x14ac:dyDescent="0.25">
      <c r="A42" s="1">
        <v>43964</v>
      </c>
      <c r="B42" s="2">
        <v>41</v>
      </c>
      <c r="C42">
        <v>565603</v>
      </c>
      <c r="I42" s="4">
        <v>41</v>
      </c>
      <c r="J42" s="2">
        <v>94168</v>
      </c>
    </row>
    <row r="43" spans="1:10" x14ac:dyDescent="0.25">
      <c r="A43" s="1">
        <v>43995</v>
      </c>
      <c r="B43" s="2">
        <v>42</v>
      </c>
      <c r="C43">
        <v>872480</v>
      </c>
      <c r="I43" s="4">
        <v>42</v>
      </c>
      <c r="J43" s="2">
        <v>306877</v>
      </c>
    </row>
    <row r="44" spans="1:10" x14ac:dyDescent="0.25">
      <c r="A44" s="1">
        <v>44025</v>
      </c>
      <c r="B44" s="2">
        <v>43</v>
      </c>
      <c r="C44">
        <v>789480</v>
      </c>
      <c r="I44" s="4">
        <v>43</v>
      </c>
      <c r="J44" s="2">
        <v>-83000</v>
      </c>
    </row>
    <row r="45" spans="1:10" x14ac:dyDescent="0.25">
      <c r="A45" s="1">
        <v>44056</v>
      </c>
      <c r="B45" s="2">
        <v>44</v>
      </c>
      <c r="C45">
        <v>999942</v>
      </c>
      <c r="I45" s="4">
        <v>44</v>
      </c>
      <c r="J45" s="2">
        <v>210462</v>
      </c>
    </row>
    <row r="46" spans="1:10" x14ac:dyDescent="0.25">
      <c r="A46" s="1">
        <v>44087</v>
      </c>
      <c r="B46" s="2">
        <v>45</v>
      </c>
      <c r="C46">
        <v>-1196225</v>
      </c>
      <c r="I46" s="4">
        <v>45</v>
      </c>
      <c r="J46" s="2">
        <v>-2196167</v>
      </c>
    </row>
    <row r="47" spans="1:10" x14ac:dyDescent="0.25">
      <c r="A47" s="1">
        <v>44117</v>
      </c>
      <c r="B47" s="2">
        <v>46</v>
      </c>
      <c r="C47">
        <v>268997</v>
      </c>
      <c r="I47" s="4">
        <v>46</v>
      </c>
      <c r="J47" s="2">
        <v>1465222</v>
      </c>
    </row>
    <row r="48" spans="1:10" x14ac:dyDescent="0.25">
      <c r="A48" s="1">
        <v>44148</v>
      </c>
      <c r="B48" s="2">
        <v>47</v>
      </c>
      <c r="C48">
        <v>-687986</v>
      </c>
      <c r="I48" s="4">
        <v>47</v>
      </c>
      <c r="J48" s="2">
        <v>-956983</v>
      </c>
    </row>
    <row r="49" spans="1:10" x14ac:dyDescent="0.25">
      <c r="A49" s="1">
        <v>44178</v>
      </c>
      <c r="B49" s="2">
        <v>48</v>
      </c>
      <c r="C49">
        <v>1150461</v>
      </c>
      <c r="I49" s="4">
        <v>48</v>
      </c>
      <c r="J49" s="2">
        <v>1838447</v>
      </c>
    </row>
    <row r="50" spans="1:10" x14ac:dyDescent="0.25">
      <c r="A50" s="1">
        <v>43844</v>
      </c>
      <c r="B50" s="2">
        <v>49</v>
      </c>
      <c r="C50">
        <v>682458</v>
      </c>
      <c r="I50" s="4">
        <v>49</v>
      </c>
      <c r="J50" s="2">
        <v>-468003</v>
      </c>
    </row>
    <row r="51" spans="1:10" x14ac:dyDescent="0.25">
      <c r="A51" s="1">
        <v>43875</v>
      </c>
      <c r="B51" s="2">
        <v>50</v>
      </c>
      <c r="C51">
        <v>617856</v>
      </c>
      <c r="I51" s="4">
        <v>50</v>
      </c>
      <c r="J51" s="2">
        <v>-64602</v>
      </c>
    </row>
    <row r="52" spans="1:10" x14ac:dyDescent="0.25">
      <c r="A52" s="1">
        <v>43904</v>
      </c>
      <c r="B52" s="2">
        <v>51</v>
      </c>
      <c r="C52">
        <v>824098</v>
      </c>
      <c r="I52" s="4">
        <v>51</v>
      </c>
      <c r="J52" s="2">
        <v>206242</v>
      </c>
    </row>
    <row r="53" spans="1:10" x14ac:dyDescent="0.25">
      <c r="A53" s="1">
        <v>43935</v>
      </c>
      <c r="B53" s="2">
        <v>52</v>
      </c>
      <c r="C53">
        <v>581943</v>
      </c>
      <c r="I53" s="4">
        <v>52</v>
      </c>
      <c r="J53" s="2">
        <v>-242155</v>
      </c>
    </row>
    <row r="54" spans="1:10" x14ac:dyDescent="0.25">
      <c r="A54" s="1">
        <v>43965</v>
      </c>
      <c r="B54" s="2">
        <v>53</v>
      </c>
      <c r="C54">
        <v>132864</v>
      </c>
      <c r="I54" s="4">
        <v>53</v>
      </c>
      <c r="J54" s="2">
        <v>-449079</v>
      </c>
    </row>
    <row r="55" spans="1:10" x14ac:dyDescent="0.25">
      <c r="A55" s="1">
        <v>43996</v>
      </c>
      <c r="B55" s="2">
        <v>54</v>
      </c>
      <c r="C55">
        <v>448062</v>
      </c>
      <c r="I55" s="4">
        <v>54</v>
      </c>
      <c r="J55" s="2">
        <v>315198</v>
      </c>
    </row>
    <row r="56" spans="1:10" x14ac:dyDescent="0.25">
      <c r="A56" s="1">
        <v>44026</v>
      </c>
      <c r="B56" s="2">
        <v>55</v>
      </c>
      <c r="C56">
        <v>689161</v>
      </c>
      <c r="I56" s="4">
        <v>55</v>
      </c>
      <c r="J56" s="2">
        <v>241099</v>
      </c>
    </row>
    <row r="57" spans="1:10" x14ac:dyDescent="0.25">
      <c r="A57" s="1">
        <v>44057</v>
      </c>
      <c r="B57" s="2">
        <v>56</v>
      </c>
      <c r="C57">
        <v>800701</v>
      </c>
      <c r="I57" s="4">
        <v>56</v>
      </c>
      <c r="J57" s="2">
        <v>111540</v>
      </c>
    </row>
    <row r="58" spans="1:10" x14ac:dyDescent="0.25">
      <c r="A58" s="1">
        <v>44088</v>
      </c>
      <c r="B58" s="2">
        <v>57</v>
      </c>
      <c r="C58">
        <v>1166643</v>
      </c>
      <c r="I58" s="4">
        <v>57</v>
      </c>
      <c r="J58" s="2">
        <v>365942</v>
      </c>
    </row>
    <row r="59" spans="1:10" x14ac:dyDescent="0.25">
      <c r="A59" s="1">
        <v>44118</v>
      </c>
      <c r="B59" s="2">
        <v>58</v>
      </c>
      <c r="C59">
        <v>947333</v>
      </c>
      <c r="I59" s="4">
        <v>58</v>
      </c>
      <c r="J59" s="2">
        <v>-219310</v>
      </c>
    </row>
    <row r="60" spans="1:10" x14ac:dyDescent="0.25">
      <c r="A60" s="1">
        <v>44149</v>
      </c>
      <c r="B60" s="2">
        <v>59</v>
      </c>
      <c r="C60">
        <v>578668</v>
      </c>
      <c r="I60" s="4">
        <v>59</v>
      </c>
      <c r="J60" s="2">
        <v>-368665</v>
      </c>
    </row>
    <row r="61" spans="1:10" x14ac:dyDescent="0.25">
      <c r="A61" s="1">
        <v>44179</v>
      </c>
      <c r="B61" s="2">
        <v>60</v>
      </c>
      <c r="C61">
        <v>988505</v>
      </c>
      <c r="I61" s="4">
        <v>60</v>
      </c>
      <c r="J61" s="2">
        <v>409837</v>
      </c>
    </row>
    <row r="62" spans="1:10" x14ac:dyDescent="0.25">
      <c r="A62" s="1">
        <v>43845</v>
      </c>
      <c r="B62" s="2">
        <v>61</v>
      </c>
      <c r="C62">
        <v>1139715</v>
      </c>
      <c r="I62" s="4">
        <v>61</v>
      </c>
      <c r="J62" s="2">
        <v>151210</v>
      </c>
    </row>
    <row r="63" spans="1:10" x14ac:dyDescent="0.25">
      <c r="A63" s="1">
        <v>43876</v>
      </c>
      <c r="B63" s="2">
        <v>62</v>
      </c>
      <c r="C63">
        <v>1029471</v>
      </c>
      <c r="I63" s="4">
        <v>62</v>
      </c>
      <c r="J63" s="2">
        <v>-110244</v>
      </c>
    </row>
    <row r="64" spans="1:10" x14ac:dyDescent="0.25">
      <c r="A64" s="1">
        <v>43905</v>
      </c>
      <c r="B64" s="2">
        <v>63</v>
      </c>
      <c r="C64">
        <v>687533</v>
      </c>
      <c r="I64" s="4">
        <v>63</v>
      </c>
      <c r="J64" s="2">
        <v>-341938</v>
      </c>
    </row>
    <row r="65" spans="1:10" x14ac:dyDescent="0.25">
      <c r="A65" s="1">
        <v>43936</v>
      </c>
      <c r="B65" s="2">
        <v>64</v>
      </c>
      <c r="C65">
        <v>-524626</v>
      </c>
      <c r="I65" s="4">
        <v>64</v>
      </c>
      <c r="J65" s="2">
        <v>-1212159</v>
      </c>
    </row>
    <row r="66" spans="1:10" x14ac:dyDescent="0.25">
      <c r="A66" s="1">
        <v>43966</v>
      </c>
      <c r="B66" s="2">
        <v>65</v>
      </c>
      <c r="C66">
        <v>158620</v>
      </c>
      <c r="I66" s="4">
        <v>65</v>
      </c>
      <c r="J66" s="2">
        <v>683246</v>
      </c>
    </row>
    <row r="67" spans="1:10" x14ac:dyDescent="0.25">
      <c r="A67" s="1">
        <v>43997</v>
      </c>
      <c r="B67" s="2">
        <v>66</v>
      </c>
      <c r="C67">
        <v>87795</v>
      </c>
      <c r="I67" s="4">
        <v>66</v>
      </c>
      <c r="J67" s="2">
        <v>-70825</v>
      </c>
    </row>
    <row r="68" spans="1:10" x14ac:dyDescent="0.25">
      <c r="A68" s="1">
        <v>44027</v>
      </c>
      <c r="B68" s="2">
        <v>67</v>
      </c>
      <c r="C68">
        <v>423389</v>
      </c>
      <c r="I68" s="4">
        <v>67</v>
      </c>
      <c r="J68" s="2">
        <v>335594</v>
      </c>
    </row>
    <row r="69" spans="1:10" x14ac:dyDescent="0.25">
      <c r="A69" s="1">
        <v>44058</v>
      </c>
      <c r="B69" s="2">
        <v>68</v>
      </c>
      <c r="C69">
        <v>840723</v>
      </c>
      <c r="I69" s="4">
        <v>68</v>
      </c>
      <c r="J69" s="2">
        <v>417334</v>
      </c>
    </row>
    <row r="70" spans="1:10" x14ac:dyDescent="0.25">
      <c r="A70" s="1">
        <v>44089</v>
      </c>
      <c r="B70" s="2">
        <v>69</v>
      </c>
      <c r="C70">
        <v>568529</v>
      </c>
      <c r="I70" s="4">
        <v>69</v>
      </c>
      <c r="J70" s="2">
        <v>-272194</v>
      </c>
    </row>
    <row r="71" spans="1:10" x14ac:dyDescent="0.25">
      <c r="A71" s="1">
        <v>44119</v>
      </c>
      <c r="B71" s="2">
        <v>70</v>
      </c>
      <c r="C71">
        <v>332067</v>
      </c>
      <c r="I71" s="4">
        <v>70</v>
      </c>
      <c r="J71" s="2">
        <v>-236462</v>
      </c>
    </row>
    <row r="72" spans="1:10" x14ac:dyDescent="0.25">
      <c r="A72" s="1">
        <v>44150</v>
      </c>
      <c r="B72" s="2">
        <v>71</v>
      </c>
      <c r="C72">
        <v>989499</v>
      </c>
      <c r="I72" s="4">
        <v>71</v>
      </c>
      <c r="J72" s="2">
        <v>657432</v>
      </c>
    </row>
    <row r="73" spans="1:10" x14ac:dyDescent="0.25">
      <c r="A73" s="1">
        <v>44180</v>
      </c>
      <c r="B73" s="2">
        <v>72</v>
      </c>
      <c r="C73">
        <v>778237</v>
      </c>
      <c r="I73" s="4">
        <v>72</v>
      </c>
      <c r="J73" s="2">
        <v>-211262</v>
      </c>
    </row>
    <row r="74" spans="1:10" x14ac:dyDescent="0.25">
      <c r="A74" s="1">
        <v>43846</v>
      </c>
      <c r="B74" s="2">
        <v>73</v>
      </c>
      <c r="C74">
        <v>650000</v>
      </c>
      <c r="I74" s="4">
        <v>73</v>
      </c>
      <c r="J74" s="2">
        <v>-128237</v>
      </c>
    </row>
    <row r="75" spans="1:10" x14ac:dyDescent="0.25">
      <c r="A75" s="1">
        <v>43877</v>
      </c>
      <c r="B75" s="2">
        <v>74</v>
      </c>
      <c r="C75">
        <v>-1100387</v>
      </c>
      <c r="I75" s="4">
        <v>74</v>
      </c>
      <c r="J75" s="2">
        <v>-1750387</v>
      </c>
    </row>
    <row r="76" spans="1:10" x14ac:dyDescent="0.25">
      <c r="A76" s="1">
        <v>43906</v>
      </c>
      <c r="B76" s="2">
        <v>75</v>
      </c>
      <c r="C76">
        <v>-174946</v>
      </c>
      <c r="I76" s="4">
        <v>75</v>
      </c>
      <c r="J76" s="2">
        <v>925441</v>
      </c>
    </row>
    <row r="77" spans="1:10" x14ac:dyDescent="0.25">
      <c r="A77" s="1">
        <v>43937</v>
      </c>
      <c r="B77" s="2">
        <v>76</v>
      </c>
      <c r="C77">
        <v>757143</v>
      </c>
      <c r="I77" s="4">
        <v>76</v>
      </c>
      <c r="J77" s="2">
        <v>932089</v>
      </c>
    </row>
    <row r="78" spans="1:10" x14ac:dyDescent="0.25">
      <c r="A78" s="1">
        <v>43967</v>
      </c>
      <c r="B78" s="2">
        <v>77</v>
      </c>
      <c r="C78">
        <v>445709</v>
      </c>
      <c r="I78" s="4">
        <v>77</v>
      </c>
      <c r="J78" s="2">
        <v>-311434</v>
      </c>
    </row>
    <row r="79" spans="1:10" x14ac:dyDescent="0.25">
      <c r="A79" s="1">
        <v>43998</v>
      </c>
      <c r="B79" s="2">
        <v>78</v>
      </c>
      <c r="C79">
        <v>712961</v>
      </c>
      <c r="I79" s="4">
        <v>78</v>
      </c>
      <c r="J79" s="2">
        <v>267252</v>
      </c>
    </row>
    <row r="80" spans="1:10" x14ac:dyDescent="0.25">
      <c r="A80" s="1">
        <v>44028</v>
      </c>
      <c r="B80" s="2">
        <v>79</v>
      </c>
      <c r="C80">
        <v>-1163797</v>
      </c>
      <c r="I80" s="4">
        <v>79</v>
      </c>
      <c r="J80" s="2">
        <v>-1876758</v>
      </c>
    </row>
    <row r="81" spans="1:10" x14ac:dyDescent="0.25">
      <c r="A81" s="1">
        <v>44059</v>
      </c>
      <c r="B81" s="2">
        <v>80</v>
      </c>
      <c r="C81">
        <v>569899</v>
      </c>
      <c r="I81" s="4">
        <v>80</v>
      </c>
      <c r="J81" s="2">
        <v>1733696</v>
      </c>
    </row>
    <row r="82" spans="1:10" x14ac:dyDescent="0.25">
      <c r="A82" s="1">
        <v>44090</v>
      </c>
      <c r="B82" s="2">
        <v>81</v>
      </c>
      <c r="C82">
        <v>768450</v>
      </c>
      <c r="I82" s="4">
        <v>81</v>
      </c>
      <c r="J82" s="2">
        <v>198551</v>
      </c>
    </row>
    <row r="83" spans="1:10" x14ac:dyDescent="0.25">
      <c r="A83" s="1">
        <v>44120</v>
      </c>
      <c r="B83" s="2">
        <v>82</v>
      </c>
      <c r="C83">
        <v>102685</v>
      </c>
      <c r="I83" s="4">
        <v>82</v>
      </c>
      <c r="J83" s="2">
        <v>-665765</v>
      </c>
    </row>
    <row r="84" spans="1:10" x14ac:dyDescent="0.25">
      <c r="A84" s="1">
        <v>44151</v>
      </c>
      <c r="B84" s="2">
        <v>83</v>
      </c>
      <c r="C84">
        <v>795914</v>
      </c>
      <c r="I84" s="4">
        <v>83</v>
      </c>
      <c r="J84" s="2">
        <v>693229</v>
      </c>
    </row>
    <row r="85" spans="1:10" x14ac:dyDescent="0.25">
      <c r="A85" s="1">
        <v>44181</v>
      </c>
      <c r="B85" s="2">
        <v>84</v>
      </c>
      <c r="C85">
        <v>60988</v>
      </c>
      <c r="I85" s="4">
        <v>84</v>
      </c>
      <c r="J85" s="2">
        <v>-734926</v>
      </c>
    </row>
    <row r="86" spans="1:10" x14ac:dyDescent="0.25">
      <c r="A86" s="1">
        <v>43847</v>
      </c>
      <c r="B86" s="2">
        <v>85</v>
      </c>
      <c r="C86">
        <v>138230</v>
      </c>
      <c r="I86" s="4">
        <v>85</v>
      </c>
      <c r="J86" s="2">
        <v>77242</v>
      </c>
    </row>
    <row r="87" spans="1:10" x14ac:dyDescent="0.25">
      <c r="A87" s="1">
        <v>43878</v>
      </c>
      <c r="B87" s="2">
        <v>86</v>
      </c>
      <c r="C87">
        <v>671099</v>
      </c>
      <c r="I87" s="4">
        <v>86</v>
      </c>
      <c r="J87" s="2">
        <v>532869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K14" sqref="K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Excel_Test_03-Python-PyPoll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Coffman</dc:creator>
  <cp:lastModifiedBy>Carl Coffman</cp:lastModifiedBy>
  <dcterms:created xsi:type="dcterms:W3CDTF">2020-10-06T00:27:49Z</dcterms:created>
  <dcterms:modified xsi:type="dcterms:W3CDTF">2020-10-06T00:27:49Z</dcterms:modified>
</cp:coreProperties>
</file>