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分区县" sheetId="1" r:id="rId1"/>
    <sheet name="分渠道" sheetId="2" r:id="rId2"/>
    <sheet name="分机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<sst xmlns="http://schemas.openxmlformats.org/spreadsheetml/2006/main" count="50" uniqueCount="18">
  <si>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区县</t>
  </si>
  <si>
    <t>应上传辅助证件数量</t>
  </si>
  <si>
    <t>未上传辅助证件数量</t>
  </si>
  <si>
    <t>助证件数量</t>
  </si>
  <si>
    <t>已上传辅助证件合规数量</t>
  </si>
  <si>
    <t>上传率</t>
  </si>
  <si>
    <t>上传合规率</t>
  </si>
  <si>
    <t>思明</t>
  </si>
  <si>
    <t>同安</t>
  </si>
  <si>
    <t>集美</t>
  </si>
  <si>
    <t>全通路</t>
  </si>
  <si>
    <t>渠道大类</t>
  </si>
  <si>
    <t>渠道子类</t>
  </si>
  <si>
    <t>社会渠道</t>
  </si>
  <si>
    <t>加盟店</t>
  </si>
  <si>
    <t>梧侣（品建）专营店</t>
  </si>
  <si>
    <t>龙西（鑫加威）代办点</t>
  </si>
  <si>
    <t>东宅（瀚星）专营店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</si>
</sst>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2" sqref="F12"/>
    </sheetView>
  </sheetViews>
  <sheetFormatPr defaultColWidth="8.72727272727273" defaultRowHeight="14" outlineLevelRow="4" outlineLevelCol="6"/>
  <cols>
    <col min="2" max="2" width="28.5454545454545" customWidth="1"/>
    <col min="3" max="3" width="22.7272727272727" customWidth="1"/>
    <col min="4" max="4" width="14.9090909090909" customWidth="1"/>
    <col min="5" max="5" width="28" customWidth="1"/>
    <col min="6" max="6" width="19.6363636363636" customWidth="1"/>
    <col min="7" max="7" width="12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316</v>
      </c>
      <c r="C2">
        <v>36</v>
      </c>
      <c r="D2">
        <v>280</v>
      </c>
      <c r="E2">
        <v>171</v>
      </c>
      <c r="F2" s="1">
        <v>0.8861</v>
      </c>
      <c r="G2" s="1">
        <v>0.6107</v>
      </c>
    </row>
    <row r="3" spans="1:7">
      <c r="A3" t="s">
        <v>8</v>
      </c>
      <c r="B3">
        <v>166</v>
      </c>
      <c r="C3">
        <v>49</v>
      </c>
      <c r="D3">
        <v>117</v>
      </c>
      <c r="E3">
        <v>52</v>
      </c>
      <c r="F3" s="1">
        <v>0.7048</v>
      </c>
      <c r="G3" s="1">
        <v>0.4444</v>
      </c>
    </row>
    <row r="4" spans="1:7">
      <c r="A4" t="s">
        <v>9</v>
      </c>
      <c r="B4">
        <v>300</v>
      </c>
      <c r="C4">
        <v>87</v>
      </c>
      <c r="D4">
        <v>213</v>
      </c>
      <c r="E4">
        <v>116</v>
      </c>
      <c r="F4" s="1">
        <v>0.71</v>
      </c>
      <c r="G4" s="1">
        <v>0.5446</v>
      </c>
    </row>
    <row r="5" spans="1:7">
      <c r="A5" t="s">
        <v>10</v>
      </c>
      <c r="B5">
        <f>B2+B3+B4</f>
        <v>782</v>
      </c>
      <c r="C5">
        <f>C2+C3+C4</f>
        <v>172</v>
      </c>
      <c r="D5">
        <f>D2+D3+D4</f>
        <v>610</v>
      </c>
      <c r="E5">
        <f>E2+E3+E4</f>
        <v>339</v>
      </c>
      <c r="F5" s="1">
        <f>AVERAGE(F2:F4)</f>
        <v>0.766966666666667</v>
      </c>
      <c r="G5" s="1">
        <f>AVERAGE(G2:G4)</f>
        <v>0.533233333333333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8.72727272727273" defaultRowHeight="14" outlineLevelRow="3"/>
  <sheetData>
    <row r="1" spans="1:9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13</v>
      </c>
      <c r="B2" t="s">
        <v>14</v>
      </c>
      <c r="C2" t="s">
        <v>7</v>
      </c>
      <c r="D2">
        <v>316</v>
      </c>
      <c r="E2">
        <v>36</v>
      </c>
      <c r="F2">
        <v>280</v>
      </c>
      <c r="G2">
        <v>171</v>
      </c>
      <c r="H2" s="1">
        <v>0.8861</v>
      </c>
      <c r="I2" s="1">
        <v>0.6107</v>
      </c>
    </row>
    <row r="3" spans="1:9">
      <c r="A3" t="s">
        <v>13</v>
      </c>
      <c r="B3" t="s">
        <v>14</v>
      </c>
      <c r="C3" t="s">
        <v>8</v>
      </c>
      <c r="D3">
        <v>166</v>
      </c>
      <c r="E3">
        <v>49</v>
      </c>
      <c r="F3">
        <v>117</v>
      </c>
      <c r="G3">
        <v>52</v>
      </c>
      <c r="H3" s="1">
        <v>0.7048</v>
      </c>
      <c r="I3" s="1">
        <v>0.4444</v>
      </c>
    </row>
    <row r="4" spans="1:9">
      <c r="A4" t="s">
        <v>13</v>
      </c>
      <c r="B4" t="s">
        <v>14</v>
      </c>
      <c r="C4" t="s">
        <v>9</v>
      </c>
      <c r="D4">
        <v>300</v>
      </c>
      <c r="E4">
        <v>87</v>
      </c>
      <c r="F4">
        <v>213</v>
      </c>
      <c r="G4">
        <v>116</v>
      </c>
      <c r="H4" s="1">
        <v>0.71</v>
      </c>
      <c r="I4" s="1">
        <v>0.5446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14" sqref="C14"/>
    </sheetView>
  </sheetViews>
  <sheetFormatPr defaultColWidth="8.72727272727273" defaultRowHeight="14" outlineLevelRow="3"/>
  <sheetData>
    <row r="1" spans="2:10"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t="s">
        <v>15</v>
      </c>
      <c r="B2" t="s">
        <v>13</v>
      </c>
      <c r="C2" t="s">
        <v>14</v>
      </c>
      <c r="D2" t="s">
        <v>7</v>
      </c>
      <c r="E2">
        <v>316</v>
      </c>
      <c r="F2">
        <v>36</v>
      </c>
      <c r="G2">
        <v>280</v>
      </c>
      <c r="H2">
        <v>171</v>
      </c>
      <c r="I2" s="1">
        <v>0.8861</v>
      </c>
      <c r="J2" s="1">
        <v>0.6107</v>
      </c>
    </row>
    <row r="3" spans="1:10">
      <c r="A3" t="s">
        <v>16</v>
      </c>
      <c r="B3" t="s">
        <v>13</v>
      </c>
      <c r="C3" t="s">
        <v>14</v>
      </c>
      <c r="D3" t="s">
        <v>8</v>
      </c>
      <c r="E3">
        <v>166</v>
      </c>
      <c r="F3">
        <v>49</v>
      </c>
      <c r="G3">
        <v>117</v>
      </c>
      <c r="H3">
        <v>52</v>
      </c>
      <c r="I3" s="1">
        <v>0.7048</v>
      </c>
      <c r="J3" s="1">
        <v>0.4444</v>
      </c>
    </row>
    <row r="4" spans="1:10">
      <c r="A4" t="s">
        <v>17</v>
      </c>
      <c r="B4" t="s">
        <v>13</v>
      </c>
      <c r="C4" t="s">
        <v>14</v>
      </c>
      <c r="D4" t="s">
        <v>9</v>
      </c>
      <c r="E4">
        <v>300</v>
      </c>
      <c r="F4">
        <v>87</v>
      </c>
      <c r="G4">
        <v>213</v>
      </c>
      <c r="H4">
        <v>116</v>
      </c>
      <c r="I4" s="1">
        <v>0.71</v>
      </c>
      <c r="J4" s="1">
        <v>0.5446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分区县</vt:lpstr>
      <vt:lpstr>分渠道</vt:lpstr>
      <vt:lpstr>分机构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Hy。</cp:lastModifiedBy>
  <dcterms:created xsi:type="dcterms:W3CDTF">2024-07-02T01:48:56Z</dcterms:created>
  <dcterms:modified xsi:type="dcterms:W3CDTF">2024-07-02T07:37:54Z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DF96976D0874434BA892B8997CF6881A_11</vt:lpwstr>
  </property>
  <property fmtid="{D5CDD505-2E9C-101B-9397-08002B2CF9AE}" pid="3" name="KSOProductBuildVer">
    <vt:lpwstr>2052-12.1.0.16929</vt:lpwstr>
  </property>
</Properties>
</file>