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ycy_tmp\"/>
    </mc:Choice>
  </mc:AlternateContent>
  <bookViews>
    <workbookView xWindow="0" yWindow="0" windowWidth="16170" windowHeight="6120" firstSheet="4" activeTab="11"/>
  </bookViews>
  <sheets>
    <sheet name="a" sheetId="1" r:id="rId1"/>
    <sheet name="Sheet2" sheetId="2" r:id="rId2"/>
    <sheet name="Sheet3" sheetId="3" r:id="rId3"/>
    <sheet name="Sheet4" sheetId="4" r:id="rId4"/>
    <sheet name="Sheet1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2" l="1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41" i="12"/>
  <c r="C60" i="12"/>
  <c r="C42" i="12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F7" i="7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" i="7"/>
  <c r="F3" i="7"/>
  <c r="F4" i="7"/>
  <c r="F5" i="7"/>
  <c r="F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</calcChain>
</file>

<file path=xl/sharedStrings.xml><?xml version="1.0" encoding="utf-8"?>
<sst xmlns="http://schemas.openxmlformats.org/spreadsheetml/2006/main" count="41" uniqueCount="36">
  <si>
    <t>α</t>
    <phoneticPr fontId="1" type="noConversion"/>
  </si>
  <si>
    <t>mOP</t>
    <phoneticPr fontId="1" type="noConversion"/>
  </si>
  <si>
    <t>β</t>
    <phoneticPr fontId="1" type="noConversion"/>
  </si>
  <si>
    <t>mOP</t>
    <phoneticPr fontId="1" type="noConversion"/>
  </si>
  <si>
    <t>M</t>
    <phoneticPr fontId="1" type="noConversion"/>
  </si>
  <si>
    <t>mOP</t>
    <phoneticPr fontId="1" type="noConversion"/>
  </si>
  <si>
    <t>μ</t>
    <phoneticPr fontId="1" type="noConversion"/>
  </si>
  <si>
    <t>layer 0</t>
    <phoneticPr fontId="1" type="noConversion"/>
  </si>
  <si>
    <t>conv2</t>
    <phoneticPr fontId="1" type="noConversion"/>
  </si>
  <si>
    <t>conv1</t>
    <phoneticPr fontId="1" type="noConversion"/>
  </si>
  <si>
    <t>conv3</t>
    <phoneticPr fontId="1" type="noConversion"/>
  </si>
  <si>
    <t>conv4</t>
    <phoneticPr fontId="1" type="noConversion"/>
  </si>
  <si>
    <t>conv5</t>
    <phoneticPr fontId="1" type="noConversion"/>
  </si>
  <si>
    <t>layer</t>
    <phoneticPr fontId="1" type="noConversion"/>
  </si>
  <si>
    <t>2_n</t>
    <phoneticPr fontId="1" type="noConversion"/>
  </si>
  <si>
    <t>2_p</t>
    <phoneticPr fontId="1" type="noConversion"/>
  </si>
  <si>
    <t>2_n</t>
    <phoneticPr fontId="1" type="noConversion"/>
  </si>
  <si>
    <t>2_p</t>
    <phoneticPr fontId="1" type="noConversion"/>
  </si>
  <si>
    <t>6_n</t>
    <phoneticPr fontId="1" type="noConversion"/>
  </si>
  <si>
    <t>6_p</t>
    <phoneticPr fontId="1" type="noConversion"/>
  </si>
  <si>
    <t>σ</t>
  </si>
  <si>
    <t>mOP</t>
    <phoneticPr fontId="1" type="noConversion"/>
  </si>
  <si>
    <t>ATTR-CNN</t>
    <phoneticPr fontId="1" type="noConversion"/>
  </si>
  <si>
    <t>ATTR-CNN+双线性插值+预选框</t>
    <phoneticPr fontId="1" type="noConversion"/>
  </si>
  <si>
    <t>ATTR-CNN+图像分割+预选框</t>
    <phoneticPr fontId="1" type="noConversion"/>
  </si>
  <si>
    <t>ATTR-CNN+预选框</t>
    <phoneticPr fontId="1" type="noConversion"/>
  </si>
  <si>
    <t>ATTR-CNN</t>
    <phoneticPr fontId="1" type="noConversion"/>
  </si>
  <si>
    <t>ATTR-CNN+预选框</t>
    <phoneticPr fontId="1" type="noConversion"/>
  </si>
  <si>
    <t>ATTR-CNN+双线性插值+预选框</t>
    <phoneticPr fontId="1" type="noConversion"/>
  </si>
  <si>
    <t>CNN</t>
    <phoneticPr fontId="1" type="noConversion"/>
  </si>
  <si>
    <t>RPN</t>
    <phoneticPr fontId="1" type="noConversion"/>
  </si>
  <si>
    <t>training</t>
    <phoneticPr fontId="1" type="noConversion"/>
  </si>
  <si>
    <t>f</t>
    <phoneticPr fontId="1" type="noConversion"/>
  </si>
  <si>
    <t>插值</t>
    <phoneticPr fontId="1" type="noConversion"/>
  </si>
  <si>
    <t>ATTR-CNN+RPN+A</t>
    <phoneticPr fontId="1" type="noConversion"/>
  </si>
  <si>
    <t>ATTR-CNN+RPN+A+C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</si>
</sst>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mOP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a!$B$2:$B$7</c:f>
              <c:numCache>
                <c:formatCode>General</c:formatCode>
                <c:ptCount val="6"/>
                <c:pt idx="0">
                  <c:v>58.3</c:v>
                </c:pt>
                <c:pt idx="1">
                  <c:v>65.5</c:v>
                </c:pt>
                <c:pt idx="2">
                  <c:v>70.099999999999994</c:v>
                </c:pt>
                <c:pt idx="3">
                  <c:v>69.3</c:v>
                </c:pt>
                <c:pt idx="4">
                  <c:v>67.599999999999994</c:v>
                </c:pt>
                <c:pt idx="5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685424"/>
        <c:axId val="666683792"/>
      </c:lineChart>
      <c:catAx>
        <c:axId val="6666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83792"/>
        <c:crosses val="autoZero"/>
        <c:auto val="1"/>
        <c:lblAlgn val="ctr"/>
        <c:lblOffset val="100"/>
        <c:noMultiLvlLbl val="0"/>
      </c:catAx>
      <c:valAx>
        <c:axId val="6666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ATTR-CNN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Sheet9!$B$2:$B$22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Sheet9!$C$2:$C$22</c:f>
              <c:numCache>
                <c:formatCode>General</c:formatCode>
                <c:ptCount val="21"/>
                <c:pt idx="0">
                  <c:v>72.2</c:v>
                </c:pt>
                <c:pt idx="1">
                  <c:v>72.100000000000009</c:v>
                </c:pt>
                <c:pt idx="2">
                  <c:v>72.5</c:v>
                </c:pt>
                <c:pt idx="3">
                  <c:v>72.099999999999994</c:v>
                </c:pt>
                <c:pt idx="4">
                  <c:v>71.600000000000009</c:v>
                </c:pt>
                <c:pt idx="5">
                  <c:v>71.400000000000006</c:v>
                </c:pt>
                <c:pt idx="6">
                  <c:v>71.099999999999994</c:v>
                </c:pt>
                <c:pt idx="7">
                  <c:v>70.100000000000009</c:v>
                </c:pt>
                <c:pt idx="8">
                  <c:v>68.400000000000006</c:v>
                </c:pt>
                <c:pt idx="9">
                  <c:v>65.399999999999991</c:v>
                </c:pt>
                <c:pt idx="10">
                  <c:v>60.599999999999994</c:v>
                </c:pt>
                <c:pt idx="11">
                  <c:v>54.999999999999993</c:v>
                </c:pt>
                <c:pt idx="12">
                  <c:v>43</c:v>
                </c:pt>
                <c:pt idx="13">
                  <c:v>31.4</c:v>
                </c:pt>
                <c:pt idx="14">
                  <c:v>22</c:v>
                </c:pt>
                <c:pt idx="15">
                  <c:v>14.8</c:v>
                </c:pt>
                <c:pt idx="16">
                  <c:v>10.3</c:v>
                </c:pt>
                <c:pt idx="17">
                  <c:v>7.3</c:v>
                </c:pt>
                <c:pt idx="18">
                  <c:v>5.0999999999999996</c:v>
                </c:pt>
                <c:pt idx="19">
                  <c:v>1.2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Sheet9!$D$1</c:f>
              <c:strCache>
                <c:ptCount val="1"/>
                <c:pt idx="0">
                  <c:v>ATTR-CNN+图像分割+预选框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Sheet9!$B$2:$B$22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Sheet9!$D$2:$D$22</c:f>
              <c:numCache>
                <c:formatCode>General</c:formatCode>
                <c:ptCount val="21"/>
                <c:pt idx="0">
                  <c:v>86.9</c:v>
                </c:pt>
                <c:pt idx="1">
                  <c:v>86.7</c:v>
                </c:pt>
                <c:pt idx="2">
                  <c:v>87</c:v>
                </c:pt>
                <c:pt idx="3">
                  <c:v>86.3</c:v>
                </c:pt>
                <c:pt idx="4">
                  <c:v>85.600000000000009</c:v>
                </c:pt>
                <c:pt idx="5">
                  <c:v>85.1</c:v>
                </c:pt>
                <c:pt idx="6">
                  <c:v>84.399999999999991</c:v>
                </c:pt>
                <c:pt idx="7">
                  <c:v>83</c:v>
                </c:pt>
                <c:pt idx="8">
                  <c:v>81.7</c:v>
                </c:pt>
                <c:pt idx="9">
                  <c:v>80.3</c:v>
                </c:pt>
                <c:pt idx="10">
                  <c:v>78.399999999999991</c:v>
                </c:pt>
                <c:pt idx="11">
                  <c:v>76.2</c:v>
                </c:pt>
                <c:pt idx="12">
                  <c:v>72.5</c:v>
                </c:pt>
                <c:pt idx="13">
                  <c:v>65.599999999999994</c:v>
                </c:pt>
                <c:pt idx="14">
                  <c:v>52.4</c:v>
                </c:pt>
                <c:pt idx="15">
                  <c:v>37.6</c:v>
                </c:pt>
                <c:pt idx="16">
                  <c:v>25.4</c:v>
                </c:pt>
                <c:pt idx="17">
                  <c:v>19.600000000000001</c:v>
                </c:pt>
                <c:pt idx="18">
                  <c:v>14.499999999999998</c:v>
                </c:pt>
                <c:pt idx="19">
                  <c:v>11.5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Sheet9!$E$1</c:f>
              <c:strCache>
                <c:ptCount val="1"/>
                <c:pt idx="0">
                  <c:v>ATTR-CNN+双线性插值+预选框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Sheet9!$B$2:$B$22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Sheet9!$E$2:$E$22</c:f>
              <c:numCache>
                <c:formatCode>General</c:formatCode>
                <c:ptCount val="21"/>
                <c:pt idx="0">
                  <c:v>84.7</c:v>
                </c:pt>
                <c:pt idx="1">
                  <c:v>84.5</c:v>
                </c:pt>
                <c:pt idx="2">
                  <c:v>84.800000000000011</c:v>
                </c:pt>
                <c:pt idx="3">
                  <c:v>84.1</c:v>
                </c:pt>
                <c:pt idx="4">
                  <c:v>83.600000000000009</c:v>
                </c:pt>
                <c:pt idx="5">
                  <c:v>83.1</c:v>
                </c:pt>
                <c:pt idx="6">
                  <c:v>82.6</c:v>
                </c:pt>
                <c:pt idx="7">
                  <c:v>81.7</c:v>
                </c:pt>
                <c:pt idx="8">
                  <c:v>80.900000000000006</c:v>
                </c:pt>
                <c:pt idx="9">
                  <c:v>79.5</c:v>
                </c:pt>
                <c:pt idx="10">
                  <c:v>77.5</c:v>
                </c:pt>
                <c:pt idx="11">
                  <c:v>75</c:v>
                </c:pt>
                <c:pt idx="12">
                  <c:v>70.900000000000006</c:v>
                </c:pt>
                <c:pt idx="13">
                  <c:v>67</c:v>
                </c:pt>
                <c:pt idx="14">
                  <c:v>49.2</c:v>
                </c:pt>
                <c:pt idx="15">
                  <c:v>33.699999999999996</c:v>
                </c:pt>
                <c:pt idx="16">
                  <c:v>21.2</c:v>
                </c:pt>
                <c:pt idx="17">
                  <c:v>15.6</c:v>
                </c:pt>
                <c:pt idx="18">
                  <c:v>9.6</c:v>
                </c:pt>
                <c:pt idx="19">
                  <c:v>6.7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Sheet9!$F$1</c:f>
              <c:strCache>
                <c:ptCount val="1"/>
                <c:pt idx="0">
                  <c:v>ATTR-CNN+预选框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Sheet9!$B$2:$B$22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Sheet9!$F$2:$F$22</c:f>
              <c:numCache>
                <c:formatCode>General</c:formatCode>
                <c:ptCount val="21"/>
                <c:pt idx="0">
                  <c:v>82.100000000000009</c:v>
                </c:pt>
                <c:pt idx="1">
                  <c:v>82</c:v>
                </c:pt>
                <c:pt idx="2">
                  <c:v>82.4</c:v>
                </c:pt>
                <c:pt idx="3">
                  <c:v>82</c:v>
                </c:pt>
                <c:pt idx="4">
                  <c:v>81.5</c:v>
                </c:pt>
                <c:pt idx="5">
                  <c:v>81.2</c:v>
                </c:pt>
                <c:pt idx="6">
                  <c:v>80.899999999999991</c:v>
                </c:pt>
                <c:pt idx="7">
                  <c:v>80</c:v>
                </c:pt>
                <c:pt idx="8">
                  <c:v>78.7</c:v>
                </c:pt>
                <c:pt idx="9">
                  <c:v>76.699999999999989</c:v>
                </c:pt>
                <c:pt idx="10">
                  <c:v>73</c:v>
                </c:pt>
                <c:pt idx="11">
                  <c:v>68.400000000000006</c:v>
                </c:pt>
                <c:pt idx="12">
                  <c:v>57.1</c:v>
                </c:pt>
                <c:pt idx="13">
                  <c:v>45.6</c:v>
                </c:pt>
                <c:pt idx="14">
                  <c:v>30.8</c:v>
                </c:pt>
                <c:pt idx="15">
                  <c:v>23</c:v>
                </c:pt>
                <c:pt idx="16">
                  <c:v>17</c:v>
                </c:pt>
                <c:pt idx="17">
                  <c:v>11</c:v>
                </c:pt>
                <c:pt idx="18">
                  <c:v>6.6</c:v>
                </c:pt>
                <c:pt idx="19">
                  <c:v>4.6000000000000005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616240"/>
        <c:axId val="1697616784"/>
      </c:lineChart>
      <c:catAx>
        <c:axId val="169761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overlap</a:t>
                </a:r>
                <a:r>
                  <a:rPr lang="en-US" altLang="zh-CN" baseline="0"/>
                  <a:t> threshold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616784"/>
        <c:crosses val="autoZero"/>
        <c:auto val="1"/>
        <c:lblAlgn val="ctr"/>
        <c:lblOffset val="100"/>
        <c:noMultiLvlLbl val="0"/>
      </c:catAx>
      <c:valAx>
        <c:axId val="16976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overlap precise(%)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6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ATTR-CNN+RPN+A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Sheet11!$A$2:$A$32</c:f>
              <c:numCache>
                <c:formatCode>General</c:formatCode>
                <c:ptCount val="31"/>
                <c:pt idx="0">
                  <c:v>0</c:v>
                </c:pt>
                <c:pt idx="2">
                  <c:v>2</c:v>
                </c:pt>
                <c:pt idx="4">
                  <c:v>4</c:v>
                </c:pt>
                <c:pt idx="6">
                  <c:v>6</c:v>
                </c:pt>
                <c:pt idx="8">
                  <c:v>8</c:v>
                </c:pt>
                <c:pt idx="10">
                  <c:v>10</c:v>
                </c:pt>
                <c:pt idx="12">
                  <c:v>12</c:v>
                </c:pt>
                <c:pt idx="14">
                  <c:v>14</c:v>
                </c:pt>
                <c:pt idx="16">
                  <c:v>16</c:v>
                </c:pt>
                <c:pt idx="18">
                  <c:v>18</c:v>
                </c:pt>
                <c:pt idx="20">
                  <c:v>20</c:v>
                </c:pt>
                <c:pt idx="22">
                  <c:v>22</c:v>
                </c:pt>
                <c:pt idx="24">
                  <c:v>24</c:v>
                </c:pt>
                <c:pt idx="26">
                  <c:v>26</c:v>
                </c:pt>
                <c:pt idx="28">
                  <c:v>28</c:v>
                </c:pt>
                <c:pt idx="30">
                  <c:v>30</c:v>
                </c:pt>
              </c:numCache>
            </c:numRef>
          </c:cat>
          <c:val>
            <c:numRef>
              <c:f>Sheet11!$B$2:$B$31</c:f>
              <c:numCache>
                <c:formatCode>General</c:formatCode>
                <c:ptCount val="30"/>
                <c:pt idx="0">
                  <c:v>235</c:v>
                </c:pt>
                <c:pt idx="1">
                  <c:v>218</c:v>
                </c:pt>
                <c:pt idx="2">
                  <c:v>207</c:v>
                </c:pt>
                <c:pt idx="3">
                  <c:v>199</c:v>
                </c:pt>
                <c:pt idx="4">
                  <c:v>187</c:v>
                </c:pt>
                <c:pt idx="5">
                  <c:v>181</c:v>
                </c:pt>
                <c:pt idx="6">
                  <c:v>173</c:v>
                </c:pt>
                <c:pt idx="7">
                  <c:v>165</c:v>
                </c:pt>
                <c:pt idx="8">
                  <c:v>153</c:v>
                </c:pt>
                <c:pt idx="9">
                  <c:v>144</c:v>
                </c:pt>
                <c:pt idx="10">
                  <c:v>131</c:v>
                </c:pt>
                <c:pt idx="11">
                  <c:v>121</c:v>
                </c:pt>
                <c:pt idx="12">
                  <c:v>111</c:v>
                </c:pt>
                <c:pt idx="13">
                  <c:v>104</c:v>
                </c:pt>
                <c:pt idx="14">
                  <c:v>97</c:v>
                </c:pt>
                <c:pt idx="15">
                  <c:v>85</c:v>
                </c:pt>
                <c:pt idx="16">
                  <c:v>74</c:v>
                </c:pt>
                <c:pt idx="17">
                  <c:v>65</c:v>
                </c:pt>
                <c:pt idx="18">
                  <c:v>58</c:v>
                </c:pt>
                <c:pt idx="19">
                  <c:v>49</c:v>
                </c:pt>
                <c:pt idx="20">
                  <c:v>45</c:v>
                </c:pt>
                <c:pt idx="21">
                  <c:v>40</c:v>
                </c:pt>
                <c:pt idx="22">
                  <c:v>39</c:v>
                </c:pt>
                <c:pt idx="23">
                  <c:v>39</c:v>
                </c:pt>
                <c:pt idx="24">
                  <c:v>37</c:v>
                </c:pt>
                <c:pt idx="25">
                  <c:v>35</c:v>
                </c:pt>
                <c:pt idx="26">
                  <c:v>35</c:v>
                </c:pt>
                <c:pt idx="27">
                  <c:v>33</c:v>
                </c:pt>
                <c:pt idx="28">
                  <c:v>30</c:v>
                </c:pt>
                <c:pt idx="29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ATTR-CNN+RPN+A+C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Sheet11!$A$2:$A$32</c:f>
              <c:numCache>
                <c:formatCode>General</c:formatCode>
                <c:ptCount val="31"/>
                <c:pt idx="0">
                  <c:v>0</c:v>
                </c:pt>
                <c:pt idx="2">
                  <c:v>2</c:v>
                </c:pt>
                <c:pt idx="4">
                  <c:v>4</c:v>
                </c:pt>
                <c:pt idx="6">
                  <c:v>6</c:v>
                </c:pt>
                <c:pt idx="8">
                  <c:v>8</c:v>
                </c:pt>
                <c:pt idx="10">
                  <c:v>10</c:v>
                </c:pt>
                <c:pt idx="12">
                  <c:v>12</c:v>
                </c:pt>
                <c:pt idx="14">
                  <c:v>14</c:v>
                </c:pt>
                <c:pt idx="16">
                  <c:v>16</c:v>
                </c:pt>
                <c:pt idx="18">
                  <c:v>18</c:v>
                </c:pt>
                <c:pt idx="20">
                  <c:v>20</c:v>
                </c:pt>
                <c:pt idx="22">
                  <c:v>22</c:v>
                </c:pt>
                <c:pt idx="24">
                  <c:v>24</c:v>
                </c:pt>
                <c:pt idx="26">
                  <c:v>26</c:v>
                </c:pt>
                <c:pt idx="28">
                  <c:v>28</c:v>
                </c:pt>
                <c:pt idx="30">
                  <c:v>30</c:v>
                </c:pt>
              </c:numCache>
            </c:numRef>
          </c:cat>
          <c:val>
            <c:numRef>
              <c:f>Sheet11!$C$2:$C$31</c:f>
              <c:numCache>
                <c:formatCode>General</c:formatCode>
                <c:ptCount val="30"/>
                <c:pt idx="0">
                  <c:v>235</c:v>
                </c:pt>
                <c:pt idx="1">
                  <c:v>227</c:v>
                </c:pt>
                <c:pt idx="2">
                  <c:v>220</c:v>
                </c:pt>
                <c:pt idx="3">
                  <c:v>207</c:v>
                </c:pt>
                <c:pt idx="4">
                  <c:v>198</c:v>
                </c:pt>
                <c:pt idx="5">
                  <c:v>194</c:v>
                </c:pt>
                <c:pt idx="6">
                  <c:v>191</c:v>
                </c:pt>
                <c:pt idx="7">
                  <c:v>189</c:v>
                </c:pt>
                <c:pt idx="8">
                  <c:v>181</c:v>
                </c:pt>
                <c:pt idx="9">
                  <c:v>175</c:v>
                </c:pt>
                <c:pt idx="10">
                  <c:v>171</c:v>
                </c:pt>
                <c:pt idx="11">
                  <c:v>169</c:v>
                </c:pt>
                <c:pt idx="12">
                  <c:v>161</c:v>
                </c:pt>
                <c:pt idx="13">
                  <c:v>155</c:v>
                </c:pt>
                <c:pt idx="14">
                  <c:v>149</c:v>
                </c:pt>
                <c:pt idx="15">
                  <c:v>140</c:v>
                </c:pt>
                <c:pt idx="16">
                  <c:v>134</c:v>
                </c:pt>
                <c:pt idx="17">
                  <c:v>121</c:v>
                </c:pt>
                <c:pt idx="18">
                  <c:v>113</c:v>
                </c:pt>
                <c:pt idx="19">
                  <c:v>104</c:v>
                </c:pt>
                <c:pt idx="20">
                  <c:v>104</c:v>
                </c:pt>
                <c:pt idx="21">
                  <c:v>103</c:v>
                </c:pt>
                <c:pt idx="22">
                  <c:v>102</c:v>
                </c:pt>
                <c:pt idx="23">
                  <c:v>93</c:v>
                </c:pt>
                <c:pt idx="24">
                  <c:v>87</c:v>
                </c:pt>
                <c:pt idx="25">
                  <c:v>79</c:v>
                </c:pt>
                <c:pt idx="26">
                  <c:v>70</c:v>
                </c:pt>
                <c:pt idx="27">
                  <c:v>59</c:v>
                </c:pt>
                <c:pt idx="28">
                  <c:v>51</c:v>
                </c:pt>
                <c:pt idx="29">
                  <c:v>48</c:v>
                </c:pt>
              </c:numCache>
            </c:numRef>
          </c:val>
          <c:smooth val="0"/>
        </c:ser>
        <c:ser>
          <c:idx val="3"/>
          <c:order val="2"/>
          <c:tx>
            <c:v>真实数量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Sheet11!$A$2:$A$32</c:f>
              <c:numCache>
                <c:formatCode>General</c:formatCode>
                <c:ptCount val="31"/>
                <c:pt idx="0">
                  <c:v>0</c:v>
                </c:pt>
                <c:pt idx="2">
                  <c:v>2</c:v>
                </c:pt>
                <c:pt idx="4">
                  <c:v>4</c:v>
                </c:pt>
                <c:pt idx="6">
                  <c:v>6</c:v>
                </c:pt>
                <c:pt idx="8">
                  <c:v>8</c:v>
                </c:pt>
                <c:pt idx="10">
                  <c:v>10</c:v>
                </c:pt>
                <c:pt idx="12">
                  <c:v>12</c:v>
                </c:pt>
                <c:pt idx="14">
                  <c:v>14</c:v>
                </c:pt>
                <c:pt idx="16">
                  <c:v>16</c:v>
                </c:pt>
                <c:pt idx="18">
                  <c:v>18</c:v>
                </c:pt>
                <c:pt idx="20">
                  <c:v>20</c:v>
                </c:pt>
                <c:pt idx="22">
                  <c:v>22</c:v>
                </c:pt>
                <c:pt idx="24">
                  <c:v>24</c:v>
                </c:pt>
                <c:pt idx="26">
                  <c:v>26</c:v>
                </c:pt>
                <c:pt idx="28">
                  <c:v>28</c:v>
                </c:pt>
                <c:pt idx="30">
                  <c:v>30</c:v>
                </c:pt>
              </c:numCache>
            </c:numRef>
          </c:cat>
          <c:val>
            <c:numRef>
              <c:f>Sheet11!$E$2:$E$31</c:f>
              <c:numCache>
                <c:formatCode>General</c:formatCode>
                <c:ptCount val="30"/>
                <c:pt idx="0">
                  <c:v>235</c:v>
                </c:pt>
                <c:pt idx="1">
                  <c:v>229</c:v>
                </c:pt>
                <c:pt idx="2">
                  <c:v>220</c:v>
                </c:pt>
                <c:pt idx="3">
                  <c:v>216</c:v>
                </c:pt>
                <c:pt idx="4">
                  <c:v>206</c:v>
                </c:pt>
                <c:pt idx="5">
                  <c:v>204</c:v>
                </c:pt>
                <c:pt idx="6">
                  <c:v>203</c:v>
                </c:pt>
                <c:pt idx="7">
                  <c:v>197</c:v>
                </c:pt>
                <c:pt idx="8">
                  <c:v>195</c:v>
                </c:pt>
                <c:pt idx="9">
                  <c:v>194</c:v>
                </c:pt>
                <c:pt idx="10">
                  <c:v>191</c:v>
                </c:pt>
                <c:pt idx="11">
                  <c:v>187</c:v>
                </c:pt>
                <c:pt idx="12">
                  <c:v>181</c:v>
                </c:pt>
                <c:pt idx="13">
                  <c:v>168</c:v>
                </c:pt>
                <c:pt idx="14">
                  <c:v>159</c:v>
                </c:pt>
                <c:pt idx="15">
                  <c:v>152</c:v>
                </c:pt>
                <c:pt idx="16">
                  <c:v>146</c:v>
                </c:pt>
                <c:pt idx="17">
                  <c:v>135</c:v>
                </c:pt>
                <c:pt idx="18">
                  <c:v>124</c:v>
                </c:pt>
                <c:pt idx="19">
                  <c:v>118</c:v>
                </c:pt>
                <c:pt idx="20">
                  <c:v>116</c:v>
                </c:pt>
                <c:pt idx="21">
                  <c:v>114</c:v>
                </c:pt>
                <c:pt idx="22">
                  <c:v>110</c:v>
                </c:pt>
                <c:pt idx="23">
                  <c:v>105</c:v>
                </c:pt>
                <c:pt idx="24">
                  <c:v>98</c:v>
                </c:pt>
                <c:pt idx="25">
                  <c:v>87</c:v>
                </c:pt>
                <c:pt idx="26">
                  <c:v>73</c:v>
                </c:pt>
                <c:pt idx="27">
                  <c:v>64</c:v>
                </c:pt>
                <c:pt idx="28">
                  <c:v>61</c:v>
                </c:pt>
                <c:pt idx="2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29104"/>
        <c:axId val="1412538352"/>
      </c:lineChart>
      <c:catAx>
        <c:axId val="141252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538352"/>
        <c:crosses val="autoZero"/>
        <c:auto val="1"/>
        <c:lblAlgn val="ctr"/>
        <c:lblOffset val="100"/>
        <c:noMultiLvlLbl val="0"/>
      </c:catAx>
      <c:valAx>
        <c:axId val="14125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个数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251531058617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5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mOP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Sheet2!$A$2:$A$5</c:f>
              <c:numCache>
                <c:formatCode>General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68.599999999999994</c:v>
                </c:pt>
                <c:pt idx="1">
                  <c:v>70.099999999999994</c:v>
                </c:pt>
                <c:pt idx="2">
                  <c:v>72.3</c:v>
                </c:pt>
                <c:pt idx="3">
                  <c:v>50.2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694672"/>
        <c:axId val="666698480"/>
      </c:lineChart>
      <c:catAx>
        <c:axId val="6666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β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98480"/>
        <c:crosses val="autoZero"/>
        <c:auto val="1"/>
        <c:lblAlgn val="ctr"/>
        <c:lblOffset val="100"/>
        <c:noMultiLvlLbl val="0"/>
      </c:catAx>
      <c:valAx>
        <c:axId val="6666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mOP(%)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Sheet3!$B$2:$B$7</c:f>
              <c:numCache>
                <c:formatCode>General</c:formatCode>
                <c:ptCount val="6"/>
                <c:pt idx="0">
                  <c:v>71.5</c:v>
                </c:pt>
                <c:pt idx="1">
                  <c:v>72.3</c:v>
                </c:pt>
                <c:pt idx="2">
                  <c:v>72.5</c:v>
                </c:pt>
                <c:pt idx="3">
                  <c:v>72.8</c:v>
                </c:pt>
                <c:pt idx="4">
                  <c:v>73</c:v>
                </c:pt>
                <c:pt idx="5">
                  <c:v>73.099999999999994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691408"/>
        <c:axId val="666688144"/>
      </c:lineChart>
      <c:catAx>
        <c:axId val="66669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88144"/>
        <c:crossesAt val="50"/>
        <c:auto val="1"/>
        <c:lblAlgn val="ctr"/>
        <c:lblOffset val="100"/>
        <c:noMultiLvlLbl val="0"/>
      </c:catAx>
      <c:valAx>
        <c:axId val="666688144"/>
        <c:scaling>
          <c:orientation val="minMax"/>
          <c:max val="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mOP</a:t>
                </a:r>
                <a:r>
                  <a:rPr lang="zh-CN" altLang="en-US"/>
                  <a:t>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</c:numCache>
            </c:numRef>
          </c:cat>
          <c:val>
            <c:numRef>
              <c:f>Sheet4!$B$2:$B$7</c:f>
              <c:numCache>
                <c:formatCode>General</c:formatCode>
                <c:ptCount val="6"/>
                <c:pt idx="0">
                  <c:v>70.099999999999994</c:v>
                </c:pt>
                <c:pt idx="1">
                  <c:v>72.2</c:v>
                </c:pt>
                <c:pt idx="2">
                  <c:v>72.8</c:v>
                </c:pt>
                <c:pt idx="3">
                  <c:v>73.3</c:v>
                </c:pt>
                <c:pt idx="4">
                  <c:v>73</c:v>
                </c:pt>
                <c:pt idx="5">
                  <c:v>72.5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695760"/>
        <c:axId val="666696304"/>
      </c:lineChart>
      <c:catAx>
        <c:axId val="6666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96304"/>
        <c:crosses val="autoZero"/>
        <c:auto val="1"/>
        <c:lblAlgn val="ctr"/>
        <c:lblOffset val="100"/>
        <c:noMultiLvlLbl val="0"/>
      </c:catAx>
      <c:valAx>
        <c:axId val="6666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mOP(%)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layer 0</c:v>
                </c:pt>
                <c:pt idx="1">
                  <c:v>conv1</c:v>
                </c:pt>
                <c:pt idx="2">
                  <c:v>conv2</c:v>
                </c:pt>
                <c:pt idx="3">
                  <c:v>conv3</c:v>
                </c:pt>
                <c:pt idx="4">
                  <c:v>conv4</c:v>
                </c:pt>
                <c:pt idx="5">
                  <c:v>conv5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32.299999999999997</c:v>
                </c:pt>
                <c:pt idx="1">
                  <c:v>69.7</c:v>
                </c:pt>
                <c:pt idx="2">
                  <c:v>65.5</c:v>
                </c:pt>
                <c:pt idx="3">
                  <c:v>59.3</c:v>
                </c:pt>
                <c:pt idx="4">
                  <c:v>65.2</c:v>
                </c:pt>
                <c:pt idx="5">
                  <c:v>73.3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697936"/>
        <c:axId val="666684336"/>
      </c:barChart>
      <c:catAx>
        <c:axId val="6666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84336"/>
        <c:crosses val="autoZero"/>
        <c:auto val="1"/>
        <c:lblAlgn val="ctr"/>
        <c:lblOffset val="100"/>
        <c:noMultiLvlLbl val="0"/>
      </c:catAx>
      <c:valAx>
        <c:axId val="66668433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mOP</a:t>
                </a:r>
                <a:r>
                  <a:rPr lang="zh-CN" altLang="en-US"/>
                  <a:t>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6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ATTR-CNN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Sheet5!$A$1:$A$21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Sheet5!$B$1:$B$20</c:f>
              <c:numCache>
                <c:formatCode>General</c:formatCode>
                <c:ptCount val="20"/>
                <c:pt idx="0">
                  <c:v>84.8</c:v>
                </c:pt>
                <c:pt idx="1">
                  <c:v>84.7</c:v>
                </c:pt>
                <c:pt idx="2">
                  <c:v>84.6</c:v>
                </c:pt>
                <c:pt idx="3">
                  <c:v>84.5</c:v>
                </c:pt>
                <c:pt idx="4">
                  <c:v>84.2</c:v>
                </c:pt>
                <c:pt idx="5">
                  <c:v>83.9</c:v>
                </c:pt>
                <c:pt idx="6">
                  <c:v>83.5</c:v>
                </c:pt>
                <c:pt idx="7">
                  <c:v>82.9</c:v>
                </c:pt>
                <c:pt idx="8">
                  <c:v>81.2</c:v>
                </c:pt>
                <c:pt idx="9">
                  <c:v>77.8</c:v>
                </c:pt>
                <c:pt idx="10">
                  <c:v>73.3</c:v>
                </c:pt>
                <c:pt idx="11">
                  <c:v>67.099999999999994</c:v>
                </c:pt>
                <c:pt idx="12">
                  <c:v>55.3</c:v>
                </c:pt>
                <c:pt idx="13">
                  <c:v>43.9</c:v>
                </c:pt>
                <c:pt idx="14">
                  <c:v>30.9</c:v>
                </c:pt>
                <c:pt idx="15">
                  <c:v>23.4</c:v>
                </c:pt>
                <c:pt idx="16">
                  <c:v>17.5</c:v>
                </c:pt>
                <c:pt idx="17">
                  <c:v>14.7</c:v>
                </c:pt>
                <c:pt idx="18">
                  <c:v>10.3</c:v>
                </c:pt>
                <c:pt idx="19">
                  <c:v>6.8</c:v>
                </c:pt>
              </c:numCache>
            </c:numRef>
          </c:val>
          <c:smooth val="0"/>
        </c:ser>
        <c:ser>
          <c:idx val="1"/>
          <c:order val="1"/>
          <c:tx>
            <c:v>C-CNNt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Sheet5!$A$1:$A$21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Sheet5!$C$1:$C$20</c:f>
              <c:numCache>
                <c:formatCode>General</c:formatCode>
                <c:ptCount val="20"/>
                <c:pt idx="0">
                  <c:v>69.5</c:v>
                </c:pt>
                <c:pt idx="1">
                  <c:v>69.900000000000006</c:v>
                </c:pt>
                <c:pt idx="2">
                  <c:v>69.400000000000006</c:v>
                </c:pt>
                <c:pt idx="3">
                  <c:v>69.8</c:v>
                </c:pt>
                <c:pt idx="4">
                  <c:v>69.3</c:v>
                </c:pt>
                <c:pt idx="5">
                  <c:v>68.5</c:v>
                </c:pt>
                <c:pt idx="6">
                  <c:v>68.2</c:v>
                </c:pt>
                <c:pt idx="7">
                  <c:v>67.599999999999994</c:v>
                </c:pt>
                <c:pt idx="8">
                  <c:v>66.599999999999994</c:v>
                </c:pt>
                <c:pt idx="9">
                  <c:v>63.5</c:v>
                </c:pt>
                <c:pt idx="10">
                  <c:v>59.1</c:v>
                </c:pt>
                <c:pt idx="11">
                  <c:v>51.9</c:v>
                </c:pt>
                <c:pt idx="12">
                  <c:v>43.5</c:v>
                </c:pt>
                <c:pt idx="13">
                  <c:v>35.4</c:v>
                </c:pt>
                <c:pt idx="14">
                  <c:v>27.3</c:v>
                </c:pt>
                <c:pt idx="15">
                  <c:v>21.2</c:v>
                </c:pt>
                <c:pt idx="16">
                  <c:v>16.3</c:v>
                </c:pt>
                <c:pt idx="17">
                  <c:v>13.4</c:v>
                </c:pt>
                <c:pt idx="18">
                  <c:v>9.1</c:v>
                </c:pt>
                <c:pt idx="19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949808"/>
        <c:axId val="833952528"/>
      </c:lineChart>
      <c:catAx>
        <c:axId val="8339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overlap</a:t>
                </a:r>
                <a:r>
                  <a:rPr lang="en-US" altLang="zh-CN" baseline="0"/>
                  <a:t> threshold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952528"/>
        <c:crosses val="autoZero"/>
        <c:auto val="1"/>
        <c:lblAlgn val="ctr"/>
        <c:lblOffset val="100"/>
        <c:noMultiLvlLbl val="0"/>
      </c:catAx>
      <c:valAx>
        <c:axId val="833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Overlap</a:t>
                </a:r>
                <a:r>
                  <a:rPr lang="en-US" altLang="zh-CN" baseline="0"/>
                  <a:t> Precision(%)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9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80008748906388"/>
          <c:y val="0.89409667541557303"/>
          <c:w val="0.324288713910761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C-CNN-负样本</c:v>
          </c:tx>
          <c:spPr>
            <a:ln w="19050" cap="flat">
              <a:solidFill>
                <a:srgbClr val="FFC000"/>
              </a:solidFill>
              <a:prstDash val="lgDashDotDot"/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Sheet6!$A$2:$A$22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Sheet6!$E$2:$E$22</c:f>
              <c:numCache>
                <c:formatCode>General</c:formatCode>
                <c:ptCount val="21"/>
                <c:pt idx="0">
                  <c:v>0</c:v>
                </c:pt>
                <c:pt idx="1">
                  <c:v>0.17979144192736426</c:v>
                </c:pt>
                <c:pt idx="2">
                  <c:v>1.8338727076591153</c:v>
                </c:pt>
                <c:pt idx="3">
                  <c:v>6.6163250629270047</c:v>
                </c:pt>
                <c:pt idx="4">
                  <c:v>11.938151743976986</c:v>
                </c:pt>
                <c:pt idx="5">
                  <c:v>18.122977346278319</c:v>
                </c:pt>
                <c:pt idx="6">
                  <c:v>17.979144192736427</c:v>
                </c:pt>
                <c:pt idx="7">
                  <c:v>14.49119021934556</c:v>
                </c:pt>
                <c:pt idx="8">
                  <c:v>12.046026609133405</c:v>
                </c:pt>
                <c:pt idx="9">
                  <c:v>7.0837828119381525</c:v>
                </c:pt>
                <c:pt idx="10">
                  <c:v>4.5307443365695796</c:v>
                </c:pt>
                <c:pt idx="11">
                  <c:v>2.3013304566702626</c:v>
                </c:pt>
                <c:pt idx="12">
                  <c:v>0.97087378640776689</c:v>
                </c:pt>
                <c:pt idx="13">
                  <c:v>0.53937432578209277</c:v>
                </c:pt>
                <c:pt idx="14">
                  <c:v>0.3236245954692557</c:v>
                </c:pt>
                <c:pt idx="15">
                  <c:v>0.17979144192736426</c:v>
                </c:pt>
                <c:pt idx="16">
                  <c:v>0.17979144192736426</c:v>
                </c:pt>
                <c:pt idx="17">
                  <c:v>0.17979144192736426</c:v>
                </c:pt>
                <c:pt idx="18">
                  <c:v>0.10787486515641855</c:v>
                </c:pt>
                <c:pt idx="19">
                  <c:v>0.35958288385472853</c:v>
                </c:pt>
                <c:pt idx="20">
                  <c:v>3.5958288385472853E-2</c:v>
                </c:pt>
              </c:numCache>
            </c:numRef>
          </c:val>
          <c:smooth val="0"/>
        </c:ser>
        <c:ser>
          <c:idx val="1"/>
          <c:order val="1"/>
          <c:tx>
            <c:v>C-CNN-正样本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Sheet6!$A$2:$A$22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Sheet6!$F$2:$F$22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0.3236245954692557</c:v>
                </c:pt>
                <c:pt idx="3">
                  <c:v>0.64724919093851141</c:v>
                </c:pt>
                <c:pt idx="4">
                  <c:v>1.1866235167206041</c:v>
                </c:pt>
                <c:pt idx="5">
                  <c:v>1.7259978425026967</c:v>
                </c:pt>
                <c:pt idx="6">
                  <c:v>2.3732470334412081</c:v>
                </c:pt>
                <c:pt idx="7">
                  <c:v>3.2362459546925564</c:v>
                </c:pt>
                <c:pt idx="8">
                  <c:v>4.3149946062567421</c:v>
                </c:pt>
                <c:pt idx="9">
                  <c:v>5.9331175836030203</c:v>
                </c:pt>
                <c:pt idx="10">
                  <c:v>7.8748651564185552</c:v>
                </c:pt>
                <c:pt idx="11">
                  <c:v>8.8457389428263209</c:v>
                </c:pt>
                <c:pt idx="12">
                  <c:v>9.3851132686084142</c:v>
                </c:pt>
                <c:pt idx="13">
                  <c:v>9.7087378640776691</c:v>
                </c:pt>
                <c:pt idx="14">
                  <c:v>9.1693635382955776</c:v>
                </c:pt>
                <c:pt idx="15">
                  <c:v>8.7378640776699026</c:v>
                </c:pt>
                <c:pt idx="16">
                  <c:v>8.090614886731391</c:v>
                </c:pt>
                <c:pt idx="17">
                  <c:v>7.4433656957928811</c:v>
                </c:pt>
                <c:pt idx="18">
                  <c:v>6.3646170442286945</c:v>
                </c:pt>
                <c:pt idx="19">
                  <c:v>4.0992448759439055</c:v>
                </c:pt>
                <c:pt idx="20">
                  <c:v>0.53937432578209277</c:v>
                </c:pt>
              </c:numCache>
            </c:numRef>
          </c:val>
          <c:smooth val="0"/>
        </c:ser>
        <c:ser>
          <c:idx val="2"/>
          <c:order val="2"/>
          <c:tx>
            <c:v>ATTR-CNN-负样本</c:v>
          </c:tx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Sheet6!$K$2:$K$22</c:f>
              <c:numCache>
                <c:formatCode>General</c:formatCode>
                <c:ptCount val="21"/>
                <c:pt idx="0">
                  <c:v>7.1916576770945706E-2</c:v>
                </c:pt>
                <c:pt idx="1">
                  <c:v>1.9057892844300612</c:v>
                </c:pt>
                <c:pt idx="2">
                  <c:v>7.4433656957928811</c:v>
                </c:pt>
                <c:pt idx="3">
                  <c:v>13.304566702624953</c:v>
                </c:pt>
                <c:pt idx="4">
                  <c:v>18.626393383674937</c:v>
                </c:pt>
                <c:pt idx="5">
                  <c:v>16.828478964401295</c:v>
                </c:pt>
                <c:pt idx="6">
                  <c:v>12.297734627831716</c:v>
                </c:pt>
                <c:pt idx="7">
                  <c:v>10.823444804027329</c:v>
                </c:pt>
                <c:pt idx="8">
                  <c:v>7.2635742538655164</c:v>
                </c:pt>
                <c:pt idx="9">
                  <c:v>4.7105357784969435</c:v>
                </c:pt>
                <c:pt idx="10">
                  <c:v>2.4092053218266809</c:v>
                </c:pt>
                <c:pt idx="11">
                  <c:v>1.3304566702624956</c:v>
                </c:pt>
                <c:pt idx="12">
                  <c:v>0.86299892125134836</c:v>
                </c:pt>
                <c:pt idx="13">
                  <c:v>0.68320747932398418</c:v>
                </c:pt>
                <c:pt idx="14">
                  <c:v>0.28766630708378282</c:v>
                </c:pt>
                <c:pt idx="15">
                  <c:v>0.17979144192736426</c:v>
                </c:pt>
                <c:pt idx="16">
                  <c:v>0.28766630708378282</c:v>
                </c:pt>
                <c:pt idx="17">
                  <c:v>0.21574973031283709</c:v>
                </c:pt>
                <c:pt idx="18">
                  <c:v>7.1916576770945706E-2</c:v>
                </c:pt>
                <c:pt idx="19">
                  <c:v>0.35958288385472853</c:v>
                </c:pt>
                <c:pt idx="20">
                  <c:v>3.5958288385472853E-2</c:v>
                </c:pt>
              </c:numCache>
            </c:numRef>
          </c:val>
          <c:smooth val="0"/>
        </c:ser>
        <c:ser>
          <c:idx val="3"/>
          <c:order val="3"/>
          <c:tx>
            <c:v>ATTR-CNN-正样本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Sheet6!$L$2:$L$22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0.3236245954692557</c:v>
                </c:pt>
                <c:pt idx="4">
                  <c:v>0.64724919093851141</c:v>
                </c:pt>
                <c:pt idx="5">
                  <c:v>0.86299892125134836</c:v>
                </c:pt>
                <c:pt idx="6">
                  <c:v>1.2944983818770228</c:v>
                </c:pt>
                <c:pt idx="7">
                  <c:v>1.9417475728155338</c:v>
                </c:pt>
                <c:pt idx="8">
                  <c:v>2.6968716289104639</c:v>
                </c:pt>
                <c:pt idx="9">
                  <c:v>3.1283710895361381</c:v>
                </c:pt>
                <c:pt idx="10">
                  <c:v>3.5598705501618122</c:v>
                </c:pt>
                <c:pt idx="11">
                  <c:v>4.0992448759439055</c:v>
                </c:pt>
                <c:pt idx="12">
                  <c:v>6.2567421790722761</c:v>
                </c:pt>
                <c:pt idx="13">
                  <c:v>9.1693635382955776</c:v>
                </c:pt>
                <c:pt idx="14">
                  <c:v>11.326860841423949</c:v>
                </c:pt>
                <c:pt idx="15">
                  <c:v>13.376483279395901</c:v>
                </c:pt>
                <c:pt idx="16">
                  <c:v>14.670981661272922</c:v>
                </c:pt>
                <c:pt idx="17">
                  <c:v>13.807982740021574</c:v>
                </c:pt>
                <c:pt idx="18">
                  <c:v>9.6008629989212508</c:v>
                </c:pt>
                <c:pt idx="19">
                  <c:v>3.7756202804746493</c:v>
                </c:pt>
                <c:pt idx="20">
                  <c:v>0.43149946062567418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948720"/>
        <c:axId val="833956336"/>
      </c:lineChart>
      <c:catAx>
        <c:axId val="83394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余弦相似度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956336"/>
        <c:crosses val="autoZero"/>
        <c:auto val="1"/>
        <c:lblAlgn val="ctr"/>
        <c:lblOffset val="100"/>
        <c:noMultiLvlLbl val="0"/>
      </c:catAx>
      <c:valAx>
        <c:axId val="8339563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比例（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948720"/>
        <c:crosses val="autoZero"/>
        <c:crossBetween val="between"/>
      </c:valAx>
      <c:spPr>
        <a:noFill/>
        <a:ln w="19050">
          <a:solidFill>
            <a:schemeClr val="bg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Sheet7!$B$2:$B$12</c:f>
              <c:numCache>
                <c:formatCode>General</c:formatCode>
                <c:ptCount val="11"/>
                <c:pt idx="0">
                  <c:v>73.3</c:v>
                </c:pt>
                <c:pt idx="1">
                  <c:v>74.099999999999994</c:v>
                </c:pt>
                <c:pt idx="2">
                  <c:v>74.599999999999994</c:v>
                </c:pt>
                <c:pt idx="3">
                  <c:v>74.900000000000006</c:v>
                </c:pt>
                <c:pt idx="4">
                  <c:v>75.099999999999994</c:v>
                </c:pt>
                <c:pt idx="5">
                  <c:v>75.2</c:v>
                </c:pt>
                <c:pt idx="6">
                  <c:v>75.2</c:v>
                </c:pt>
                <c:pt idx="7">
                  <c:v>75.3</c:v>
                </c:pt>
                <c:pt idx="8">
                  <c:v>75.3</c:v>
                </c:pt>
                <c:pt idx="9">
                  <c:v>75.400000000000006</c:v>
                </c:pt>
                <c:pt idx="10">
                  <c:v>75.5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773024"/>
        <c:axId val="1419775744"/>
      </c:lineChart>
      <c:catAx>
        <c:axId val="14197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σ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775744"/>
        <c:crosses val="autoZero"/>
        <c:auto val="1"/>
        <c:lblAlgn val="ctr"/>
        <c:lblOffset val="100"/>
        <c:noMultiLvlLbl val="0"/>
      </c:catAx>
      <c:valAx>
        <c:axId val="1419775744"/>
        <c:scaling>
          <c:orientation val="minMax"/>
          <c:max val="77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mOP(%)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7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ATTR-CNN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Sheet8!$A$2:$A$22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Sheet8!$B$2:$B$22</c:f>
              <c:numCache>
                <c:formatCode>General</c:formatCode>
                <c:ptCount val="21"/>
                <c:pt idx="0">
                  <c:v>84.8</c:v>
                </c:pt>
                <c:pt idx="1">
                  <c:v>84.7</c:v>
                </c:pt>
                <c:pt idx="2">
                  <c:v>84.6</c:v>
                </c:pt>
                <c:pt idx="3">
                  <c:v>84.5</c:v>
                </c:pt>
                <c:pt idx="4">
                  <c:v>84.2</c:v>
                </c:pt>
                <c:pt idx="5">
                  <c:v>83.9</c:v>
                </c:pt>
                <c:pt idx="6">
                  <c:v>83.5</c:v>
                </c:pt>
                <c:pt idx="7">
                  <c:v>82.9</c:v>
                </c:pt>
                <c:pt idx="8">
                  <c:v>81.2</c:v>
                </c:pt>
                <c:pt idx="9">
                  <c:v>77.8</c:v>
                </c:pt>
                <c:pt idx="10">
                  <c:v>73.3</c:v>
                </c:pt>
                <c:pt idx="11">
                  <c:v>67.099999999999994</c:v>
                </c:pt>
                <c:pt idx="12">
                  <c:v>55.3</c:v>
                </c:pt>
                <c:pt idx="13">
                  <c:v>43.9</c:v>
                </c:pt>
                <c:pt idx="14">
                  <c:v>30.9</c:v>
                </c:pt>
                <c:pt idx="15">
                  <c:v>23.4</c:v>
                </c:pt>
                <c:pt idx="16">
                  <c:v>17.5</c:v>
                </c:pt>
                <c:pt idx="17">
                  <c:v>14.7</c:v>
                </c:pt>
                <c:pt idx="18">
                  <c:v>10.3</c:v>
                </c:pt>
                <c:pt idx="19">
                  <c:v>6.8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ATTR-CNN+图像分割+预选框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Sheet8!$A$2:$A$22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Sheet8!$C$2:$C$22</c:f>
              <c:numCache>
                <c:formatCode>General</c:formatCode>
                <c:ptCount val="21"/>
                <c:pt idx="0">
                  <c:v>91.5</c:v>
                </c:pt>
                <c:pt idx="1">
                  <c:v>91.3</c:v>
                </c:pt>
                <c:pt idx="2">
                  <c:v>91.1</c:v>
                </c:pt>
                <c:pt idx="3">
                  <c:v>90.7</c:v>
                </c:pt>
                <c:pt idx="4">
                  <c:v>90.2</c:v>
                </c:pt>
                <c:pt idx="5">
                  <c:v>89.6</c:v>
                </c:pt>
                <c:pt idx="6">
                  <c:v>88.8</c:v>
                </c:pt>
                <c:pt idx="7">
                  <c:v>87.8</c:v>
                </c:pt>
                <c:pt idx="8">
                  <c:v>86.5</c:v>
                </c:pt>
                <c:pt idx="9">
                  <c:v>84.7</c:v>
                </c:pt>
                <c:pt idx="10">
                  <c:v>83.1</c:v>
                </c:pt>
                <c:pt idx="11">
                  <c:v>80.3</c:v>
                </c:pt>
                <c:pt idx="12">
                  <c:v>76.8</c:v>
                </c:pt>
                <c:pt idx="13">
                  <c:v>70.099999999999994</c:v>
                </c:pt>
                <c:pt idx="14">
                  <c:v>57.3</c:v>
                </c:pt>
                <c:pt idx="15">
                  <c:v>41.7</c:v>
                </c:pt>
                <c:pt idx="16">
                  <c:v>29.9</c:v>
                </c:pt>
                <c:pt idx="17">
                  <c:v>24.5</c:v>
                </c:pt>
                <c:pt idx="18">
                  <c:v>19.399999999999999</c:v>
                </c:pt>
                <c:pt idx="19">
                  <c:v>15.7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ATTR-CNN+双线性插值+预选框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Sheet8!$A$2:$A$22</c:f>
              <c:numCache>
                <c:formatCode>General</c:formatCode>
                <c:ptCount val="21"/>
                <c:pt idx="0">
                  <c:v>0</c:v>
                </c:pt>
                <c:pt idx="2">
                  <c:v>0.1</c:v>
                </c:pt>
                <c:pt idx="4">
                  <c:v>0.2</c:v>
                </c:pt>
                <c:pt idx="6">
                  <c:v>0.3</c:v>
                </c:pt>
                <c:pt idx="8">
                  <c:v>0.4</c:v>
                </c:pt>
                <c:pt idx="10">
                  <c:v>0.5</c:v>
                </c:pt>
                <c:pt idx="12">
                  <c:v>0.6</c:v>
                </c:pt>
                <c:pt idx="14">
                  <c:v>0.7</c:v>
                </c:pt>
                <c:pt idx="16">
                  <c:v>0.8</c:v>
                </c:pt>
                <c:pt idx="18">
                  <c:v>0.9</c:v>
                </c:pt>
                <c:pt idx="20">
                  <c:v>1</c:v>
                </c:pt>
              </c:numCache>
            </c:numRef>
          </c:cat>
          <c:val>
            <c:numRef>
              <c:f>Sheet8!$D$2:$D$22</c:f>
              <c:numCache>
                <c:formatCode>General</c:formatCode>
                <c:ptCount val="21"/>
                <c:pt idx="0">
                  <c:v>89.3</c:v>
                </c:pt>
                <c:pt idx="1">
                  <c:v>89.1</c:v>
                </c:pt>
                <c:pt idx="2">
                  <c:v>88.9</c:v>
                </c:pt>
                <c:pt idx="3">
                  <c:v>88.5</c:v>
                </c:pt>
                <c:pt idx="4">
                  <c:v>88.2</c:v>
                </c:pt>
                <c:pt idx="5">
                  <c:v>87.6</c:v>
                </c:pt>
                <c:pt idx="6">
                  <c:v>87</c:v>
                </c:pt>
                <c:pt idx="7">
                  <c:v>86.5</c:v>
                </c:pt>
                <c:pt idx="8">
                  <c:v>85.7</c:v>
                </c:pt>
                <c:pt idx="9">
                  <c:v>83.9</c:v>
                </c:pt>
                <c:pt idx="10">
                  <c:v>82.2</c:v>
                </c:pt>
                <c:pt idx="11">
                  <c:v>79.099999999999994</c:v>
                </c:pt>
                <c:pt idx="12">
                  <c:v>75.2</c:v>
                </c:pt>
                <c:pt idx="13">
                  <c:v>71.5</c:v>
                </c:pt>
                <c:pt idx="14">
                  <c:v>54.1</c:v>
                </c:pt>
                <c:pt idx="15">
                  <c:v>37.799999999999997</c:v>
                </c:pt>
                <c:pt idx="16">
                  <c:v>25.7</c:v>
                </c:pt>
                <c:pt idx="17">
                  <c:v>20.5</c:v>
                </c:pt>
                <c:pt idx="18">
                  <c:v>14.5</c:v>
                </c:pt>
                <c:pt idx="19">
                  <c:v>10.9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ATTR-CNN+预选框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Sheet8!$E$2:$E$22</c:f>
              <c:numCache>
                <c:formatCode>General</c:formatCode>
                <c:ptCount val="21"/>
                <c:pt idx="0">
                  <c:v>86.7</c:v>
                </c:pt>
                <c:pt idx="1">
                  <c:v>86.6</c:v>
                </c:pt>
                <c:pt idx="2">
                  <c:v>86.5</c:v>
                </c:pt>
                <c:pt idx="3">
                  <c:v>86.4</c:v>
                </c:pt>
                <c:pt idx="4">
                  <c:v>86.1</c:v>
                </c:pt>
                <c:pt idx="5">
                  <c:v>85.7</c:v>
                </c:pt>
                <c:pt idx="6">
                  <c:v>85.3</c:v>
                </c:pt>
                <c:pt idx="7">
                  <c:v>84.8</c:v>
                </c:pt>
                <c:pt idx="8">
                  <c:v>83.5</c:v>
                </c:pt>
                <c:pt idx="9">
                  <c:v>81.099999999999994</c:v>
                </c:pt>
                <c:pt idx="10">
                  <c:v>77.7</c:v>
                </c:pt>
                <c:pt idx="11">
                  <c:v>69.5</c:v>
                </c:pt>
                <c:pt idx="12">
                  <c:v>57.4</c:v>
                </c:pt>
                <c:pt idx="13">
                  <c:v>46.1</c:v>
                </c:pt>
                <c:pt idx="14">
                  <c:v>32.700000000000003</c:v>
                </c:pt>
                <c:pt idx="15">
                  <c:v>25.1</c:v>
                </c:pt>
                <c:pt idx="16">
                  <c:v>19.5</c:v>
                </c:pt>
                <c:pt idx="17">
                  <c:v>16.899999999999999</c:v>
                </c:pt>
                <c:pt idx="18">
                  <c:v>11.5</c:v>
                </c:pt>
                <c:pt idx="19">
                  <c:v>8.8000000000000007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041216"/>
        <c:axId val="1596058080"/>
      </c:lineChart>
      <c:catAx>
        <c:axId val="15960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overlap threshold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058080"/>
        <c:crosses val="autoZero"/>
        <c:auto val="1"/>
        <c:lblAlgn val="ctr"/>
        <c:lblOffset val="100"/>
        <c:noMultiLvlLbl val="0"/>
      </c:catAx>
      <c:valAx>
        <c:axId val="15960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overlap precise(%)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0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7</xdr:row>
      <xdr:rowOff>142875</xdr:rowOff>
    </xdr:from>
    <xdr:to>
      <xdr:col>9</xdr:col>
      <xdr:colOff>409575</xdr:colOff>
      <xdr:row>23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24</xdr:row>
      <xdr:rowOff>4762</xdr:rowOff>
    </xdr:from>
    <xdr:to>
      <xdr:col>6</xdr:col>
      <xdr:colOff>119062</xdr:colOff>
      <xdr:row>40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7</xdr:row>
      <xdr:rowOff>147637</xdr:rowOff>
    </xdr:from>
    <xdr:to>
      <xdr:col>10</xdr:col>
      <xdr:colOff>295275</xdr:colOff>
      <xdr:row>23</xdr:row>
      <xdr:rowOff>147637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6</xdr:row>
      <xdr:rowOff>80962</xdr:rowOff>
    </xdr:from>
    <xdr:to>
      <xdr:col>10</xdr:col>
      <xdr:colOff>652462</xdr:colOff>
      <xdr:row>22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9</xdr:row>
      <xdr:rowOff>42862</xdr:rowOff>
    </xdr:from>
    <xdr:to>
      <xdr:col>10</xdr:col>
      <xdr:colOff>276225</xdr:colOff>
      <xdr:row>25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9</xdr:row>
      <xdr:rowOff>23812</xdr:rowOff>
    </xdr:from>
    <xdr:to>
      <xdr:col>10</xdr:col>
      <xdr:colOff>276225</xdr:colOff>
      <xdr:row>25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42862</xdr:rowOff>
    </xdr:from>
    <xdr:to>
      <xdr:col>13</xdr:col>
      <xdr:colOff>123825</xdr:colOff>
      <xdr:row>25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14287</xdr:rowOff>
    </xdr:from>
    <xdr:to>
      <xdr:col>12</xdr:col>
      <xdr:colOff>114300</xdr:colOff>
      <xdr:row>25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9</xdr:row>
      <xdr:rowOff>28575</xdr:rowOff>
    </xdr:from>
    <xdr:to>
      <xdr:col>12</xdr:col>
      <xdr:colOff>371474</xdr:colOff>
      <xdr:row>25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14287</xdr:rowOff>
    </xdr:from>
    <xdr:to>
      <xdr:col>13</xdr:col>
      <xdr:colOff>123825</xdr:colOff>
      <xdr:row>25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26</xdr:row>
      <xdr:rowOff>157161</xdr:rowOff>
    </xdr:from>
    <xdr:to>
      <xdr:col>5</xdr:col>
      <xdr:colOff>67234</xdr:colOff>
      <xdr:row>49</xdr:row>
      <xdr:rowOff>78440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8" sqref="B28"/>
    </sheetView>
  </sheetViews>
  <sheetFormatPr defaultRowHeight="13.5" x14ac:dyDescent="0.15"/>
  <cols>
    <col min="2" max="2" width="26.125" customWidth="1"/>
  </cols>
  <sheetData>
    <row r="1" spans="1:2" ht="15" x14ac:dyDescent="0.15">
      <c r="A1" s="1" t="s">
        <v>0</v>
      </c>
      <c r="B1" t="s">
        <v>1</v>
      </c>
    </row>
    <row r="2" spans="1:2" x14ac:dyDescent="0.15">
      <c r="A2">
        <v>0</v>
      </c>
      <c r="B2">
        <v>58.3</v>
      </c>
    </row>
    <row r="3" spans="1:2" x14ac:dyDescent="0.15">
      <c r="A3">
        <v>0.2</v>
      </c>
      <c r="B3">
        <v>65.5</v>
      </c>
    </row>
    <row r="4" spans="1:2" x14ac:dyDescent="0.15">
      <c r="A4">
        <v>0.4</v>
      </c>
      <c r="B4">
        <v>70.099999999999994</v>
      </c>
    </row>
    <row r="5" spans="1:2" x14ac:dyDescent="0.15">
      <c r="A5">
        <v>0.6</v>
      </c>
      <c r="B5">
        <v>69.3</v>
      </c>
    </row>
    <row r="6" spans="1:2" x14ac:dyDescent="0.15">
      <c r="A6">
        <v>0.8</v>
      </c>
      <c r="B6">
        <v>67.599999999999994</v>
      </c>
    </row>
    <row r="7" spans="1:2" x14ac:dyDescent="0.15">
      <c r="A7">
        <v>1</v>
      </c>
      <c r="B7">
        <v>67.3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B10" workbookViewId="0">
      <selection activeCell="D1" sqref="D1"/>
    </sheetView>
  </sheetViews>
  <sheetFormatPr defaultRowHeight="13.5" x14ac:dyDescent="0.15"/>
  <cols>
    <col min="1" max="1" width="15.25" customWidth="1"/>
    <col min="2" max="2" width="17.375" customWidth="1"/>
    <col min="3" max="3" width="14.75" customWidth="1"/>
    <col min="4" max="4" width="16.75" customWidth="1"/>
    <col min="5" max="5" width="22.875" customWidth="1"/>
    <col min="6" max="6" width="23.25" customWidth="1"/>
  </cols>
  <sheetData>
    <row r="1" spans="1:6" x14ac:dyDescent="0.15">
      <c r="C1" t="s">
        <v>26</v>
      </c>
      <c r="D1" t="s">
        <v>24</v>
      </c>
      <c r="E1" t="s">
        <v>28</v>
      </c>
      <c r="F1" t="s">
        <v>27</v>
      </c>
    </row>
    <row r="2" spans="1:6" x14ac:dyDescent="0.15">
      <c r="A2">
        <v>0</v>
      </c>
      <c r="B2">
        <v>0</v>
      </c>
      <c r="C2">
        <v>72.2</v>
      </c>
      <c r="D2">
        <v>86.9</v>
      </c>
      <c r="E2">
        <v>84.7</v>
      </c>
      <c r="F2">
        <v>82.100000000000009</v>
      </c>
    </row>
    <row r="3" spans="1:6" x14ac:dyDescent="0.15">
      <c r="C3">
        <v>72.100000000000009</v>
      </c>
      <c r="D3">
        <v>86.7</v>
      </c>
      <c r="E3">
        <v>84.5</v>
      </c>
      <c r="F3">
        <v>82</v>
      </c>
    </row>
    <row r="4" spans="1:6" x14ac:dyDescent="0.15">
      <c r="A4">
        <v>0.1</v>
      </c>
      <c r="B4">
        <v>0.1</v>
      </c>
      <c r="C4">
        <v>72.5</v>
      </c>
      <c r="D4">
        <v>87</v>
      </c>
      <c r="E4">
        <v>84.800000000000011</v>
      </c>
      <c r="F4">
        <v>82.4</v>
      </c>
    </row>
    <row r="5" spans="1:6" x14ac:dyDescent="0.15">
      <c r="C5">
        <v>72.099999999999994</v>
      </c>
      <c r="D5">
        <v>86.3</v>
      </c>
      <c r="E5">
        <v>84.1</v>
      </c>
      <c r="F5">
        <v>82</v>
      </c>
    </row>
    <row r="6" spans="1:6" x14ac:dyDescent="0.15">
      <c r="A6">
        <v>0.2</v>
      </c>
      <c r="B6">
        <v>0.2</v>
      </c>
      <c r="C6">
        <v>71.600000000000009</v>
      </c>
      <c r="D6">
        <v>85.600000000000009</v>
      </c>
      <c r="E6">
        <v>83.600000000000009</v>
      </c>
      <c r="F6">
        <v>81.5</v>
      </c>
    </row>
    <row r="7" spans="1:6" x14ac:dyDescent="0.15">
      <c r="C7">
        <v>71.400000000000006</v>
      </c>
      <c r="D7">
        <v>85.1</v>
      </c>
      <c r="E7">
        <v>83.1</v>
      </c>
      <c r="F7">
        <v>81.2</v>
      </c>
    </row>
    <row r="8" spans="1:6" x14ac:dyDescent="0.15">
      <c r="A8">
        <v>0.3</v>
      </c>
      <c r="B8">
        <v>0.3</v>
      </c>
      <c r="C8">
        <v>71.099999999999994</v>
      </c>
      <c r="D8">
        <v>84.399999999999991</v>
      </c>
      <c r="E8">
        <v>82.6</v>
      </c>
      <c r="F8">
        <v>80.899999999999991</v>
      </c>
    </row>
    <row r="9" spans="1:6" x14ac:dyDescent="0.15">
      <c r="C9">
        <v>70.100000000000009</v>
      </c>
      <c r="D9">
        <v>83</v>
      </c>
      <c r="E9">
        <v>81.7</v>
      </c>
      <c r="F9">
        <v>80</v>
      </c>
    </row>
    <row r="10" spans="1:6" x14ac:dyDescent="0.15">
      <c r="A10">
        <v>0.4</v>
      </c>
      <c r="B10">
        <v>0.4</v>
      </c>
      <c r="C10">
        <v>68.400000000000006</v>
      </c>
      <c r="D10">
        <v>81.7</v>
      </c>
      <c r="E10">
        <v>80.900000000000006</v>
      </c>
      <c r="F10">
        <v>78.7</v>
      </c>
    </row>
    <row r="11" spans="1:6" x14ac:dyDescent="0.15">
      <c r="C11">
        <v>65.399999999999991</v>
      </c>
      <c r="D11">
        <v>80.3</v>
      </c>
      <c r="E11">
        <v>79.5</v>
      </c>
      <c r="F11">
        <v>76.699999999999989</v>
      </c>
    </row>
    <row r="12" spans="1:6" x14ac:dyDescent="0.15">
      <c r="A12">
        <v>0.5</v>
      </c>
      <c r="B12">
        <v>0.5</v>
      </c>
      <c r="C12">
        <v>60.599999999999994</v>
      </c>
      <c r="D12">
        <v>78.399999999999991</v>
      </c>
      <c r="E12">
        <v>77.5</v>
      </c>
      <c r="F12">
        <v>73</v>
      </c>
    </row>
    <row r="13" spans="1:6" x14ac:dyDescent="0.15">
      <c r="C13">
        <v>54.999999999999993</v>
      </c>
      <c r="D13">
        <v>76.2</v>
      </c>
      <c r="E13">
        <v>75</v>
      </c>
      <c r="F13">
        <v>68.400000000000006</v>
      </c>
    </row>
    <row r="14" spans="1:6" x14ac:dyDescent="0.15">
      <c r="A14">
        <v>0.6</v>
      </c>
      <c r="B14">
        <v>0.6</v>
      </c>
      <c r="C14">
        <v>43</v>
      </c>
      <c r="D14">
        <v>72.5</v>
      </c>
      <c r="E14">
        <v>70.900000000000006</v>
      </c>
      <c r="F14">
        <v>57.1</v>
      </c>
    </row>
    <row r="15" spans="1:6" x14ac:dyDescent="0.15">
      <c r="C15">
        <v>31.4</v>
      </c>
      <c r="D15">
        <v>65.599999999999994</v>
      </c>
      <c r="E15">
        <v>67</v>
      </c>
      <c r="F15">
        <v>45.6</v>
      </c>
    </row>
    <row r="16" spans="1:6" x14ac:dyDescent="0.15">
      <c r="A16">
        <v>0.7</v>
      </c>
      <c r="B16">
        <v>0.7</v>
      </c>
      <c r="C16">
        <v>22</v>
      </c>
      <c r="D16">
        <v>52.4</v>
      </c>
      <c r="E16">
        <v>49.2</v>
      </c>
      <c r="F16">
        <v>30.8</v>
      </c>
    </row>
    <row r="17" spans="1:6" x14ac:dyDescent="0.15">
      <c r="C17">
        <v>14.8</v>
      </c>
      <c r="D17">
        <v>37.6</v>
      </c>
      <c r="E17">
        <v>33.699999999999996</v>
      </c>
      <c r="F17">
        <v>23</v>
      </c>
    </row>
    <row r="18" spans="1:6" x14ac:dyDescent="0.15">
      <c r="A18">
        <v>0.8</v>
      </c>
      <c r="B18">
        <v>0.8</v>
      </c>
      <c r="C18">
        <v>10.3</v>
      </c>
      <c r="D18">
        <v>25.4</v>
      </c>
      <c r="E18">
        <v>21.2</v>
      </c>
      <c r="F18">
        <v>17</v>
      </c>
    </row>
    <row r="19" spans="1:6" x14ac:dyDescent="0.15">
      <c r="C19">
        <v>7.3</v>
      </c>
      <c r="D19">
        <v>19.600000000000001</v>
      </c>
      <c r="E19">
        <v>15.6</v>
      </c>
      <c r="F19">
        <v>11</v>
      </c>
    </row>
    <row r="20" spans="1:6" x14ac:dyDescent="0.15">
      <c r="A20">
        <v>0.9</v>
      </c>
      <c r="B20">
        <v>0.9</v>
      </c>
      <c r="C20">
        <v>5.0999999999999996</v>
      </c>
      <c r="D20">
        <v>14.499999999999998</v>
      </c>
      <c r="E20">
        <v>9.6</v>
      </c>
      <c r="F20">
        <v>6.6</v>
      </c>
    </row>
    <row r="21" spans="1:6" x14ac:dyDescent="0.15">
      <c r="C21">
        <v>1.2</v>
      </c>
      <c r="D21">
        <v>11.5</v>
      </c>
      <c r="E21">
        <v>6.7</v>
      </c>
      <c r="F21">
        <v>4.6000000000000005</v>
      </c>
    </row>
    <row r="22" spans="1:6" x14ac:dyDescent="0.1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3.5" x14ac:dyDescent="0.15"/>
  <sheetData>
    <row r="1" spans="1:5" x14ac:dyDescent="0.15">
      <c r="A1" t="s">
        <v>29</v>
      </c>
      <c r="B1" t="s">
        <v>30</v>
      </c>
      <c r="C1" t="s">
        <v>32</v>
      </c>
      <c r="D1" t="s">
        <v>31</v>
      </c>
      <c r="E1" t="s">
        <v>33</v>
      </c>
    </row>
    <row r="2" spans="1:5" x14ac:dyDescent="0.15">
      <c r="A2">
        <v>10</v>
      </c>
      <c r="B2">
        <v>5</v>
      </c>
      <c r="C2">
        <v>5</v>
      </c>
      <c r="D2">
        <v>15</v>
      </c>
      <c r="E2">
        <v>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A31" sqref="A31"/>
    </sheetView>
  </sheetViews>
  <sheetFormatPr defaultRowHeight="13.5" x14ac:dyDescent="0.15"/>
  <cols>
    <col min="2" max="2" width="21" customWidth="1"/>
    <col min="3" max="3" width="27.375" customWidth="1"/>
  </cols>
  <sheetData>
    <row r="1" spans="1:5" x14ac:dyDescent="0.15">
      <c r="B1" t="s">
        <v>34</v>
      </c>
      <c r="C1" t="s">
        <v>35</v>
      </c>
    </row>
    <row r="2" spans="1:5" x14ac:dyDescent="0.15">
      <c r="A2">
        <v>0</v>
      </c>
      <c r="B2">
        <v>235</v>
      </c>
      <c r="C2">
        <v>235</v>
      </c>
      <c r="E2">
        <v>235</v>
      </c>
    </row>
    <row r="3" spans="1:5" x14ac:dyDescent="0.15">
      <c r="B3">
        <v>218</v>
      </c>
      <c r="C3">
        <v>227</v>
      </c>
      <c r="E3">
        <v>229</v>
      </c>
    </row>
    <row r="4" spans="1:5" x14ac:dyDescent="0.15">
      <c r="A4">
        <v>2</v>
      </c>
      <c r="B4">
        <v>207</v>
      </c>
      <c r="C4">
        <v>220</v>
      </c>
      <c r="E4">
        <v>220</v>
      </c>
    </row>
    <row r="5" spans="1:5" x14ac:dyDescent="0.15">
      <c r="B5">
        <v>199</v>
      </c>
      <c r="C5">
        <v>207</v>
      </c>
      <c r="E5">
        <v>216</v>
      </c>
    </row>
    <row r="6" spans="1:5" x14ac:dyDescent="0.15">
      <c r="A6">
        <v>4</v>
      </c>
      <c r="B6">
        <v>187</v>
      </c>
      <c r="C6">
        <v>198</v>
      </c>
      <c r="E6">
        <v>206</v>
      </c>
    </row>
    <row r="7" spans="1:5" x14ac:dyDescent="0.15">
      <c r="B7">
        <v>181</v>
      </c>
      <c r="C7">
        <v>194</v>
      </c>
      <c r="E7">
        <v>204</v>
      </c>
    </row>
    <row r="8" spans="1:5" x14ac:dyDescent="0.15">
      <c r="A8">
        <v>6</v>
      </c>
      <c r="B8">
        <v>173</v>
      </c>
      <c r="C8">
        <v>191</v>
      </c>
      <c r="E8">
        <v>203</v>
      </c>
    </row>
    <row r="9" spans="1:5" x14ac:dyDescent="0.15">
      <c r="B9">
        <v>165</v>
      </c>
      <c r="C9">
        <v>189</v>
      </c>
      <c r="E9">
        <v>197</v>
      </c>
    </row>
    <row r="10" spans="1:5" x14ac:dyDescent="0.15">
      <c r="A10">
        <v>8</v>
      </c>
      <c r="B10">
        <v>153</v>
      </c>
      <c r="C10">
        <v>181</v>
      </c>
      <c r="E10">
        <v>195</v>
      </c>
    </row>
    <row r="11" spans="1:5" x14ac:dyDescent="0.15">
      <c r="B11">
        <v>144</v>
      </c>
      <c r="C11">
        <v>175</v>
      </c>
      <c r="E11">
        <v>194</v>
      </c>
    </row>
    <row r="12" spans="1:5" x14ac:dyDescent="0.15">
      <c r="A12">
        <v>10</v>
      </c>
      <c r="B12">
        <v>131</v>
      </c>
      <c r="C12">
        <v>171</v>
      </c>
      <c r="E12">
        <v>191</v>
      </c>
    </row>
    <row r="13" spans="1:5" x14ac:dyDescent="0.15">
      <c r="B13">
        <v>121</v>
      </c>
      <c r="C13">
        <v>169</v>
      </c>
      <c r="E13">
        <v>187</v>
      </c>
    </row>
    <row r="14" spans="1:5" x14ac:dyDescent="0.15">
      <c r="A14">
        <v>12</v>
      </c>
      <c r="B14">
        <v>111</v>
      </c>
      <c r="C14">
        <v>161</v>
      </c>
      <c r="E14">
        <v>181</v>
      </c>
    </row>
    <row r="15" spans="1:5" x14ac:dyDescent="0.15">
      <c r="B15">
        <v>104</v>
      </c>
      <c r="C15">
        <v>155</v>
      </c>
      <c r="E15">
        <v>168</v>
      </c>
    </row>
    <row r="16" spans="1:5" x14ac:dyDescent="0.15">
      <c r="A16">
        <v>14</v>
      </c>
      <c r="B16">
        <v>97</v>
      </c>
      <c r="C16">
        <v>149</v>
      </c>
      <c r="E16">
        <v>159</v>
      </c>
    </row>
    <row r="17" spans="1:5" x14ac:dyDescent="0.15">
      <c r="B17">
        <v>85</v>
      </c>
      <c r="C17">
        <v>140</v>
      </c>
      <c r="E17">
        <v>152</v>
      </c>
    </row>
    <row r="18" spans="1:5" x14ac:dyDescent="0.15">
      <c r="A18">
        <v>16</v>
      </c>
      <c r="B18">
        <v>74</v>
      </c>
      <c r="C18">
        <v>134</v>
      </c>
      <c r="E18">
        <v>146</v>
      </c>
    </row>
    <row r="19" spans="1:5" x14ac:dyDescent="0.15">
      <c r="B19">
        <v>65</v>
      </c>
      <c r="C19">
        <v>121</v>
      </c>
      <c r="E19">
        <v>135</v>
      </c>
    </row>
    <row r="20" spans="1:5" x14ac:dyDescent="0.15">
      <c r="A20">
        <v>18</v>
      </c>
      <c r="B20">
        <v>58</v>
      </c>
      <c r="C20">
        <v>113</v>
      </c>
      <c r="E20">
        <v>124</v>
      </c>
    </row>
    <row r="21" spans="1:5" x14ac:dyDescent="0.15">
      <c r="B21">
        <v>49</v>
      </c>
      <c r="C21">
        <v>104</v>
      </c>
      <c r="E21">
        <v>118</v>
      </c>
    </row>
    <row r="22" spans="1:5" x14ac:dyDescent="0.15">
      <c r="A22">
        <v>20</v>
      </c>
      <c r="B22">
        <v>45</v>
      </c>
      <c r="C22">
        <v>104</v>
      </c>
      <c r="E22">
        <v>116</v>
      </c>
    </row>
    <row r="23" spans="1:5" x14ac:dyDescent="0.15">
      <c r="B23">
        <v>40</v>
      </c>
      <c r="C23">
        <v>103</v>
      </c>
      <c r="E23">
        <v>114</v>
      </c>
    </row>
    <row r="24" spans="1:5" x14ac:dyDescent="0.15">
      <c r="A24">
        <v>22</v>
      </c>
      <c r="B24">
        <v>39</v>
      </c>
      <c r="C24">
        <v>102</v>
      </c>
      <c r="E24">
        <v>110</v>
      </c>
    </row>
    <row r="25" spans="1:5" x14ac:dyDescent="0.15">
      <c r="B25">
        <v>39</v>
      </c>
      <c r="C25">
        <v>93</v>
      </c>
      <c r="E25">
        <v>105</v>
      </c>
    </row>
    <row r="26" spans="1:5" x14ac:dyDescent="0.15">
      <c r="A26">
        <v>24</v>
      </c>
      <c r="B26">
        <v>37</v>
      </c>
      <c r="C26">
        <v>87</v>
      </c>
      <c r="E26">
        <v>98</v>
      </c>
    </row>
    <row r="27" spans="1:5" x14ac:dyDescent="0.15">
      <c r="B27">
        <v>35</v>
      </c>
      <c r="C27">
        <v>79</v>
      </c>
      <c r="E27">
        <v>87</v>
      </c>
    </row>
    <row r="28" spans="1:5" x14ac:dyDescent="0.15">
      <c r="A28">
        <v>26</v>
      </c>
      <c r="B28">
        <v>35</v>
      </c>
      <c r="C28">
        <v>70</v>
      </c>
      <c r="E28">
        <v>73</v>
      </c>
    </row>
    <row r="29" spans="1:5" x14ac:dyDescent="0.15">
      <c r="B29">
        <v>33</v>
      </c>
      <c r="C29">
        <v>59</v>
      </c>
      <c r="E29">
        <v>64</v>
      </c>
    </row>
    <row r="30" spans="1:5" x14ac:dyDescent="0.15">
      <c r="A30">
        <v>28</v>
      </c>
      <c r="B30">
        <v>30</v>
      </c>
      <c r="C30">
        <v>51</v>
      </c>
      <c r="E30">
        <v>61</v>
      </c>
    </row>
    <row r="31" spans="1:5" x14ac:dyDescent="0.15">
      <c r="B31">
        <v>30</v>
      </c>
      <c r="C31">
        <v>48</v>
      </c>
      <c r="E31">
        <v>60</v>
      </c>
    </row>
    <row r="32" spans="1:5" x14ac:dyDescent="0.15">
      <c r="A32">
        <v>30</v>
      </c>
    </row>
    <row r="41" spans="1:8" x14ac:dyDescent="0.15">
      <c r="A41">
        <v>0</v>
      </c>
      <c r="B41">
        <v>2</v>
      </c>
      <c r="C41">
        <v>74</v>
      </c>
      <c r="D41">
        <f>C41/74</f>
        <v>1</v>
      </c>
      <c r="G41">
        <v>235</v>
      </c>
      <c r="H41">
        <f>ROUND(G41*D41,0)</f>
        <v>235</v>
      </c>
    </row>
    <row r="42" spans="1:8" x14ac:dyDescent="0.15">
      <c r="A42">
        <v>1</v>
      </c>
      <c r="B42">
        <v>4</v>
      </c>
      <c r="C42">
        <f>C41-B41</f>
        <v>72</v>
      </c>
      <c r="D42">
        <f t="shared" ref="D42:D60" si="0">C42/74</f>
        <v>0.97297297297297303</v>
      </c>
      <c r="G42">
        <v>235</v>
      </c>
      <c r="H42">
        <f t="shared" ref="H42:H60" si="1">ROUND(G42*D42,0)</f>
        <v>229</v>
      </c>
    </row>
    <row r="43" spans="1:8" x14ac:dyDescent="0.15">
      <c r="A43">
        <v>2</v>
      </c>
      <c r="B43">
        <v>3</v>
      </c>
      <c r="C43">
        <f t="shared" ref="C43:C60" si="2">C42-B42</f>
        <v>68</v>
      </c>
      <c r="D43">
        <f t="shared" si="0"/>
        <v>0.91891891891891897</v>
      </c>
      <c r="G43">
        <v>235</v>
      </c>
      <c r="H43">
        <f t="shared" si="1"/>
        <v>216</v>
      </c>
    </row>
    <row r="44" spans="1:8" x14ac:dyDescent="0.15">
      <c r="A44">
        <v>3</v>
      </c>
      <c r="B44">
        <v>1</v>
      </c>
      <c r="C44">
        <f t="shared" si="2"/>
        <v>65</v>
      </c>
      <c r="D44">
        <f t="shared" si="0"/>
        <v>0.8783783783783784</v>
      </c>
      <c r="G44">
        <v>235</v>
      </c>
      <c r="H44">
        <f t="shared" si="1"/>
        <v>206</v>
      </c>
    </row>
    <row r="45" spans="1:8" x14ac:dyDescent="0.15">
      <c r="A45">
        <v>4</v>
      </c>
      <c r="B45">
        <v>2</v>
      </c>
      <c r="C45">
        <f t="shared" si="2"/>
        <v>64</v>
      </c>
      <c r="D45">
        <f t="shared" si="0"/>
        <v>0.86486486486486491</v>
      </c>
      <c r="G45">
        <v>235</v>
      </c>
      <c r="H45">
        <f t="shared" si="1"/>
        <v>203</v>
      </c>
    </row>
    <row r="46" spans="1:8" x14ac:dyDescent="0.15">
      <c r="A46">
        <v>5</v>
      </c>
      <c r="B46">
        <v>1</v>
      </c>
      <c r="C46">
        <f t="shared" si="2"/>
        <v>62</v>
      </c>
      <c r="D46">
        <f t="shared" si="0"/>
        <v>0.83783783783783783</v>
      </c>
      <c r="G46">
        <v>235</v>
      </c>
      <c r="H46">
        <f t="shared" si="1"/>
        <v>197</v>
      </c>
    </row>
    <row r="47" spans="1:8" x14ac:dyDescent="0.15">
      <c r="A47">
        <v>7</v>
      </c>
      <c r="B47">
        <v>1</v>
      </c>
      <c r="C47">
        <f t="shared" si="2"/>
        <v>61</v>
      </c>
      <c r="D47">
        <f t="shared" si="0"/>
        <v>0.82432432432432434</v>
      </c>
      <c r="G47">
        <v>235</v>
      </c>
      <c r="H47">
        <f t="shared" si="1"/>
        <v>194</v>
      </c>
    </row>
    <row r="48" spans="1:8" x14ac:dyDescent="0.15">
      <c r="A48">
        <v>8</v>
      </c>
      <c r="B48">
        <v>3</v>
      </c>
      <c r="C48">
        <f t="shared" si="2"/>
        <v>60</v>
      </c>
      <c r="D48">
        <f t="shared" si="0"/>
        <v>0.81081081081081086</v>
      </c>
      <c r="G48">
        <v>235</v>
      </c>
      <c r="H48">
        <f t="shared" si="1"/>
        <v>191</v>
      </c>
    </row>
    <row r="49" spans="1:8" x14ac:dyDescent="0.15">
      <c r="A49">
        <v>9</v>
      </c>
      <c r="B49">
        <v>4</v>
      </c>
      <c r="C49">
        <f t="shared" si="2"/>
        <v>57</v>
      </c>
      <c r="D49">
        <f t="shared" si="0"/>
        <v>0.77027027027027029</v>
      </c>
      <c r="G49">
        <v>235</v>
      </c>
      <c r="H49">
        <f t="shared" si="1"/>
        <v>181</v>
      </c>
    </row>
    <row r="50" spans="1:8" x14ac:dyDescent="0.15">
      <c r="A50">
        <v>10</v>
      </c>
      <c r="B50">
        <v>5</v>
      </c>
      <c r="C50">
        <f t="shared" si="2"/>
        <v>53</v>
      </c>
      <c r="D50">
        <f t="shared" si="0"/>
        <v>0.71621621621621623</v>
      </c>
      <c r="G50">
        <v>235</v>
      </c>
      <c r="H50">
        <f t="shared" si="1"/>
        <v>168</v>
      </c>
    </row>
    <row r="51" spans="1:8" x14ac:dyDescent="0.15">
      <c r="A51">
        <v>11</v>
      </c>
      <c r="B51">
        <v>2</v>
      </c>
      <c r="C51">
        <f t="shared" si="2"/>
        <v>48</v>
      </c>
      <c r="D51">
        <f t="shared" si="0"/>
        <v>0.64864864864864868</v>
      </c>
      <c r="G51">
        <v>235</v>
      </c>
      <c r="H51">
        <f t="shared" si="1"/>
        <v>152</v>
      </c>
    </row>
    <row r="52" spans="1:8" x14ac:dyDescent="0.15">
      <c r="A52">
        <v>12</v>
      </c>
      <c r="B52">
        <v>7</v>
      </c>
      <c r="C52">
        <f t="shared" si="2"/>
        <v>46</v>
      </c>
      <c r="D52">
        <f t="shared" si="0"/>
        <v>0.6216216216216216</v>
      </c>
      <c r="G52">
        <v>235</v>
      </c>
      <c r="H52">
        <f t="shared" si="1"/>
        <v>146</v>
      </c>
    </row>
    <row r="53" spans="1:8" x14ac:dyDescent="0.15">
      <c r="A53">
        <v>13</v>
      </c>
      <c r="B53">
        <v>2</v>
      </c>
      <c r="C53">
        <f t="shared" si="2"/>
        <v>39</v>
      </c>
      <c r="D53">
        <f t="shared" si="0"/>
        <v>0.52702702702702697</v>
      </c>
      <c r="G53">
        <v>235</v>
      </c>
      <c r="H53">
        <f t="shared" si="1"/>
        <v>124</v>
      </c>
    </row>
    <row r="54" spans="1:8" x14ac:dyDescent="0.15">
      <c r="A54">
        <v>15</v>
      </c>
      <c r="B54">
        <v>1</v>
      </c>
      <c r="C54">
        <f t="shared" si="2"/>
        <v>37</v>
      </c>
      <c r="D54">
        <f t="shared" si="0"/>
        <v>0.5</v>
      </c>
      <c r="G54">
        <v>235</v>
      </c>
      <c r="H54">
        <f t="shared" si="1"/>
        <v>118</v>
      </c>
    </row>
    <row r="55" spans="1:8" x14ac:dyDescent="0.15">
      <c r="A55">
        <v>16</v>
      </c>
      <c r="B55">
        <v>3</v>
      </c>
      <c r="C55">
        <f t="shared" si="2"/>
        <v>36</v>
      </c>
      <c r="D55">
        <f t="shared" si="0"/>
        <v>0.48648648648648651</v>
      </c>
      <c r="G55">
        <v>235</v>
      </c>
      <c r="H55">
        <f t="shared" si="1"/>
        <v>114</v>
      </c>
    </row>
    <row r="56" spans="1:8" x14ac:dyDescent="0.15">
      <c r="A56">
        <v>17</v>
      </c>
      <c r="B56">
        <v>2</v>
      </c>
      <c r="C56">
        <f t="shared" si="2"/>
        <v>33</v>
      </c>
      <c r="D56">
        <f t="shared" si="0"/>
        <v>0.44594594594594594</v>
      </c>
      <c r="G56">
        <v>235</v>
      </c>
      <c r="H56">
        <f t="shared" si="1"/>
        <v>105</v>
      </c>
    </row>
    <row r="57" spans="1:8" x14ac:dyDescent="0.15">
      <c r="A57">
        <v>18</v>
      </c>
      <c r="B57">
        <v>8</v>
      </c>
      <c r="C57">
        <f t="shared" si="2"/>
        <v>31</v>
      </c>
      <c r="D57">
        <f t="shared" si="0"/>
        <v>0.41891891891891891</v>
      </c>
      <c r="G57">
        <v>235</v>
      </c>
      <c r="H57">
        <f t="shared" si="1"/>
        <v>98</v>
      </c>
    </row>
    <row r="58" spans="1:8" x14ac:dyDescent="0.15">
      <c r="A58">
        <v>19</v>
      </c>
      <c r="B58">
        <v>4</v>
      </c>
      <c r="C58">
        <f t="shared" si="2"/>
        <v>23</v>
      </c>
      <c r="D58">
        <f t="shared" si="0"/>
        <v>0.3108108108108108</v>
      </c>
      <c r="G58">
        <v>235</v>
      </c>
      <c r="H58">
        <f t="shared" si="1"/>
        <v>73</v>
      </c>
    </row>
    <row r="59" spans="1:8" x14ac:dyDescent="0.15">
      <c r="A59">
        <v>20</v>
      </c>
      <c r="B59">
        <v>19</v>
      </c>
      <c r="C59">
        <f t="shared" si="2"/>
        <v>19</v>
      </c>
      <c r="D59">
        <f t="shared" si="0"/>
        <v>0.25675675675675674</v>
      </c>
      <c r="G59">
        <v>235</v>
      </c>
      <c r="H59">
        <f t="shared" si="1"/>
        <v>60</v>
      </c>
    </row>
    <row r="60" spans="1:8" x14ac:dyDescent="0.15">
      <c r="C60">
        <f t="shared" si="2"/>
        <v>0</v>
      </c>
      <c r="D60">
        <f t="shared" si="0"/>
        <v>0</v>
      </c>
      <c r="G60">
        <v>235</v>
      </c>
      <c r="H60">
        <f t="shared" si="1"/>
        <v>0</v>
      </c>
    </row>
  </sheetData>
  <sortState ref="A42:BU42">
    <sortCondition ref="A4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5" sqref="C15"/>
    </sheetView>
  </sheetViews>
  <sheetFormatPr defaultRowHeight="13.5" x14ac:dyDescent="0.15"/>
  <sheetData>
    <row r="1" spans="1:2" ht="15" x14ac:dyDescent="0.15">
      <c r="A1" s="1" t="s">
        <v>2</v>
      </c>
      <c r="B1" t="s">
        <v>3</v>
      </c>
    </row>
    <row r="2" spans="1:2" x14ac:dyDescent="0.15">
      <c r="A2">
        <v>0</v>
      </c>
      <c r="B2">
        <v>68.599999999999994</v>
      </c>
    </row>
    <row r="3" spans="1:2" x14ac:dyDescent="0.15">
      <c r="A3">
        <v>1E-3</v>
      </c>
      <c r="B3">
        <v>70.099999999999994</v>
      </c>
    </row>
    <row r="4" spans="1:2" x14ac:dyDescent="0.15">
      <c r="A4">
        <v>0.01</v>
      </c>
      <c r="B4">
        <v>72.3</v>
      </c>
    </row>
    <row r="5" spans="1:2" x14ac:dyDescent="0.15">
      <c r="A5">
        <v>0.1</v>
      </c>
      <c r="B5">
        <v>50.2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N19" sqref="N19"/>
    </sheetView>
  </sheetViews>
  <sheetFormatPr defaultRowHeight="13.5" x14ac:dyDescent="0.15"/>
  <sheetData>
    <row r="1" spans="1:2" x14ac:dyDescent="0.15">
      <c r="A1" t="s">
        <v>4</v>
      </c>
      <c r="B1" t="s">
        <v>5</v>
      </c>
    </row>
    <row r="2" spans="1:2" x14ac:dyDescent="0.15">
      <c r="A2">
        <v>50</v>
      </c>
      <c r="B2">
        <v>71.5</v>
      </c>
    </row>
    <row r="3" spans="1:2" x14ac:dyDescent="0.15">
      <c r="A3">
        <v>100</v>
      </c>
      <c r="B3">
        <v>72.3</v>
      </c>
    </row>
    <row r="4" spans="1:2" x14ac:dyDescent="0.15">
      <c r="A4">
        <v>150</v>
      </c>
      <c r="B4">
        <v>72.5</v>
      </c>
    </row>
    <row r="5" spans="1:2" x14ac:dyDescent="0.15">
      <c r="A5">
        <v>200</v>
      </c>
      <c r="B5">
        <v>72.8</v>
      </c>
    </row>
    <row r="6" spans="1:2" x14ac:dyDescent="0.15">
      <c r="A6">
        <v>250</v>
      </c>
      <c r="B6">
        <v>73</v>
      </c>
    </row>
    <row r="7" spans="1:2" x14ac:dyDescent="0.15">
      <c r="A7">
        <v>300</v>
      </c>
      <c r="B7">
        <v>73.099999999999994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L21" sqref="L21"/>
    </sheetView>
  </sheetViews>
  <sheetFormatPr defaultRowHeight="13.5" x14ac:dyDescent="0.15"/>
  <sheetData>
    <row r="1" spans="1:2" ht="15" x14ac:dyDescent="0.15">
      <c r="A1" s="1" t="s">
        <v>6</v>
      </c>
      <c r="B1" t="s">
        <v>1</v>
      </c>
    </row>
    <row r="2" spans="1:2" x14ac:dyDescent="0.15">
      <c r="A2">
        <v>2</v>
      </c>
      <c r="B2">
        <v>70.099999999999994</v>
      </c>
    </row>
    <row r="3" spans="1:2" x14ac:dyDescent="0.15">
      <c r="A3">
        <v>6</v>
      </c>
      <c r="B3">
        <v>72.2</v>
      </c>
    </row>
    <row r="4" spans="1:2" x14ac:dyDescent="0.15">
      <c r="A4">
        <v>10</v>
      </c>
      <c r="B4">
        <v>72.8</v>
      </c>
    </row>
    <row r="5" spans="1:2" x14ac:dyDescent="0.15">
      <c r="A5">
        <v>14</v>
      </c>
      <c r="B5">
        <v>73.3</v>
      </c>
    </row>
    <row r="6" spans="1:2" x14ac:dyDescent="0.15">
      <c r="A6">
        <v>18</v>
      </c>
      <c r="B6">
        <v>73</v>
      </c>
    </row>
    <row r="7" spans="1:2" x14ac:dyDescent="0.15">
      <c r="A7">
        <v>22</v>
      </c>
      <c r="B7">
        <v>72.5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1" sqref="E11"/>
    </sheetView>
  </sheetViews>
  <sheetFormatPr defaultRowHeight="13.5" x14ac:dyDescent="0.15"/>
  <sheetData>
    <row r="1" spans="1:2" x14ac:dyDescent="0.15">
      <c r="A1" t="s">
        <v>13</v>
      </c>
      <c r="B1" t="s">
        <v>1</v>
      </c>
    </row>
    <row r="2" spans="1:2" x14ac:dyDescent="0.15">
      <c r="A2" t="s">
        <v>7</v>
      </c>
      <c r="B2" s="2">
        <v>32.299999999999997</v>
      </c>
    </row>
    <row r="3" spans="1:2" x14ac:dyDescent="0.15">
      <c r="A3" t="s">
        <v>9</v>
      </c>
      <c r="B3">
        <v>69.7</v>
      </c>
    </row>
    <row r="4" spans="1:2" x14ac:dyDescent="0.15">
      <c r="A4" t="s">
        <v>8</v>
      </c>
      <c r="B4">
        <v>65.5</v>
      </c>
    </row>
    <row r="5" spans="1:2" x14ac:dyDescent="0.15">
      <c r="A5" t="s">
        <v>10</v>
      </c>
      <c r="B5">
        <v>59.3</v>
      </c>
    </row>
    <row r="6" spans="1:2" x14ac:dyDescent="0.15">
      <c r="A6" t="s">
        <v>11</v>
      </c>
      <c r="B6">
        <v>65.2</v>
      </c>
    </row>
    <row r="7" spans="1:2" x14ac:dyDescent="0.15">
      <c r="A7" t="s">
        <v>12</v>
      </c>
      <c r="B7">
        <v>73.3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H29" sqref="H29"/>
    </sheetView>
  </sheetViews>
  <sheetFormatPr defaultRowHeight="13.5" x14ac:dyDescent="0.15"/>
  <cols>
    <col min="1" max="1" width="12.875" customWidth="1"/>
  </cols>
  <sheetData>
    <row r="1" spans="1:3" x14ac:dyDescent="0.15">
      <c r="A1">
        <v>0</v>
      </c>
      <c r="B1">
        <v>84.8</v>
      </c>
      <c r="C1">
        <v>69.5</v>
      </c>
    </row>
    <row r="2" spans="1:3" x14ac:dyDescent="0.15">
      <c r="B2">
        <v>84.7</v>
      </c>
      <c r="C2">
        <v>69.900000000000006</v>
      </c>
    </row>
    <row r="3" spans="1:3" x14ac:dyDescent="0.15">
      <c r="A3">
        <v>0.1</v>
      </c>
      <c r="B3">
        <v>84.6</v>
      </c>
      <c r="C3">
        <v>69.400000000000006</v>
      </c>
    </row>
    <row r="4" spans="1:3" x14ac:dyDescent="0.15">
      <c r="B4">
        <v>84.5</v>
      </c>
      <c r="C4">
        <v>69.8</v>
      </c>
    </row>
    <row r="5" spans="1:3" x14ac:dyDescent="0.15">
      <c r="A5">
        <v>0.2</v>
      </c>
      <c r="B5">
        <v>84.2</v>
      </c>
      <c r="C5">
        <v>69.3</v>
      </c>
    </row>
    <row r="6" spans="1:3" x14ac:dyDescent="0.15">
      <c r="B6">
        <v>83.9</v>
      </c>
      <c r="C6">
        <v>68.5</v>
      </c>
    </row>
    <row r="7" spans="1:3" x14ac:dyDescent="0.15">
      <c r="A7">
        <v>0.3</v>
      </c>
      <c r="B7">
        <v>83.5</v>
      </c>
      <c r="C7">
        <v>68.2</v>
      </c>
    </row>
    <row r="8" spans="1:3" x14ac:dyDescent="0.15">
      <c r="B8">
        <v>82.9</v>
      </c>
      <c r="C8">
        <v>67.599999999999994</v>
      </c>
    </row>
    <row r="9" spans="1:3" x14ac:dyDescent="0.15">
      <c r="A9">
        <v>0.4</v>
      </c>
      <c r="B9">
        <v>81.2</v>
      </c>
      <c r="C9">
        <v>66.599999999999994</v>
      </c>
    </row>
    <row r="10" spans="1:3" x14ac:dyDescent="0.15">
      <c r="B10">
        <v>77.8</v>
      </c>
      <c r="C10">
        <v>63.5</v>
      </c>
    </row>
    <row r="11" spans="1:3" x14ac:dyDescent="0.15">
      <c r="A11">
        <v>0.5</v>
      </c>
      <c r="B11">
        <v>73.3</v>
      </c>
      <c r="C11">
        <v>59.1</v>
      </c>
    </row>
    <row r="12" spans="1:3" x14ac:dyDescent="0.15">
      <c r="B12">
        <v>67.099999999999994</v>
      </c>
      <c r="C12">
        <v>51.9</v>
      </c>
    </row>
    <row r="13" spans="1:3" x14ac:dyDescent="0.15">
      <c r="A13">
        <v>0.6</v>
      </c>
      <c r="B13">
        <v>55.3</v>
      </c>
      <c r="C13">
        <v>43.5</v>
      </c>
    </row>
    <row r="14" spans="1:3" x14ac:dyDescent="0.15">
      <c r="B14">
        <v>43.9</v>
      </c>
      <c r="C14">
        <v>35.4</v>
      </c>
    </row>
    <row r="15" spans="1:3" x14ac:dyDescent="0.15">
      <c r="A15">
        <v>0.7</v>
      </c>
      <c r="B15">
        <v>30.9</v>
      </c>
      <c r="C15">
        <v>27.3</v>
      </c>
    </row>
    <row r="16" spans="1:3" x14ac:dyDescent="0.15">
      <c r="B16">
        <v>23.4</v>
      </c>
      <c r="C16">
        <v>21.2</v>
      </c>
    </row>
    <row r="17" spans="1:3" x14ac:dyDescent="0.15">
      <c r="A17">
        <v>0.8</v>
      </c>
      <c r="B17">
        <v>17.5</v>
      </c>
      <c r="C17">
        <v>16.3</v>
      </c>
    </row>
    <row r="18" spans="1:3" x14ac:dyDescent="0.15">
      <c r="B18">
        <v>14.7</v>
      </c>
      <c r="C18">
        <v>13.4</v>
      </c>
    </row>
    <row r="19" spans="1:3" x14ac:dyDescent="0.15">
      <c r="A19">
        <v>0.9</v>
      </c>
      <c r="B19">
        <v>10.3</v>
      </c>
      <c r="C19">
        <v>9.1</v>
      </c>
    </row>
    <row r="20" spans="1:3" x14ac:dyDescent="0.15">
      <c r="B20">
        <v>6.8</v>
      </c>
      <c r="C20">
        <v>6.1</v>
      </c>
    </row>
    <row r="21" spans="1:3" x14ac:dyDescent="0.15">
      <c r="A21">
        <v>1</v>
      </c>
      <c r="B21">
        <v>0</v>
      </c>
      <c r="C21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B1" zoomScale="115" zoomScaleNormal="115" workbookViewId="0">
      <selection activeCell="M29" sqref="M29"/>
    </sheetView>
  </sheetViews>
  <sheetFormatPr defaultRowHeight="13.5" x14ac:dyDescent="0.15"/>
  <sheetData>
    <row r="1" spans="1:12" x14ac:dyDescent="0.15">
      <c r="B1" t="s">
        <v>14</v>
      </c>
      <c r="C1" t="s">
        <v>15</v>
      </c>
      <c r="E1" t="s">
        <v>16</v>
      </c>
      <c r="F1" t="s">
        <v>17</v>
      </c>
      <c r="H1" t="s">
        <v>18</v>
      </c>
      <c r="I1" t="s">
        <v>19</v>
      </c>
      <c r="K1" t="s">
        <v>18</v>
      </c>
      <c r="L1" t="s">
        <v>19</v>
      </c>
    </row>
    <row r="2" spans="1:12" x14ac:dyDescent="0.15">
      <c r="A2">
        <v>0</v>
      </c>
      <c r="B2">
        <v>0</v>
      </c>
      <c r="C2">
        <v>0</v>
      </c>
      <c r="E2">
        <f>B2/2781*100</f>
        <v>0</v>
      </c>
      <c r="F2">
        <f>C2/927*100</f>
        <v>0</v>
      </c>
      <c r="H2">
        <v>2</v>
      </c>
      <c r="I2">
        <v>0</v>
      </c>
      <c r="K2">
        <f>H2/2781*100</f>
        <v>7.1916576770945706E-2</v>
      </c>
      <c r="L2">
        <f>I2/927*100</f>
        <v>0</v>
      </c>
    </row>
    <row r="3" spans="1:12" x14ac:dyDescent="0.15">
      <c r="B3">
        <v>5</v>
      </c>
      <c r="C3">
        <v>0</v>
      </c>
      <c r="E3">
        <f t="shared" ref="E3:E22" si="0">B3/2781*100</f>
        <v>0.17979144192736426</v>
      </c>
      <c r="F3">
        <f t="shared" ref="F3:F22" si="1">C3/927*100</f>
        <v>0</v>
      </c>
      <c r="H3">
        <v>53</v>
      </c>
      <c r="I3">
        <v>0</v>
      </c>
      <c r="K3">
        <f t="shared" ref="K3:K22" si="2">H3/2781*100</f>
        <v>1.9057892844300612</v>
      </c>
      <c r="L3">
        <f t="shared" ref="L3:L22" si="3">I3/927*100</f>
        <v>0</v>
      </c>
    </row>
    <row r="4" spans="1:12" x14ac:dyDescent="0.15">
      <c r="A4">
        <v>0.1</v>
      </c>
      <c r="B4">
        <v>51</v>
      </c>
      <c r="C4">
        <v>3</v>
      </c>
      <c r="E4">
        <f t="shared" si="0"/>
        <v>1.8338727076591153</v>
      </c>
      <c r="F4">
        <f t="shared" si="1"/>
        <v>0.3236245954692557</v>
      </c>
      <c r="H4">
        <v>207</v>
      </c>
      <c r="I4">
        <v>0</v>
      </c>
      <c r="K4">
        <f t="shared" si="2"/>
        <v>7.4433656957928811</v>
      </c>
      <c r="L4">
        <f t="shared" si="3"/>
        <v>0</v>
      </c>
    </row>
    <row r="5" spans="1:12" x14ac:dyDescent="0.15">
      <c r="B5">
        <v>184</v>
      </c>
      <c r="C5">
        <v>6</v>
      </c>
      <c r="E5">
        <f t="shared" si="0"/>
        <v>6.6163250629270047</v>
      </c>
      <c r="F5">
        <f t="shared" si="1"/>
        <v>0.64724919093851141</v>
      </c>
      <c r="H5">
        <v>370</v>
      </c>
      <c r="I5">
        <v>3</v>
      </c>
      <c r="K5">
        <f t="shared" si="2"/>
        <v>13.304566702624953</v>
      </c>
      <c r="L5">
        <f t="shared" si="3"/>
        <v>0.3236245954692557</v>
      </c>
    </row>
    <row r="6" spans="1:12" x14ac:dyDescent="0.15">
      <c r="A6">
        <v>0.2</v>
      </c>
      <c r="B6">
        <v>332</v>
      </c>
      <c r="C6">
        <v>11</v>
      </c>
      <c r="E6">
        <f t="shared" si="0"/>
        <v>11.938151743976986</v>
      </c>
      <c r="F6">
        <f t="shared" si="1"/>
        <v>1.1866235167206041</v>
      </c>
      <c r="H6">
        <v>518</v>
      </c>
      <c r="I6">
        <v>6</v>
      </c>
      <c r="K6">
        <f t="shared" si="2"/>
        <v>18.626393383674937</v>
      </c>
      <c r="L6">
        <f t="shared" si="3"/>
        <v>0.64724919093851141</v>
      </c>
    </row>
    <row r="7" spans="1:12" x14ac:dyDescent="0.15">
      <c r="B7">
        <v>504</v>
      </c>
      <c r="C7">
        <v>16</v>
      </c>
      <c r="E7">
        <f t="shared" si="0"/>
        <v>18.122977346278319</v>
      </c>
      <c r="F7">
        <f>C7/927*100</f>
        <v>1.7259978425026967</v>
      </c>
      <c r="H7">
        <v>468</v>
      </c>
      <c r="I7">
        <v>8</v>
      </c>
      <c r="K7">
        <f t="shared" si="2"/>
        <v>16.828478964401295</v>
      </c>
      <c r="L7">
        <f t="shared" si="3"/>
        <v>0.86299892125134836</v>
      </c>
    </row>
    <row r="8" spans="1:12" x14ac:dyDescent="0.15">
      <c r="A8">
        <v>0.3</v>
      </c>
      <c r="B8">
        <v>500</v>
      </c>
      <c r="C8">
        <v>22</v>
      </c>
      <c r="E8">
        <f t="shared" si="0"/>
        <v>17.979144192736427</v>
      </c>
      <c r="F8">
        <f t="shared" si="1"/>
        <v>2.3732470334412081</v>
      </c>
      <c r="H8">
        <v>342</v>
      </c>
      <c r="I8">
        <v>12</v>
      </c>
      <c r="K8">
        <f t="shared" si="2"/>
        <v>12.297734627831716</v>
      </c>
      <c r="L8">
        <f t="shared" si="3"/>
        <v>1.2944983818770228</v>
      </c>
    </row>
    <row r="9" spans="1:12" x14ac:dyDescent="0.15">
      <c r="B9">
        <v>403</v>
      </c>
      <c r="C9">
        <v>30</v>
      </c>
      <c r="E9">
        <f t="shared" si="0"/>
        <v>14.49119021934556</v>
      </c>
      <c r="F9">
        <f t="shared" si="1"/>
        <v>3.2362459546925564</v>
      </c>
      <c r="H9">
        <v>301</v>
      </c>
      <c r="I9">
        <v>18</v>
      </c>
      <c r="K9">
        <f t="shared" si="2"/>
        <v>10.823444804027329</v>
      </c>
      <c r="L9">
        <f t="shared" si="3"/>
        <v>1.9417475728155338</v>
      </c>
    </row>
    <row r="10" spans="1:12" x14ac:dyDescent="0.15">
      <c r="A10">
        <v>0.4</v>
      </c>
      <c r="B10">
        <v>335</v>
      </c>
      <c r="C10">
        <v>40</v>
      </c>
      <c r="E10">
        <f t="shared" si="0"/>
        <v>12.046026609133405</v>
      </c>
      <c r="F10">
        <f t="shared" si="1"/>
        <v>4.3149946062567421</v>
      </c>
      <c r="H10">
        <v>202</v>
      </c>
      <c r="I10">
        <v>25</v>
      </c>
      <c r="K10">
        <f t="shared" si="2"/>
        <v>7.2635742538655164</v>
      </c>
      <c r="L10">
        <f t="shared" si="3"/>
        <v>2.6968716289104639</v>
      </c>
    </row>
    <row r="11" spans="1:12" x14ac:dyDescent="0.15">
      <c r="B11">
        <v>197</v>
      </c>
      <c r="C11">
        <v>55</v>
      </c>
      <c r="E11">
        <f t="shared" si="0"/>
        <v>7.0837828119381525</v>
      </c>
      <c r="F11">
        <f t="shared" si="1"/>
        <v>5.9331175836030203</v>
      </c>
      <c r="H11">
        <v>131</v>
      </c>
      <c r="I11">
        <v>29</v>
      </c>
      <c r="K11">
        <f t="shared" si="2"/>
        <v>4.7105357784969435</v>
      </c>
      <c r="L11">
        <f t="shared" si="3"/>
        <v>3.1283710895361381</v>
      </c>
    </row>
    <row r="12" spans="1:12" x14ac:dyDescent="0.15">
      <c r="A12">
        <v>0.5</v>
      </c>
      <c r="B12">
        <v>126</v>
      </c>
      <c r="C12">
        <v>73</v>
      </c>
      <c r="E12">
        <f t="shared" si="0"/>
        <v>4.5307443365695796</v>
      </c>
      <c r="F12">
        <f t="shared" si="1"/>
        <v>7.8748651564185552</v>
      </c>
      <c r="H12">
        <v>67</v>
      </c>
      <c r="I12">
        <v>33</v>
      </c>
      <c r="K12">
        <f t="shared" si="2"/>
        <v>2.4092053218266809</v>
      </c>
      <c r="L12">
        <f t="shared" si="3"/>
        <v>3.5598705501618122</v>
      </c>
    </row>
    <row r="13" spans="1:12" x14ac:dyDescent="0.15">
      <c r="B13">
        <v>64</v>
      </c>
      <c r="C13">
        <v>82</v>
      </c>
      <c r="E13">
        <f t="shared" si="0"/>
        <v>2.3013304566702626</v>
      </c>
      <c r="F13">
        <f t="shared" si="1"/>
        <v>8.8457389428263209</v>
      </c>
      <c r="H13">
        <v>37</v>
      </c>
      <c r="I13">
        <v>38</v>
      </c>
      <c r="K13">
        <f t="shared" si="2"/>
        <v>1.3304566702624956</v>
      </c>
      <c r="L13">
        <f t="shared" si="3"/>
        <v>4.0992448759439055</v>
      </c>
    </row>
    <row r="14" spans="1:12" x14ac:dyDescent="0.15">
      <c r="A14">
        <v>0.6</v>
      </c>
      <c r="B14">
        <v>27</v>
      </c>
      <c r="C14">
        <v>87</v>
      </c>
      <c r="E14">
        <f t="shared" si="0"/>
        <v>0.97087378640776689</v>
      </c>
      <c r="F14">
        <f t="shared" si="1"/>
        <v>9.3851132686084142</v>
      </c>
      <c r="H14">
        <v>24</v>
      </c>
      <c r="I14">
        <v>58</v>
      </c>
      <c r="K14">
        <f t="shared" si="2"/>
        <v>0.86299892125134836</v>
      </c>
      <c r="L14">
        <f t="shared" si="3"/>
        <v>6.2567421790722761</v>
      </c>
    </row>
    <row r="15" spans="1:12" x14ac:dyDescent="0.15">
      <c r="B15">
        <v>15</v>
      </c>
      <c r="C15">
        <v>90</v>
      </c>
      <c r="E15">
        <f t="shared" si="0"/>
        <v>0.53937432578209277</v>
      </c>
      <c r="F15">
        <f t="shared" si="1"/>
        <v>9.7087378640776691</v>
      </c>
      <c r="H15">
        <v>19</v>
      </c>
      <c r="I15">
        <v>85</v>
      </c>
      <c r="K15">
        <f t="shared" si="2"/>
        <v>0.68320747932398418</v>
      </c>
      <c r="L15">
        <f t="shared" si="3"/>
        <v>9.1693635382955776</v>
      </c>
    </row>
    <row r="16" spans="1:12" x14ac:dyDescent="0.15">
      <c r="A16">
        <v>0.7</v>
      </c>
      <c r="B16">
        <v>9</v>
      </c>
      <c r="C16">
        <v>85</v>
      </c>
      <c r="E16">
        <f t="shared" si="0"/>
        <v>0.3236245954692557</v>
      </c>
      <c r="F16">
        <f t="shared" si="1"/>
        <v>9.1693635382955776</v>
      </c>
      <c r="H16">
        <v>8</v>
      </c>
      <c r="I16">
        <v>105</v>
      </c>
      <c r="K16">
        <f t="shared" si="2"/>
        <v>0.28766630708378282</v>
      </c>
      <c r="L16">
        <f t="shared" si="3"/>
        <v>11.326860841423949</v>
      </c>
    </row>
    <row r="17" spans="1:12" x14ac:dyDescent="0.15">
      <c r="B17">
        <v>5</v>
      </c>
      <c r="C17">
        <v>81</v>
      </c>
      <c r="E17">
        <f t="shared" si="0"/>
        <v>0.17979144192736426</v>
      </c>
      <c r="F17">
        <f t="shared" si="1"/>
        <v>8.7378640776699026</v>
      </c>
      <c r="H17">
        <v>5</v>
      </c>
      <c r="I17">
        <v>124</v>
      </c>
      <c r="K17">
        <f t="shared" si="2"/>
        <v>0.17979144192736426</v>
      </c>
      <c r="L17">
        <f t="shared" si="3"/>
        <v>13.376483279395901</v>
      </c>
    </row>
    <row r="18" spans="1:12" x14ac:dyDescent="0.15">
      <c r="A18">
        <v>0.8</v>
      </c>
      <c r="B18">
        <v>5</v>
      </c>
      <c r="C18">
        <v>75</v>
      </c>
      <c r="E18">
        <f t="shared" si="0"/>
        <v>0.17979144192736426</v>
      </c>
      <c r="F18">
        <f t="shared" si="1"/>
        <v>8.090614886731391</v>
      </c>
      <c r="H18">
        <v>8</v>
      </c>
      <c r="I18">
        <v>136</v>
      </c>
      <c r="K18">
        <f t="shared" si="2"/>
        <v>0.28766630708378282</v>
      </c>
      <c r="L18">
        <f t="shared" si="3"/>
        <v>14.670981661272922</v>
      </c>
    </row>
    <row r="19" spans="1:12" x14ac:dyDescent="0.15">
      <c r="B19">
        <v>5</v>
      </c>
      <c r="C19">
        <v>69</v>
      </c>
      <c r="E19">
        <f t="shared" si="0"/>
        <v>0.17979144192736426</v>
      </c>
      <c r="F19">
        <f t="shared" si="1"/>
        <v>7.4433656957928811</v>
      </c>
      <c r="H19">
        <v>6</v>
      </c>
      <c r="I19">
        <v>128</v>
      </c>
      <c r="K19">
        <f t="shared" si="2"/>
        <v>0.21574973031283709</v>
      </c>
      <c r="L19">
        <f t="shared" si="3"/>
        <v>13.807982740021574</v>
      </c>
    </row>
    <row r="20" spans="1:12" x14ac:dyDescent="0.15">
      <c r="A20">
        <v>0.9</v>
      </c>
      <c r="B20">
        <v>3</v>
      </c>
      <c r="C20">
        <v>59</v>
      </c>
      <c r="E20">
        <f t="shared" si="0"/>
        <v>0.10787486515641855</v>
      </c>
      <c r="F20">
        <f t="shared" si="1"/>
        <v>6.3646170442286945</v>
      </c>
      <c r="H20">
        <v>2</v>
      </c>
      <c r="I20">
        <v>89</v>
      </c>
      <c r="K20">
        <f t="shared" si="2"/>
        <v>7.1916576770945706E-2</v>
      </c>
      <c r="L20">
        <f t="shared" si="3"/>
        <v>9.6008629989212508</v>
      </c>
    </row>
    <row r="21" spans="1:12" x14ac:dyDescent="0.15">
      <c r="B21">
        <v>10</v>
      </c>
      <c r="C21">
        <v>38</v>
      </c>
      <c r="E21">
        <f t="shared" si="0"/>
        <v>0.35958288385472853</v>
      </c>
      <c r="F21">
        <f t="shared" si="1"/>
        <v>4.0992448759439055</v>
      </c>
      <c r="H21">
        <v>10</v>
      </c>
      <c r="I21">
        <v>35</v>
      </c>
      <c r="K21">
        <f t="shared" si="2"/>
        <v>0.35958288385472853</v>
      </c>
      <c r="L21">
        <f t="shared" si="3"/>
        <v>3.7756202804746493</v>
      </c>
    </row>
    <row r="22" spans="1:12" x14ac:dyDescent="0.15">
      <c r="A22">
        <v>1</v>
      </c>
      <c r="B22">
        <v>1</v>
      </c>
      <c r="C22">
        <v>5</v>
      </c>
      <c r="E22">
        <f t="shared" si="0"/>
        <v>3.5958288385472853E-2</v>
      </c>
      <c r="F22">
        <f t="shared" si="1"/>
        <v>0.53937432578209277</v>
      </c>
      <c r="H22">
        <v>1</v>
      </c>
      <c r="I22">
        <v>4</v>
      </c>
      <c r="K22">
        <f t="shared" si="2"/>
        <v>3.5958288385472853E-2</v>
      </c>
      <c r="L22">
        <f t="shared" si="3"/>
        <v>0.43149946062567418</v>
      </c>
    </row>
    <row r="25" spans="1:12" x14ac:dyDescent="0.15">
      <c r="B25">
        <v>2781</v>
      </c>
      <c r="C25">
        <v>927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5" sqref="B5"/>
    </sheetView>
  </sheetViews>
  <sheetFormatPr defaultRowHeight="13.5" x14ac:dyDescent="0.15"/>
  <sheetData>
    <row r="1" spans="1:2" ht="15.75" x14ac:dyDescent="0.15">
      <c r="A1" s="3" t="s">
        <v>20</v>
      </c>
      <c r="B1" t="s">
        <v>21</v>
      </c>
    </row>
    <row r="2" spans="1:2" x14ac:dyDescent="0.15">
      <c r="A2">
        <v>0</v>
      </c>
      <c r="B2">
        <v>73.3</v>
      </c>
    </row>
    <row r="3" spans="1:2" x14ac:dyDescent="0.15">
      <c r="A3">
        <v>0.2</v>
      </c>
      <c r="B3">
        <v>74.099999999999994</v>
      </c>
    </row>
    <row r="4" spans="1:2" x14ac:dyDescent="0.15">
      <c r="A4">
        <v>0.4</v>
      </c>
      <c r="B4">
        <v>74.599999999999994</v>
      </c>
    </row>
    <row r="5" spans="1:2" x14ac:dyDescent="0.15">
      <c r="A5">
        <v>0.6</v>
      </c>
      <c r="B5">
        <v>74.900000000000006</v>
      </c>
    </row>
    <row r="6" spans="1:2" x14ac:dyDescent="0.15">
      <c r="A6">
        <v>0.8</v>
      </c>
      <c r="B6">
        <v>75.099999999999994</v>
      </c>
    </row>
    <row r="7" spans="1:2" x14ac:dyDescent="0.15">
      <c r="A7">
        <v>1</v>
      </c>
      <c r="B7">
        <v>75.2</v>
      </c>
    </row>
    <row r="8" spans="1:2" x14ac:dyDescent="0.15">
      <c r="A8">
        <v>1.2</v>
      </c>
      <c r="B8">
        <v>75.2</v>
      </c>
    </row>
    <row r="9" spans="1:2" x14ac:dyDescent="0.15">
      <c r="A9">
        <v>1.4</v>
      </c>
      <c r="B9">
        <v>75.3</v>
      </c>
    </row>
    <row r="10" spans="1:2" x14ac:dyDescent="0.15">
      <c r="A10">
        <v>1.6</v>
      </c>
      <c r="B10">
        <v>75.3</v>
      </c>
    </row>
    <row r="11" spans="1:2" x14ac:dyDescent="0.15">
      <c r="A11">
        <v>1.8</v>
      </c>
      <c r="B11">
        <v>75.400000000000006</v>
      </c>
    </row>
    <row r="12" spans="1:2" x14ac:dyDescent="0.15">
      <c r="A12">
        <v>2</v>
      </c>
      <c r="B12">
        <v>75.5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9" zoomScaleNormal="100" workbookViewId="0">
      <selection activeCell="D19" sqref="D19"/>
    </sheetView>
  </sheetViews>
  <sheetFormatPr defaultRowHeight="13.5" x14ac:dyDescent="0.15"/>
  <cols>
    <col min="3" max="3" width="29" customWidth="1"/>
    <col min="4" max="4" width="41.25" customWidth="1"/>
    <col min="5" max="5" width="30.875" customWidth="1"/>
  </cols>
  <sheetData>
    <row r="1" spans="1:5" x14ac:dyDescent="0.15">
      <c r="B1" t="s">
        <v>22</v>
      </c>
      <c r="C1" t="s">
        <v>24</v>
      </c>
      <c r="D1" t="s">
        <v>23</v>
      </c>
      <c r="E1" t="s">
        <v>25</v>
      </c>
    </row>
    <row r="2" spans="1:5" x14ac:dyDescent="0.15">
      <c r="A2">
        <v>0</v>
      </c>
      <c r="B2">
        <v>84.8</v>
      </c>
      <c r="C2">
        <v>91.5</v>
      </c>
      <c r="D2">
        <v>89.3</v>
      </c>
      <c r="E2">
        <v>86.7</v>
      </c>
    </row>
    <row r="3" spans="1:5" x14ac:dyDescent="0.15">
      <c r="B3">
        <v>84.7</v>
      </c>
      <c r="C3">
        <v>91.3</v>
      </c>
      <c r="D3">
        <v>89.1</v>
      </c>
      <c r="E3">
        <v>86.6</v>
      </c>
    </row>
    <row r="4" spans="1:5" x14ac:dyDescent="0.15">
      <c r="A4">
        <v>0.1</v>
      </c>
      <c r="B4">
        <v>84.6</v>
      </c>
      <c r="C4">
        <v>91.1</v>
      </c>
      <c r="D4">
        <v>88.9</v>
      </c>
      <c r="E4">
        <v>86.5</v>
      </c>
    </row>
    <row r="5" spans="1:5" x14ac:dyDescent="0.15">
      <c r="B5">
        <v>84.5</v>
      </c>
      <c r="C5">
        <v>90.7</v>
      </c>
      <c r="D5">
        <v>88.5</v>
      </c>
      <c r="E5">
        <v>86.4</v>
      </c>
    </row>
    <row r="6" spans="1:5" x14ac:dyDescent="0.15">
      <c r="A6">
        <v>0.2</v>
      </c>
      <c r="B6">
        <v>84.2</v>
      </c>
      <c r="C6">
        <v>90.2</v>
      </c>
      <c r="D6">
        <v>88.2</v>
      </c>
      <c r="E6">
        <v>86.1</v>
      </c>
    </row>
    <row r="7" spans="1:5" x14ac:dyDescent="0.15">
      <c r="B7">
        <v>83.9</v>
      </c>
      <c r="C7">
        <v>89.6</v>
      </c>
      <c r="D7">
        <v>87.6</v>
      </c>
      <c r="E7">
        <v>85.7</v>
      </c>
    </row>
    <row r="8" spans="1:5" x14ac:dyDescent="0.15">
      <c r="A8">
        <v>0.3</v>
      </c>
      <c r="B8">
        <v>83.5</v>
      </c>
      <c r="C8">
        <v>88.8</v>
      </c>
      <c r="D8">
        <v>87</v>
      </c>
      <c r="E8">
        <v>85.3</v>
      </c>
    </row>
    <row r="9" spans="1:5" x14ac:dyDescent="0.15">
      <c r="B9">
        <v>82.9</v>
      </c>
      <c r="C9">
        <v>87.8</v>
      </c>
      <c r="D9">
        <v>86.5</v>
      </c>
      <c r="E9">
        <v>84.8</v>
      </c>
    </row>
    <row r="10" spans="1:5" x14ac:dyDescent="0.15">
      <c r="A10">
        <v>0.4</v>
      </c>
      <c r="B10">
        <v>81.2</v>
      </c>
      <c r="C10">
        <v>86.5</v>
      </c>
      <c r="D10">
        <v>85.7</v>
      </c>
      <c r="E10">
        <v>83.5</v>
      </c>
    </row>
    <row r="11" spans="1:5" x14ac:dyDescent="0.15">
      <c r="B11">
        <v>77.8</v>
      </c>
      <c r="C11">
        <v>84.7</v>
      </c>
      <c r="D11">
        <v>83.9</v>
      </c>
      <c r="E11">
        <v>81.099999999999994</v>
      </c>
    </row>
    <row r="12" spans="1:5" x14ac:dyDescent="0.15">
      <c r="A12">
        <v>0.5</v>
      </c>
      <c r="B12">
        <v>73.3</v>
      </c>
      <c r="C12">
        <v>83.1</v>
      </c>
      <c r="D12">
        <v>82.2</v>
      </c>
      <c r="E12">
        <v>77.7</v>
      </c>
    </row>
    <row r="13" spans="1:5" x14ac:dyDescent="0.15">
      <c r="B13">
        <v>67.099999999999994</v>
      </c>
      <c r="C13">
        <v>80.3</v>
      </c>
      <c r="D13">
        <v>79.099999999999994</v>
      </c>
      <c r="E13">
        <v>69.5</v>
      </c>
    </row>
    <row r="14" spans="1:5" x14ac:dyDescent="0.15">
      <c r="A14">
        <v>0.6</v>
      </c>
      <c r="B14">
        <v>55.3</v>
      </c>
      <c r="C14">
        <v>76.8</v>
      </c>
      <c r="D14">
        <v>75.2</v>
      </c>
      <c r="E14">
        <v>57.4</v>
      </c>
    </row>
    <row r="15" spans="1:5" x14ac:dyDescent="0.15">
      <c r="B15">
        <v>43.9</v>
      </c>
      <c r="C15">
        <v>70.099999999999994</v>
      </c>
      <c r="D15">
        <v>71.5</v>
      </c>
      <c r="E15">
        <v>46.1</v>
      </c>
    </row>
    <row r="16" spans="1:5" x14ac:dyDescent="0.15">
      <c r="A16">
        <v>0.7</v>
      </c>
      <c r="B16">
        <v>30.9</v>
      </c>
      <c r="C16">
        <v>57.3</v>
      </c>
      <c r="D16">
        <v>54.1</v>
      </c>
      <c r="E16">
        <v>32.700000000000003</v>
      </c>
    </row>
    <row r="17" spans="1:5" x14ac:dyDescent="0.15">
      <c r="B17">
        <v>23.4</v>
      </c>
      <c r="C17">
        <v>41.7</v>
      </c>
      <c r="D17">
        <v>37.799999999999997</v>
      </c>
      <c r="E17">
        <v>25.1</v>
      </c>
    </row>
    <row r="18" spans="1:5" x14ac:dyDescent="0.15">
      <c r="A18">
        <v>0.8</v>
      </c>
      <c r="B18">
        <v>17.5</v>
      </c>
      <c r="C18">
        <v>29.9</v>
      </c>
      <c r="D18">
        <v>25.7</v>
      </c>
      <c r="E18">
        <v>19.5</v>
      </c>
    </row>
    <row r="19" spans="1:5" x14ac:dyDescent="0.15">
      <c r="B19">
        <v>14.7</v>
      </c>
      <c r="C19">
        <v>24.5</v>
      </c>
      <c r="D19">
        <v>20.5</v>
      </c>
      <c r="E19">
        <v>16.899999999999999</v>
      </c>
    </row>
    <row r="20" spans="1:5" x14ac:dyDescent="0.15">
      <c r="A20">
        <v>0.9</v>
      </c>
      <c r="B20">
        <v>10.3</v>
      </c>
      <c r="C20">
        <v>19.399999999999999</v>
      </c>
      <c r="D20">
        <v>14.5</v>
      </c>
      <c r="E20">
        <v>11.5</v>
      </c>
    </row>
    <row r="21" spans="1:5" x14ac:dyDescent="0.15">
      <c r="B21">
        <v>6.8</v>
      </c>
      <c r="C21">
        <v>15.7</v>
      </c>
      <c r="D21">
        <v>10.9</v>
      </c>
      <c r="E21">
        <v>8.8000000000000007</v>
      </c>
    </row>
    <row r="22" spans="1:5" x14ac:dyDescent="0.15">
      <c r="A22">
        <v>1</v>
      </c>
      <c r="B22">
        <v>0</v>
      </c>
      <c r="C22">
        <v>0</v>
      </c>
      <c r="D22">
        <v>0</v>
      </c>
      <c r="E2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</vt:lpstr>
      <vt:lpstr>Sheet2</vt:lpstr>
      <vt:lpstr>Sheet3</vt:lpstr>
      <vt:lpstr>Sheet4</vt:lpstr>
      <vt:lpstr>Sheet1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hust_423_1</dc:creator>
  <cp:lastModifiedBy>hust_423_1</cp:lastModifiedBy>
  <dcterms:created xsi:type="dcterms:W3CDTF">2018-04-02T14:41:29Z</dcterms:created>
  <dcterms:modified xsi:type="dcterms:W3CDTF">2018-04-17T02:51:06Z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f1088687-18a5-4870-8e59-12cd76ae09fb</vt:lpwstr>
  </property>
</Properties>
</file>