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JPG" ContentType="image/jpe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20" yWindow="100" windowWidth="21840" windowHeight="11940" tabRatio="819" firstSheet="10" activeTab="17"/>
  </bookViews>
  <sheets>
    <sheet name="Overview" sheetId="6" r:id="rId1"/>
    <sheet name="Components" sheetId="2" r:id="rId2"/>
    <sheet name="Groups" sheetId="3" r:id="rId3"/>
    <sheet name="Group-1" sheetId="4" r:id="rId4"/>
    <sheet name="System-1" sheetId="5" r:id="rId5"/>
    <sheet name="Hints-1" sheetId="7" r:id="rId6"/>
    <sheet name="Graphics-1" sheetId="8" r:id="rId7"/>
    <sheet name="All packages" sheetId="9" r:id="rId8"/>
    <sheet name="Hints-2" sheetId="10" r:id="rId9"/>
    <sheet name="System-3" sheetId="11" r:id="rId10"/>
    <sheet name="Hints-3" sheetId="12" r:id="rId11"/>
    <sheet name="Warnings" sheetId="13" r:id="rId12"/>
    <sheet name="Cableplan" sheetId="14" r:id="rId13"/>
    <sheet name="Cableplan2" sheetId="15" r:id="rId14"/>
    <sheet name="Planning data" sheetId="16" r:id="rId15"/>
    <sheet name="House network" sheetId="17" r:id="rId16"/>
    <sheet name="Calculated power values" sheetId="18" r:id="rId17"/>
    <sheet name="IP Customer Connection Plan" sheetId="19" r:id="rId18"/>
    <sheet name="Clients" sheetId="20" r:id="rId19"/>
    <sheet name="MOC Storage Clusters" sheetId="21" r:id="rId20"/>
    <sheet name="MOC Pool Definitions" sheetId="22" r:id="rId21"/>
    <sheet name="MOC Storage Groups" sheetId="23" r:id="rId22"/>
    <sheet name="MOC Storage Node Connectivity" sheetId="24" r:id="rId23"/>
    <sheet name="CD10K Internal Management Netw" sheetId="25" r:id="rId24"/>
    <sheet name="InfiniBand Network Connect" sheetId="26" r:id="rId25"/>
    <sheet name="StorageNode connect Infiniband" sheetId="27" r:id="rId26"/>
    <sheet name="CD10K_1GigSW_Port_Map" sheetId="28" r:id="rId27"/>
    <sheet name="Laptop_Connect" sheetId="29" r:id="rId28"/>
    <sheet name="Sheet5" sheetId="30" r:id="rId29"/>
    <sheet name="Sheet1" sheetId="31" r:id="rId30"/>
  </sheets>
  <externalReferences>
    <externalReference r:id="rId31"/>
    <externalReference r:id="rId32"/>
  </externalReferences>
  <definedNames>
    <definedName name="AllPrice" localSheetId="7">'All packages'!#REF!</definedName>
    <definedName name="AllPrice" localSheetId="3">'Group-1'!#REF!</definedName>
    <definedName name="AllPrice" localSheetId="2">Groups!#REF!</definedName>
    <definedName name="AllPrice" localSheetId="4">'System-1'!#REF!</definedName>
    <definedName name="AllPrice" localSheetId="9">'System-3'!#REF!</definedName>
    <definedName name="AllPrice">Components!#REF!</definedName>
    <definedName name="BaseModel" localSheetId="7">'All packages'!#REF!</definedName>
    <definedName name="BaseModel" localSheetId="12">[1]System!#REF!</definedName>
    <definedName name="BaseModel" localSheetId="13">[1]System!#REF!</definedName>
    <definedName name="BaseModel" localSheetId="16">[1]System!#REF!</definedName>
    <definedName name="BaseModel" localSheetId="6">[1]System!#REF!</definedName>
    <definedName name="BaseModel" localSheetId="3">'Group-1'!#REF!</definedName>
    <definedName name="BaseModel" localSheetId="2">Groups!#REF!</definedName>
    <definedName name="BaseModel" localSheetId="5">[1]System!#REF!</definedName>
    <definedName name="BaseModel" localSheetId="8">[1]System!#REF!</definedName>
    <definedName name="BaseModel" localSheetId="10">[1]System!#REF!</definedName>
    <definedName name="BaseModel" localSheetId="15">[1]System!#REF!</definedName>
    <definedName name="BaseModel" localSheetId="0">[1]System!#REF!</definedName>
    <definedName name="BaseModel" localSheetId="14">[1]System!#REF!</definedName>
    <definedName name="BaseModel" localSheetId="4">'System-1'!#REF!</definedName>
    <definedName name="BaseModel" localSheetId="9">'System-3'!#REF!</definedName>
    <definedName name="BaseModel" localSheetId="11">[1]System!#REF!</definedName>
    <definedName name="BaseModel">Components!#REF!</definedName>
    <definedName name="BaseModelPrice" localSheetId="7">'All packages'!#REF!</definedName>
    <definedName name="BaseModelPrice" localSheetId="12">[1]System!#REF!</definedName>
    <definedName name="BaseModelPrice" localSheetId="13">[1]System!#REF!</definedName>
    <definedName name="BaseModelPrice" localSheetId="16">[1]System!#REF!</definedName>
    <definedName name="BaseModelPrice" localSheetId="6">[1]System!#REF!</definedName>
    <definedName name="BaseModelPrice" localSheetId="3">'Group-1'!#REF!</definedName>
    <definedName name="BaseModelPrice" localSheetId="2">Groups!#REF!</definedName>
    <definedName name="BaseModelPrice" localSheetId="5">[1]System!#REF!</definedName>
    <definedName name="BaseModelPrice" localSheetId="8">[1]System!#REF!</definedName>
    <definedName name="BaseModelPrice" localSheetId="10">[1]System!#REF!</definedName>
    <definedName name="BaseModelPrice" localSheetId="15">[1]System!#REF!</definedName>
    <definedName name="BaseModelPrice" localSheetId="0">[1]System!#REF!</definedName>
    <definedName name="BaseModelPrice" localSheetId="14">[1]System!#REF!</definedName>
    <definedName name="BaseModelPrice" localSheetId="4">'System-1'!#REF!</definedName>
    <definedName name="BaseModelPrice" localSheetId="9">'System-3'!#REF!</definedName>
    <definedName name="BaseModelPrice" localSheetId="11">[1]System!#REF!</definedName>
    <definedName name="BaseModelPrice">Components!#REF!</definedName>
    <definedName name="BasePrice" localSheetId="7">'All packages'!#REF!</definedName>
    <definedName name="BasePrice" localSheetId="12">[1]System!#REF!</definedName>
    <definedName name="BasePrice" localSheetId="13">[1]System!#REF!</definedName>
    <definedName name="BasePrice" localSheetId="16">[1]System!#REF!</definedName>
    <definedName name="BasePrice" localSheetId="6">[1]System!#REF!</definedName>
    <definedName name="BasePrice" localSheetId="3">'Group-1'!#REF!</definedName>
    <definedName name="BasePrice" localSheetId="2">Groups!#REF!</definedName>
    <definedName name="BasePrice" localSheetId="5">[1]System!#REF!</definedName>
    <definedName name="BasePrice" localSheetId="8">[1]System!#REF!</definedName>
    <definedName name="BasePrice" localSheetId="10">[1]System!#REF!</definedName>
    <definedName name="BasePrice" localSheetId="15">[1]System!#REF!</definedName>
    <definedName name="BasePrice" localSheetId="0">[1]System!#REF!</definedName>
    <definedName name="BasePrice" localSheetId="14">[1]System!#REF!</definedName>
    <definedName name="BasePrice" localSheetId="4">'System-1'!#REF!</definedName>
    <definedName name="BasePrice" localSheetId="9">'System-3'!#REF!</definedName>
    <definedName name="BasePrice" localSheetId="11">[1]System!#REF!</definedName>
    <definedName name="BasePrice">Components!#REF!</definedName>
    <definedName name="CleintEmail" localSheetId="7">'All packages'!#REF!</definedName>
    <definedName name="CleintEmail" localSheetId="12">[1]System!#REF!</definedName>
    <definedName name="CleintEmail" localSheetId="13">[1]System!#REF!</definedName>
    <definedName name="CleintEmail" localSheetId="16">[1]System!#REF!</definedName>
    <definedName name="CleintEmail" localSheetId="6">[1]System!#REF!</definedName>
    <definedName name="CleintEmail" localSheetId="3">'Group-1'!#REF!</definedName>
    <definedName name="CleintEmail" localSheetId="2">Groups!#REF!</definedName>
    <definedName name="CleintEmail" localSheetId="5">[1]System!#REF!</definedName>
    <definedName name="CleintEmail" localSheetId="8">[1]System!#REF!</definedName>
    <definedName name="CleintEmail" localSheetId="10">[1]System!#REF!</definedName>
    <definedName name="CleintEmail" localSheetId="15">[1]System!#REF!</definedName>
    <definedName name="CleintEmail" localSheetId="0">[1]System!#REF!</definedName>
    <definedName name="CleintEmail" localSheetId="14">[1]System!#REF!</definedName>
    <definedName name="CleintEmail" localSheetId="4">'System-1'!#REF!</definedName>
    <definedName name="CleintEmail" localSheetId="9">'System-3'!#REF!</definedName>
    <definedName name="CleintEmail" localSheetId="11">[1]System!#REF!</definedName>
    <definedName name="CleintEmail">Components!#REF!</definedName>
    <definedName name="ClientComp0" localSheetId="7">'All packages'!$A$1</definedName>
    <definedName name="ClientComp0" localSheetId="3">'Group-1'!$A$1</definedName>
    <definedName name="ClientComp0" localSheetId="2">Groups!$A$1</definedName>
    <definedName name="ClientComp0" localSheetId="4">'System-1'!$A$1</definedName>
    <definedName name="ClientComp0" localSheetId="9">'System-3'!$A$1</definedName>
    <definedName name="ClientComp0">Components!$A$1</definedName>
    <definedName name="ClientCompany" localSheetId="7">'All packages'!$A$2</definedName>
    <definedName name="ClientCompany" localSheetId="3">'Group-1'!$A$2</definedName>
    <definedName name="ClientCompany" localSheetId="2">Groups!$A$2</definedName>
    <definedName name="ClientCompany" localSheetId="4">'System-1'!$A$2</definedName>
    <definedName name="ClientCompany" localSheetId="9">'System-3'!$A$2</definedName>
    <definedName name="ClientCompany">Components!$A$2</definedName>
    <definedName name="ClientCountry" localSheetId="7">'All packages'!$A$6</definedName>
    <definedName name="ClientCountry" localSheetId="3">'Group-1'!$A$6</definedName>
    <definedName name="ClientCountry" localSheetId="2">Groups!$A$6</definedName>
    <definedName name="ClientCountry" localSheetId="4">'System-1'!$A$6</definedName>
    <definedName name="ClientCountry" localSheetId="9">'System-3'!$A$6</definedName>
    <definedName name="ClientCountry">Components!$A$6</definedName>
    <definedName name="ClientEmail" localSheetId="7">'All packages'!$A$9</definedName>
    <definedName name="ClientEmail" localSheetId="3">'Group-1'!$A$9</definedName>
    <definedName name="ClientEmail" localSheetId="2">Groups!$A$9</definedName>
    <definedName name="ClientEmail" localSheetId="4">'System-1'!$A$9</definedName>
    <definedName name="ClientEmail" localSheetId="9">'System-3'!$A$9</definedName>
    <definedName name="ClientEmail">Components!$A$9</definedName>
    <definedName name="ClientFax" localSheetId="7">'All packages'!$A$8</definedName>
    <definedName name="ClientFax" localSheetId="3">'Group-1'!$A$8</definedName>
    <definedName name="ClientFax" localSheetId="2">Groups!$A$8</definedName>
    <definedName name="ClientFax" localSheetId="4">'System-1'!$A$8</definedName>
    <definedName name="ClientFax" localSheetId="9">'System-3'!$A$8</definedName>
    <definedName name="ClientFax">Components!$A$8</definedName>
    <definedName name="ClientLand" localSheetId="7">'All packages'!#REF!</definedName>
    <definedName name="ClientLand" localSheetId="12">[1]System!#REF!</definedName>
    <definedName name="ClientLand" localSheetId="13">[1]System!#REF!</definedName>
    <definedName name="ClientLand" localSheetId="16">[1]System!#REF!</definedName>
    <definedName name="ClientLand" localSheetId="6">[1]System!#REF!</definedName>
    <definedName name="ClientLand" localSheetId="3">'Group-1'!#REF!</definedName>
    <definedName name="ClientLand" localSheetId="2">Groups!#REF!</definedName>
    <definedName name="ClientLand" localSheetId="5">[1]System!#REF!</definedName>
    <definedName name="ClientLand" localSheetId="8">[1]System!#REF!</definedName>
    <definedName name="ClientLand" localSheetId="10">[1]System!#REF!</definedName>
    <definedName name="ClientLand" localSheetId="15">[1]System!#REF!</definedName>
    <definedName name="ClientLand" localSheetId="0">[1]System!#REF!</definedName>
    <definedName name="ClientLand" localSheetId="14">[1]System!#REF!</definedName>
    <definedName name="ClientLand" localSheetId="4">'System-1'!#REF!</definedName>
    <definedName name="ClientLand" localSheetId="9">'System-3'!#REF!</definedName>
    <definedName name="ClientLand" localSheetId="11">[1]System!#REF!</definedName>
    <definedName name="ClientLand">Components!#REF!</definedName>
    <definedName name="ClientName" localSheetId="7">'All packages'!$A$3</definedName>
    <definedName name="ClientName" localSheetId="3">'Group-1'!$A$3</definedName>
    <definedName name="ClientName" localSheetId="2">Groups!$A$3</definedName>
    <definedName name="ClientName" localSheetId="4">'System-1'!$A$3</definedName>
    <definedName name="ClientName" localSheetId="9">'System-3'!$A$3</definedName>
    <definedName name="ClientName">Components!$A$3</definedName>
    <definedName name="ClientStreet" localSheetId="7">'All packages'!$A$4</definedName>
    <definedName name="ClientStreet" localSheetId="3">'Group-1'!$A$4</definedName>
    <definedName name="ClientStreet" localSheetId="2">Groups!$A$4</definedName>
    <definedName name="ClientStreet" localSheetId="4">'System-1'!$A$4</definedName>
    <definedName name="ClientStreet" localSheetId="9">'System-3'!$A$4</definedName>
    <definedName name="ClientStreet">Components!$A$4</definedName>
    <definedName name="ClientTel" localSheetId="7">'All packages'!$A$7</definedName>
    <definedName name="ClientTel" localSheetId="3">'Group-1'!$A$7</definedName>
    <definedName name="ClientTel" localSheetId="2">Groups!$A$7</definedName>
    <definedName name="ClientTel" localSheetId="4">'System-1'!$A$7</definedName>
    <definedName name="ClientTel" localSheetId="9">'System-3'!$A$7</definedName>
    <definedName name="ClientTel">Components!$A$7</definedName>
    <definedName name="ClientTown" localSheetId="7">'All packages'!$A$5</definedName>
    <definedName name="ClientTown" localSheetId="3">'Group-1'!$A$5</definedName>
    <definedName name="ClientTown" localSheetId="2">Groups!$A$5</definedName>
    <definedName name="ClientTown" localSheetId="4">'System-1'!$A$5</definedName>
    <definedName name="ClientTown" localSheetId="9">'System-3'!$A$5</definedName>
    <definedName name="ClientTown">Components!$A$5</definedName>
    <definedName name="Comment1" localSheetId="7">'All packages'!#REF!</definedName>
    <definedName name="Comment1" localSheetId="3">'Group-1'!#REF!</definedName>
    <definedName name="Comment1" localSheetId="2">Groups!#REF!</definedName>
    <definedName name="Comment1" localSheetId="4">'System-1'!#REF!</definedName>
    <definedName name="Comment1" localSheetId="9">'System-3'!$A$41</definedName>
    <definedName name="Comment1">Components!#REF!</definedName>
    <definedName name="Comment2" localSheetId="7">'All packages'!#REF!</definedName>
    <definedName name="Comment2" localSheetId="3">'Group-1'!$A$197</definedName>
    <definedName name="Comment2" localSheetId="2">Groups!#REF!</definedName>
    <definedName name="Comment2" localSheetId="4">'System-1'!$A$196</definedName>
    <definedName name="Comment2" localSheetId="9">'System-3'!#REF!</definedName>
    <definedName name="Comment2">Components!#REF!</definedName>
    <definedName name="Comment3" localSheetId="7">'All packages'!#REF!</definedName>
    <definedName name="Comment3" localSheetId="3">'Group-1'!#REF!</definedName>
    <definedName name="Comment3" localSheetId="2">Groups!#REF!</definedName>
    <definedName name="Comment3" localSheetId="4">'System-1'!#REF!</definedName>
    <definedName name="Comment3" localSheetId="9">'System-3'!#REF!</definedName>
    <definedName name="Comment3">Components!#REF!</definedName>
    <definedName name="Comment4" localSheetId="7">'All packages'!$A$40</definedName>
    <definedName name="Comment4" localSheetId="3">'Group-1'!$A$196</definedName>
    <definedName name="Comment4" localSheetId="2">Groups!$A$53</definedName>
    <definedName name="Comment4" localSheetId="4">'System-1'!$A$195</definedName>
    <definedName name="Comment4" localSheetId="9">'System-3'!#REF!</definedName>
    <definedName name="Comment4">Components!$A$62</definedName>
    <definedName name="Comment5" localSheetId="7">'All packages'!#REF!</definedName>
    <definedName name="Comment5" localSheetId="3">'Group-1'!#REF!</definedName>
    <definedName name="Comment5" localSheetId="2">Groups!#REF!</definedName>
    <definedName name="Comment5" localSheetId="4">'System-1'!#REF!</definedName>
    <definedName name="Comment5" localSheetId="9">'System-3'!#REF!</definedName>
    <definedName name="Comment5">Components!#REF!</definedName>
    <definedName name="Comment6" localSheetId="7">'All packages'!#REF!</definedName>
    <definedName name="Comment6" localSheetId="3">'Group-1'!#REF!</definedName>
    <definedName name="Comment6" localSheetId="2">Groups!#REF!</definedName>
    <definedName name="Comment6" localSheetId="4">'System-1'!#REF!</definedName>
    <definedName name="Comment6" localSheetId="9">'System-3'!#REF!</definedName>
    <definedName name="Comment6">Components!#REF!</definedName>
    <definedName name="Comment7" localSheetId="7">'All packages'!#REF!</definedName>
    <definedName name="Comment7" localSheetId="3">'Group-1'!#REF!</definedName>
    <definedName name="Comment7" localSheetId="2">Groups!#REF!</definedName>
    <definedName name="Comment7" localSheetId="4">'System-1'!#REF!</definedName>
    <definedName name="Comment7" localSheetId="9">'System-3'!#REF!</definedName>
    <definedName name="Comment7">Components!#REF!</definedName>
    <definedName name="Comment8" localSheetId="7">'All packages'!#REF!</definedName>
    <definedName name="Comment8" localSheetId="3">'Group-1'!#REF!</definedName>
    <definedName name="Comment8" localSheetId="2">Groups!#REF!</definedName>
    <definedName name="Comment8" localSheetId="4">'System-1'!#REF!</definedName>
    <definedName name="Comment8" localSheetId="9">'System-3'!#REF!</definedName>
    <definedName name="Comment8">Components!#REF!</definedName>
    <definedName name="Component" localSheetId="7">'All packages'!$A$23</definedName>
    <definedName name="Component" localSheetId="3">'Group-1'!$A$24</definedName>
    <definedName name="Component" localSheetId="2">Groups!$A$23</definedName>
    <definedName name="Component" localSheetId="4">'System-1'!$A$25</definedName>
    <definedName name="Component" localSheetId="9">'System-3'!$A$24</definedName>
    <definedName name="Component">Components!$A$24</definedName>
    <definedName name="ConfigInfo1">Overview!$C$22</definedName>
    <definedName name="ConfigInfo2">Overview!$C$24</definedName>
    <definedName name="ConfigPrice">Overview!#REF!</definedName>
    <definedName name="ConfigPriceEuro">Overview!#REF!</definedName>
    <definedName name="ConfigState" localSheetId="7">'All packages'!$B$15</definedName>
    <definedName name="ConfigState" localSheetId="3">'Group-1'!$B$15</definedName>
    <definedName name="ConfigState" localSheetId="2">Groups!$B$15</definedName>
    <definedName name="ConfigState" localSheetId="4">'System-1'!$B$15</definedName>
    <definedName name="ConfigState" localSheetId="9">'System-3'!$B$15</definedName>
    <definedName name="ConfigState">Components!$B$15</definedName>
    <definedName name="Description" localSheetId="7">'All packages'!#REF!</definedName>
    <definedName name="Description" localSheetId="12">[1]System!#REF!</definedName>
    <definedName name="Description" localSheetId="13">[1]System!#REF!</definedName>
    <definedName name="Description" localSheetId="16">[1]System!#REF!</definedName>
    <definedName name="Description" localSheetId="6">[1]System!#REF!</definedName>
    <definedName name="Description" localSheetId="3">'Group-1'!#REF!</definedName>
    <definedName name="Description" localSheetId="2">Groups!#REF!</definedName>
    <definedName name="Description" localSheetId="5">[1]System!#REF!</definedName>
    <definedName name="Description" localSheetId="8">[1]System!#REF!</definedName>
    <definedName name="Description" localSheetId="10">[1]System!#REF!</definedName>
    <definedName name="Description" localSheetId="15">[1]System!#REF!</definedName>
    <definedName name="Description" localSheetId="0">[1]System!#REF!</definedName>
    <definedName name="Description" localSheetId="14">[1]System!#REF!</definedName>
    <definedName name="Description" localSheetId="4">'System-1'!#REF!</definedName>
    <definedName name="Description" localSheetId="9">'System-3'!#REF!</definedName>
    <definedName name="Description" localSheetId="11">[1]System!#REF!</definedName>
    <definedName name="Description">Components!#REF!</definedName>
    <definedName name="DriveSets">[1]Storage!#REF!</definedName>
    <definedName name="FirstWarn">Warnings!$A$4</definedName>
    <definedName name="FormUR">#REF!</definedName>
    <definedName name="GClientComp0">'Graphics-1'!$A$3</definedName>
    <definedName name="GClientCompany">'Graphics-1'!$A$4</definedName>
    <definedName name="GClientCountry">'Graphics-1'!$A$8</definedName>
    <definedName name="GClientDepartment">'Graphics-1'!$A$4</definedName>
    <definedName name="GClientEmail">'Graphics-1'!$A$11</definedName>
    <definedName name="GClientFax">'Graphics-1'!$A$10</definedName>
    <definedName name="GClientName">'Graphics-1'!$A$5</definedName>
    <definedName name="GClientStreet">'Graphics-1'!$A$6</definedName>
    <definedName name="GClientTel">'Graphics-1'!$A$9</definedName>
    <definedName name="GClientTown">'Graphics-1'!$A$7</definedName>
    <definedName name="GFaxInfo">'Graphics-1'!$E$18</definedName>
    <definedName name="GlobalConfig">[2]Überblick!#REF!</definedName>
    <definedName name="GlobalDescr">#REF!</definedName>
    <definedName name="Graphics">'Graphics-1'!$A$27</definedName>
    <definedName name="GraphicsSystem">'Graphics-1'!$B$24</definedName>
    <definedName name="Group" localSheetId="7">'All packages'!#REF!</definedName>
    <definedName name="Group" localSheetId="3">'Group-1'!$B$19</definedName>
    <definedName name="Group" localSheetId="2">Groups!#REF!</definedName>
    <definedName name="Group" localSheetId="4">'System-1'!$B$20</definedName>
    <definedName name="Group" localSheetId="9">'System-3'!#REF!</definedName>
    <definedName name="Group">Components!#REF!</definedName>
    <definedName name="GSAP">'Graphics-1'!$C$17</definedName>
    <definedName name="GUserCompany">'Graphics-1'!$E$4</definedName>
    <definedName name="GUserEmail">'Graphics-1'!$E$11</definedName>
    <definedName name="GUserFax">'Graphics-1'!$E$10</definedName>
    <definedName name="GUserFSC">'Graphics-1'!$E$3</definedName>
    <definedName name="GUserName">'Graphics-1'!$E$5</definedName>
    <definedName name="GUserStreet">'Graphics-1'!$E$6</definedName>
    <definedName name="GUserTel">'Graphics-1'!$E$9</definedName>
    <definedName name="GUserTown">'Graphics-1'!$E$7</definedName>
    <definedName name="Hints">Overview!$C$20</definedName>
    <definedName name="HintSystem" localSheetId="8">'Hints-2'!$B$1</definedName>
    <definedName name="HintSystem" localSheetId="10">'Hints-3'!$B$1</definedName>
    <definedName name="HintSystem">'Hints-1'!$B$1</definedName>
    <definedName name="MirrorMode" localSheetId="7">'All packages'!#REF!</definedName>
    <definedName name="MirrorMode" localSheetId="3">'Group-1'!#REF!</definedName>
    <definedName name="MirrorMode" localSheetId="2">Groups!#REF!</definedName>
    <definedName name="MirrorMode" localSheetId="4">'System-1'!#REF!</definedName>
    <definedName name="MirrorMode" localSheetId="9">'System-3'!#REF!</definedName>
    <definedName name="MirrorMode">Components!$B$19</definedName>
    <definedName name="NationalAllPrice" localSheetId="7">'All packages'!#REF!</definedName>
    <definedName name="NationalAllPrice" localSheetId="12">[1]System!#REF!</definedName>
    <definedName name="NationalAllPrice" localSheetId="13">[1]System!#REF!</definedName>
    <definedName name="NationalAllPrice" localSheetId="16">[1]System!#REF!</definedName>
    <definedName name="NationalAllPrice" localSheetId="6">[1]System!#REF!</definedName>
    <definedName name="NationalAllPrice" localSheetId="3">'Group-1'!#REF!</definedName>
    <definedName name="NationalAllPrice" localSheetId="2">Groups!#REF!</definedName>
    <definedName name="NationalAllPrice" localSheetId="5">[1]System!#REF!</definedName>
    <definedName name="NationalAllPrice" localSheetId="8">[1]System!#REF!</definedName>
    <definedName name="NationalAllPrice" localSheetId="10">[1]System!#REF!</definedName>
    <definedName name="NationalAllPrice" localSheetId="15">[1]System!#REF!</definedName>
    <definedName name="NationalAllPrice" localSheetId="0">[1]System!#REF!</definedName>
    <definedName name="NationalAllPrice" localSheetId="14">[1]System!#REF!</definedName>
    <definedName name="NationalAllPrice" localSheetId="4">'System-1'!#REF!</definedName>
    <definedName name="NationalAllPrice" localSheetId="9">'System-3'!#REF!</definedName>
    <definedName name="NationalAllPrice" localSheetId="11">[1]System!#REF!</definedName>
    <definedName name="NationalAllPrice">Components!#REF!</definedName>
    <definedName name="NationalePrice" localSheetId="7">'All packages'!#REF!</definedName>
    <definedName name="NationalePrice" localSheetId="12">[1]System!#REF!</definedName>
    <definedName name="NationalePrice" localSheetId="13">[1]System!#REF!</definedName>
    <definedName name="NationalePrice" localSheetId="16">[1]System!#REF!</definedName>
    <definedName name="NationalePrice" localSheetId="6">[1]System!#REF!</definedName>
    <definedName name="NationalePrice" localSheetId="3">'Group-1'!#REF!</definedName>
    <definedName name="NationalePrice" localSheetId="2">Groups!#REF!</definedName>
    <definedName name="NationalePrice" localSheetId="5">[1]System!#REF!</definedName>
    <definedName name="NationalePrice" localSheetId="8">[1]System!#REF!</definedName>
    <definedName name="NationalePrice" localSheetId="10">[1]System!#REF!</definedName>
    <definedName name="NationalePrice" localSheetId="15">[1]System!#REF!</definedName>
    <definedName name="NationalePrice" localSheetId="0">[1]System!#REF!</definedName>
    <definedName name="NationalePrice" localSheetId="14">[1]System!#REF!</definedName>
    <definedName name="NationalePrice" localSheetId="4">'System-1'!#REF!</definedName>
    <definedName name="NationalePrice" localSheetId="9">'System-3'!#REF!</definedName>
    <definedName name="NationalePrice" localSheetId="11">[1]System!#REF!</definedName>
    <definedName name="NationalePrice">Components!#REF!</definedName>
    <definedName name="NationalPrice" localSheetId="7">'All packages'!#REF!</definedName>
    <definedName name="NationalPrice" localSheetId="12">[1]System!#REF!</definedName>
    <definedName name="NationalPrice" localSheetId="13">[1]System!#REF!</definedName>
    <definedName name="NationalPrice" localSheetId="16">[1]System!#REF!</definedName>
    <definedName name="NationalPrice" localSheetId="6">[1]System!#REF!</definedName>
    <definedName name="NationalPrice" localSheetId="3">'Group-1'!#REF!</definedName>
    <definedName name="NationalPrice" localSheetId="2">Groups!#REF!</definedName>
    <definedName name="NationalPrice" localSheetId="5">[1]System!#REF!</definedName>
    <definedName name="NationalPrice" localSheetId="8">[1]System!#REF!</definedName>
    <definedName name="NationalPrice" localSheetId="10">[1]System!#REF!</definedName>
    <definedName name="NationalPrice" localSheetId="15">[1]System!#REF!</definedName>
    <definedName name="NationalPrice" localSheetId="0">[1]System!#REF!</definedName>
    <definedName name="NationalPrice" localSheetId="14">[1]System!#REF!</definedName>
    <definedName name="NationalPrice" localSheetId="4">'System-1'!#REF!</definedName>
    <definedName name="NationalPrice" localSheetId="9">'System-3'!#REF!</definedName>
    <definedName name="NationalPrice" localSheetId="11">[1]System!#REF!</definedName>
    <definedName name="NationalPrice">Components!#REF!</definedName>
    <definedName name="NoPrice" localSheetId="7">'All packages'!$B$35</definedName>
    <definedName name="NoPrice" localSheetId="3">'Group-1'!$B$191</definedName>
    <definedName name="NoPrice" localSheetId="2">Groups!$B$48</definedName>
    <definedName name="NoPrice" localSheetId="4">'System-1'!$B$190</definedName>
    <definedName name="NoPrice" localSheetId="9">'System-3'!$B$36</definedName>
    <definedName name="NoPrice">Components!$B$57</definedName>
    <definedName name="Number" localSheetId="7">'All packages'!$C$32</definedName>
    <definedName name="Number" localSheetId="12">[1]System!$C$32</definedName>
    <definedName name="Number" localSheetId="13">[1]System!$C$32</definedName>
    <definedName name="Number" localSheetId="16">[1]System!$C$32</definedName>
    <definedName name="Number" localSheetId="6">[1]System!$C$32</definedName>
    <definedName name="Number" localSheetId="3">'Group-1'!#REF!</definedName>
    <definedName name="Number" localSheetId="2">Groups!#REF!</definedName>
    <definedName name="Number" localSheetId="5">[1]System!$C$32</definedName>
    <definedName name="Number" localSheetId="8">[1]System!$C$32</definedName>
    <definedName name="Number" localSheetId="10">[1]System!$C$32</definedName>
    <definedName name="Number" localSheetId="15">[1]System!$C$32</definedName>
    <definedName name="Number" localSheetId="0">[1]System!$C$32</definedName>
    <definedName name="Number" localSheetId="14">[1]System!$C$32</definedName>
    <definedName name="Number" localSheetId="4">'System-1'!$C$187</definedName>
    <definedName name="Number" localSheetId="9">'System-3'!$C$33</definedName>
    <definedName name="Number" localSheetId="11">[1]System!$C$32</definedName>
    <definedName name="Number">Components!#REF!</definedName>
    <definedName name="Numberx" localSheetId="7">'All packages'!#REF!</definedName>
    <definedName name="Numberx" localSheetId="12">[1]System!#REF!</definedName>
    <definedName name="Numberx" localSheetId="13">[1]System!#REF!</definedName>
    <definedName name="Numberx" localSheetId="16">[1]System!#REF!</definedName>
    <definedName name="Numberx" localSheetId="6">[1]System!#REF!</definedName>
    <definedName name="Numberx" localSheetId="3">'Group-1'!#REF!</definedName>
    <definedName name="Numberx" localSheetId="2">Groups!#REF!</definedName>
    <definedName name="Numberx" localSheetId="5">[1]System!#REF!</definedName>
    <definedName name="Numberx" localSheetId="8">[1]System!#REF!</definedName>
    <definedName name="Numberx" localSheetId="10">[1]System!#REF!</definedName>
    <definedName name="Numberx" localSheetId="15">[1]System!#REF!</definedName>
    <definedName name="Numberx" localSheetId="0">[1]System!#REF!</definedName>
    <definedName name="Numberx" localSheetId="14">[1]System!#REF!</definedName>
    <definedName name="Numberx" localSheetId="4">'System-1'!#REF!</definedName>
    <definedName name="Numberx" localSheetId="9">'System-3'!#REF!</definedName>
    <definedName name="Numberx" localSheetId="11">[1]System!#REF!</definedName>
    <definedName name="Numberx">Components!#REF!</definedName>
    <definedName name="OClientComp0">Overview!$B$6</definedName>
    <definedName name="OClientCompany">Overview!$B$7</definedName>
    <definedName name="OClientCountry">Overview!$B$11</definedName>
    <definedName name="OClientEmail">Overview!$B$14</definedName>
    <definedName name="OClientFax">Overview!$B$13</definedName>
    <definedName name="OClientName">Overview!$B$8</definedName>
    <definedName name="OClientStreet">Overview!$B$9</definedName>
    <definedName name="OClientTel">Overview!$B$12</definedName>
    <definedName name="OClientTown">Overview!$B$10</definedName>
    <definedName name="OldNumber" localSheetId="7">'All packages'!#REF!</definedName>
    <definedName name="OldNumber" localSheetId="12">[1]System!#REF!</definedName>
    <definedName name="OldNumber" localSheetId="13">[1]System!#REF!</definedName>
    <definedName name="OldNumber" localSheetId="16">[1]System!#REF!</definedName>
    <definedName name="OldNumber" localSheetId="6">[1]System!#REF!</definedName>
    <definedName name="OldNumber" localSheetId="3">'Group-1'!#REF!</definedName>
    <definedName name="OldNumber" localSheetId="2">Groups!#REF!</definedName>
    <definedName name="OldNumber" localSheetId="5">[1]System!#REF!</definedName>
    <definedName name="OldNumber" localSheetId="8">[1]System!#REF!</definedName>
    <definedName name="OldNumber" localSheetId="10">[1]System!#REF!</definedName>
    <definedName name="OldNumber" localSheetId="15">[1]System!#REF!</definedName>
    <definedName name="OldNumber" localSheetId="0">[1]System!#REF!</definedName>
    <definedName name="OldNumber" localSheetId="14">[1]System!#REF!</definedName>
    <definedName name="OldNumber" localSheetId="4">'System-1'!#REF!</definedName>
    <definedName name="OldNumber" localSheetId="9">'System-3'!#REF!</definedName>
    <definedName name="OldNumber" localSheetId="11">[1]System!#REF!</definedName>
    <definedName name="OldNumber">Components!#REF!</definedName>
    <definedName name="OnePrice" localSheetId="7">'All packages'!#REF!</definedName>
    <definedName name="OnePrice" localSheetId="3">'Group-1'!#REF!</definedName>
    <definedName name="OnePrice" localSheetId="2">Groups!#REF!</definedName>
    <definedName name="OnePrice" localSheetId="4">'System-1'!#REF!</definedName>
    <definedName name="OnePrice" localSheetId="9">'System-3'!#REF!</definedName>
    <definedName name="OnePrice">Components!#REF!</definedName>
    <definedName name="OS" localSheetId="7">'All packages'!#REF!</definedName>
    <definedName name="OS" localSheetId="3">'Group-1'!#REF!</definedName>
    <definedName name="OS" localSheetId="2">Groups!#REF!</definedName>
    <definedName name="OS" localSheetId="4">'System-1'!#REF!</definedName>
    <definedName name="OS" localSheetId="9">'System-3'!#REF!</definedName>
    <definedName name="OS">Components!#REF!</definedName>
    <definedName name="OVersion">Overview!$C$16</definedName>
    <definedName name="PPCAmbient">'Calculated power values'!#REF!</definedName>
    <definedName name="PPCConfigCur">'Calculated power values'!$B$3</definedName>
    <definedName name="PPCCurrency">'Calculated power values'!#REF!</definedName>
    <definedName name="PPCHint">'Calculated power values'!#REF!</definedName>
    <definedName name="PPCPSG">'Calculated power values'!#REF!</definedName>
    <definedName name="PPCStart">'Calculated power values'!#REF!</definedName>
    <definedName name="PPCTemperature">'Calculated power values'!$B$2</definedName>
    <definedName name="PPCVoltage">'Calculated power values'!$B$1</definedName>
    <definedName name="Price" localSheetId="7">'All packages'!#REF!</definedName>
    <definedName name="Price" localSheetId="3">'Group-1'!#REF!</definedName>
    <definedName name="Price" localSheetId="2">Groups!#REF!</definedName>
    <definedName name="Price" localSheetId="4">'System-1'!#REF!</definedName>
    <definedName name="Price" localSheetId="9">'System-3'!#REF!</definedName>
    <definedName name="Price">Components!#REF!</definedName>
    <definedName name="PriceColumn">Overview!#REF!</definedName>
    <definedName name="PriceColumnEuro">Overview!$E$28</definedName>
    <definedName name="PriceCur" localSheetId="7">'All packages'!#REF!</definedName>
    <definedName name="PriceCur" localSheetId="3">'Group-1'!#REF!</definedName>
    <definedName name="PriceCur" localSheetId="2">Groups!#REF!</definedName>
    <definedName name="PriceCur" localSheetId="4">'System-1'!#REF!</definedName>
    <definedName name="PriceCur" localSheetId="9">'System-3'!#REF!</definedName>
    <definedName name="PriceCur">Components!#REF!</definedName>
    <definedName name="_xlnm.Print_Area" localSheetId="7">'All packages'!$A:$E</definedName>
    <definedName name="_xlnm.Print_Area" localSheetId="13">Cableplan2!$A:$N</definedName>
    <definedName name="_xlnm.Print_Area" localSheetId="1">Components!$A:$E</definedName>
    <definedName name="_xlnm.Print_Area" localSheetId="3">'Group-1'!$A:$E</definedName>
    <definedName name="_xlnm.Print_Area" localSheetId="2">Groups!$A:$E</definedName>
    <definedName name="_xlnm.Print_Area" localSheetId="4">'System-1'!$A:$E</definedName>
    <definedName name="_xlnm.Print_Area" localSheetId="9">'System-3'!$A:$E</definedName>
    <definedName name="SAP" localSheetId="7">'All packages'!$B$12</definedName>
    <definedName name="SAP" localSheetId="3">'Group-1'!$B$12</definedName>
    <definedName name="SAP" localSheetId="2">Groups!$B$12</definedName>
    <definedName name="SAP" localSheetId="4">'System-1'!$B$12</definedName>
    <definedName name="SAP" localSheetId="9">'System-3'!$B$12</definedName>
    <definedName name="SAP">Components!$B$12</definedName>
    <definedName name="SAR">Overview!$C$18</definedName>
    <definedName name="SingleCur" localSheetId="7">'All packages'!#REF!</definedName>
    <definedName name="SingleCur" localSheetId="12">[1]System!#REF!</definedName>
    <definedName name="SingleCur" localSheetId="13">[1]System!#REF!</definedName>
    <definedName name="SingleCur" localSheetId="16">[1]System!#REF!</definedName>
    <definedName name="SingleCur" localSheetId="6">[1]System!#REF!</definedName>
    <definedName name="SingleCur" localSheetId="3">'Group-1'!#REF!</definedName>
    <definedName name="SingleCur" localSheetId="2">Groups!#REF!</definedName>
    <definedName name="SingleCur" localSheetId="5">[1]System!#REF!</definedName>
    <definedName name="SingleCur" localSheetId="8">[1]System!#REF!</definedName>
    <definedName name="SingleCur" localSheetId="10">[1]System!#REF!</definedName>
    <definedName name="SingleCur" localSheetId="15">[1]System!#REF!</definedName>
    <definedName name="SingleCur" localSheetId="0">[1]System!#REF!</definedName>
    <definedName name="SingleCur" localSheetId="14">[1]System!#REF!</definedName>
    <definedName name="SingleCur" localSheetId="4">'System-1'!#REF!</definedName>
    <definedName name="SingleCur" localSheetId="9">'System-3'!#REF!</definedName>
    <definedName name="SingleCur" localSheetId="11">[1]System!#REF!</definedName>
    <definedName name="SingleCur">Components!#REF!</definedName>
    <definedName name="SingleEuro" localSheetId="7">'All packages'!#REF!</definedName>
    <definedName name="SingleEuro" localSheetId="3">'Group-1'!#REF!</definedName>
    <definedName name="SingleEuro" localSheetId="2">Groups!#REF!</definedName>
    <definedName name="SingleEuro" localSheetId="4">'System-1'!#REF!</definedName>
    <definedName name="SingleEuro" localSheetId="9">'System-3'!#REF!</definedName>
    <definedName name="SingleEuro">Components!#REF!</definedName>
    <definedName name="SinglrCur" localSheetId="7">'All packages'!#REF!</definedName>
    <definedName name="SinglrCur" localSheetId="12">[1]System!#REF!</definedName>
    <definedName name="SinglrCur" localSheetId="13">[1]System!#REF!</definedName>
    <definedName name="SinglrCur" localSheetId="16">[1]System!#REF!</definedName>
    <definedName name="SinglrCur" localSheetId="6">[1]System!#REF!</definedName>
    <definedName name="SinglrCur" localSheetId="3">'Group-1'!#REF!</definedName>
    <definedName name="SinglrCur" localSheetId="2">Groups!#REF!</definedName>
    <definedName name="SinglrCur" localSheetId="5">[1]System!#REF!</definedName>
    <definedName name="SinglrCur" localSheetId="8">[1]System!#REF!</definedName>
    <definedName name="SinglrCur" localSheetId="10">[1]System!#REF!</definedName>
    <definedName name="SinglrCur" localSheetId="15">[1]System!#REF!</definedName>
    <definedName name="SinglrCur" localSheetId="0">[1]System!#REF!</definedName>
    <definedName name="SinglrCur" localSheetId="14">[1]System!#REF!</definedName>
    <definedName name="SinglrCur" localSheetId="4">'System-1'!#REF!</definedName>
    <definedName name="SinglrCur" localSheetId="9">'System-3'!#REF!</definedName>
    <definedName name="SinglrCur" localSheetId="11">[1]System!#REF!</definedName>
    <definedName name="SinglrCur">Components!#REF!</definedName>
    <definedName name="Start">Overview!$B$34</definedName>
    <definedName name="StartHints" localSheetId="8">'Hints-2'!$A$3</definedName>
    <definedName name="StartHints" localSheetId="10">'Hints-3'!$A$3</definedName>
    <definedName name="StartHints">'Hints-1'!$A$3</definedName>
    <definedName name="SumCur" localSheetId="7">'All packages'!#REF!</definedName>
    <definedName name="SumCur" localSheetId="12">[1]System!#REF!</definedName>
    <definedName name="SumCur" localSheetId="13">[1]System!#REF!</definedName>
    <definedName name="SumCur" localSheetId="16">[1]System!#REF!</definedName>
    <definedName name="SumCur" localSheetId="6">[1]System!#REF!</definedName>
    <definedName name="SumCur" localSheetId="3">'Group-1'!#REF!</definedName>
    <definedName name="SumCur" localSheetId="2">Groups!#REF!</definedName>
    <definedName name="SumCur" localSheetId="5">[1]System!#REF!</definedName>
    <definedName name="SumCur" localSheetId="8">[1]System!#REF!</definedName>
    <definedName name="SumCur" localSheetId="10">[1]System!#REF!</definedName>
    <definedName name="SumCur" localSheetId="15">[1]System!#REF!</definedName>
    <definedName name="SumCur" localSheetId="0">[1]System!#REF!</definedName>
    <definedName name="SumCur" localSheetId="14">[1]System!#REF!</definedName>
    <definedName name="SumCur" localSheetId="4">'System-1'!#REF!</definedName>
    <definedName name="SumCur" localSheetId="9">'System-3'!#REF!</definedName>
    <definedName name="SumCur" localSheetId="11">[1]System!#REF!</definedName>
    <definedName name="SumCur">Components!#REF!</definedName>
    <definedName name="SumEuro" localSheetId="7">'All packages'!#REF!</definedName>
    <definedName name="SumEuro" localSheetId="3">'Group-1'!#REF!</definedName>
    <definedName name="SumEuro" localSheetId="2">Groups!#REF!</definedName>
    <definedName name="SumEuro" localSheetId="4">'System-1'!#REF!</definedName>
    <definedName name="SumEuro" localSheetId="9">'System-3'!#REF!</definedName>
    <definedName name="SumEuro">Components!#REF!</definedName>
    <definedName name="SysName" localSheetId="7">'All packages'!#REF!</definedName>
    <definedName name="SysName" localSheetId="12">[1]System!#REF!</definedName>
    <definedName name="SysName" localSheetId="13">[1]System!#REF!</definedName>
    <definedName name="SysName" localSheetId="16">[1]System!#REF!</definedName>
    <definedName name="SysName" localSheetId="6">[1]System!#REF!</definedName>
    <definedName name="SysName" localSheetId="3">'Group-1'!#REF!</definedName>
    <definedName name="SysName" localSheetId="2">Groups!#REF!</definedName>
    <definedName name="SysName" localSheetId="5">[1]System!#REF!</definedName>
    <definedName name="SysName" localSheetId="8">[1]System!#REF!</definedName>
    <definedName name="SysName" localSheetId="10">[1]System!#REF!</definedName>
    <definedName name="SysName" localSheetId="15">[1]System!#REF!</definedName>
    <definedName name="SysName" localSheetId="0">[1]System!#REF!</definedName>
    <definedName name="SysName" localSheetId="14">[1]System!#REF!</definedName>
    <definedName name="SysName" localSheetId="4">'System-1'!#REF!</definedName>
    <definedName name="SysName" localSheetId="9">'System-3'!#REF!</definedName>
    <definedName name="SysName" localSheetId="11">[1]System!#REF!</definedName>
    <definedName name="SysName">Components!#REF!</definedName>
    <definedName name="SystemName" localSheetId="7">'All packages'!#REF!</definedName>
    <definedName name="SystemName" localSheetId="3">'Group-1'!#REF!</definedName>
    <definedName name="SystemName" localSheetId="2">Groups!#REF!</definedName>
    <definedName name="SystemName" localSheetId="4">'System-1'!$B$19</definedName>
    <definedName name="SystemName" localSheetId="9">'System-3'!$B$19</definedName>
    <definedName name="SystemName">Components!#REF!</definedName>
    <definedName name="TopPackage">Overview!$B$41</definedName>
    <definedName name="TotalPrice" localSheetId="7">'All packages'!$A$33</definedName>
    <definedName name="TotalPrice" localSheetId="3">'Group-1'!#REF!</definedName>
    <definedName name="TotalPrice" localSheetId="2">Groups!#REF!</definedName>
    <definedName name="TotalPrice" localSheetId="4">'System-1'!$A$188</definedName>
    <definedName name="TotalPrice" localSheetId="9">'System-3'!$A$34</definedName>
    <definedName name="TotalPrice">Components!#REF!</definedName>
    <definedName name="TPHint" localSheetId="7">'All packages'!#REF!</definedName>
    <definedName name="TPHint" localSheetId="3">'Group-1'!#REF!</definedName>
    <definedName name="TPHint" localSheetId="2">Groups!#REF!</definedName>
    <definedName name="TPHint" localSheetId="4">'System-1'!#REF!</definedName>
    <definedName name="TPHint" localSheetId="9">'System-3'!#REF!</definedName>
    <definedName name="TPHint">Components!#REF!</definedName>
    <definedName name="UserCompany" localSheetId="7">'All packages'!$C$2</definedName>
    <definedName name="UserCompany" localSheetId="3">'Group-1'!$C$2</definedName>
    <definedName name="UserCompany" localSheetId="2">Groups!$C$2</definedName>
    <definedName name="UserCompany" localSheetId="4">'System-1'!$C$2</definedName>
    <definedName name="UserCompany" localSheetId="9">'System-3'!$C$2</definedName>
    <definedName name="UserCompany">Components!$C$2</definedName>
    <definedName name="UserEmail" localSheetId="7">'All packages'!$C$9</definedName>
    <definedName name="UserEmail" localSheetId="3">'Group-1'!$C$9</definedName>
    <definedName name="UserEmail" localSheetId="2">Groups!$C$9</definedName>
    <definedName name="UserEmail" localSheetId="4">'System-1'!$C$9</definedName>
    <definedName name="UserEmail" localSheetId="9">'System-3'!$C$9</definedName>
    <definedName name="UserEmail">Components!$C$9</definedName>
    <definedName name="UserFax" localSheetId="7">'All packages'!$C$8</definedName>
    <definedName name="UserFax" localSheetId="3">'Group-1'!$C$8</definedName>
    <definedName name="UserFax" localSheetId="2">Groups!$C$8</definedName>
    <definedName name="UserFax" localSheetId="4">'System-1'!$C$8</definedName>
    <definedName name="UserFax" localSheetId="9">'System-3'!$C$8</definedName>
    <definedName name="UserFax">Components!$C$8</definedName>
    <definedName name="UserFSC" localSheetId="7">'All packages'!$C$1</definedName>
    <definedName name="UserFSC" localSheetId="3">'Group-1'!$C$1</definedName>
    <definedName name="UserFSC" localSheetId="2">Groups!$C$1</definedName>
    <definedName name="UserFSC" localSheetId="4">'System-1'!$C$1</definedName>
    <definedName name="UserFSC" localSheetId="9">'System-3'!$C$1</definedName>
    <definedName name="UserFSC">Components!$C$1</definedName>
    <definedName name="UserName" localSheetId="7">'All packages'!$C$3</definedName>
    <definedName name="UserName" localSheetId="3">'Group-1'!$C$3</definedName>
    <definedName name="UserName" localSheetId="2">Groups!$C$3</definedName>
    <definedName name="UserName" localSheetId="4">'System-1'!$C$3</definedName>
    <definedName name="UserName" localSheetId="9">'System-3'!$C$3</definedName>
    <definedName name="UserName">Components!$C$3</definedName>
    <definedName name="UserStreet" localSheetId="7">'All packages'!$C$4</definedName>
    <definedName name="UserStreet" localSheetId="3">'Group-1'!$C$4</definedName>
    <definedName name="UserStreet" localSheetId="2">Groups!$C$4</definedName>
    <definedName name="UserStreet" localSheetId="4">'System-1'!$C$4</definedName>
    <definedName name="UserStreet" localSheetId="9">'System-3'!$C$4</definedName>
    <definedName name="UserStreet">Components!$C$4</definedName>
    <definedName name="UserTel" localSheetId="7">'All packages'!$C$7</definedName>
    <definedName name="UserTel" localSheetId="3">'Group-1'!$C$7</definedName>
    <definedName name="UserTel" localSheetId="2">Groups!$C$7</definedName>
    <definedName name="UserTel" localSheetId="4">'System-1'!$C$7</definedName>
    <definedName name="UserTel" localSheetId="9">'System-3'!$C$7</definedName>
    <definedName name="UserTel">Components!$C$7</definedName>
    <definedName name="UserTown" localSheetId="7">'All packages'!$C$5</definedName>
    <definedName name="UserTown" localSheetId="3">'Group-1'!$C$5</definedName>
    <definedName name="UserTown" localSheetId="2">Groups!$C$5</definedName>
    <definedName name="UserTown" localSheetId="4">'System-1'!$C$5</definedName>
    <definedName name="UserTown" localSheetId="9">'System-3'!$C$5</definedName>
    <definedName name="UserTown">Components!$C$5</definedName>
    <definedName name="Version" localSheetId="7">'All packages'!$B$17</definedName>
    <definedName name="Version" localSheetId="3">'Group-1'!$B$17</definedName>
    <definedName name="Version" localSheetId="2">Groups!$B$17</definedName>
    <definedName name="Version" localSheetId="4">'System-1'!$B$17</definedName>
    <definedName name="Version" localSheetId="9">'System-3'!$B$17</definedName>
    <definedName name="Version">Components!$B$17</definedName>
    <definedName name="VersionText" localSheetId="7">'All packages'!$A$17</definedName>
    <definedName name="VersionText" localSheetId="3">'Group-1'!$A$17</definedName>
    <definedName name="VersionText" localSheetId="2">Groups!$A$17</definedName>
    <definedName name="VersionText" localSheetId="4">'System-1'!$A$17</definedName>
    <definedName name="VersionText" localSheetId="9">'System-3'!$A$17</definedName>
    <definedName name="VersionText">Components!$A$17</definedName>
    <definedName name="WarrantyCountry">Overview!$C$26</definedName>
    <definedName name="yxcyxc" localSheetId="7">'All packages'!$A$4</definedName>
    <definedName name="yxcyxc" localSheetId="3">'Group-1'!$A$4</definedName>
    <definedName name="yxcyxc" localSheetId="2">Groups!$A$4</definedName>
    <definedName name="yxcyxc" localSheetId="4">'System-1'!$A$4</definedName>
    <definedName name="yxcyxc" localSheetId="9">'System-3'!$A$4</definedName>
    <definedName name="yxcyxc">Components!$A$4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8" l="1"/>
  <c r="K20" i="18"/>
  <c r="K19" i="18"/>
  <c r="K18" i="18"/>
  <c r="K17" i="18"/>
  <c r="K16" i="18"/>
  <c r="K15" i="18"/>
  <c r="K14" i="18"/>
  <c r="K13" i="18"/>
  <c r="K12" i="18"/>
  <c r="K11" i="18"/>
  <c r="K10" i="18"/>
  <c r="K9" i="18"/>
  <c r="K23" i="18"/>
  <c r="J23" i="18"/>
  <c r="I23" i="18"/>
  <c r="H23" i="18"/>
  <c r="G23" i="18"/>
  <c r="F23" i="18"/>
  <c r="E23" i="18"/>
  <c r="D23" i="18"/>
  <c r="M25" i="17"/>
  <c r="M27" i="17"/>
  <c r="M31" i="17"/>
  <c r="L25" i="17"/>
  <c r="L27" i="17"/>
  <c r="K25" i="17"/>
  <c r="K27" i="17"/>
  <c r="K31" i="17"/>
  <c r="J25" i="17"/>
  <c r="J27" i="17"/>
  <c r="J31" i="17"/>
  <c r="I25" i="17"/>
  <c r="I27" i="17"/>
  <c r="H25" i="17"/>
  <c r="H27" i="17"/>
  <c r="H31" i="17"/>
  <c r="G25" i="17"/>
  <c r="G27" i="17"/>
  <c r="G31" i="17"/>
  <c r="F25" i="17"/>
  <c r="F27" i="17"/>
  <c r="E25" i="17"/>
  <c r="E27" i="17"/>
  <c r="E31" i="17"/>
  <c r="D25" i="17"/>
  <c r="D27" i="17"/>
  <c r="D31" i="17"/>
  <c r="C25" i="17"/>
  <c r="C27" i="17"/>
  <c r="B25" i="17"/>
  <c r="B27" i="17"/>
  <c r="B31" i="17"/>
  <c r="D51" i="16"/>
  <c r="B51" i="16"/>
  <c r="H50" i="16"/>
  <c r="F50" i="16"/>
  <c r="H49" i="16"/>
  <c r="F49" i="16"/>
  <c r="H48" i="16"/>
  <c r="F48" i="16"/>
  <c r="H47" i="16"/>
  <c r="F47" i="16"/>
  <c r="H46" i="16"/>
  <c r="F46" i="16"/>
  <c r="H45" i="16"/>
  <c r="F45" i="16"/>
  <c r="H44" i="16"/>
  <c r="F44" i="16"/>
  <c r="H43" i="16"/>
  <c r="F43" i="16"/>
  <c r="H42" i="16"/>
  <c r="F42" i="16"/>
  <c r="H41" i="16"/>
  <c r="F41" i="16"/>
  <c r="H40" i="16"/>
  <c r="F40" i="16"/>
  <c r="H39" i="16"/>
  <c r="F39" i="16"/>
  <c r="H38" i="16"/>
  <c r="F38" i="16"/>
  <c r="H37" i="16"/>
  <c r="F37" i="16"/>
  <c r="H31" i="16"/>
  <c r="G31" i="16"/>
  <c r="F31" i="16"/>
  <c r="E31" i="16"/>
  <c r="D31" i="16"/>
  <c r="C31" i="16"/>
  <c r="G20" i="16"/>
  <c r="D20" i="16"/>
  <c r="F51" i="16"/>
  <c r="H51" i="16"/>
</calcChain>
</file>

<file path=xl/sharedStrings.xml><?xml version="1.0" encoding="utf-8"?>
<sst xmlns="http://schemas.openxmlformats.org/spreadsheetml/2006/main" count="2027" uniqueCount="408">
  <si>
    <t>Fujitsu Technology Solutions GmbH</t>
  </si>
  <si>
    <t>Name</t>
  </si>
  <si>
    <t>Offer number:</t>
  </si>
  <si>
    <t>SAP order number:</t>
  </si>
  <si>
    <t>Order number:</t>
  </si>
  <si>
    <t>Product version:</t>
  </si>
  <si>
    <t>System:</t>
  </si>
  <si>
    <t>Group:</t>
  </si>
  <si>
    <t>Product no.</t>
  </si>
  <si>
    <t>Quantity</t>
  </si>
  <si>
    <t>Total price</t>
  </si>
  <si>
    <t>Item price</t>
  </si>
  <si>
    <t>Number of systems:</t>
  </si>
  <si>
    <t>Prices do not include V.A.T.</t>
  </si>
  <si>
    <r>
      <t xml:space="preserve">1) </t>
    </r>
    <r>
      <rPr>
        <sz val="8"/>
        <rFont val="Arial"/>
        <family val="2"/>
      </rPr>
      <t>Component is a package. Contents can be split to various other systems.</t>
    </r>
  </si>
  <si>
    <r>
      <t>2)</t>
    </r>
    <r>
      <rPr>
        <sz val="8"/>
        <rFont val="Arial"/>
        <family val="2"/>
      </rPr>
      <t xml:space="preserve"> Component is marked as "not order relevant".</t>
    </r>
  </si>
  <si>
    <r>
      <t xml:space="preserve">3) </t>
    </r>
    <r>
      <rPr>
        <sz val="8"/>
        <rFont val="Arial"/>
        <family val="2"/>
      </rPr>
      <t>Component is integral part of another order number.</t>
    </r>
  </si>
  <si>
    <t>02-03-2015 (Price list: March 2015)</t>
  </si>
  <si>
    <t>Hardware</t>
  </si>
  <si>
    <r>
      <t>CD10-INFRA2-P1</t>
    </r>
    <r>
      <rPr>
        <vertAlign val="superscript"/>
        <sz val="9"/>
        <rFont val="Arial"/>
        <family val="2"/>
      </rPr>
      <t xml:space="preserve"> 1)</t>
    </r>
  </si>
  <si>
    <t>ET CD10K S1 INFRA PKG SCALE</t>
  </si>
  <si>
    <t>CD10-MNODE-RX38</t>
  </si>
  <si>
    <t>ET CD10K S1 MGMT NODE</t>
  </si>
  <si>
    <r>
      <t>CD10-PNODE-RX38-P1</t>
    </r>
    <r>
      <rPr>
        <vertAlign val="superscript"/>
        <sz val="9"/>
        <rFont val="Arial"/>
        <family val="2"/>
      </rPr>
      <t xml:space="preserve"> 1)</t>
    </r>
  </si>
  <si>
    <t>ET CD10K S1 PERFORMANCE STORAGE NODE</t>
  </si>
  <si>
    <t>CD10-BLB-1-EK</t>
  </si>
  <si>
    <t>ET CD10K Dummy Panel 1HE</t>
  </si>
  <si>
    <t>CD10-CKIT-MAN</t>
  </si>
  <si>
    <t>ET CD10K MNODE CABLEKIT RACK INTERN EK</t>
  </si>
  <si>
    <t>CD10-CKIT-STOR-I</t>
  </si>
  <si>
    <t>ET CD10K SNODE CABLEKIT RACK INTERN EK</t>
  </si>
  <si>
    <t>CD10-IBCF001-EK</t>
  </si>
  <si>
    <t>ET CD10K IB CABLE COPPER 1M FDR EK</t>
  </si>
  <si>
    <t>CD10-KNET-NEMA-EK</t>
  </si>
  <si>
    <t>ET CD10K Power out strip 1PH 20A</t>
  </si>
  <si>
    <t>CD10-LCC5E-CUZ</t>
  </si>
  <si>
    <t>ET CD10K LAN CABLE CAT5E CUSTOM.</t>
  </si>
  <si>
    <t>S26361-F4530-L210</t>
  </si>
  <si>
    <t>Tilting protection pull out for M1 Rack</t>
  </si>
  <si>
    <t>S26361-F4530-L250</t>
  </si>
  <si>
    <t>Brush Panel Kit (2 pcs) Top Cover PCR M1</t>
  </si>
  <si>
    <t>Subtotal</t>
  </si>
  <si>
    <t>Software</t>
  </si>
  <si>
    <t>U10444-C100</t>
  </si>
  <si>
    <t>ET CD10K SW V1.0</t>
  </si>
  <si>
    <t>Services</t>
  </si>
  <si>
    <t>CD10-PNODE-SUB1Y</t>
  </si>
  <si>
    <t>ET CD10K S1 PERF SNODE SUBSCR SRVC 1YR</t>
  </si>
  <si>
    <t>CD10-SOL-ID1</t>
  </si>
  <si>
    <t>ET CD10K S1 SOLUTION IDENTIFIER1</t>
  </si>
  <si>
    <t>CD10-SYSTEM-SUB1Y</t>
  </si>
  <si>
    <t>ET CD10K S1 SUBSCR DURATION ID 1YR</t>
  </si>
  <si>
    <t>MOC</t>
  </si>
  <si>
    <t>CD10000 Scale 4xPerf Nodes</t>
  </si>
  <si>
    <t xml:space="preserve">Tel.   </t>
  </si>
  <si>
    <t xml:space="preserve">Fax   </t>
  </si>
  <si>
    <t>Do NOT use this sheet as order list</t>
  </si>
  <si>
    <t>Hints:</t>
  </si>
  <si>
    <t>INFRA2 (R)</t>
  </si>
  <si>
    <t>System price</t>
  </si>
  <si>
    <t>CD Rack</t>
  </si>
  <si>
    <t>ET CD10K S1 Rack</t>
  </si>
  <si>
    <r>
      <t>CD10-R42</t>
    </r>
    <r>
      <rPr>
        <vertAlign val="superscript"/>
        <sz val="9"/>
        <color indexed="12"/>
        <rFont val="Arial"/>
        <family val="2"/>
      </rPr>
      <t xml:space="preserve"> 3)</t>
    </r>
  </si>
  <si>
    <t>ETERNUS CD10000 S1 Rack
Standard warranty:
1 year, On-Site Service, 5 days / 9 hours (9x5, local business hours), FTS wide / Fujitsu or auth. Servicepartner</t>
  </si>
  <si>
    <t>CD10 Dummy, upgrade IBSW, control code only</t>
  </si>
  <si>
    <r>
      <t>CD10-UPGRADE-DUMMY</t>
    </r>
    <r>
      <rPr>
        <vertAlign val="superscript"/>
        <sz val="9"/>
        <color indexed="12"/>
        <rFont val="Arial"/>
        <family val="2"/>
      </rPr>
      <t xml:space="preserve"> 3)</t>
    </r>
  </si>
  <si>
    <t xml:space="preserve">I am an infrastructure rack (dummy number) </t>
  </si>
  <si>
    <r>
      <t>CD10-IR-DUMMY</t>
    </r>
    <r>
      <rPr>
        <vertAlign val="superscript"/>
        <sz val="9"/>
        <color indexed="12"/>
        <rFont val="Arial"/>
        <family val="2"/>
      </rPr>
      <t xml:space="preserve"> 3)</t>
    </r>
  </si>
  <si>
    <t>ET CD10K S1 DOCSET</t>
  </si>
  <si>
    <r>
      <t>CD10-DOCSET-S1</t>
    </r>
    <r>
      <rPr>
        <vertAlign val="superscript"/>
        <sz val="9"/>
        <color indexed="12"/>
        <rFont val="Arial"/>
        <family val="2"/>
      </rPr>
      <t xml:space="preserve"> 3)</t>
    </r>
  </si>
  <si>
    <t>ETERNUS CD10000 S1 Management Node 
Standard warranty:
1 year, On-Site Service, 5 days / 9 hours (9x5, local business hours), FTS wide / Fujitsu or auth. Servicepartner</t>
  </si>
  <si>
    <t>Section price</t>
  </si>
  <si>
    <t>JX40</t>
  </si>
  <si>
    <t>ET CD10K S1 JX40</t>
  </si>
  <si>
    <r>
      <t>CD10-JX40</t>
    </r>
    <r>
      <rPr>
        <vertAlign val="superscript"/>
        <sz val="9"/>
        <color indexed="12"/>
        <rFont val="Arial"/>
        <family val="2"/>
      </rPr>
      <t xml:space="preserve"> 3)</t>
    </r>
  </si>
  <si>
    <t>ET CD10 S1 JX40
Standard warranty:
1 year, On-Site Service, 5 days / 9 hours (9x5, local business hours), FTS wide / Fujitsu or auth. Servicepartner</t>
  </si>
  <si>
    <t>JX40_1</t>
  </si>
  <si>
    <t>JX40_2</t>
  </si>
  <si>
    <t>JX40_3</t>
  </si>
  <si>
    <t>IB Switch A</t>
  </si>
  <si>
    <t>ET CD10K S1 IB Switch 40 Gb/s</t>
  </si>
  <si>
    <r>
      <t>CD10-IBSW-IS5030</t>
    </r>
    <r>
      <rPr>
        <vertAlign val="superscript"/>
        <sz val="9"/>
        <color indexed="12"/>
        <rFont val="Arial"/>
        <family val="2"/>
      </rPr>
      <t xml:space="preserve"> 3)</t>
    </r>
  </si>
  <si>
    <t>CD8-IBSW56 (IB Switch for Leaf and Root Type)
Standard warranty:
1 year, On-Site Service, 5 days / 9 hours (9x5, local business hours), FTS wide / Fujitsu or auth. Servicepartner</t>
  </si>
  <si>
    <t>IB Switch B</t>
  </si>
  <si>
    <t>1GbE LNSW A</t>
  </si>
  <si>
    <t>ET CD10K S1 LAN Switch 1Gb/s</t>
  </si>
  <si>
    <r>
      <t>CD10-LSW-BR6610</t>
    </r>
    <r>
      <rPr>
        <vertAlign val="superscript"/>
        <sz val="9"/>
        <color indexed="12"/>
        <rFont val="Arial"/>
        <family val="2"/>
      </rPr>
      <t xml:space="preserve"> 3)</t>
    </r>
  </si>
  <si>
    <t xml:space="preserve"> CS LAN Switch 48+8 Port, 0 SFP
Standard warranty:
1 year, On-Site Service, 5 days / 9 hours (9x5, local business hours), FTS wide / Fujitsu or auth. Servicepartner</t>
  </si>
  <si>
    <t>1GbE LNSW B</t>
  </si>
  <si>
    <t>Performance Server</t>
  </si>
  <si>
    <t>ET CD10K S1 Performance Server</t>
  </si>
  <si>
    <r>
      <t>CD10-PSERV-RX38</t>
    </r>
    <r>
      <rPr>
        <vertAlign val="superscript"/>
        <sz val="9"/>
        <color indexed="12"/>
        <rFont val="Arial"/>
        <family val="2"/>
      </rPr>
      <t xml:space="preserve"> 3)</t>
    </r>
  </si>
  <si>
    <t>ETERNUS CD10000 S1 Performance Server 
Standard warranty:
1 year, On-Site Service, 5 days / 9 hours (9x5, local business hours), FTS wide / Fujitsu or auth. Servicepartner</t>
  </si>
  <si>
    <t>Performance Server_1</t>
  </si>
  <si>
    <t>Performance Server_2</t>
  </si>
  <si>
    <t>Performance Server_3</t>
  </si>
  <si>
    <t>APAK, Performance Node, Processor and JX40</t>
  </si>
  <si>
    <t>ET CD10K S1 PERFORMANCE STORAGE NODE_1</t>
  </si>
  <si>
    <t>ET CD10K S1 PERFORMANCE STORAGE NODE_2</t>
  </si>
  <si>
    <t>ET CD10K S1 PERFORMANCE STORAGE NODE_3</t>
  </si>
  <si>
    <t>Total price*</t>
  </si>
  <si>
    <t>*) Unable to calculate total price, price database not complete or not available!</t>
  </si>
  <si>
    <t>CD Rack (Package ET CD10K S1 INFRA PKG SCALE)</t>
  </si>
  <si>
    <t>Overview</t>
  </si>
  <si>
    <t>Customer address</t>
  </si>
  <si>
    <t>File:</t>
  </si>
  <si>
    <t>Description:</t>
  </si>
  <si>
    <t>Manufactoring hints:</t>
  </si>
  <si>
    <t>Country for Warranties:</t>
  </si>
  <si>
    <t>Sheet</t>
  </si>
  <si>
    <t>contains</t>
  </si>
  <si>
    <t>Configuration price:</t>
  </si>
  <si>
    <r>
      <rPr>
        <vertAlign val="superscript"/>
        <sz val="8"/>
        <rFont val="Arial"/>
        <family val="2"/>
      </rPr>
      <t>*)</t>
    </r>
    <r>
      <rPr>
        <sz val="8"/>
        <rFont val="Arial"/>
        <family val="2"/>
      </rPr>
      <t xml:space="preserve"> System is part of a package. In order to calculate the actual costs the package price has to considered.</t>
    </r>
  </si>
  <si>
    <t>Group-1</t>
  </si>
  <si>
    <t xml:space="preserve">   System-1*</t>
  </si>
  <si>
    <t>ET CD10K S1 Rack:</t>
  </si>
  <si>
    <t xml:space="preserve"> </t>
  </si>
  <si>
    <t>CD10 Dummy, upgrade IBSW, control code only:</t>
  </si>
  <si>
    <t xml:space="preserve">  </t>
  </si>
  <si>
    <t>I am an infrastructure rack (dummy number) :</t>
  </si>
  <si>
    <t>ET CD10K MNODE CABLEKIT RACK INTERN EK:</t>
  </si>
  <si>
    <t>ET CD10K SNODE CABLEKIT RACK INTERN EK:</t>
  </si>
  <si>
    <t xml:space="preserve">Cable Set includes redundant cabling and one servcie LN cable.  </t>
  </si>
  <si>
    <t>ET CD10K LAN CABLE CAT5E CUSTOM.:</t>
  </si>
  <si>
    <t>ET CD10K IB CABLE COPPER 1M FDR EK:</t>
  </si>
  <si>
    <t>ET CD10K S1 DOCSET:</t>
  </si>
  <si>
    <t>ET CD10K S1 SUBSCR DURATION ID 1YR:</t>
  </si>
  <si>
    <t>The manufacturer examines the planned period to the number of pieces subscriptions.</t>
  </si>
  <si>
    <t xml:space="preserve">(example, 10 HW pieces need 30 subcriptions, if planned warranty periode is 3 times)    </t>
  </si>
  <si>
    <t>ET CD10K Power out strip 1PH 20A:</t>
  </si>
  <si>
    <t>This power bar is operated with 208V on the input side. It is not approved for operation</t>
  </si>
  <si>
    <t xml:space="preserve">of 115V.  </t>
  </si>
  <si>
    <t>ET CD10K Dummy Panel 1HE:</t>
  </si>
  <si>
    <t>ET CD10K S1 SOLUTION IDENTIFIER1:</t>
  </si>
  <si>
    <t xml:space="preserve">(Mandatory)  </t>
  </si>
  <si>
    <t>Tilting protection pull out for M1 Rack:</t>
  </si>
  <si>
    <t>Max. 1x per rack - No mounting ex factory. Optional delivery with mounting description</t>
  </si>
  <si>
    <t>and mounting material.  Can be ordered as "Option" with a rack for safety reasons, if</t>
  </si>
  <si>
    <t>necessary.     Please check safety instructions for</t>
  </si>
  <si>
    <t>Racks:  http://manuals.ts.fujitsu.com/index.php?id=5406-5605-5606  "2.1 Safety</t>
  </si>
  <si>
    <t>Instructions  Always ensure that the anti-tilt plate is mounted when you set up the</t>
  </si>
  <si>
    <t>PRIMECENTER M1 19-inch rack and teleskopic rails are used (risk of tipping over).  Notice</t>
  </si>
  <si>
    <t>that a 42HU rack must weight at least 114 kg and a 24 HU rack must weight at least 75 kg</t>
  </si>
  <si>
    <t xml:space="preserve">to fulfill the safety regulations. There is no minimum weight for a 16HU rack.”  </t>
  </si>
  <si>
    <t>ET CD10K S1 MGMT NODE:</t>
  </si>
  <si>
    <t>ET CD10K SW V1.0:</t>
  </si>
  <si>
    <t>ET CD10K S1 Performance Server:</t>
  </si>
  <si>
    <t>ET CD10K S1 PERF SNODE SUBSCR SRVC 1YR:</t>
  </si>
  <si>
    <t>Customer</t>
  </si>
  <si>
    <t>User</t>
  </si>
  <si>
    <t>Offer number</t>
  </si>
  <si>
    <t xml:space="preserve">This rack picture is compulsary for the </t>
  </si>
  <si>
    <t>assembly at the supplier plant</t>
  </si>
  <si>
    <t>Customer offer number</t>
  </si>
  <si>
    <t>Please send it with the matching order number</t>
  </si>
  <si>
    <t>SAP-Order number</t>
  </si>
  <si>
    <t>via mail to the following address:</t>
  </si>
  <si>
    <t>Supplier</t>
  </si>
  <si>
    <t>Additional supplier</t>
  </si>
  <si>
    <t xml:space="preserve">Fujitsu Technology Solutions GmbH </t>
  </si>
  <si>
    <t xml:space="preserve">CL OM Central Functions </t>
  </si>
  <si>
    <t xml:space="preserve">Config-Team </t>
  </si>
  <si>
    <t>All packages</t>
  </si>
  <si>
    <t>ET CD10K S1 INFRA PKG SCALE:</t>
  </si>
  <si>
    <t>PRIMECENTER M1 Rack (Warranty group: SIB) (upgrade)</t>
  </si>
  <si>
    <t>System-3</t>
  </si>
  <si>
    <t>PRIMECENTER M1 Rack (Warranty group: SIB) (upgrade, not order relevant)</t>
  </si>
  <si>
    <r>
      <t>Model-2035-SIB</t>
    </r>
    <r>
      <rPr>
        <vertAlign val="superscript"/>
        <sz val="9"/>
        <color indexed="55"/>
        <rFont val="Arial"/>
        <family val="2"/>
      </rPr>
      <t xml:space="preserve"> 2)</t>
    </r>
  </si>
  <si>
    <t xml:space="preserve"> 
Standard warranty:
0 years, 5 days / 9 hours (9x5, local business hours), FTS wide / Fujitsu or auth. Servicepartner</t>
  </si>
  <si>
    <t>Brush Panel Kit (2 pcs) Top Cover PCR M1:</t>
  </si>
  <si>
    <t xml:space="preserve">Optional loose delivery: max. 2x perRack necessary  </t>
  </si>
  <si>
    <t>Warning</t>
  </si>
  <si>
    <t>Hints</t>
  </si>
  <si>
    <t xml:space="preserve"> CD Rack</t>
  </si>
  <si>
    <t>CD10 - JX60 mount below infrastructure</t>
  </si>
  <si>
    <t>... JX40_3</t>
  </si>
  <si>
    <t>... Performance Server_3</t>
  </si>
  <si>
    <t>... JX40_2</t>
  </si>
  <si>
    <t>... Performance Server_2</t>
  </si>
  <si>
    <t>... JX40_1</t>
  </si>
  <si>
    <t>... Performance Server_1</t>
  </si>
  <si>
    <t>... JX40</t>
  </si>
  <si>
    <t>... Performance Server</t>
  </si>
  <si>
    <t>... ET CD10K S1 MGMT NODE</t>
  </si>
  <si>
    <t>... IB Switch B</t>
  </si>
  <si>
    <t>... IB Switch A</t>
  </si>
  <si>
    <t>... 1GbE LNSW B</t>
  </si>
  <si>
    <t>... 1GbE LNSW A</t>
  </si>
  <si>
    <t>Cable</t>
  </si>
  <si>
    <t>Connected Components</t>
  </si>
  <si>
    <t>in container component(s)</t>
  </si>
  <si>
    <t>Product name</t>
  </si>
  <si>
    <t>Order number</t>
  </si>
  <si>
    <t>Connector</t>
  </si>
  <si>
    <t>Pos (in HU)</t>
  </si>
  <si>
    <t>Slot</t>
  </si>
  <si>
    <t>Power-Supply</t>
  </si>
  <si>
    <t>Connecting cable at: ET CD10K S1 MGMT NODE</t>
  </si>
  <si>
    <t>Direct connection</t>
  </si>
  <si>
    <t>AC IEC320 10A</t>
  </si>
  <si>
    <t>HE24</t>
  </si>
  <si>
    <t>ET CD10K Power out strip 1PH 20A_3</t>
  </si>
  <si>
    <t>ET CD10K Power out strip 1PH 20A_2</t>
  </si>
  <si>
    <t>Connecting cable at: 1GbE LNSW A</t>
  </si>
  <si>
    <t>CD10-LSW-BR6610</t>
  </si>
  <si>
    <t>HE28</t>
  </si>
  <si>
    <t>ET CD10K Power out strip 1PH 20A_1</t>
  </si>
  <si>
    <t>Connecting cable at: 1GbE LNSW B</t>
  </si>
  <si>
    <t>HE27</t>
  </si>
  <si>
    <t>Connecting cable at: IB Switch A</t>
  </si>
  <si>
    <t>CD10-IBSW-IS5030</t>
  </si>
  <si>
    <t>HE23</t>
  </si>
  <si>
    <t>Connecting cable at: IB Switch B</t>
  </si>
  <si>
    <t>HE21</t>
  </si>
  <si>
    <t>Connecting cable at: Performance Server</t>
  </si>
  <si>
    <t>CD10-PSERV-RX38</t>
  </si>
  <si>
    <t>HE15</t>
  </si>
  <si>
    <t>Connecting cable at: JX40</t>
  </si>
  <si>
    <t>CD10-JX40</t>
  </si>
  <si>
    <t>HE13</t>
  </si>
  <si>
    <t>Connecting cable at: Performance Server_1</t>
  </si>
  <si>
    <t>HE19</t>
  </si>
  <si>
    <t>Connecting cable at: JX40_1</t>
  </si>
  <si>
    <t>HE17</t>
  </si>
  <si>
    <t>Connecting cable at: Performance Server_2</t>
  </si>
  <si>
    <t>HE31</t>
  </si>
  <si>
    <t>Connecting cable at: JX40_2</t>
  </si>
  <si>
    <t>HE29</t>
  </si>
  <si>
    <t>Connecting cable at: Performance Server_3</t>
  </si>
  <si>
    <t>HE35</t>
  </si>
  <si>
    <t>Connecting cable at: JX40_3</t>
  </si>
  <si>
    <t>HE33</t>
  </si>
  <si>
    <t>Connecting cable at: ET CD10K Power out strip 1PH 20A</t>
  </si>
  <si>
    <t>AC NEMA L6-30 (US)</t>
  </si>
  <si>
    <t>House connect (phase L1)</t>
  </si>
  <si>
    <t>Connecting cable at: ET CD10K Power out strip 1PH 20A_1</t>
  </si>
  <si>
    <t>House connect (phase L2)</t>
  </si>
  <si>
    <t>Connecting cable at: ET CD10K Power out strip 1PH 20A_2</t>
  </si>
  <si>
    <t>Connecting cable at: ET CD10K Power out strip 1PH 20A_3</t>
  </si>
  <si>
    <t>SAS-Connections</t>
  </si>
  <si>
    <t>SAS SFF 8088</t>
  </si>
  <si>
    <t>From</t>
  </si>
  <si>
    <t>Using</t>
  </si>
  <si>
    <t>To</t>
  </si>
  <si>
    <t>Component/ Cable</t>
  </si>
  <si>
    <t>Pos in HU</t>
  </si>
  <si>
    <t>&lt;-- Connecting cable</t>
  </si>
  <si>
    <t>CD10-R42</t>
  </si>
  <si>
    <t>Connecting cable --&gt;</t>
  </si>
  <si>
    <t>House network, phase L1</t>
  </si>
  <si>
    <t>House network, phase L2</t>
  </si>
  <si>
    <t>CD Rack -&gt; Performance Server_3</t>
  </si>
  <si>
    <t>CD Rack -&gt; JX40_3</t>
  </si>
  <si>
    <t>CD Rack -&gt; Performance Server_2</t>
  </si>
  <si>
    <t>CD Rack -&gt; JX40_2</t>
  </si>
  <si>
    <t>CD Rack -&gt; 1GbE LNSW A</t>
  </si>
  <si>
    <t>CD Rack -&gt; 1GbE LNSW B</t>
  </si>
  <si>
    <t>CD Rack -&gt; ET CD10K S1 MGMT NODE</t>
  </si>
  <si>
    <t>CD Rack -&gt; IB Switch A</t>
  </si>
  <si>
    <t>CD Rack -&gt; IB Switch B</t>
  </si>
  <si>
    <t>CD Rack -&gt; Performance Server_1</t>
  </si>
  <si>
    <t>CD Rack -&gt; JX40_1</t>
  </si>
  <si>
    <t>CD Rack -&gt; Performance Server</t>
  </si>
  <si>
    <t>CD Rack -&gt; JX40</t>
  </si>
  <si>
    <t>Product name:</t>
  </si>
  <si>
    <t>Selected Voltage:</t>
  </si>
  <si>
    <t>Applied power values for calculation:</t>
  </si>
  <si>
    <t>Ambient temperature:</t>
  </si>
  <si>
    <t>Electrical data</t>
  </si>
  <si>
    <t>Apparent power [VA]*</t>
  </si>
  <si>
    <t>Power [A]*</t>
  </si>
  <si>
    <t>Total</t>
  </si>
  <si>
    <t xml:space="preserve">* The given data are maximum values to guarantee operational reliability at full configuration. </t>
  </si>
  <si>
    <t xml:space="preserve">   The effective values may vary.</t>
  </si>
  <si>
    <t>Connections to the house network</t>
  </si>
  <si>
    <t>Connection</t>
  </si>
  <si>
    <t>Apparent power [VA]</t>
  </si>
  <si>
    <t>Power [A]</t>
  </si>
  <si>
    <t>L1</t>
  </si>
  <si>
    <t>L2</t>
  </si>
  <si>
    <t>L3</t>
  </si>
  <si>
    <t>Total*</t>
  </si>
  <si>
    <t>*  The sum of the power drawn from the main power network can be greater than the sum of the rated loads of the individual rack components if redundant power supplies</t>
  </si>
  <si>
    <t xml:space="preserve">    and multiple electrical phases are used. The same effect can occur in case of reserve capacities of power supplies.</t>
  </si>
  <si>
    <t>Mechanical data</t>
  </si>
  <si>
    <t>Weight [kg]</t>
  </si>
  <si>
    <t>Active power [W]*</t>
  </si>
  <si>
    <t>Heat [BTU/h]*</t>
  </si>
  <si>
    <t>Heat [kj/h]*</t>
  </si>
  <si>
    <t>208 V</t>
  </si>
  <si>
    <t>Maximum values according to type plate at maximum configuration</t>
  </si>
  <si>
    <t>Phase:</t>
  </si>
  <si>
    <t>Rack:</t>
  </si>
  <si>
    <t>Component name:</t>
  </si>
  <si>
    <r>
      <t>Backup time (h:m):</t>
    </r>
    <r>
      <rPr>
        <b/>
        <vertAlign val="superscript"/>
        <sz val="9"/>
        <rFont val="Arial"/>
        <family val="2"/>
      </rPr>
      <t>1)</t>
    </r>
  </si>
  <si>
    <t>Connection to house network:</t>
  </si>
  <si>
    <t>VA</t>
  </si>
  <si>
    <t>W</t>
  </si>
  <si>
    <t>A</t>
  </si>
  <si>
    <t>Sum</t>
  </si>
  <si>
    <t>UPS power loss</t>
  </si>
  <si>
    <t>Sum (incl. UPS power loss)</t>
  </si>
  <si>
    <t>USV/Multiple socket outlet planning data</t>
  </si>
  <si>
    <t>Free capacity</t>
  </si>
  <si>
    <r>
      <t>1)</t>
    </r>
    <r>
      <rPr>
        <sz val="9"/>
        <rFont val="Arial"/>
        <family val="2"/>
      </rPr>
      <t xml:space="preserve"> The indicated runtime is guaranteed in the first 2 years at an ambient temperature of 20° Celsius. These batteries lose capacity over time, the extent of which being mainly influenced by the cell temperature. After 3-5 years of use and constant 20°C the remaining runtime is 60% minimum. The higher the temperature is the higher the capacity but the lower the life time.</t>
    </r>
  </si>
  <si>
    <t>Selected Voltage:   208 V</t>
  </si>
  <si>
    <t>Applied power values for calculation:   Maximum values according to type plate at maximum configuration</t>
  </si>
  <si>
    <t>Load</t>
  </si>
  <si>
    <t>DC-Load</t>
  </si>
  <si>
    <t>Active Power</t>
  </si>
  <si>
    <t>Apparent Power</t>
  </si>
  <si>
    <t>Current</t>
  </si>
  <si>
    <t>Heat Emission</t>
  </si>
  <si>
    <t>Air Flow Rate</t>
  </si>
  <si>
    <r>
      <t>Costs / Year</t>
    </r>
    <r>
      <rPr>
        <b/>
        <vertAlign val="superscript"/>
        <sz val="10"/>
        <rFont val="Arial"/>
        <family val="2"/>
      </rPr>
      <t>1)</t>
    </r>
  </si>
  <si>
    <t>Number of Power Supplies</t>
  </si>
  <si>
    <t>Active Power PSU</t>
  </si>
  <si>
    <t>PSU Redundancy</t>
  </si>
  <si>
    <t>Number of Phases</t>
  </si>
  <si>
    <t>PSU Rest</t>
  </si>
  <si>
    <t>PSG Potential</t>
  </si>
  <si>
    <t>[%]</t>
  </si>
  <si>
    <t>[W]</t>
  </si>
  <si>
    <t>[VA]</t>
  </si>
  <si>
    <t>[A]</t>
  </si>
  <si>
    <t xml:space="preserve">[kj/h] </t>
  </si>
  <si>
    <t>[BTU/h]</t>
  </si>
  <si>
    <t>[m3/h]</t>
  </si>
  <si>
    <t>[CFM]</t>
  </si>
  <si>
    <r>
      <rPr>
        <vertAlign val="superscript"/>
        <sz val="10"/>
        <rFont val="Arial"/>
        <family val="2"/>
      </rPr>
      <t>1)</t>
    </r>
    <r>
      <rPr>
        <sz val="10"/>
        <rFont val="Arial"/>
      </rPr>
      <t>Power costs are calculated based on the assumption that the system runs 7x24h on 365 days.</t>
    </r>
  </si>
  <si>
    <t>5°C - 25°C / 41°F - 77°F</t>
  </si>
  <si>
    <t>[$]</t>
  </si>
  <si>
    <t>Price ($) / kWh</t>
  </si>
  <si>
    <t>...Performance Server_3</t>
  </si>
  <si>
    <t>2 of 2</t>
  </si>
  <si>
    <t>Yes</t>
  </si>
  <si>
    <t>...JX40_3</t>
  </si>
  <si>
    <t>...Performance Server_2</t>
  </si>
  <si>
    <t>...JX40_2</t>
  </si>
  <si>
    <t>...1GbE LNSW A</t>
  </si>
  <si>
    <t>...1GbE LNSW B</t>
  </si>
  <si>
    <t>...ET CD10K S1 MGMT NODE</t>
  </si>
  <si>
    <t>...IB Switch A</t>
  </si>
  <si>
    <t>...IB Switch B</t>
  </si>
  <si>
    <t>...Performance Server_1</t>
  </si>
  <si>
    <t>...JX40_1</t>
  </si>
  <si>
    <t>...Performance Server</t>
  </si>
  <si>
    <t>...JX40</t>
  </si>
  <si>
    <t>Configuration contains warnings!
This configuration contains upgrade components. For this components no technical configuration rules are applied.</t>
  </si>
  <si>
    <t>CD10000 Scale 4xPerformance MOC_SK</t>
  </si>
  <si>
    <t>---</t>
  </si>
  <si>
    <t>Germany</t>
  </si>
  <si>
    <t>100 Biglow Street Holyoke, MA 01040</t>
  </si>
  <si>
    <t>Customer Contacts</t>
  </si>
  <si>
    <t>Client Name</t>
  </si>
  <si>
    <t>IP Address</t>
  </si>
  <si>
    <t>Server Application</t>
  </si>
  <si>
    <t>xxx.xxx.xxx.xxx</t>
  </si>
  <si>
    <t>server 1</t>
  </si>
  <si>
    <t>z</t>
  </si>
  <si>
    <t>CD10K Node Type</t>
  </si>
  <si>
    <t>Primary IP Address</t>
  </si>
  <si>
    <t>Subnet Mask</t>
  </si>
  <si>
    <t>Secondary IP Address</t>
  </si>
  <si>
    <t>Gateway</t>
  </si>
  <si>
    <t>Management</t>
  </si>
  <si>
    <t>storage1</t>
  </si>
  <si>
    <t>storage2</t>
  </si>
  <si>
    <t>storage3</t>
  </si>
  <si>
    <t>storage4</t>
  </si>
  <si>
    <t>DNS</t>
  </si>
  <si>
    <t>M</t>
  </si>
  <si>
    <t>JX40 Storage connectivity to Storage server.</t>
  </si>
  <si>
    <t>CD10000 internal network InfiniBand switch connect to 1Gig network</t>
  </si>
  <si>
    <t>CD10000 1Gig Switch port map</t>
  </si>
  <si>
    <t>?????????</t>
  </si>
  <si>
    <t>System was Re-racked in a MOC-NEU cabinet</t>
  </si>
  <si>
    <t>CD10K system re-racked in customers cabinet by L2-FE-PS</t>
  </si>
  <si>
    <t>129.10.3.249</t>
  </si>
  <si>
    <t>255.255.255.248</t>
  </si>
  <si>
    <t>192.168.28.0/24</t>
  </si>
  <si>
    <t>ID</t>
  </si>
  <si>
    <t>Replica Storage Group</t>
  </si>
  <si>
    <t>Placement Group Count</t>
  </si>
  <si>
    <t>Size</t>
  </si>
  <si>
    <t>Quota (GB)</t>
  </si>
  <si>
    <t>Cache Tier Status</t>
  </si>
  <si>
    <t>Erasure Code Status</t>
  </si>
  <si>
    <t>Status</t>
  </si>
  <si>
    <t>Primary Storage Group</t>
  </si>
  <si>
    <t>Created By</t>
  </si>
  <si>
    <t>Tag</t>
  </si>
  <si>
    <t>Storage Class</t>
  </si>
  <si>
    <t>Friendly Name</t>
  </si>
  <si>
    <t>Management Address</t>
  </si>
  <si>
    <t>Ceph Public Address</t>
  </si>
  <si>
    <t>Ceph Cluster Address</t>
  </si>
  <si>
    <t>OSDs (Data Drives)</t>
  </si>
  <si>
    <t>Monitor</t>
  </si>
  <si>
    <t>Zone</t>
  </si>
  <si>
    <t>192.168.20.11</t>
  </si>
  <si>
    <t>192.168.20.12</t>
  </si>
  <si>
    <t>192.168.20.13</t>
  </si>
  <si>
    <t>192.168.20.14</t>
  </si>
  <si>
    <t>192.168.40.11</t>
  </si>
  <si>
    <t>192.168.40.12</t>
  </si>
  <si>
    <t>192.168.40.13</t>
  </si>
  <si>
    <t>192.168.40.14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</si>
</sst>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.00;[Red]\-0.00"/>
    <numFmt numFmtId="166" formatCode="0;[Red]\-0"/>
    <numFmt numFmtId="167" formatCode="0.00_ ;[Red]\-0.00\ "/>
  </numFmts>
  <fonts count="2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vertAlign val="superscript"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vertAlign val="superscript"/>
      <sz val="9"/>
      <color indexed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indexed="55"/>
      <name val="Arial"/>
      <family val="2"/>
    </font>
    <font>
      <vertAlign val="superscript"/>
      <sz val="9"/>
      <color indexed="55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10"/>
      <name val="Arial"/>
      <family val="2"/>
    </font>
    <font>
      <sz val="10"/>
      <color rgb="FF00B050"/>
      <name val="Arial"/>
      <family val="2"/>
    </font>
    <font>
      <vertAlign val="superscript"/>
      <sz val="10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99">
    <xf numFmtId="0" fontId="0" fillId="0" borderId="0" xfId="0"/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1" fontId="2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1" fontId="3" fillId="0" borderId="0" xfId="1" applyNumberFormat="1" applyFont="1" applyAlignment="1">
      <alignment horizontal="left" vertical="top"/>
    </xf>
    <xf numFmtId="0" fontId="4" fillId="0" borderId="0" xfId="1" applyFont="1" applyAlignment="1">
      <alignment vertical="top"/>
    </xf>
    <xf numFmtId="1" fontId="4" fillId="0" borderId="0" xfId="1" applyNumberFormat="1" applyFont="1" applyAlignment="1">
      <alignment horizontal="left" vertical="top"/>
    </xf>
    <xf numFmtId="1" fontId="3" fillId="0" borderId="0" xfId="1" applyNumberFormat="1" applyFont="1" applyAlignment="1">
      <alignment horizontal="right" vertical="top"/>
    </xf>
    <xf numFmtId="1" fontId="2" fillId="0" borderId="0" xfId="1" applyNumberFormat="1" applyFont="1" applyAlignment="1">
      <alignment horizontal="right" vertical="top"/>
    </xf>
    <xf numFmtId="14" fontId="3" fillId="0" borderId="0" xfId="1" applyNumberFormat="1" applyFont="1" applyAlignment="1">
      <alignment horizontal="left" vertical="top"/>
    </xf>
    <xf numFmtId="0" fontId="3" fillId="0" borderId="0" xfId="1" applyFont="1" applyBorder="1" applyAlignment="1">
      <alignment vertical="top"/>
    </xf>
    <xf numFmtId="1" fontId="3" fillId="0" borderId="0" xfId="1" applyNumberFormat="1" applyFont="1" applyBorder="1" applyAlignment="1">
      <alignment horizontal="righ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Alignment="1">
      <alignment horizontal="center" vertical="top"/>
    </xf>
    <xf numFmtId="2" fontId="2" fillId="0" borderId="1" xfId="1" applyNumberFormat="1" applyFont="1" applyBorder="1" applyAlignment="1">
      <alignment horizontal="right" vertical="top"/>
    </xf>
    <xf numFmtId="2" fontId="3" fillId="0" borderId="0" xfId="1" applyNumberFormat="1" applyFont="1" applyBorder="1" applyAlignment="1">
      <alignment vertical="top"/>
    </xf>
    <xf numFmtId="2" fontId="3" fillId="0" borderId="0" xfId="1" applyNumberFormat="1" applyFont="1" applyBorder="1" applyAlignment="1">
      <alignment vertical="top" wrapText="1"/>
    </xf>
    <xf numFmtId="1" fontId="3" fillId="0" borderId="0" xfId="1" applyNumberFormat="1" applyFont="1" applyBorder="1" applyAlignment="1">
      <alignment horizontal="right" vertical="top" wrapText="1"/>
    </xf>
    <xf numFmtId="2" fontId="3" fillId="0" borderId="0" xfId="1" applyNumberFormat="1" applyFont="1" applyAlignment="1">
      <alignment horizontal="right" vertical="top"/>
    </xf>
    <xf numFmtId="0" fontId="2" fillId="0" borderId="0" xfId="1" applyFont="1" applyBorder="1" applyAlignment="1">
      <alignment vertical="top"/>
    </xf>
    <xf numFmtId="1" fontId="2" fillId="0" borderId="0" xfId="1" applyNumberFormat="1" applyFont="1" applyBorder="1" applyAlignment="1">
      <alignment horizontal="right" vertical="top"/>
    </xf>
    <xf numFmtId="0" fontId="2" fillId="0" borderId="0" xfId="1" applyFont="1" applyBorder="1" applyAlignment="1">
      <alignment vertical="top" wrapText="1"/>
    </xf>
    <xf numFmtId="0" fontId="6" fillId="0" borderId="0" xfId="1" applyFont="1" applyAlignment="1">
      <alignment vertical="top"/>
    </xf>
    <xf numFmtId="0" fontId="5" fillId="0" borderId="0" xfId="1" applyFont="1" applyAlignment="1">
      <alignment vertical="top"/>
    </xf>
    <xf numFmtId="1" fontId="5" fillId="0" borderId="0" xfId="1" applyNumberFormat="1" applyFont="1" applyAlignment="1">
      <alignment horizontal="right" vertical="top"/>
    </xf>
    <xf numFmtId="2" fontId="3" fillId="2" borderId="0" xfId="1" applyNumberFormat="1" applyFont="1" applyFill="1" applyBorder="1" applyAlignment="1">
      <alignment vertical="top"/>
    </xf>
    <xf numFmtId="2" fontId="3" fillId="2" borderId="0" xfId="1" applyNumberFormat="1" applyFont="1" applyFill="1" applyBorder="1" applyAlignment="1">
      <alignment vertical="top" wrapText="1"/>
    </xf>
    <xf numFmtId="1" fontId="3" fillId="2" borderId="0" xfId="1" applyNumberFormat="1" applyFont="1" applyFill="1" applyBorder="1" applyAlignment="1">
      <alignment horizontal="right" vertical="top" wrapText="1"/>
    </xf>
    <xf numFmtId="2" fontId="3" fillId="2" borderId="0" xfId="1" applyNumberFormat="1" applyFont="1" applyFill="1" applyAlignment="1">
      <alignment horizontal="right" vertical="top"/>
    </xf>
    <xf numFmtId="2" fontId="2" fillId="0" borderId="0" xfId="1" applyNumberFormat="1" applyFont="1" applyBorder="1" applyAlignment="1">
      <alignment vertical="top"/>
    </xf>
    <xf numFmtId="14" fontId="8" fillId="0" borderId="0" xfId="1" applyNumberFormat="1" applyFont="1" applyAlignment="1">
      <alignment horizontal="left" vertical="top" wrapText="1"/>
    </xf>
    <xf numFmtId="0" fontId="2" fillId="0" borderId="0" xfId="2" applyFont="1" applyAlignment="1">
      <alignment vertical="top"/>
    </xf>
    <xf numFmtId="0" fontId="3" fillId="0" borderId="0" xfId="2" applyFont="1" applyAlignment="1">
      <alignment vertical="top"/>
    </xf>
    <xf numFmtId="1" fontId="2" fillId="0" borderId="0" xfId="2" applyNumberFormat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" fontId="3" fillId="0" borderId="0" xfId="2" applyNumberFormat="1" applyFont="1" applyAlignment="1">
      <alignment horizontal="left" vertical="top"/>
    </xf>
    <xf numFmtId="0" fontId="4" fillId="0" borderId="0" xfId="2" applyFont="1" applyAlignment="1">
      <alignment vertical="top"/>
    </xf>
    <xf numFmtId="1" fontId="4" fillId="0" borderId="0" xfId="2" applyNumberFormat="1" applyFont="1" applyAlignment="1">
      <alignment horizontal="left" vertical="top"/>
    </xf>
    <xf numFmtId="1" fontId="3" fillId="0" borderId="0" xfId="2" applyNumberFormat="1" applyFont="1" applyAlignment="1">
      <alignment horizontal="right" vertical="top"/>
    </xf>
    <xf numFmtId="1" fontId="2" fillId="0" borderId="0" xfId="2" applyNumberFormat="1" applyFont="1" applyAlignment="1">
      <alignment horizontal="right" vertical="top"/>
    </xf>
    <xf numFmtId="14" fontId="3" fillId="0" borderId="0" xfId="2" applyNumberFormat="1" applyFont="1" applyAlignment="1">
      <alignment horizontal="left" vertical="top"/>
    </xf>
    <xf numFmtId="0" fontId="3" fillId="0" borderId="0" xfId="2" applyFont="1" applyBorder="1" applyAlignment="1">
      <alignment vertical="top"/>
    </xf>
    <xf numFmtId="1" fontId="3" fillId="0" borderId="0" xfId="2" applyNumberFormat="1" applyFont="1" applyBorder="1" applyAlignment="1">
      <alignment horizontal="right" vertical="top"/>
    </xf>
    <xf numFmtId="0" fontId="2" fillId="0" borderId="0" xfId="2" applyFont="1" applyBorder="1" applyAlignment="1">
      <alignment horizontal="left" vertical="top"/>
    </xf>
    <xf numFmtId="0" fontId="2" fillId="0" borderId="0" xfId="2" applyFont="1" applyAlignment="1">
      <alignment horizontal="center" vertical="top"/>
    </xf>
    <xf numFmtId="2" fontId="2" fillId="0" borderId="1" xfId="2" applyNumberFormat="1" applyFont="1" applyBorder="1" applyAlignment="1">
      <alignment horizontal="right" vertical="top"/>
    </xf>
    <xf numFmtId="2" fontId="3" fillId="0" borderId="0" xfId="2" applyNumberFormat="1" applyFont="1" applyBorder="1" applyAlignment="1">
      <alignment vertical="top"/>
    </xf>
    <xf numFmtId="2" fontId="3" fillId="0" borderId="0" xfId="2" applyNumberFormat="1" applyFont="1" applyBorder="1" applyAlignment="1">
      <alignment vertical="top" wrapText="1"/>
    </xf>
    <xf numFmtId="1" fontId="3" fillId="0" borderId="0" xfId="2" applyNumberFormat="1" applyFont="1" applyBorder="1" applyAlignment="1">
      <alignment horizontal="right" vertical="top" wrapText="1"/>
    </xf>
    <xf numFmtId="2" fontId="3" fillId="0" borderId="0" xfId="2" applyNumberFormat="1" applyFont="1" applyAlignment="1">
      <alignment horizontal="right" vertical="top"/>
    </xf>
    <xf numFmtId="0" fontId="2" fillId="0" borderId="0" xfId="2" applyFont="1" applyBorder="1" applyAlignment="1">
      <alignment vertical="top"/>
    </xf>
    <xf numFmtId="0" fontId="3" fillId="0" borderId="0" xfId="2" applyFont="1" applyBorder="1" applyAlignment="1">
      <alignment horizontal="left" vertical="top"/>
    </xf>
    <xf numFmtId="1" fontId="2" fillId="0" borderId="0" xfId="2" applyNumberFormat="1" applyFont="1" applyBorder="1" applyAlignment="1">
      <alignment horizontal="right" vertical="top"/>
    </xf>
    <xf numFmtId="0" fontId="2" fillId="0" borderId="0" xfId="2" applyFont="1" applyBorder="1" applyAlignment="1">
      <alignment vertical="top" wrapText="1"/>
    </xf>
    <xf numFmtId="0" fontId="3" fillId="0" borderId="0" xfId="2" applyFont="1" applyAlignment="1">
      <alignment vertical="top" wrapText="1"/>
    </xf>
    <xf numFmtId="0" fontId="6" fillId="0" borderId="0" xfId="2" applyFont="1" applyAlignment="1">
      <alignment vertical="top"/>
    </xf>
    <xf numFmtId="0" fontId="5" fillId="0" borderId="0" xfId="2" applyFont="1" applyAlignment="1">
      <alignment vertical="top"/>
    </xf>
    <xf numFmtId="1" fontId="5" fillId="0" borderId="0" xfId="2" applyNumberFormat="1" applyFont="1" applyAlignment="1">
      <alignment horizontal="right" vertical="top"/>
    </xf>
    <xf numFmtId="2" fontId="3" fillId="2" borderId="0" xfId="2" applyNumberFormat="1" applyFont="1" applyFill="1" applyBorder="1" applyAlignment="1">
      <alignment vertical="top"/>
    </xf>
    <xf numFmtId="2" fontId="3" fillId="2" borderId="0" xfId="2" applyNumberFormat="1" applyFont="1" applyFill="1" applyBorder="1" applyAlignment="1">
      <alignment vertical="top" wrapText="1"/>
    </xf>
    <xf numFmtId="1" fontId="3" fillId="2" borderId="0" xfId="2" applyNumberFormat="1" applyFont="1" applyFill="1" applyBorder="1" applyAlignment="1">
      <alignment horizontal="right" vertical="top" wrapText="1"/>
    </xf>
    <xf numFmtId="2" fontId="3" fillId="2" borderId="0" xfId="2" applyNumberFormat="1" applyFont="1" applyFill="1" applyAlignment="1">
      <alignment horizontal="right" vertical="top"/>
    </xf>
    <xf numFmtId="2" fontId="2" fillId="0" borderId="0" xfId="2" applyNumberFormat="1" applyFont="1" applyBorder="1" applyAlignment="1">
      <alignment vertical="top"/>
    </xf>
    <xf numFmtId="0" fontId="9" fillId="0" borderId="0" xfId="2" applyAlignment="1">
      <alignment vertical="top" wrapText="1"/>
    </xf>
    <xf numFmtId="2" fontId="10" fillId="0" borderId="0" xfId="2" applyNumberFormat="1" applyFont="1" applyBorder="1" applyAlignment="1">
      <alignment vertical="top"/>
    </xf>
    <xf numFmtId="2" fontId="10" fillId="0" borderId="0" xfId="2" applyNumberFormat="1" applyFont="1" applyBorder="1" applyAlignment="1">
      <alignment vertical="top" wrapText="1"/>
    </xf>
    <xf numFmtId="1" fontId="10" fillId="0" borderId="0" xfId="2" applyNumberFormat="1" applyFont="1" applyBorder="1" applyAlignment="1">
      <alignment horizontal="right" vertical="top" wrapText="1"/>
    </xf>
    <xf numFmtId="2" fontId="10" fillId="0" borderId="0" xfId="2" applyNumberFormat="1" applyFont="1" applyAlignment="1">
      <alignment horizontal="right" vertical="top"/>
    </xf>
    <xf numFmtId="2" fontId="3" fillId="0" borderId="0" xfId="2" quotePrefix="1" applyNumberFormat="1" applyFont="1" applyBorder="1" applyAlignment="1">
      <alignment vertical="top" wrapText="1"/>
    </xf>
    <xf numFmtId="2" fontId="10" fillId="0" borderId="0" xfId="2" quotePrefix="1" applyNumberFormat="1" applyFont="1" applyBorder="1" applyAlignment="1">
      <alignment vertical="top" wrapText="1"/>
    </xf>
    <xf numFmtId="2" fontId="3" fillId="3" borderId="0" xfId="2" applyNumberFormat="1" applyFont="1" applyFill="1" applyBorder="1" applyAlignment="1">
      <alignment vertical="top"/>
    </xf>
    <xf numFmtId="2" fontId="3" fillId="3" borderId="0" xfId="2" applyNumberFormat="1" applyFont="1" applyFill="1" applyBorder="1" applyAlignment="1">
      <alignment vertical="top" wrapText="1"/>
    </xf>
    <xf numFmtId="1" fontId="3" fillId="3" borderId="0" xfId="2" applyNumberFormat="1" applyFont="1" applyFill="1" applyBorder="1" applyAlignment="1">
      <alignment horizontal="right" vertical="top" wrapText="1"/>
    </xf>
    <xf numFmtId="2" fontId="3" fillId="3" borderId="0" xfId="2" applyNumberFormat="1" applyFont="1" applyFill="1" applyAlignment="1">
      <alignment horizontal="right" vertical="top"/>
    </xf>
    <xf numFmtId="0" fontId="12" fillId="0" borderId="0" xfId="2" applyFont="1"/>
    <xf numFmtId="0" fontId="12" fillId="0" borderId="0" xfId="2" applyFont="1" applyAlignment="1">
      <alignment vertical="top"/>
    </xf>
    <xf numFmtId="0" fontId="9" fillId="0" borderId="0" xfId="2"/>
    <xf numFmtId="0" fontId="13" fillId="0" borderId="0" xfId="2" applyFont="1" applyAlignment="1">
      <alignment vertical="top"/>
    </xf>
    <xf numFmtId="0" fontId="14" fillId="0" borderId="0" xfId="2" applyFont="1" applyAlignment="1">
      <alignment vertical="top"/>
    </xf>
    <xf numFmtId="0" fontId="9" fillId="0" borderId="0" xfId="2" applyAlignment="1">
      <alignment vertical="top"/>
    </xf>
    <xf numFmtId="4" fontId="13" fillId="0" borderId="0" xfId="2" applyNumberFormat="1" applyFont="1" applyAlignment="1">
      <alignment horizontal="right"/>
    </xf>
    <xf numFmtId="4" fontId="13" fillId="0" borderId="0" xfId="2" applyNumberFormat="1" applyFont="1" applyAlignment="1">
      <alignment horizontal="right" vertical="top"/>
    </xf>
    <xf numFmtId="0" fontId="9" fillId="0" borderId="0" xfId="2" applyAlignment="1">
      <alignment wrapText="1"/>
    </xf>
    <xf numFmtId="0" fontId="13" fillId="0" borderId="0" xfId="2" applyFont="1" applyAlignment="1"/>
    <xf numFmtId="0" fontId="13" fillId="0" borderId="0" xfId="2" applyFont="1" applyAlignment="1">
      <alignment horizontal="right"/>
    </xf>
    <xf numFmtId="2" fontId="13" fillId="0" borderId="0" xfId="2" applyNumberFormat="1" applyFont="1"/>
    <xf numFmtId="2" fontId="13" fillId="0" borderId="0" xfId="2" applyNumberFormat="1" applyFont="1" applyAlignment="1">
      <alignment vertical="top"/>
    </xf>
    <xf numFmtId="2" fontId="9" fillId="0" borderId="0" xfId="2" applyNumberFormat="1" applyFont="1" applyAlignment="1">
      <alignment vertical="top"/>
    </xf>
    <xf numFmtId="2" fontId="13" fillId="0" borderId="0" xfId="2" applyNumberFormat="1" applyFont="1" applyAlignment="1">
      <alignment horizontal="right"/>
    </xf>
    <xf numFmtId="0" fontId="2" fillId="0" borderId="0" xfId="2" applyFont="1" applyAlignment="1"/>
    <xf numFmtId="0" fontId="3" fillId="0" borderId="0" xfId="2" applyFont="1" applyAlignment="1"/>
    <xf numFmtId="0" fontId="3" fillId="0" borderId="0" xfId="2" applyFont="1"/>
    <xf numFmtId="0" fontId="3" fillId="0" borderId="0" xfId="2" applyFont="1" applyAlignment="1">
      <alignment wrapText="1"/>
    </xf>
    <xf numFmtId="0" fontId="2" fillId="0" borderId="0" xfId="2" applyFont="1"/>
    <xf numFmtId="0" fontId="4" fillId="0" borderId="0" xfId="2" applyFont="1"/>
    <xf numFmtId="0" fontId="3" fillId="0" borderId="1" xfId="2" applyFont="1" applyBorder="1"/>
    <xf numFmtId="0" fontId="3" fillId="0" borderId="0" xfId="2" applyFont="1" applyBorder="1"/>
    <xf numFmtId="2" fontId="15" fillId="0" borderId="0" xfId="2" applyNumberFormat="1" applyFont="1" applyBorder="1" applyAlignment="1">
      <alignment vertical="top"/>
    </xf>
    <xf numFmtId="2" fontId="15" fillId="0" borderId="0" xfId="2" applyNumberFormat="1" applyFont="1" applyBorder="1" applyAlignment="1">
      <alignment vertical="top" wrapText="1"/>
    </xf>
    <xf numFmtId="1" fontId="15" fillId="0" borderId="0" xfId="2" applyNumberFormat="1" applyFont="1" applyBorder="1" applyAlignment="1">
      <alignment horizontal="right" vertical="top" wrapText="1"/>
    </xf>
    <xf numFmtId="2" fontId="15" fillId="0" borderId="0" xfId="2" applyNumberFormat="1" applyFont="1" applyAlignment="1">
      <alignment horizontal="right" vertical="top"/>
    </xf>
    <xf numFmtId="2" fontId="15" fillId="0" borderId="0" xfId="2" quotePrefix="1" applyNumberFormat="1" applyFont="1" applyBorder="1" applyAlignment="1">
      <alignment vertical="top" wrapText="1"/>
    </xf>
    <xf numFmtId="0" fontId="2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 wrapText="1"/>
    </xf>
    <xf numFmtId="0" fontId="2" fillId="0" borderId="0" xfId="2" applyFont="1" applyAlignment="1">
      <alignment horizontal="center" wrapText="1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horizontal="center" wrapText="1"/>
    </xf>
    <xf numFmtId="0" fontId="3" fillId="0" borderId="1" xfId="2" applyFont="1" applyBorder="1" applyAlignment="1">
      <alignment wrapText="1"/>
    </xf>
    <xf numFmtId="49" fontId="3" fillId="0" borderId="0" xfId="2" applyNumberFormat="1" applyFont="1" applyBorder="1" applyAlignment="1">
      <alignment horizontal="left" vertical="top" wrapText="1"/>
    </xf>
    <xf numFmtId="1" fontId="3" fillId="0" borderId="0" xfId="2" applyNumberFormat="1" applyFont="1" applyBorder="1" applyAlignment="1">
      <alignment horizontal="right" wrapText="1"/>
    </xf>
    <xf numFmtId="0" fontId="17" fillId="0" borderId="2" xfId="2" applyFont="1" applyFill="1" applyBorder="1" applyAlignment="1">
      <alignment vertical="top"/>
    </xf>
    <xf numFmtId="0" fontId="9" fillId="0" borderId="3" xfId="2" applyBorder="1" applyAlignment="1"/>
    <xf numFmtId="0" fontId="9" fillId="0" borderId="4" xfId="2" applyBorder="1" applyAlignment="1"/>
    <xf numFmtId="0" fontId="13" fillId="2" borderId="5" xfId="2" applyFont="1" applyFill="1" applyBorder="1" applyAlignment="1">
      <alignment horizontal="left" vertical="center"/>
    </xf>
    <xf numFmtId="0" fontId="13" fillId="2" borderId="6" xfId="2" applyFont="1" applyFill="1" applyBorder="1" applyAlignment="1">
      <alignment horizontal="left" vertical="center"/>
    </xf>
    <xf numFmtId="0" fontId="13" fillId="2" borderId="7" xfId="2" applyFont="1" applyFill="1" applyBorder="1" applyAlignment="1">
      <alignment horizontal="left" vertical="center"/>
    </xf>
    <xf numFmtId="0" fontId="13" fillId="2" borderId="2" xfId="2" applyFont="1" applyFill="1" applyBorder="1" applyAlignment="1">
      <alignment vertical="top"/>
    </xf>
    <xf numFmtId="0" fontId="13" fillId="2" borderId="3" xfId="2" applyFont="1" applyFill="1" applyBorder="1" applyAlignment="1">
      <alignment vertical="top"/>
    </xf>
    <xf numFmtId="0" fontId="13" fillId="2" borderId="4" xfId="2" applyFont="1" applyFill="1" applyBorder="1" applyAlignment="1">
      <alignment vertical="top"/>
    </xf>
    <xf numFmtId="0" fontId="13" fillId="2" borderId="8" xfId="2" applyFont="1" applyFill="1" applyBorder="1" applyAlignment="1">
      <alignment horizontal="left" vertical="center"/>
    </xf>
    <xf numFmtId="0" fontId="13" fillId="2" borderId="1" xfId="2" applyFont="1" applyFill="1" applyBorder="1" applyAlignment="1">
      <alignment horizontal="left" vertical="center"/>
    </xf>
    <xf numFmtId="0" fontId="13" fillId="2" borderId="9" xfId="2" applyFont="1" applyFill="1" applyBorder="1" applyAlignment="1">
      <alignment horizontal="left" vertical="center"/>
    </xf>
    <xf numFmtId="0" fontId="13" fillId="2" borderId="10" xfId="2" applyFont="1" applyFill="1" applyBorder="1" applyAlignment="1">
      <alignment vertical="top" wrapText="1"/>
    </xf>
    <xf numFmtId="0" fontId="13" fillId="2" borderId="0" xfId="2" applyFont="1" applyFill="1" applyBorder="1" applyAlignment="1">
      <alignment vertical="top"/>
    </xf>
    <xf numFmtId="0" fontId="13" fillId="2" borderId="11" xfId="2" applyFont="1" applyFill="1" applyBorder="1" applyAlignment="1">
      <alignment vertical="top"/>
    </xf>
    <xf numFmtId="0" fontId="13" fillId="2" borderId="10" xfId="2" applyFont="1" applyFill="1" applyBorder="1" applyAlignment="1">
      <alignment horizontal="center" vertical="top" wrapText="1"/>
    </xf>
    <xf numFmtId="0" fontId="3" fillId="2" borderId="0" xfId="2" applyFont="1" applyFill="1" applyAlignment="1">
      <alignment vertical="top"/>
    </xf>
    <xf numFmtId="0" fontId="3" fillId="0" borderId="0" xfId="2" applyFont="1" applyAlignment="1">
      <alignment horizontal="center" vertical="top" wrapText="1"/>
    </xf>
    <xf numFmtId="0" fontId="3" fillId="0" borderId="0" xfId="2" applyFont="1" applyAlignment="1">
      <alignment horizontal="left" vertical="top" wrapText="1"/>
    </xf>
    <xf numFmtId="0" fontId="12" fillId="4" borderId="0" xfId="2" applyFont="1" applyFill="1" applyAlignment="1">
      <alignment horizontal="left" vertical="top"/>
    </xf>
    <xf numFmtId="0" fontId="2" fillId="4" borderId="0" xfId="2" applyFont="1" applyFill="1" applyAlignment="1">
      <alignment horizontal="left" vertical="top" wrapText="1"/>
    </xf>
    <xf numFmtId="0" fontId="19" fillId="0" borderId="0" xfId="2" applyFont="1" applyAlignment="1">
      <alignment horizontal="left" vertical="top"/>
    </xf>
    <xf numFmtId="0" fontId="19" fillId="0" borderId="12" xfId="2" applyFont="1" applyBorder="1" applyAlignment="1">
      <alignment horizontal="left" vertical="top"/>
    </xf>
    <xf numFmtId="0" fontId="13" fillId="2" borderId="0" xfId="2" applyFont="1" applyFill="1" applyAlignment="1">
      <alignment horizontal="left" vertical="top" wrapText="1"/>
    </xf>
    <xf numFmtId="0" fontId="13" fillId="2" borderId="12" xfId="2" applyFont="1" applyFill="1" applyBorder="1" applyAlignment="1">
      <alignment horizontal="left" vertical="top" wrapText="1"/>
    </xf>
    <xf numFmtId="0" fontId="3" fillId="0" borderId="12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0" fontId="3" fillId="0" borderId="13" xfId="2" applyFont="1" applyBorder="1" applyAlignment="1">
      <alignment horizontal="left" vertical="top" wrapText="1"/>
    </xf>
    <xf numFmtId="0" fontId="3" fillId="0" borderId="14" xfId="2" applyFont="1" applyBorder="1" applyAlignment="1">
      <alignment horizontal="left" vertical="top" wrapText="1"/>
    </xf>
    <xf numFmtId="0" fontId="3" fillId="0" borderId="15" xfId="2" applyFont="1" applyBorder="1" applyAlignment="1">
      <alignment horizontal="left" vertical="top" wrapText="1"/>
    </xf>
    <xf numFmtId="0" fontId="18" fillId="0" borderId="6" xfId="2" applyFont="1" applyBorder="1" applyAlignment="1">
      <alignment horizontal="left" vertical="top"/>
    </xf>
    <xf numFmtId="0" fontId="18" fillId="0" borderId="14" xfId="2" applyFont="1" applyBorder="1" applyAlignment="1">
      <alignment horizontal="left" vertical="top"/>
    </xf>
    <xf numFmtId="0" fontId="8" fillId="0" borderId="0" xfId="2" applyFont="1" applyAlignment="1">
      <alignment vertical="top" wrapText="1"/>
    </xf>
    <xf numFmtId="0" fontId="8" fillId="0" borderId="0" xfId="2" applyFont="1" applyAlignment="1">
      <alignment horizontal="left" vertical="top"/>
    </xf>
    <xf numFmtId="0" fontId="9" fillId="0" borderId="0" xfId="2" applyAlignment="1">
      <alignment horizontal="left" vertical="top"/>
    </xf>
    <xf numFmtId="0" fontId="8" fillId="2" borderId="2" xfId="2" applyFont="1" applyFill="1" applyBorder="1" applyAlignment="1">
      <alignment vertical="top"/>
    </xf>
    <xf numFmtId="0" fontId="8" fillId="2" borderId="3" xfId="2" applyFont="1" applyFill="1" applyBorder="1" applyAlignment="1">
      <alignment vertical="top"/>
    </xf>
    <xf numFmtId="0" fontId="9" fillId="2" borderId="4" xfId="2" applyFill="1" applyBorder="1" applyAlignment="1">
      <alignment vertical="top"/>
    </xf>
    <xf numFmtId="0" fontId="8" fillId="2" borderId="8" xfId="2" applyFont="1" applyFill="1" applyBorder="1" applyAlignment="1">
      <alignment vertical="top"/>
    </xf>
    <xf numFmtId="0" fontId="9" fillId="2" borderId="9" xfId="2" applyFill="1" applyBorder="1" applyAlignment="1">
      <alignment vertical="top"/>
    </xf>
    <xf numFmtId="0" fontId="9" fillId="2" borderId="0" xfId="2" applyFill="1" applyAlignment="1">
      <alignment vertical="top"/>
    </xf>
    <xf numFmtId="0" fontId="8" fillId="2" borderId="3" xfId="2" applyFont="1" applyFill="1" applyBorder="1" applyAlignment="1">
      <alignment horizontal="center" vertical="top"/>
    </xf>
    <xf numFmtId="0" fontId="8" fillId="2" borderId="9" xfId="2" applyFont="1" applyFill="1" applyBorder="1" applyAlignment="1">
      <alignment horizontal="center" vertical="top"/>
    </xf>
    <xf numFmtId="0" fontId="9" fillId="2" borderId="2" xfId="2" applyFill="1" applyBorder="1" applyAlignment="1">
      <alignment vertical="top"/>
    </xf>
    <xf numFmtId="0" fontId="9" fillId="0" borderId="2" xfId="2" applyBorder="1" applyAlignment="1">
      <alignment vertical="top" wrapText="1"/>
    </xf>
    <xf numFmtId="0" fontId="9" fillId="0" borderId="4" xfId="2" applyBorder="1" applyAlignment="1">
      <alignment vertical="top" wrapText="1"/>
    </xf>
    <xf numFmtId="2" fontId="9" fillId="0" borderId="2" xfId="2" applyNumberFormat="1" applyBorder="1" applyAlignment="1">
      <alignment vertical="top"/>
    </xf>
    <xf numFmtId="2" fontId="9" fillId="0" borderId="1" xfId="2" applyNumberFormat="1" applyBorder="1" applyAlignment="1">
      <alignment vertical="top"/>
    </xf>
    <xf numFmtId="2" fontId="9" fillId="0" borderId="4" xfId="2" applyNumberFormat="1" applyBorder="1" applyAlignment="1">
      <alignment vertical="top"/>
    </xf>
    <xf numFmtId="2" fontId="8" fillId="2" borderId="2" xfId="2" applyNumberFormat="1" applyFont="1" applyFill="1" applyBorder="1" applyAlignment="1">
      <alignment vertical="top"/>
    </xf>
    <xf numFmtId="2" fontId="8" fillId="2" borderId="3" xfId="2" applyNumberFormat="1" applyFont="1" applyFill="1" applyBorder="1" applyAlignment="1">
      <alignment vertical="top"/>
    </xf>
    <xf numFmtId="2" fontId="8" fillId="2" borderId="4" xfId="2" applyNumberFormat="1" applyFont="1" applyFill="1" applyBorder="1" applyAlignment="1">
      <alignment vertical="top"/>
    </xf>
    <xf numFmtId="2" fontId="9" fillId="2" borderId="4" xfId="2" applyNumberFormat="1" applyFill="1" applyBorder="1" applyAlignment="1">
      <alignment vertical="top"/>
    </xf>
    <xf numFmtId="0" fontId="8" fillId="0" borderId="0" xfId="2" applyFont="1" applyAlignment="1">
      <alignment vertical="top"/>
    </xf>
    <xf numFmtId="0" fontId="5" fillId="0" borderId="0" xfId="2" applyFont="1" applyBorder="1" applyAlignment="1">
      <alignment vertical="top"/>
    </xf>
    <xf numFmtId="0" fontId="9" fillId="0" borderId="0" xfId="2" applyBorder="1" applyAlignment="1">
      <alignment vertical="top"/>
    </xf>
    <xf numFmtId="0" fontId="9" fillId="0" borderId="0" xfId="2" applyBorder="1" applyAlignment="1">
      <alignment vertical="top" wrapText="1"/>
    </xf>
    <xf numFmtId="0" fontId="8" fillId="2" borderId="8" xfId="2" applyFont="1" applyFill="1" applyBorder="1" applyAlignment="1">
      <alignment vertical="top" wrapText="1"/>
    </xf>
    <xf numFmtId="0" fontId="8" fillId="2" borderId="16" xfId="2" applyFont="1" applyFill="1" applyBorder="1" applyAlignment="1">
      <alignment vertical="top" wrapText="1"/>
    </xf>
    <xf numFmtId="0" fontId="13" fillId="2" borderId="0" xfId="2" applyFont="1" applyFill="1" applyAlignment="1">
      <alignment vertical="top"/>
    </xf>
    <xf numFmtId="0" fontId="8" fillId="2" borderId="8" xfId="2" applyFont="1" applyFill="1" applyBorder="1" applyAlignment="1">
      <alignment horizontal="center" vertical="top"/>
    </xf>
    <xf numFmtId="0" fontId="9" fillId="2" borderId="10" xfId="2" applyFill="1" applyBorder="1" applyAlignment="1">
      <alignment vertical="top"/>
    </xf>
    <xf numFmtId="0" fontId="8" fillId="2" borderId="10" xfId="2" applyFont="1" applyFill="1" applyBorder="1" applyAlignment="1">
      <alignment horizontal="center" vertical="top"/>
    </xf>
    <xf numFmtId="0" fontId="8" fillId="2" borderId="16" xfId="2" applyFont="1" applyFill="1" applyBorder="1" applyAlignment="1">
      <alignment horizontal="center" vertical="top"/>
    </xf>
    <xf numFmtId="0" fontId="9" fillId="0" borderId="10" xfId="2" applyBorder="1" applyAlignment="1">
      <alignment vertical="top" wrapText="1"/>
    </xf>
    <xf numFmtId="2" fontId="9" fillId="0" borderId="10" xfId="2" applyNumberFormat="1" applyBorder="1" applyAlignment="1">
      <alignment vertical="top"/>
    </xf>
    <xf numFmtId="2" fontId="8" fillId="2" borderId="10" xfId="2" applyNumberFormat="1" applyFont="1" applyFill="1" applyBorder="1" applyAlignment="1">
      <alignment vertical="top"/>
    </xf>
    <xf numFmtId="0" fontId="8" fillId="2" borderId="10" xfId="2" applyFont="1" applyFill="1" applyBorder="1" applyAlignment="1">
      <alignment horizontal="right" vertical="top"/>
    </xf>
    <xf numFmtId="0" fontId="8" fillId="2" borderId="1" xfId="2" applyFont="1" applyFill="1" applyBorder="1" applyAlignment="1">
      <alignment horizontal="right" vertical="top"/>
    </xf>
    <xf numFmtId="0" fontId="8" fillId="2" borderId="2" xfId="2" applyFont="1" applyFill="1" applyBorder="1" applyAlignment="1">
      <alignment horizontal="center" vertical="top"/>
    </xf>
    <xf numFmtId="0" fontId="8" fillId="2" borderId="4" xfId="2" applyFont="1" applyFill="1" applyBorder="1" applyAlignment="1">
      <alignment horizontal="right" vertical="top"/>
    </xf>
    <xf numFmtId="0" fontId="9" fillId="0" borderId="8" xfId="2" applyBorder="1" applyAlignment="1">
      <alignment vertical="top" wrapText="1"/>
    </xf>
    <xf numFmtId="2" fontId="9" fillId="0" borderId="8" xfId="2" applyNumberFormat="1" applyBorder="1" applyAlignment="1">
      <alignment horizontal="right" vertical="top"/>
    </xf>
    <xf numFmtId="2" fontId="9" fillId="0" borderId="9" xfId="2" applyNumberFormat="1" applyBorder="1" applyAlignment="1">
      <alignment vertical="top"/>
    </xf>
    <xf numFmtId="2" fontId="9" fillId="0" borderId="9" xfId="2" applyNumberFormat="1" applyBorder="1" applyAlignment="1">
      <alignment horizontal="right" vertical="top"/>
    </xf>
    <xf numFmtId="2" fontId="9" fillId="0" borderId="2" xfId="2" applyNumberFormat="1" applyBorder="1" applyAlignment="1">
      <alignment horizontal="right" vertical="top"/>
    </xf>
    <xf numFmtId="2" fontId="8" fillId="2" borderId="8" xfId="2" applyNumberFormat="1" applyFont="1" applyFill="1" applyBorder="1" applyAlignment="1">
      <alignment horizontal="right" vertical="top"/>
    </xf>
    <xf numFmtId="2" fontId="8" fillId="2" borderId="9" xfId="2" applyNumberFormat="1" applyFont="1" applyFill="1" applyBorder="1" applyAlignment="1">
      <alignment vertical="top"/>
    </xf>
    <xf numFmtId="2" fontId="8" fillId="2" borderId="9" xfId="2" applyNumberFormat="1" applyFont="1" applyFill="1" applyBorder="1" applyAlignment="1">
      <alignment horizontal="right" vertical="top"/>
    </xf>
    <xf numFmtId="2" fontId="8" fillId="2" borderId="2" xfId="2" applyNumberFormat="1" applyFont="1" applyFill="1" applyBorder="1" applyAlignment="1">
      <alignment horizontal="right" vertical="top"/>
    </xf>
    <xf numFmtId="0" fontId="2" fillId="0" borderId="0" xfId="2" applyNumberFormat="1" applyFont="1" applyBorder="1" applyAlignment="1">
      <alignment horizontal="center" vertical="distributed" wrapText="1"/>
    </xf>
    <xf numFmtId="0" fontId="2" fillId="0" borderId="0" xfId="2" applyNumberFormat="1" applyFont="1" applyBorder="1" applyAlignment="1">
      <alignment horizontal="center" vertical="distributed"/>
    </xf>
    <xf numFmtId="0" fontId="2" fillId="0" borderId="0" xfId="2" applyNumberFormat="1" applyFont="1" applyBorder="1" applyAlignment="1">
      <alignment horizontal="center" vertical="center" wrapText="1"/>
    </xf>
    <xf numFmtId="0" fontId="2" fillId="0" borderId="0" xfId="2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distributed"/>
    </xf>
    <xf numFmtId="164" fontId="2" fillId="0" borderId="0" xfId="2" applyNumberFormat="1" applyFont="1" applyBorder="1" applyAlignment="1">
      <alignment horizontal="left" vertical="distributed" wrapText="1"/>
    </xf>
    <xf numFmtId="164" fontId="3" fillId="0" borderId="0" xfId="2" applyNumberFormat="1" applyFont="1" applyAlignment="1">
      <alignment vertical="distributed"/>
    </xf>
    <xf numFmtId="164" fontId="3" fillId="0" borderId="0" xfId="2" applyNumberFormat="1" applyFont="1" applyBorder="1" applyAlignment="1">
      <alignment vertical="distributed"/>
    </xf>
    <xf numFmtId="164" fontId="3" fillId="0" borderId="17" xfId="2" applyNumberFormat="1" applyFont="1" applyBorder="1" applyAlignment="1">
      <alignment vertical="distributed"/>
    </xf>
    <xf numFmtId="164" fontId="3" fillId="0" borderId="11" xfId="2" applyNumberFormat="1" applyFont="1" applyBorder="1" applyAlignment="1">
      <alignment vertical="distributed"/>
    </xf>
    <xf numFmtId="164" fontId="3" fillId="0" borderId="18" xfId="2" applyNumberFormat="1" applyFont="1" applyBorder="1" applyAlignment="1">
      <alignment vertical="distributed"/>
    </xf>
    <xf numFmtId="164" fontId="2" fillId="4" borderId="0" xfId="2" applyNumberFormat="1" applyFont="1" applyFill="1" applyBorder="1" applyAlignment="1">
      <alignment horizontal="left" vertical="distributed" wrapText="1"/>
    </xf>
    <xf numFmtId="164" fontId="3" fillId="4" borderId="18" xfId="2" applyNumberFormat="1" applyFont="1" applyFill="1" applyBorder="1" applyAlignment="1">
      <alignment vertical="distributed"/>
    </xf>
    <xf numFmtId="164" fontId="3" fillId="4" borderId="0" xfId="2" applyNumberFormat="1" applyFont="1" applyFill="1" applyBorder="1" applyAlignment="1">
      <alignment vertical="distributed"/>
    </xf>
    <xf numFmtId="164" fontId="3" fillId="4" borderId="11" xfId="2" applyNumberFormat="1" applyFont="1" applyFill="1" applyBorder="1" applyAlignment="1">
      <alignment vertical="distributed"/>
    </xf>
    <xf numFmtId="164" fontId="3" fillId="4" borderId="17" xfId="2" applyNumberFormat="1" applyFont="1" applyFill="1" applyBorder="1" applyAlignment="1">
      <alignment vertical="distributed"/>
    </xf>
    <xf numFmtId="164" fontId="2" fillId="4" borderId="3" xfId="2" applyNumberFormat="1" applyFont="1" applyFill="1" applyBorder="1" applyAlignment="1">
      <alignment horizontal="left" vertical="distributed" wrapText="1"/>
    </xf>
    <xf numFmtId="164" fontId="3" fillId="4" borderId="19" xfId="2" applyNumberFormat="1" applyFont="1" applyFill="1" applyBorder="1" applyAlignment="1">
      <alignment vertical="distributed"/>
    </xf>
    <xf numFmtId="164" fontId="3" fillId="4" borderId="3" xfId="2" applyNumberFormat="1" applyFont="1" applyFill="1" applyBorder="1" applyAlignment="1">
      <alignment vertical="distributed"/>
    </xf>
    <xf numFmtId="164" fontId="3" fillId="4" borderId="4" xfId="2" applyNumberFormat="1" applyFont="1" applyFill="1" applyBorder="1" applyAlignment="1">
      <alignment vertical="distributed"/>
    </xf>
    <xf numFmtId="164" fontId="3" fillId="4" borderId="2" xfId="2" applyNumberFormat="1" applyFont="1" applyFill="1" applyBorder="1" applyAlignment="1">
      <alignment vertical="distributed"/>
    </xf>
    <xf numFmtId="165" fontId="3" fillId="0" borderId="11" xfId="2" applyNumberFormat="1" applyFont="1" applyBorder="1" applyAlignment="1">
      <alignment vertical="distributed"/>
    </xf>
    <xf numFmtId="164" fontId="2" fillId="0" borderId="6" xfId="2" applyNumberFormat="1" applyFont="1" applyBorder="1" applyAlignment="1">
      <alignment horizontal="left" vertical="distributed" wrapText="1"/>
    </xf>
    <xf numFmtId="164" fontId="3" fillId="0" borderId="20" xfId="2" applyNumberFormat="1" applyFont="1" applyBorder="1" applyAlignment="1">
      <alignment vertical="distributed"/>
    </xf>
    <xf numFmtId="164" fontId="3" fillId="0" borderId="6" xfId="2" applyNumberFormat="1" applyFont="1" applyBorder="1" applyAlignment="1">
      <alignment vertical="distributed"/>
    </xf>
    <xf numFmtId="165" fontId="3" fillId="0" borderId="7" xfId="2" applyNumberFormat="1" applyFont="1" applyBorder="1" applyAlignment="1">
      <alignment vertical="distributed"/>
    </xf>
    <xf numFmtId="165" fontId="3" fillId="0" borderId="6" xfId="2" applyNumberFormat="1" applyFont="1" applyBorder="1" applyAlignment="1">
      <alignment vertical="distributed"/>
    </xf>
    <xf numFmtId="164" fontId="3" fillId="0" borderId="5" xfId="2" applyNumberFormat="1" applyFont="1" applyBorder="1" applyAlignment="1">
      <alignment vertical="distributed"/>
    </xf>
    <xf numFmtId="164" fontId="3" fillId="0" borderId="7" xfId="2" applyNumberFormat="1" applyFont="1" applyBorder="1" applyAlignment="1">
      <alignment vertical="distributed"/>
    </xf>
    <xf numFmtId="164" fontId="2" fillId="0" borderId="18" xfId="2" applyNumberFormat="1" applyFont="1" applyBorder="1" applyAlignment="1">
      <alignment vertical="distributed"/>
    </xf>
    <xf numFmtId="164" fontId="2" fillId="0" borderId="0" xfId="2" applyNumberFormat="1" applyFont="1" applyBorder="1" applyAlignment="1">
      <alignment vertical="distributed"/>
    </xf>
    <xf numFmtId="164" fontId="2" fillId="0" borderId="0" xfId="2" applyNumberFormat="1" applyFont="1" applyAlignment="1">
      <alignment vertical="distributed"/>
    </xf>
    <xf numFmtId="164" fontId="2" fillId="0" borderId="17" xfId="2" applyNumberFormat="1" applyFont="1" applyBorder="1" applyAlignment="1">
      <alignment vertical="distributed"/>
    </xf>
    <xf numFmtId="166" fontId="2" fillId="0" borderId="18" xfId="2" applyNumberFormat="1" applyFont="1" applyBorder="1" applyAlignment="1">
      <alignment vertical="distributed"/>
    </xf>
    <xf numFmtId="166" fontId="2" fillId="0" borderId="0" xfId="2" applyNumberFormat="1" applyFont="1" applyBorder="1" applyAlignment="1">
      <alignment vertical="distributed"/>
    </xf>
    <xf numFmtId="165" fontId="2" fillId="0" borderId="11" xfId="2" applyNumberFormat="1" applyFont="1" applyBorder="1" applyAlignment="1">
      <alignment vertical="distributed"/>
    </xf>
    <xf numFmtId="166" fontId="2" fillId="0" borderId="17" xfId="2" applyNumberFormat="1" applyFont="1" applyBorder="1" applyAlignment="1">
      <alignment vertical="distributed"/>
    </xf>
    <xf numFmtId="165" fontId="2" fillId="0" borderId="0" xfId="2" applyNumberFormat="1" applyFont="1" applyBorder="1" applyAlignment="1">
      <alignment vertical="distributed"/>
    </xf>
    <xf numFmtId="165" fontId="3" fillId="0" borderId="0" xfId="2" applyNumberFormat="1" applyFont="1" applyBorder="1" applyAlignment="1">
      <alignment vertical="distributed"/>
    </xf>
    <xf numFmtId="164" fontId="3" fillId="0" borderId="13" xfId="2" applyNumberFormat="1" applyFont="1" applyBorder="1" applyAlignment="1">
      <alignment vertical="distributed"/>
    </xf>
    <xf numFmtId="165" fontId="3" fillId="0" borderId="13" xfId="2" applyNumberFormat="1" applyFont="1" applyBorder="1" applyAlignment="1">
      <alignment vertical="distributed"/>
    </xf>
    <xf numFmtId="164" fontId="3" fillId="4" borderId="21" xfId="2" applyNumberFormat="1" applyFont="1" applyFill="1" applyBorder="1" applyAlignment="1">
      <alignment vertical="distributed"/>
    </xf>
    <xf numFmtId="165" fontId="2" fillId="0" borderId="12" xfId="2" applyNumberFormat="1" applyFont="1" applyBorder="1" applyAlignment="1">
      <alignment vertical="distributed"/>
    </xf>
    <xf numFmtId="164" fontId="3" fillId="0" borderId="12" xfId="2" applyNumberFormat="1" applyFont="1" applyBorder="1" applyAlignment="1">
      <alignment vertical="distributed"/>
    </xf>
    <xf numFmtId="165" fontId="3" fillId="0" borderId="12" xfId="2" applyNumberFormat="1" applyFont="1" applyBorder="1" applyAlignment="1">
      <alignment vertical="distributed"/>
    </xf>
    <xf numFmtId="164" fontId="3" fillId="4" borderId="12" xfId="2" applyNumberFormat="1" applyFont="1" applyFill="1" applyBorder="1" applyAlignment="1">
      <alignment vertical="distributed"/>
    </xf>
    <xf numFmtId="0" fontId="2" fillId="0" borderId="23" xfId="2" applyNumberFormat="1" applyFont="1" applyBorder="1" applyAlignment="1">
      <alignment horizontal="center" vertical="distributed" wrapText="1"/>
    </xf>
    <xf numFmtId="0" fontId="2" fillId="0" borderId="24" xfId="2" applyNumberFormat="1" applyFont="1" applyBorder="1" applyAlignment="1">
      <alignment horizontal="center" vertical="distributed"/>
    </xf>
    <xf numFmtId="0" fontId="2" fillId="0" borderId="23" xfId="2" applyNumberFormat="1" applyFont="1" applyBorder="1" applyAlignment="1">
      <alignment horizontal="center" vertical="distributed"/>
    </xf>
    <xf numFmtId="0" fontId="2" fillId="0" borderId="25" xfId="2" applyNumberFormat="1" applyFont="1" applyBorder="1" applyAlignment="1">
      <alignment horizontal="center" vertical="distributed"/>
    </xf>
    <xf numFmtId="0" fontId="2" fillId="0" borderId="26" xfId="2" applyNumberFormat="1" applyFont="1" applyBorder="1" applyAlignment="1">
      <alignment horizontal="center" vertical="distributed"/>
    </xf>
    <xf numFmtId="0" fontId="2" fillId="0" borderId="22" xfId="2" applyNumberFormat="1" applyFont="1" applyBorder="1" applyAlignment="1">
      <alignment horizontal="center" vertical="distributed"/>
    </xf>
    <xf numFmtId="0" fontId="13" fillId="0" borderId="0" xfId="2" applyFont="1" applyAlignment="1">
      <alignment horizontal="left" vertical="top" wrapText="1"/>
    </xf>
    <xf numFmtId="0" fontId="13" fillId="0" borderId="0" xfId="2" applyFont="1" applyAlignment="1">
      <alignment horizontal="left"/>
    </xf>
    <xf numFmtId="0" fontId="9" fillId="0" borderId="0" xfId="2" applyFont="1"/>
    <xf numFmtId="2" fontId="13" fillId="0" borderId="0" xfId="2" applyNumberFormat="1" applyFont="1" applyAlignment="1">
      <alignment horizontal="left"/>
    </xf>
    <xf numFmtId="0" fontId="13" fillId="0" borderId="0" xfId="2" applyFont="1" applyAlignment="1">
      <alignment horizontal="center" vertical="top" wrapText="1"/>
    </xf>
    <xf numFmtId="0" fontId="13" fillId="0" borderId="0" xfId="2" applyFont="1" applyAlignment="1">
      <alignment vertical="top" wrapText="1"/>
    </xf>
    <xf numFmtId="0" fontId="9" fillId="0" borderId="0" xfId="2" applyFont="1" applyAlignment="1">
      <alignment horizontal="left"/>
    </xf>
    <xf numFmtId="0" fontId="13" fillId="0" borderId="0" xfId="2" applyFont="1" applyAlignment="1">
      <alignment horizontal="center" wrapText="1"/>
    </xf>
    <xf numFmtId="0" fontId="13" fillId="0" borderId="0" xfId="2" applyFont="1" applyAlignment="1">
      <alignment horizontal="center"/>
    </xf>
    <xf numFmtId="1" fontId="9" fillId="0" borderId="0" xfId="2" applyNumberFormat="1" applyFont="1"/>
    <xf numFmtId="2" fontId="9" fillId="0" borderId="0" xfId="2" applyNumberFormat="1" applyFont="1"/>
    <xf numFmtId="2" fontId="9" fillId="0" borderId="0" xfId="2" applyNumberFormat="1" applyFont="1" applyAlignment="1">
      <alignment horizontal="center"/>
    </xf>
    <xf numFmtId="167" fontId="9" fillId="0" borderId="0" xfId="2" applyNumberFormat="1" applyFont="1"/>
    <xf numFmtId="2" fontId="22" fillId="0" borderId="0" xfId="2" applyNumberFormat="1" applyFont="1"/>
    <xf numFmtId="2" fontId="9" fillId="0" borderId="1" xfId="2" applyNumberFormat="1" applyFont="1" applyBorder="1"/>
    <xf numFmtId="2" fontId="9" fillId="0" borderId="6" xfId="2" applyNumberFormat="1" applyFont="1" applyBorder="1"/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0" fillId="0" borderId="28" xfId="0" applyBorder="1"/>
    <xf numFmtId="0" fontId="26" fillId="0" borderId="3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6" fillId="0" borderId="29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5" borderId="30" xfId="0" applyFont="1" applyFill="1" applyBorder="1" applyAlignment="1">
      <alignment horizontal="left" wrapText="1"/>
    </xf>
    <xf numFmtId="0" fontId="28" fillId="5" borderId="14" xfId="0" applyFont="1" applyFill="1" applyBorder="1" applyAlignment="1">
      <alignment horizontal="left" wrapText="1"/>
    </xf>
    <xf numFmtId="0" fontId="28" fillId="5" borderId="30" xfId="0" applyFont="1" applyFill="1" applyBorder="1" applyAlignment="1">
      <alignment wrapText="1"/>
    </xf>
    <xf numFmtId="0" fontId="28" fillId="5" borderId="30" xfId="0" applyFont="1" applyFill="1" applyBorder="1" applyAlignment="1">
      <alignment horizontal="center" wrapText="1"/>
    </xf>
    <xf numFmtId="0" fontId="28" fillId="5" borderId="14" xfId="0" applyFont="1" applyFill="1" applyBorder="1" applyAlignment="1">
      <alignment wrapText="1"/>
    </xf>
    <xf numFmtId="0" fontId="28" fillId="5" borderId="15" xfId="0" applyFont="1" applyFill="1" applyBorder="1" applyAlignment="1">
      <alignment horizontal="center" wrapText="1"/>
    </xf>
    <xf numFmtId="49" fontId="28" fillId="5" borderId="30" xfId="0" applyNumberFormat="1" applyFont="1" applyFill="1" applyBorder="1" applyAlignment="1">
      <alignment horizontal="center"/>
    </xf>
    <xf numFmtId="0" fontId="28" fillId="5" borderId="29" xfId="0" applyFont="1" applyFill="1" applyBorder="1"/>
    <xf numFmtId="0" fontId="28" fillId="5" borderId="2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4" fillId="5" borderId="27" xfId="0" applyFont="1" applyFill="1" applyBorder="1" applyAlignment="1">
      <alignment horizontal="center"/>
    </xf>
    <xf numFmtId="0" fontId="25" fillId="5" borderId="28" xfId="0" applyFont="1" applyFill="1" applyBorder="1" applyAlignment="1">
      <alignment horizontal="center"/>
    </xf>
    <xf numFmtId="0" fontId="2" fillId="0" borderId="18" xfId="2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7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0" xfId="2" applyNumberFormat="1" applyFont="1" applyAlignment="1">
      <alignment vertical="distributed"/>
    </xf>
    <xf numFmtId="0" fontId="0" fillId="0" borderId="0" xfId="0" applyAlignment="1">
      <alignment vertical="distributed"/>
    </xf>
    <xf numFmtId="20" fontId="2" fillId="0" borderId="18" xfId="2" applyNumberFormat="1" applyFont="1" applyBorder="1" applyAlignment="1">
      <alignment horizontal="center" vertical="center" wrapText="1"/>
    </xf>
    <xf numFmtId="20" fontId="2" fillId="0" borderId="17" xfId="2" applyNumberFormat="1" applyFont="1" applyBorder="1" applyAlignment="1">
      <alignment horizontal="center" vertical="center" wrapText="1"/>
    </xf>
    <xf numFmtId="0" fontId="2" fillId="0" borderId="18" xfId="2" applyNumberFormat="1" applyFont="1" applyBorder="1" applyAlignment="1">
      <alignment horizontal="center" vertical="distributed" wrapText="1"/>
    </xf>
    <xf numFmtId="0" fontId="0" fillId="0" borderId="0" xfId="0" applyAlignment="1">
      <alignment horizontal="center" vertical="distributed" wrapText="1"/>
    </xf>
    <xf numFmtId="0" fontId="0" fillId="0" borderId="11" xfId="0" applyBorder="1" applyAlignment="1">
      <alignment horizontal="center" vertical="distributed" wrapText="1"/>
    </xf>
    <xf numFmtId="0" fontId="2" fillId="0" borderId="17" xfId="2" applyNumberFormat="1" applyFont="1" applyBorder="1" applyAlignment="1">
      <alignment horizontal="center" vertical="distributed" wrapText="1"/>
    </xf>
    <xf numFmtId="0" fontId="0" fillId="0" borderId="12" xfId="0" applyBorder="1" applyAlignment="1">
      <alignment horizontal="center" vertical="distributed" wrapText="1"/>
    </xf>
    <xf numFmtId="164" fontId="7" fillId="0" borderId="0" xfId="2" applyNumberFormat="1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3" fillId="0" borderId="0" xfId="2" applyFont="1" applyAlignment="1">
      <alignment horizontal="center" vertical="top" wrapText="1"/>
    </xf>
    <xf numFmtId="0" fontId="9" fillId="0" borderId="0" xfId="2" applyFont="1" applyAlignment="1">
      <alignment vertical="top" wrapText="1"/>
    </xf>
    <xf numFmtId="0" fontId="27" fillId="0" borderId="0" xfId="0" applyFont="1" applyAlignment="1"/>
    <xf numFmtId="0" fontId="0" fillId="0" borderId="0" xfId="0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26</xdr:row>
          <xdr:rowOff>25400</xdr:rowOff>
        </xdr:from>
        <xdr:to>
          <xdr:col>7</xdr:col>
          <xdr:colOff>254000</xdr:colOff>
          <xdr:row>72</xdr:row>
          <xdr:rowOff>101600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0</xdr:row>
          <xdr:rowOff>177800</xdr:rowOff>
        </xdr:from>
        <xdr:to>
          <xdr:col>22</xdr:col>
          <xdr:colOff>76200</xdr:colOff>
          <xdr:row>36</xdr:row>
          <xdr:rowOff>38100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542925</xdr:colOff>
      <xdr:row>28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67725" cy="5467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381000</xdr:colOff>
      <xdr:row>35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8305800" cy="6162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485775</xdr:colOff>
      <xdr:row>3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10575" cy="6667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292100</xdr:colOff>
          <xdr:row>4</xdr:row>
          <xdr:rowOff>12700</xdr:rowOff>
        </xdr:from>
        <xdr:to>
          <xdr:col>10</xdr:col>
          <xdr:colOff>0</xdr:colOff>
          <xdr:row>34</xdr:row>
          <xdr:rowOff>25400</xdr:rowOff>
        </xdr:to>
        <xdr:sp macro="" textlink="">
          <xdr:nvSpPr>
            <xdr:cNvPr id="41988" name="Object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88900</xdr:colOff>
          <xdr:row>0</xdr:row>
          <xdr:rowOff>25400</xdr:rowOff>
        </xdr:from>
        <xdr:to>
          <xdr:col>14</xdr:col>
          <xdr:colOff>25400</xdr:colOff>
          <xdr:row>30</xdr:row>
          <xdr:rowOff>177800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409575</xdr:colOff>
      <xdr:row>23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34375" cy="4419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14</xdr:col>
          <xdr:colOff>596900</xdr:colOff>
          <xdr:row>31</xdr:row>
          <xdr:rowOff>165100</xdr:rowOff>
        </xdr:to>
        <xdr:sp macro="" textlink="">
          <xdr:nvSpPr>
            <xdr:cNvPr id="45061" name="Object 5" hidden="1">
              <a:extLst>
                <a:ext uri="{63B3BB69-23CF-44E3-9099-C40C66FF867C}">
                  <a14:compatExt spid="_x0000_s45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c_conf/Templates/offer.xl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c_conf/Templates/9.7.5/angebot.xl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ystem"/>
      <sheetName val="Hints"/>
      <sheetName val="Graphics"/>
      <sheetName val="Overview"/>
      <sheetName val="Partition"/>
      <sheetName val="Warnings"/>
      <sheetName val="Slots"/>
      <sheetName val="Cableplan"/>
      <sheetName val="Planning data"/>
      <sheetName val="Cableplan2"/>
      <sheetName val="House network"/>
      <sheetName val="MirrorMode"/>
      <sheetName val="Storage"/>
      <sheetName val="Calculated power values"/>
      <sheetName val="Module"/>
    </sheetNames>
    <sheetDataSet>
      <sheetData sheetId="0">
        <row r="32">
          <cell r="C32">
            <v>1</v>
          </cell>
        </row>
      </sheetData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ystem"/>
      <sheetName val="Hinweise"/>
      <sheetName val="Grafik"/>
      <sheetName val="Überblick"/>
      <sheetName val="Partition"/>
      <sheetName val="Warnungen"/>
      <sheetName val="Slots"/>
      <sheetName val="Kabelplan"/>
      <sheetName val="Planungsdaten"/>
      <sheetName val="Kabelplan2"/>
      <sheetName val="Hausanschlüsse"/>
      <sheetName val="MirrorMode"/>
      <sheetName val="Storage"/>
      <sheetName val="Leistungswerte"/>
      <sheetName val="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4" Type="http://schemas.openxmlformats.org/officeDocument/2006/relationships/image" Target="../media/image5.emf"/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4" Type="http://schemas.openxmlformats.org/officeDocument/2006/relationships/image" Target="../media/image7.emf"/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4" Type="http://schemas.openxmlformats.org/officeDocument/2006/relationships/image" Target="../media/image9.emf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pageSetUpPr fitToPage="1"/>
  </sheetPr>
  <dimension ref="A2:E41"/>
  <sheetViews>
    <sheetView topLeftCell="A19" workbookViewId="0">
      <selection activeCell="C10" sqref="C10"/>
    </sheetView>
  </sheetViews>
  <sheetFormatPr baseColWidth="10" defaultColWidth="8.83203125" defaultRowHeight="12" x14ac:dyDescent="0"/>
  <cols>
    <col min="1" max="1" width="2.1640625" style="77" customWidth="1"/>
    <col min="2" max="2" width="22.5" style="78" customWidth="1"/>
    <col min="3" max="3" width="50.5" style="80" bestFit="1" customWidth="1"/>
    <col min="4" max="4" width="2.33203125" style="77" customWidth="1"/>
    <col min="5" max="5" width="11.5" style="81" customWidth="1"/>
    <col min="6" max="255" width="11.5" style="77" customWidth="1"/>
    <col min="256" max="256" width="2.1640625" style="77" customWidth="1"/>
    <col min="257" max="257" width="22.5" style="77" customWidth="1"/>
    <col min="258" max="258" width="58.83203125" style="77" customWidth="1"/>
    <col min="259" max="259" width="2.33203125" style="77" customWidth="1"/>
    <col min="260" max="511" width="11.5" style="77" customWidth="1"/>
    <col min="512" max="512" width="2.1640625" style="77" customWidth="1"/>
    <col min="513" max="513" width="22.5" style="77" customWidth="1"/>
    <col min="514" max="514" width="58.83203125" style="77" customWidth="1"/>
    <col min="515" max="515" width="2.33203125" style="77" customWidth="1"/>
    <col min="516" max="767" width="11.5" style="77" customWidth="1"/>
    <col min="768" max="768" width="2.1640625" style="77" customWidth="1"/>
    <col min="769" max="769" width="22.5" style="77" customWidth="1"/>
    <col min="770" max="770" width="58.83203125" style="77" customWidth="1"/>
    <col min="771" max="771" width="2.33203125" style="77" customWidth="1"/>
    <col min="772" max="1023" width="11.5" style="77" customWidth="1"/>
    <col min="1024" max="1024" width="2.1640625" style="77" customWidth="1"/>
    <col min="1025" max="1025" width="22.5" style="77" customWidth="1"/>
    <col min="1026" max="1026" width="58.83203125" style="77" customWidth="1"/>
    <col min="1027" max="1027" width="2.33203125" style="77" customWidth="1"/>
    <col min="1028" max="1279" width="11.5" style="77" customWidth="1"/>
    <col min="1280" max="1280" width="2.1640625" style="77" customWidth="1"/>
    <col min="1281" max="1281" width="22.5" style="77" customWidth="1"/>
    <col min="1282" max="1282" width="58.83203125" style="77" customWidth="1"/>
    <col min="1283" max="1283" width="2.33203125" style="77" customWidth="1"/>
    <col min="1284" max="1535" width="11.5" style="77" customWidth="1"/>
    <col min="1536" max="1536" width="2.1640625" style="77" customWidth="1"/>
    <col min="1537" max="1537" width="22.5" style="77" customWidth="1"/>
    <col min="1538" max="1538" width="58.83203125" style="77" customWidth="1"/>
    <col min="1539" max="1539" width="2.33203125" style="77" customWidth="1"/>
    <col min="1540" max="1791" width="11.5" style="77" customWidth="1"/>
    <col min="1792" max="1792" width="2.1640625" style="77" customWidth="1"/>
    <col min="1793" max="1793" width="22.5" style="77" customWidth="1"/>
    <col min="1794" max="1794" width="58.83203125" style="77" customWidth="1"/>
    <col min="1795" max="1795" width="2.33203125" style="77" customWidth="1"/>
    <col min="1796" max="2047" width="11.5" style="77" customWidth="1"/>
    <col min="2048" max="2048" width="2.1640625" style="77" customWidth="1"/>
    <col min="2049" max="2049" width="22.5" style="77" customWidth="1"/>
    <col min="2050" max="2050" width="58.83203125" style="77" customWidth="1"/>
    <col min="2051" max="2051" width="2.33203125" style="77" customWidth="1"/>
    <col min="2052" max="2303" width="11.5" style="77" customWidth="1"/>
    <col min="2304" max="2304" width="2.1640625" style="77" customWidth="1"/>
    <col min="2305" max="2305" width="22.5" style="77" customWidth="1"/>
    <col min="2306" max="2306" width="58.83203125" style="77" customWidth="1"/>
    <col min="2307" max="2307" width="2.33203125" style="77" customWidth="1"/>
    <col min="2308" max="2559" width="11.5" style="77" customWidth="1"/>
    <col min="2560" max="2560" width="2.1640625" style="77" customWidth="1"/>
    <col min="2561" max="2561" width="22.5" style="77" customWidth="1"/>
    <col min="2562" max="2562" width="58.83203125" style="77" customWidth="1"/>
    <col min="2563" max="2563" width="2.33203125" style="77" customWidth="1"/>
    <col min="2564" max="2815" width="11.5" style="77" customWidth="1"/>
    <col min="2816" max="2816" width="2.1640625" style="77" customWidth="1"/>
    <col min="2817" max="2817" width="22.5" style="77" customWidth="1"/>
    <col min="2818" max="2818" width="58.83203125" style="77" customWidth="1"/>
    <col min="2819" max="2819" width="2.33203125" style="77" customWidth="1"/>
    <col min="2820" max="3071" width="11.5" style="77" customWidth="1"/>
    <col min="3072" max="3072" width="2.1640625" style="77" customWidth="1"/>
    <col min="3073" max="3073" width="22.5" style="77" customWidth="1"/>
    <col min="3074" max="3074" width="58.83203125" style="77" customWidth="1"/>
    <col min="3075" max="3075" width="2.33203125" style="77" customWidth="1"/>
    <col min="3076" max="3327" width="11.5" style="77" customWidth="1"/>
    <col min="3328" max="3328" width="2.1640625" style="77" customWidth="1"/>
    <col min="3329" max="3329" width="22.5" style="77" customWidth="1"/>
    <col min="3330" max="3330" width="58.83203125" style="77" customWidth="1"/>
    <col min="3331" max="3331" width="2.33203125" style="77" customWidth="1"/>
    <col min="3332" max="3583" width="11.5" style="77" customWidth="1"/>
    <col min="3584" max="3584" width="2.1640625" style="77" customWidth="1"/>
    <col min="3585" max="3585" width="22.5" style="77" customWidth="1"/>
    <col min="3586" max="3586" width="58.83203125" style="77" customWidth="1"/>
    <col min="3587" max="3587" width="2.33203125" style="77" customWidth="1"/>
    <col min="3588" max="3839" width="11.5" style="77" customWidth="1"/>
    <col min="3840" max="3840" width="2.1640625" style="77" customWidth="1"/>
    <col min="3841" max="3841" width="22.5" style="77" customWidth="1"/>
    <col min="3842" max="3842" width="58.83203125" style="77" customWidth="1"/>
    <col min="3843" max="3843" width="2.33203125" style="77" customWidth="1"/>
    <col min="3844" max="4095" width="11.5" style="77" customWidth="1"/>
    <col min="4096" max="4096" width="2.1640625" style="77" customWidth="1"/>
    <col min="4097" max="4097" width="22.5" style="77" customWidth="1"/>
    <col min="4098" max="4098" width="58.83203125" style="77" customWidth="1"/>
    <col min="4099" max="4099" width="2.33203125" style="77" customWidth="1"/>
    <col min="4100" max="4351" width="11.5" style="77" customWidth="1"/>
    <col min="4352" max="4352" width="2.1640625" style="77" customWidth="1"/>
    <col min="4353" max="4353" width="22.5" style="77" customWidth="1"/>
    <col min="4354" max="4354" width="58.83203125" style="77" customWidth="1"/>
    <col min="4355" max="4355" width="2.33203125" style="77" customWidth="1"/>
    <col min="4356" max="4607" width="11.5" style="77" customWidth="1"/>
    <col min="4608" max="4608" width="2.1640625" style="77" customWidth="1"/>
    <col min="4609" max="4609" width="22.5" style="77" customWidth="1"/>
    <col min="4610" max="4610" width="58.83203125" style="77" customWidth="1"/>
    <col min="4611" max="4611" width="2.33203125" style="77" customWidth="1"/>
    <col min="4612" max="4863" width="11.5" style="77" customWidth="1"/>
    <col min="4864" max="4864" width="2.1640625" style="77" customWidth="1"/>
    <col min="4865" max="4865" width="22.5" style="77" customWidth="1"/>
    <col min="4866" max="4866" width="58.83203125" style="77" customWidth="1"/>
    <col min="4867" max="4867" width="2.33203125" style="77" customWidth="1"/>
    <col min="4868" max="5119" width="11.5" style="77" customWidth="1"/>
    <col min="5120" max="5120" width="2.1640625" style="77" customWidth="1"/>
    <col min="5121" max="5121" width="22.5" style="77" customWidth="1"/>
    <col min="5122" max="5122" width="58.83203125" style="77" customWidth="1"/>
    <col min="5123" max="5123" width="2.33203125" style="77" customWidth="1"/>
    <col min="5124" max="5375" width="11.5" style="77" customWidth="1"/>
    <col min="5376" max="5376" width="2.1640625" style="77" customWidth="1"/>
    <col min="5377" max="5377" width="22.5" style="77" customWidth="1"/>
    <col min="5378" max="5378" width="58.83203125" style="77" customWidth="1"/>
    <col min="5379" max="5379" width="2.33203125" style="77" customWidth="1"/>
    <col min="5380" max="5631" width="11.5" style="77" customWidth="1"/>
    <col min="5632" max="5632" width="2.1640625" style="77" customWidth="1"/>
    <col min="5633" max="5633" width="22.5" style="77" customWidth="1"/>
    <col min="5634" max="5634" width="58.83203125" style="77" customWidth="1"/>
    <col min="5635" max="5635" width="2.33203125" style="77" customWidth="1"/>
    <col min="5636" max="5887" width="11.5" style="77" customWidth="1"/>
    <col min="5888" max="5888" width="2.1640625" style="77" customWidth="1"/>
    <col min="5889" max="5889" width="22.5" style="77" customWidth="1"/>
    <col min="5890" max="5890" width="58.83203125" style="77" customWidth="1"/>
    <col min="5891" max="5891" width="2.33203125" style="77" customWidth="1"/>
    <col min="5892" max="6143" width="11.5" style="77" customWidth="1"/>
    <col min="6144" max="6144" width="2.1640625" style="77" customWidth="1"/>
    <col min="6145" max="6145" width="22.5" style="77" customWidth="1"/>
    <col min="6146" max="6146" width="58.83203125" style="77" customWidth="1"/>
    <col min="6147" max="6147" width="2.33203125" style="77" customWidth="1"/>
    <col min="6148" max="6399" width="11.5" style="77" customWidth="1"/>
    <col min="6400" max="6400" width="2.1640625" style="77" customWidth="1"/>
    <col min="6401" max="6401" width="22.5" style="77" customWidth="1"/>
    <col min="6402" max="6402" width="58.83203125" style="77" customWidth="1"/>
    <col min="6403" max="6403" width="2.33203125" style="77" customWidth="1"/>
    <col min="6404" max="6655" width="11.5" style="77" customWidth="1"/>
    <col min="6656" max="6656" width="2.1640625" style="77" customWidth="1"/>
    <col min="6657" max="6657" width="22.5" style="77" customWidth="1"/>
    <col min="6658" max="6658" width="58.83203125" style="77" customWidth="1"/>
    <col min="6659" max="6659" width="2.33203125" style="77" customWidth="1"/>
    <col min="6660" max="6911" width="11.5" style="77" customWidth="1"/>
    <col min="6912" max="6912" width="2.1640625" style="77" customWidth="1"/>
    <col min="6913" max="6913" width="22.5" style="77" customWidth="1"/>
    <col min="6914" max="6914" width="58.83203125" style="77" customWidth="1"/>
    <col min="6915" max="6915" width="2.33203125" style="77" customWidth="1"/>
    <col min="6916" max="7167" width="11.5" style="77" customWidth="1"/>
    <col min="7168" max="7168" width="2.1640625" style="77" customWidth="1"/>
    <col min="7169" max="7169" width="22.5" style="77" customWidth="1"/>
    <col min="7170" max="7170" width="58.83203125" style="77" customWidth="1"/>
    <col min="7171" max="7171" width="2.33203125" style="77" customWidth="1"/>
    <col min="7172" max="7423" width="11.5" style="77" customWidth="1"/>
    <col min="7424" max="7424" width="2.1640625" style="77" customWidth="1"/>
    <col min="7425" max="7425" width="22.5" style="77" customWidth="1"/>
    <col min="7426" max="7426" width="58.83203125" style="77" customWidth="1"/>
    <col min="7427" max="7427" width="2.33203125" style="77" customWidth="1"/>
    <col min="7428" max="7679" width="11.5" style="77" customWidth="1"/>
    <col min="7680" max="7680" width="2.1640625" style="77" customWidth="1"/>
    <col min="7681" max="7681" width="22.5" style="77" customWidth="1"/>
    <col min="7682" max="7682" width="58.83203125" style="77" customWidth="1"/>
    <col min="7683" max="7683" width="2.33203125" style="77" customWidth="1"/>
    <col min="7684" max="7935" width="11.5" style="77" customWidth="1"/>
    <col min="7936" max="7936" width="2.1640625" style="77" customWidth="1"/>
    <col min="7937" max="7937" width="22.5" style="77" customWidth="1"/>
    <col min="7938" max="7938" width="58.83203125" style="77" customWidth="1"/>
    <col min="7939" max="7939" width="2.33203125" style="77" customWidth="1"/>
    <col min="7940" max="8191" width="11.5" style="77" customWidth="1"/>
    <col min="8192" max="8192" width="2.1640625" style="77" customWidth="1"/>
    <col min="8193" max="8193" width="22.5" style="77" customWidth="1"/>
    <col min="8194" max="8194" width="58.83203125" style="77" customWidth="1"/>
    <col min="8195" max="8195" width="2.33203125" style="77" customWidth="1"/>
    <col min="8196" max="8447" width="11.5" style="77" customWidth="1"/>
    <col min="8448" max="8448" width="2.1640625" style="77" customWidth="1"/>
    <col min="8449" max="8449" width="22.5" style="77" customWidth="1"/>
    <col min="8450" max="8450" width="58.83203125" style="77" customWidth="1"/>
    <col min="8451" max="8451" width="2.33203125" style="77" customWidth="1"/>
    <col min="8452" max="8703" width="11.5" style="77" customWidth="1"/>
    <col min="8704" max="8704" width="2.1640625" style="77" customWidth="1"/>
    <col min="8705" max="8705" width="22.5" style="77" customWidth="1"/>
    <col min="8706" max="8706" width="58.83203125" style="77" customWidth="1"/>
    <col min="8707" max="8707" width="2.33203125" style="77" customWidth="1"/>
    <col min="8708" max="8959" width="11.5" style="77" customWidth="1"/>
    <col min="8960" max="8960" width="2.1640625" style="77" customWidth="1"/>
    <col min="8961" max="8961" width="22.5" style="77" customWidth="1"/>
    <col min="8962" max="8962" width="58.83203125" style="77" customWidth="1"/>
    <col min="8963" max="8963" width="2.33203125" style="77" customWidth="1"/>
    <col min="8964" max="9215" width="11.5" style="77" customWidth="1"/>
    <col min="9216" max="9216" width="2.1640625" style="77" customWidth="1"/>
    <col min="9217" max="9217" width="22.5" style="77" customWidth="1"/>
    <col min="9218" max="9218" width="58.83203125" style="77" customWidth="1"/>
    <col min="9219" max="9219" width="2.33203125" style="77" customWidth="1"/>
    <col min="9220" max="9471" width="11.5" style="77" customWidth="1"/>
    <col min="9472" max="9472" width="2.1640625" style="77" customWidth="1"/>
    <col min="9473" max="9473" width="22.5" style="77" customWidth="1"/>
    <col min="9474" max="9474" width="58.83203125" style="77" customWidth="1"/>
    <col min="9475" max="9475" width="2.33203125" style="77" customWidth="1"/>
    <col min="9476" max="9727" width="11.5" style="77" customWidth="1"/>
    <col min="9728" max="9728" width="2.1640625" style="77" customWidth="1"/>
    <col min="9729" max="9729" width="22.5" style="77" customWidth="1"/>
    <col min="9730" max="9730" width="58.83203125" style="77" customWidth="1"/>
    <col min="9731" max="9731" width="2.33203125" style="77" customWidth="1"/>
    <col min="9732" max="9983" width="11.5" style="77" customWidth="1"/>
    <col min="9984" max="9984" width="2.1640625" style="77" customWidth="1"/>
    <col min="9985" max="9985" width="22.5" style="77" customWidth="1"/>
    <col min="9986" max="9986" width="58.83203125" style="77" customWidth="1"/>
    <col min="9987" max="9987" width="2.33203125" style="77" customWidth="1"/>
    <col min="9988" max="10239" width="11.5" style="77" customWidth="1"/>
    <col min="10240" max="10240" width="2.1640625" style="77" customWidth="1"/>
    <col min="10241" max="10241" width="22.5" style="77" customWidth="1"/>
    <col min="10242" max="10242" width="58.83203125" style="77" customWidth="1"/>
    <col min="10243" max="10243" width="2.33203125" style="77" customWidth="1"/>
    <col min="10244" max="10495" width="11.5" style="77" customWidth="1"/>
    <col min="10496" max="10496" width="2.1640625" style="77" customWidth="1"/>
    <col min="10497" max="10497" width="22.5" style="77" customWidth="1"/>
    <col min="10498" max="10498" width="58.83203125" style="77" customWidth="1"/>
    <col min="10499" max="10499" width="2.33203125" style="77" customWidth="1"/>
    <col min="10500" max="10751" width="11.5" style="77" customWidth="1"/>
    <col min="10752" max="10752" width="2.1640625" style="77" customWidth="1"/>
    <col min="10753" max="10753" width="22.5" style="77" customWidth="1"/>
    <col min="10754" max="10754" width="58.83203125" style="77" customWidth="1"/>
    <col min="10755" max="10755" width="2.33203125" style="77" customWidth="1"/>
    <col min="10756" max="11007" width="11.5" style="77" customWidth="1"/>
    <col min="11008" max="11008" width="2.1640625" style="77" customWidth="1"/>
    <col min="11009" max="11009" width="22.5" style="77" customWidth="1"/>
    <col min="11010" max="11010" width="58.83203125" style="77" customWidth="1"/>
    <col min="11011" max="11011" width="2.33203125" style="77" customWidth="1"/>
    <col min="11012" max="11263" width="11.5" style="77" customWidth="1"/>
    <col min="11264" max="11264" width="2.1640625" style="77" customWidth="1"/>
    <col min="11265" max="11265" width="22.5" style="77" customWidth="1"/>
    <col min="11266" max="11266" width="58.83203125" style="77" customWidth="1"/>
    <col min="11267" max="11267" width="2.33203125" style="77" customWidth="1"/>
    <col min="11268" max="11519" width="11.5" style="77" customWidth="1"/>
    <col min="11520" max="11520" width="2.1640625" style="77" customWidth="1"/>
    <col min="11521" max="11521" width="22.5" style="77" customWidth="1"/>
    <col min="11522" max="11522" width="58.83203125" style="77" customWidth="1"/>
    <col min="11523" max="11523" width="2.33203125" style="77" customWidth="1"/>
    <col min="11524" max="11775" width="11.5" style="77" customWidth="1"/>
    <col min="11776" max="11776" width="2.1640625" style="77" customWidth="1"/>
    <col min="11777" max="11777" width="22.5" style="77" customWidth="1"/>
    <col min="11778" max="11778" width="58.83203125" style="77" customWidth="1"/>
    <col min="11779" max="11779" width="2.33203125" style="77" customWidth="1"/>
    <col min="11780" max="12031" width="11.5" style="77" customWidth="1"/>
    <col min="12032" max="12032" width="2.1640625" style="77" customWidth="1"/>
    <col min="12033" max="12033" width="22.5" style="77" customWidth="1"/>
    <col min="12034" max="12034" width="58.83203125" style="77" customWidth="1"/>
    <col min="12035" max="12035" width="2.33203125" style="77" customWidth="1"/>
    <col min="12036" max="12287" width="11.5" style="77" customWidth="1"/>
    <col min="12288" max="12288" width="2.1640625" style="77" customWidth="1"/>
    <col min="12289" max="12289" width="22.5" style="77" customWidth="1"/>
    <col min="12290" max="12290" width="58.83203125" style="77" customWidth="1"/>
    <col min="12291" max="12291" width="2.33203125" style="77" customWidth="1"/>
    <col min="12292" max="12543" width="11.5" style="77" customWidth="1"/>
    <col min="12544" max="12544" width="2.1640625" style="77" customWidth="1"/>
    <col min="12545" max="12545" width="22.5" style="77" customWidth="1"/>
    <col min="12546" max="12546" width="58.83203125" style="77" customWidth="1"/>
    <col min="12547" max="12547" width="2.33203125" style="77" customWidth="1"/>
    <col min="12548" max="12799" width="11.5" style="77" customWidth="1"/>
    <col min="12800" max="12800" width="2.1640625" style="77" customWidth="1"/>
    <col min="12801" max="12801" width="22.5" style="77" customWidth="1"/>
    <col min="12802" max="12802" width="58.83203125" style="77" customWidth="1"/>
    <col min="12803" max="12803" width="2.33203125" style="77" customWidth="1"/>
    <col min="12804" max="13055" width="11.5" style="77" customWidth="1"/>
    <col min="13056" max="13056" width="2.1640625" style="77" customWidth="1"/>
    <col min="13057" max="13057" width="22.5" style="77" customWidth="1"/>
    <col min="13058" max="13058" width="58.83203125" style="77" customWidth="1"/>
    <col min="13059" max="13059" width="2.33203125" style="77" customWidth="1"/>
    <col min="13060" max="13311" width="11.5" style="77" customWidth="1"/>
    <col min="13312" max="13312" width="2.1640625" style="77" customWidth="1"/>
    <col min="13313" max="13313" width="22.5" style="77" customWidth="1"/>
    <col min="13314" max="13314" width="58.83203125" style="77" customWidth="1"/>
    <col min="13315" max="13315" width="2.33203125" style="77" customWidth="1"/>
    <col min="13316" max="13567" width="11.5" style="77" customWidth="1"/>
    <col min="13568" max="13568" width="2.1640625" style="77" customWidth="1"/>
    <col min="13569" max="13569" width="22.5" style="77" customWidth="1"/>
    <col min="13570" max="13570" width="58.83203125" style="77" customWidth="1"/>
    <col min="13571" max="13571" width="2.33203125" style="77" customWidth="1"/>
    <col min="13572" max="13823" width="11.5" style="77" customWidth="1"/>
    <col min="13824" max="13824" width="2.1640625" style="77" customWidth="1"/>
    <col min="13825" max="13825" width="22.5" style="77" customWidth="1"/>
    <col min="13826" max="13826" width="58.83203125" style="77" customWidth="1"/>
    <col min="13827" max="13827" width="2.33203125" style="77" customWidth="1"/>
    <col min="13828" max="14079" width="11.5" style="77" customWidth="1"/>
    <col min="14080" max="14080" width="2.1640625" style="77" customWidth="1"/>
    <col min="14081" max="14081" width="22.5" style="77" customWidth="1"/>
    <col min="14082" max="14082" width="58.83203125" style="77" customWidth="1"/>
    <col min="14083" max="14083" width="2.33203125" style="77" customWidth="1"/>
    <col min="14084" max="14335" width="11.5" style="77" customWidth="1"/>
    <col min="14336" max="14336" width="2.1640625" style="77" customWidth="1"/>
    <col min="14337" max="14337" width="22.5" style="77" customWidth="1"/>
    <col min="14338" max="14338" width="58.83203125" style="77" customWidth="1"/>
    <col min="14339" max="14339" width="2.33203125" style="77" customWidth="1"/>
    <col min="14340" max="14591" width="11.5" style="77" customWidth="1"/>
    <col min="14592" max="14592" width="2.1640625" style="77" customWidth="1"/>
    <col min="14593" max="14593" width="22.5" style="77" customWidth="1"/>
    <col min="14594" max="14594" width="58.83203125" style="77" customWidth="1"/>
    <col min="14595" max="14595" width="2.33203125" style="77" customWidth="1"/>
    <col min="14596" max="14847" width="11.5" style="77" customWidth="1"/>
    <col min="14848" max="14848" width="2.1640625" style="77" customWidth="1"/>
    <col min="14849" max="14849" width="22.5" style="77" customWidth="1"/>
    <col min="14850" max="14850" width="58.83203125" style="77" customWidth="1"/>
    <col min="14851" max="14851" width="2.33203125" style="77" customWidth="1"/>
    <col min="14852" max="15103" width="11.5" style="77" customWidth="1"/>
    <col min="15104" max="15104" width="2.1640625" style="77" customWidth="1"/>
    <col min="15105" max="15105" width="22.5" style="77" customWidth="1"/>
    <col min="15106" max="15106" width="58.83203125" style="77" customWidth="1"/>
    <col min="15107" max="15107" width="2.33203125" style="77" customWidth="1"/>
    <col min="15108" max="15359" width="11.5" style="77" customWidth="1"/>
    <col min="15360" max="15360" width="2.1640625" style="77" customWidth="1"/>
    <col min="15361" max="15361" width="22.5" style="77" customWidth="1"/>
    <col min="15362" max="15362" width="58.83203125" style="77" customWidth="1"/>
    <col min="15363" max="15363" width="2.33203125" style="77" customWidth="1"/>
    <col min="15364" max="15615" width="11.5" style="77" customWidth="1"/>
    <col min="15616" max="15616" width="2.1640625" style="77" customWidth="1"/>
    <col min="15617" max="15617" width="22.5" style="77" customWidth="1"/>
    <col min="15618" max="15618" width="58.83203125" style="77" customWidth="1"/>
    <col min="15619" max="15619" width="2.33203125" style="77" customWidth="1"/>
    <col min="15620" max="15871" width="11.5" style="77" customWidth="1"/>
    <col min="15872" max="15872" width="2.1640625" style="77" customWidth="1"/>
    <col min="15873" max="15873" width="22.5" style="77" customWidth="1"/>
    <col min="15874" max="15874" width="58.83203125" style="77" customWidth="1"/>
    <col min="15875" max="15875" width="2.33203125" style="77" customWidth="1"/>
    <col min="15876" max="16127" width="11.5" style="77" customWidth="1"/>
    <col min="16128" max="16128" width="2.1640625" style="77" customWidth="1"/>
    <col min="16129" max="16129" width="22.5" style="77" customWidth="1"/>
    <col min="16130" max="16130" width="58.83203125" style="77" customWidth="1"/>
    <col min="16131" max="16131" width="2.33203125" style="77" customWidth="1"/>
    <col min="16132" max="16384" width="11.5" style="77" customWidth="1"/>
  </cols>
  <sheetData>
    <row r="2" spans="1:3" ht="17">
      <c r="A2" s="75"/>
      <c r="B2" s="76" t="s">
        <v>103</v>
      </c>
      <c r="C2" s="76"/>
    </row>
    <row r="3" spans="1:3" ht="12.75" customHeight="1">
      <c r="A3" s="75"/>
      <c r="B3" s="76"/>
      <c r="C3" s="76"/>
    </row>
    <row r="4" spans="1:3" ht="12.75" customHeight="1">
      <c r="A4" s="75"/>
      <c r="B4" s="78" t="s">
        <v>104</v>
      </c>
      <c r="C4" s="78" t="s">
        <v>352</v>
      </c>
    </row>
    <row r="6" spans="1:3">
      <c r="B6" s="78" t="s">
        <v>52</v>
      </c>
    </row>
    <row r="7" spans="1:3">
      <c r="B7" s="78" t="s">
        <v>53</v>
      </c>
    </row>
    <row r="9" spans="1:3">
      <c r="B9" s="78" t="s">
        <v>353</v>
      </c>
    </row>
    <row r="12" spans="1:3">
      <c r="B12" s="78" t="s">
        <v>54</v>
      </c>
    </row>
    <row r="13" spans="1:3">
      <c r="B13" s="78" t="s">
        <v>55</v>
      </c>
    </row>
    <row r="14" spans="1:3">
      <c r="B14" s="79"/>
    </row>
    <row r="16" spans="1:3">
      <c r="B16" s="32" t="s">
        <v>5</v>
      </c>
      <c r="C16" s="80" t="s">
        <v>17</v>
      </c>
    </row>
    <row r="17" spans="1:5">
      <c r="B17" s="32"/>
    </row>
    <row r="18" spans="1:5">
      <c r="B18" s="32" t="s">
        <v>105</v>
      </c>
      <c r="C18" s="80" t="s">
        <v>349</v>
      </c>
    </row>
    <row r="20" spans="1:5" s="80" customFormat="1" ht="48">
      <c r="B20" s="78" t="s">
        <v>57</v>
      </c>
      <c r="C20" s="64" t="s">
        <v>348</v>
      </c>
      <c r="E20" s="82"/>
    </row>
    <row r="22" spans="1:5">
      <c r="B22" s="78" t="s">
        <v>106</v>
      </c>
      <c r="C22" s="64" t="s">
        <v>350</v>
      </c>
      <c r="D22" s="83"/>
    </row>
    <row r="24" spans="1:5">
      <c r="B24" s="78" t="s">
        <v>107</v>
      </c>
      <c r="C24" s="64" t="s">
        <v>350</v>
      </c>
      <c r="D24" s="83"/>
    </row>
    <row r="25" spans="1:5">
      <c r="C25" s="64"/>
      <c r="D25" s="83"/>
    </row>
    <row r="26" spans="1:5">
      <c r="B26" s="78" t="s">
        <v>108</v>
      </c>
      <c r="C26" s="64" t="s">
        <v>351</v>
      </c>
      <c r="D26" s="83"/>
    </row>
    <row r="28" spans="1:5" s="85" customFormat="1">
      <c r="A28" s="84"/>
      <c r="B28" s="78" t="s">
        <v>109</v>
      </c>
      <c r="C28" s="78" t="s">
        <v>110</v>
      </c>
      <c r="E28" s="81"/>
    </row>
    <row r="29" spans="1:5" s="86" customFormat="1">
      <c r="B29" s="87"/>
      <c r="C29" s="88"/>
      <c r="E29" s="89"/>
    </row>
    <row r="30" spans="1:5" s="86" customFormat="1">
      <c r="B30" s="87" t="s">
        <v>113</v>
      </c>
      <c r="C30" s="88" t="s">
        <v>58</v>
      </c>
      <c r="E30" s="89"/>
    </row>
    <row r="31" spans="1:5" s="86" customFormat="1">
      <c r="B31" s="87" t="s">
        <v>114</v>
      </c>
      <c r="C31" s="88" t="s">
        <v>102</v>
      </c>
      <c r="E31" s="89"/>
    </row>
    <row r="32" spans="1:5" s="86" customFormat="1">
      <c r="B32" s="87" t="s">
        <v>162</v>
      </c>
      <c r="C32" s="88"/>
      <c r="E32" s="89"/>
    </row>
    <row r="33" spans="2:5" s="86" customFormat="1">
      <c r="B33" s="87" t="s">
        <v>165</v>
      </c>
      <c r="C33" s="88" t="s">
        <v>164</v>
      </c>
      <c r="E33" s="89"/>
    </row>
    <row r="34" spans="2:5" s="86" customFormat="1">
      <c r="B34" s="87"/>
      <c r="C34" s="88"/>
      <c r="E34" s="89"/>
    </row>
    <row r="35" spans="2:5" s="86" customFormat="1">
      <c r="B35" s="87"/>
      <c r="C35" s="88"/>
      <c r="E35" s="89"/>
    </row>
    <row r="36" spans="2:5" s="86" customFormat="1">
      <c r="B36" s="87"/>
      <c r="C36" s="88"/>
      <c r="E36" s="89"/>
    </row>
    <row r="37" spans="2:5" s="86" customFormat="1">
      <c r="B37" s="87"/>
      <c r="C37" s="88"/>
      <c r="E37" s="89"/>
    </row>
    <row r="38" spans="2:5" s="86" customFormat="1">
      <c r="B38" s="87" t="s">
        <v>111</v>
      </c>
      <c r="C38" s="87"/>
      <c r="E38" s="89"/>
    </row>
    <row r="41" spans="2:5">
      <c r="B41" s="57" t="s">
        <v>112</v>
      </c>
    </row>
  </sheetData>
  <pageMargins left="0.78740157499999996" right="0.78740157499999996" top="0.984251969" bottom="0.984251969" header="0.4921259845" footer="0.4921259845"/>
  <pageSetup paperSize="9" scale="81" orientation="portrait"/>
  <headerFooter alignWithMargins="0">
    <oddHeader>&amp;A</oddHeader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>
    <pageSetUpPr fitToPage="1"/>
  </sheetPr>
  <dimension ref="A1:C41"/>
  <sheetViews>
    <sheetView workbookViewId="0"/>
  </sheetViews>
  <sheetFormatPr baseColWidth="10" defaultColWidth="11.5" defaultRowHeight="11" x14ac:dyDescent="0"/>
  <cols>
    <col min="1" max="1" width="20.6640625" style="33" customWidth="1"/>
    <col min="2" max="2" width="49.6640625" style="33" customWidth="1"/>
    <col min="3" max="3" width="7.6640625" style="39" customWidth="1"/>
    <col min="4" max="254" width="11.5" style="33"/>
    <col min="255" max="255" width="20.6640625" style="33" customWidth="1"/>
    <col min="256" max="256" width="50.6640625" style="33" customWidth="1"/>
    <col min="257" max="257" width="7.83203125" style="33" customWidth="1"/>
    <col min="258" max="259" width="13.6640625" style="33" customWidth="1"/>
    <col min="260" max="510" width="11.5" style="33"/>
    <col min="511" max="511" width="20.6640625" style="33" customWidth="1"/>
    <col min="512" max="512" width="50.6640625" style="33" customWidth="1"/>
    <col min="513" max="513" width="7.83203125" style="33" customWidth="1"/>
    <col min="514" max="515" width="13.6640625" style="33" customWidth="1"/>
    <col min="516" max="766" width="11.5" style="33"/>
    <col min="767" max="767" width="20.6640625" style="33" customWidth="1"/>
    <col min="768" max="768" width="50.6640625" style="33" customWidth="1"/>
    <col min="769" max="769" width="7.83203125" style="33" customWidth="1"/>
    <col min="770" max="771" width="13.6640625" style="33" customWidth="1"/>
    <col min="772" max="1022" width="11.5" style="33"/>
    <col min="1023" max="1023" width="20.6640625" style="33" customWidth="1"/>
    <col min="1024" max="1024" width="50.6640625" style="33" customWidth="1"/>
    <col min="1025" max="1025" width="7.83203125" style="33" customWidth="1"/>
    <col min="1026" max="1027" width="13.6640625" style="33" customWidth="1"/>
    <col min="1028" max="1278" width="11.5" style="33"/>
    <col min="1279" max="1279" width="20.6640625" style="33" customWidth="1"/>
    <col min="1280" max="1280" width="50.6640625" style="33" customWidth="1"/>
    <col min="1281" max="1281" width="7.83203125" style="33" customWidth="1"/>
    <col min="1282" max="1283" width="13.6640625" style="33" customWidth="1"/>
    <col min="1284" max="1534" width="11.5" style="33"/>
    <col min="1535" max="1535" width="20.6640625" style="33" customWidth="1"/>
    <col min="1536" max="1536" width="50.6640625" style="33" customWidth="1"/>
    <col min="1537" max="1537" width="7.83203125" style="33" customWidth="1"/>
    <col min="1538" max="1539" width="13.6640625" style="33" customWidth="1"/>
    <col min="1540" max="1790" width="11.5" style="33"/>
    <col min="1791" max="1791" width="20.6640625" style="33" customWidth="1"/>
    <col min="1792" max="1792" width="50.6640625" style="33" customWidth="1"/>
    <col min="1793" max="1793" width="7.83203125" style="33" customWidth="1"/>
    <col min="1794" max="1795" width="13.6640625" style="33" customWidth="1"/>
    <col min="1796" max="2046" width="11.5" style="33"/>
    <col min="2047" max="2047" width="20.6640625" style="33" customWidth="1"/>
    <col min="2048" max="2048" width="50.6640625" style="33" customWidth="1"/>
    <col min="2049" max="2049" width="7.83203125" style="33" customWidth="1"/>
    <col min="2050" max="2051" width="13.6640625" style="33" customWidth="1"/>
    <col min="2052" max="2302" width="11.5" style="33"/>
    <col min="2303" max="2303" width="20.6640625" style="33" customWidth="1"/>
    <col min="2304" max="2304" width="50.6640625" style="33" customWidth="1"/>
    <col min="2305" max="2305" width="7.83203125" style="33" customWidth="1"/>
    <col min="2306" max="2307" width="13.6640625" style="33" customWidth="1"/>
    <col min="2308" max="2558" width="11.5" style="33"/>
    <col min="2559" max="2559" width="20.6640625" style="33" customWidth="1"/>
    <col min="2560" max="2560" width="50.6640625" style="33" customWidth="1"/>
    <col min="2561" max="2561" width="7.83203125" style="33" customWidth="1"/>
    <col min="2562" max="2563" width="13.6640625" style="33" customWidth="1"/>
    <col min="2564" max="2814" width="11.5" style="33"/>
    <col min="2815" max="2815" width="20.6640625" style="33" customWidth="1"/>
    <col min="2816" max="2816" width="50.6640625" style="33" customWidth="1"/>
    <col min="2817" max="2817" width="7.83203125" style="33" customWidth="1"/>
    <col min="2818" max="2819" width="13.6640625" style="33" customWidth="1"/>
    <col min="2820" max="3070" width="11.5" style="33"/>
    <col min="3071" max="3071" width="20.6640625" style="33" customWidth="1"/>
    <col min="3072" max="3072" width="50.6640625" style="33" customWidth="1"/>
    <col min="3073" max="3073" width="7.83203125" style="33" customWidth="1"/>
    <col min="3074" max="3075" width="13.6640625" style="33" customWidth="1"/>
    <col min="3076" max="3326" width="11.5" style="33"/>
    <col min="3327" max="3327" width="20.6640625" style="33" customWidth="1"/>
    <col min="3328" max="3328" width="50.6640625" style="33" customWidth="1"/>
    <col min="3329" max="3329" width="7.83203125" style="33" customWidth="1"/>
    <col min="3330" max="3331" width="13.6640625" style="33" customWidth="1"/>
    <col min="3332" max="3582" width="11.5" style="33"/>
    <col min="3583" max="3583" width="20.6640625" style="33" customWidth="1"/>
    <col min="3584" max="3584" width="50.6640625" style="33" customWidth="1"/>
    <col min="3585" max="3585" width="7.83203125" style="33" customWidth="1"/>
    <col min="3586" max="3587" width="13.6640625" style="33" customWidth="1"/>
    <col min="3588" max="3838" width="11.5" style="33"/>
    <col min="3839" max="3839" width="20.6640625" style="33" customWidth="1"/>
    <col min="3840" max="3840" width="50.6640625" style="33" customWidth="1"/>
    <col min="3841" max="3841" width="7.83203125" style="33" customWidth="1"/>
    <col min="3842" max="3843" width="13.6640625" style="33" customWidth="1"/>
    <col min="3844" max="4094" width="11.5" style="33"/>
    <col min="4095" max="4095" width="20.6640625" style="33" customWidth="1"/>
    <col min="4096" max="4096" width="50.6640625" style="33" customWidth="1"/>
    <col min="4097" max="4097" width="7.83203125" style="33" customWidth="1"/>
    <col min="4098" max="4099" width="13.6640625" style="33" customWidth="1"/>
    <col min="4100" max="4350" width="11.5" style="33"/>
    <col min="4351" max="4351" width="20.6640625" style="33" customWidth="1"/>
    <col min="4352" max="4352" width="50.6640625" style="33" customWidth="1"/>
    <col min="4353" max="4353" width="7.83203125" style="33" customWidth="1"/>
    <col min="4354" max="4355" width="13.6640625" style="33" customWidth="1"/>
    <col min="4356" max="4606" width="11.5" style="33"/>
    <col min="4607" max="4607" width="20.6640625" style="33" customWidth="1"/>
    <col min="4608" max="4608" width="50.6640625" style="33" customWidth="1"/>
    <col min="4609" max="4609" width="7.83203125" style="33" customWidth="1"/>
    <col min="4610" max="4611" width="13.6640625" style="33" customWidth="1"/>
    <col min="4612" max="4862" width="11.5" style="33"/>
    <col min="4863" max="4863" width="20.6640625" style="33" customWidth="1"/>
    <col min="4864" max="4864" width="50.6640625" style="33" customWidth="1"/>
    <col min="4865" max="4865" width="7.83203125" style="33" customWidth="1"/>
    <col min="4866" max="4867" width="13.6640625" style="33" customWidth="1"/>
    <col min="4868" max="5118" width="11.5" style="33"/>
    <col min="5119" max="5119" width="20.6640625" style="33" customWidth="1"/>
    <col min="5120" max="5120" width="50.6640625" style="33" customWidth="1"/>
    <col min="5121" max="5121" width="7.83203125" style="33" customWidth="1"/>
    <col min="5122" max="5123" width="13.6640625" style="33" customWidth="1"/>
    <col min="5124" max="5374" width="11.5" style="33"/>
    <col min="5375" max="5375" width="20.6640625" style="33" customWidth="1"/>
    <col min="5376" max="5376" width="50.6640625" style="33" customWidth="1"/>
    <col min="5377" max="5377" width="7.83203125" style="33" customWidth="1"/>
    <col min="5378" max="5379" width="13.6640625" style="33" customWidth="1"/>
    <col min="5380" max="5630" width="11.5" style="33"/>
    <col min="5631" max="5631" width="20.6640625" style="33" customWidth="1"/>
    <col min="5632" max="5632" width="50.6640625" style="33" customWidth="1"/>
    <col min="5633" max="5633" width="7.83203125" style="33" customWidth="1"/>
    <col min="5634" max="5635" width="13.6640625" style="33" customWidth="1"/>
    <col min="5636" max="5886" width="11.5" style="33"/>
    <col min="5887" max="5887" width="20.6640625" style="33" customWidth="1"/>
    <col min="5888" max="5888" width="50.6640625" style="33" customWidth="1"/>
    <col min="5889" max="5889" width="7.83203125" style="33" customWidth="1"/>
    <col min="5890" max="5891" width="13.6640625" style="33" customWidth="1"/>
    <col min="5892" max="6142" width="11.5" style="33"/>
    <col min="6143" max="6143" width="20.6640625" style="33" customWidth="1"/>
    <col min="6144" max="6144" width="50.6640625" style="33" customWidth="1"/>
    <col min="6145" max="6145" width="7.83203125" style="33" customWidth="1"/>
    <col min="6146" max="6147" width="13.6640625" style="33" customWidth="1"/>
    <col min="6148" max="6398" width="11.5" style="33"/>
    <col min="6399" max="6399" width="20.6640625" style="33" customWidth="1"/>
    <col min="6400" max="6400" width="50.6640625" style="33" customWidth="1"/>
    <col min="6401" max="6401" width="7.83203125" style="33" customWidth="1"/>
    <col min="6402" max="6403" width="13.6640625" style="33" customWidth="1"/>
    <col min="6404" max="6654" width="11.5" style="33"/>
    <col min="6655" max="6655" width="20.6640625" style="33" customWidth="1"/>
    <col min="6656" max="6656" width="50.6640625" style="33" customWidth="1"/>
    <col min="6657" max="6657" width="7.83203125" style="33" customWidth="1"/>
    <col min="6658" max="6659" width="13.6640625" style="33" customWidth="1"/>
    <col min="6660" max="6910" width="11.5" style="33"/>
    <col min="6911" max="6911" width="20.6640625" style="33" customWidth="1"/>
    <col min="6912" max="6912" width="50.6640625" style="33" customWidth="1"/>
    <col min="6913" max="6913" width="7.83203125" style="33" customWidth="1"/>
    <col min="6914" max="6915" width="13.6640625" style="33" customWidth="1"/>
    <col min="6916" max="7166" width="11.5" style="33"/>
    <col min="7167" max="7167" width="20.6640625" style="33" customWidth="1"/>
    <col min="7168" max="7168" width="50.6640625" style="33" customWidth="1"/>
    <col min="7169" max="7169" width="7.83203125" style="33" customWidth="1"/>
    <col min="7170" max="7171" width="13.6640625" style="33" customWidth="1"/>
    <col min="7172" max="7422" width="11.5" style="33"/>
    <col min="7423" max="7423" width="20.6640625" style="33" customWidth="1"/>
    <col min="7424" max="7424" width="50.6640625" style="33" customWidth="1"/>
    <col min="7425" max="7425" width="7.83203125" style="33" customWidth="1"/>
    <col min="7426" max="7427" width="13.6640625" style="33" customWidth="1"/>
    <col min="7428" max="7678" width="11.5" style="33"/>
    <col min="7679" max="7679" width="20.6640625" style="33" customWidth="1"/>
    <col min="7680" max="7680" width="50.6640625" style="33" customWidth="1"/>
    <col min="7681" max="7681" width="7.83203125" style="33" customWidth="1"/>
    <col min="7682" max="7683" width="13.6640625" style="33" customWidth="1"/>
    <col min="7684" max="7934" width="11.5" style="33"/>
    <col min="7935" max="7935" width="20.6640625" style="33" customWidth="1"/>
    <col min="7936" max="7936" width="50.6640625" style="33" customWidth="1"/>
    <col min="7937" max="7937" width="7.83203125" style="33" customWidth="1"/>
    <col min="7938" max="7939" width="13.6640625" style="33" customWidth="1"/>
    <col min="7940" max="8190" width="11.5" style="33"/>
    <col min="8191" max="8191" width="20.6640625" style="33" customWidth="1"/>
    <col min="8192" max="8192" width="50.6640625" style="33" customWidth="1"/>
    <col min="8193" max="8193" width="7.83203125" style="33" customWidth="1"/>
    <col min="8194" max="8195" width="13.6640625" style="33" customWidth="1"/>
    <col min="8196" max="8446" width="11.5" style="33"/>
    <col min="8447" max="8447" width="20.6640625" style="33" customWidth="1"/>
    <col min="8448" max="8448" width="50.6640625" style="33" customWidth="1"/>
    <col min="8449" max="8449" width="7.83203125" style="33" customWidth="1"/>
    <col min="8450" max="8451" width="13.6640625" style="33" customWidth="1"/>
    <col min="8452" max="8702" width="11.5" style="33"/>
    <col min="8703" max="8703" width="20.6640625" style="33" customWidth="1"/>
    <col min="8704" max="8704" width="50.6640625" style="33" customWidth="1"/>
    <col min="8705" max="8705" width="7.83203125" style="33" customWidth="1"/>
    <col min="8706" max="8707" width="13.6640625" style="33" customWidth="1"/>
    <col min="8708" max="8958" width="11.5" style="33"/>
    <col min="8959" max="8959" width="20.6640625" style="33" customWidth="1"/>
    <col min="8960" max="8960" width="50.6640625" style="33" customWidth="1"/>
    <col min="8961" max="8961" width="7.83203125" style="33" customWidth="1"/>
    <col min="8962" max="8963" width="13.6640625" style="33" customWidth="1"/>
    <col min="8964" max="9214" width="11.5" style="33"/>
    <col min="9215" max="9215" width="20.6640625" style="33" customWidth="1"/>
    <col min="9216" max="9216" width="50.6640625" style="33" customWidth="1"/>
    <col min="9217" max="9217" width="7.83203125" style="33" customWidth="1"/>
    <col min="9218" max="9219" width="13.6640625" style="33" customWidth="1"/>
    <col min="9220" max="9470" width="11.5" style="33"/>
    <col min="9471" max="9471" width="20.6640625" style="33" customWidth="1"/>
    <col min="9472" max="9472" width="50.6640625" style="33" customWidth="1"/>
    <col min="9473" max="9473" width="7.83203125" style="33" customWidth="1"/>
    <col min="9474" max="9475" width="13.6640625" style="33" customWidth="1"/>
    <col min="9476" max="9726" width="11.5" style="33"/>
    <col min="9727" max="9727" width="20.6640625" style="33" customWidth="1"/>
    <col min="9728" max="9728" width="50.6640625" style="33" customWidth="1"/>
    <col min="9729" max="9729" width="7.83203125" style="33" customWidth="1"/>
    <col min="9730" max="9731" width="13.6640625" style="33" customWidth="1"/>
    <col min="9732" max="9982" width="11.5" style="33"/>
    <col min="9983" max="9983" width="20.6640625" style="33" customWidth="1"/>
    <col min="9984" max="9984" width="50.6640625" style="33" customWidth="1"/>
    <col min="9985" max="9985" width="7.83203125" style="33" customWidth="1"/>
    <col min="9986" max="9987" width="13.6640625" style="33" customWidth="1"/>
    <col min="9988" max="10238" width="11.5" style="33"/>
    <col min="10239" max="10239" width="20.6640625" style="33" customWidth="1"/>
    <col min="10240" max="10240" width="50.6640625" style="33" customWidth="1"/>
    <col min="10241" max="10241" width="7.83203125" style="33" customWidth="1"/>
    <col min="10242" max="10243" width="13.6640625" style="33" customWidth="1"/>
    <col min="10244" max="10494" width="11.5" style="33"/>
    <col min="10495" max="10495" width="20.6640625" style="33" customWidth="1"/>
    <col min="10496" max="10496" width="50.6640625" style="33" customWidth="1"/>
    <col min="10497" max="10497" width="7.83203125" style="33" customWidth="1"/>
    <col min="10498" max="10499" width="13.6640625" style="33" customWidth="1"/>
    <col min="10500" max="10750" width="11.5" style="33"/>
    <col min="10751" max="10751" width="20.6640625" style="33" customWidth="1"/>
    <col min="10752" max="10752" width="50.6640625" style="33" customWidth="1"/>
    <col min="10753" max="10753" width="7.83203125" style="33" customWidth="1"/>
    <col min="10754" max="10755" width="13.6640625" style="33" customWidth="1"/>
    <col min="10756" max="11006" width="11.5" style="33"/>
    <col min="11007" max="11007" width="20.6640625" style="33" customWidth="1"/>
    <col min="11008" max="11008" width="50.6640625" style="33" customWidth="1"/>
    <col min="11009" max="11009" width="7.83203125" style="33" customWidth="1"/>
    <col min="11010" max="11011" width="13.6640625" style="33" customWidth="1"/>
    <col min="11012" max="11262" width="11.5" style="33"/>
    <col min="11263" max="11263" width="20.6640625" style="33" customWidth="1"/>
    <col min="11264" max="11264" width="50.6640625" style="33" customWidth="1"/>
    <col min="11265" max="11265" width="7.83203125" style="33" customWidth="1"/>
    <col min="11266" max="11267" width="13.6640625" style="33" customWidth="1"/>
    <col min="11268" max="11518" width="11.5" style="33"/>
    <col min="11519" max="11519" width="20.6640625" style="33" customWidth="1"/>
    <col min="11520" max="11520" width="50.6640625" style="33" customWidth="1"/>
    <col min="11521" max="11521" width="7.83203125" style="33" customWidth="1"/>
    <col min="11522" max="11523" width="13.6640625" style="33" customWidth="1"/>
    <col min="11524" max="11774" width="11.5" style="33"/>
    <col min="11775" max="11775" width="20.6640625" style="33" customWidth="1"/>
    <col min="11776" max="11776" width="50.6640625" style="33" customWidth="1"/>
    <col min="11777" max="11777" width="7.83203125" style="33" customWidth="1"/>
    <col min="11778" max="11779" width="13.6640625" style="33" customWidth="1"/>
    <col min="11780" max="12030" width="11.5" style="33"/>
    <col min="12031" max="12031" width="20.6640625" style="33" customWidth="1"/>
    <col min="12032" max="12032" width="50.6640625" style="33" customWidth="1"/>
    <col min="12033" max="12033" width="7.83203125" style="33" customWidth="1"/>
    <col min="12034" max="12035" width="13.6640625" style="33" customWidth="1"/>
    <col min="12036" max="12286" width="11.5" style="33"/>
    <col min="12287" max="12287" width="20.6640625" style="33" customWidth="1"/>
    <col min="12288" max="12288" width="50.6640625" style="33" customWidth="1"/>
    <col min="12289" max="12289" width="7.83203125" style="33" customWidth="1"/>
    <col min="12290" max="12291" width="13.6640625" style="33" customWidth="1"/>
    <col min="12292" max="12542" width="11.5" style="33"/>
    <col min="12543" max="12543" width="20.6640625" style="33" customWidth="1"/>
    <col min="12544" max="12544" width="50.6640625" style="33" customWidth="1"/>
    <col min="12545" max="12545" width="7.83203125" style="33" customWidth="1"/>
    <col min="12546" max="12547" width="13.6640625" style="33" customWidth="1"/>
    <col min="12548" max="12798" width="11.5" style="33"/>
    <col min="12799" max="12799" width="20.6640625" style="33" customWidth="1"/>
    <col min="12800" max="12800" width="50.6640625" style="33" customWidth="1"/>
    <col min="12801" max="12801" width="7.83203125" style="33" customWidth="1"/>
    <col min="12802" max="12803" width="13.6640625" style="33" customWidth="1"/>
    <col min="12804" max="13054" width="11.5" style="33"/>
    <col min="13055" max="13055" width="20.6640625" style="33" customWidth="1"/>
    <col min="13056" max="13056" width="50.6640625" style="33" customWidth="1"/>
    <col min="13057" max="13057" width="7.83203125" style="33" customWidth="1"/>
    <col min="13058" max="13059" width="13.6640625" style="33" customWidth="1"/>
    <col min="13060" max="13310" width="11.5" style="33"/>
    <col min="13311" max="13311" width="20.6640625" style="33" customWidth="1"/>
    <col min="13312" max="13312" width="50.6640625" style="33" customWidth="1"/>
    <col min="13313" max="13313" width="7.83203125" style="33" customWidth="1"/>
    <col min="13314" max="13315" width="13.6640625" style="33" customWidth="1"/>
    <col min="13316" max="13566" width="11.5" style="33"/>
    <col min="13567" max="13567" width="20.6640625" style="33" customWidth="1"/>
    <col min="13568" max="13568" width="50.6640625" style="33" customWidth="1"/>
    <col min="13569" max="13569" width="7.83203125" style="33" customWidth="1"/>
    <col min="13570" max="13571" width="13.6640625" style="33" customWidth="1"/>
    <col min="13572" max="13822" width="11.5" style="33"/>
    <col min="13823" max="13823" width="20.6640625" style="33" customWidth="1"/>
    <col min="13824" max="13824" width="50.6640625" style="33" customWidth="1"/>
    <col min="13825" max="13825" width="7.83203125" style="33" customWidth="1"/>
    <col min="13826" max="13827" width="13.6640625" style="33" customWidth="1"/>
    <col min="13828" max="14078" width="11.5" style="33"/>
    <col min="14079" max="14079" width="20.6640625" style="33" customWidth="1"/>
    <col min="14080" max="14080" width="50.6640625" style="33" customWidth="1"/>
    <col min="14081" max="14081" width="7.83203125" style="33" customWidth="1"/>
    <col min="14082" max="14083" width="13.6640625" style="33" customWidth="1"/>
    <col min="14084" max="14334" width="11.5" style="33"/>
    <col min="14335" max="14335" width="20.6640625" style="33" customWidth="1"/>
    <col min="14336" max="14336" width="50.6640625" style="33" customWidth="1"/>
    <col min="14337" max="14337" width="7.83203125" style="33" customWidth="1"/>
    <col min="14338" max="14339" width="13.6640625" style="33" customWidth="1"/>
    <col min="14340" max="14590" width="11.5" style="33"/>
    <col min="14591" max="14591" width="20.6640625" style="33" customWidth="1"/>
    <col min="14592" max="14592" width="50.6640625" style="33" customWidth="1"/>
    <col min="14593" max="14593" width="7.83203125" style="33" customWidth="1"/>
    <col min="14594" max="14595" width="13.6640625" style="33" customWidth="1"/>
    <col min="14596" max="14846" width="11.5" style="33"/>
    <col min="14847" max="14847" width="20.6640625" style="33" customWidth="1"/>
    <col min="14848" max="14848" width="50.6640625" style="33" customWidth="1"/>
    <col min="14849" max="14849" width="7.83203125" style="33" customWidth="1"/>
    <col min="14850" max="14851" width="13.6640625" style="33" customWidth="1"/>
    <col min="14852" max="15102" width="11.5" style="33"/>
    <col min="15103" max="15103" width="20.6640625" style="33" customWidth="1"/>
    <col min="15104" max="15104" width="50.6640625" style="33" customWidth="1"/>
    <col min="15105" max="15105" width="7.83203125" style="33" customWidth="1"/>
    <col min="15106" max="15107" width="13.6640625" style="33" customWidth="1"/>
    <col min="15108" max="15358" width="11.5" style="33"/>
    <col min="15359" max="15359" width="20.6640625" style="33" customWidth="1"/>
    <col min="15360" max="15360" width="50.6640625" style="33" customWidth="1"/>
    <col min="15361" max="15361" width="7.83203125" style="33" customWidth="1"/>
    <col min="15362" max="15363" width="13.6640625" style="33" customWidth="1"/>
    <col min="15364" max="15614" width="11.5" style="33"/>
    <col min="15615" max="15615" width="20.6640625" style="33" customWidth="1"/>
    <col min="15616" max="15616" width="50.6640625" style="33" customWidth="1"/>
    <col min="15617" max="15617" width="7.83203125" style="33" customWidth="1"/>
    <col min="15618" max="15619" width="13.6640625" style="33" customWidth="1"/>
    <col min="15620" max="15870" width="11.5" style="33"/>
    <col min="15871" max="15871" width="20.6640625" style="33" customWidth="1"/>
    <col min="15872" max="15872" width="50.6640625" style="33" customWidth="1"/>
    <col min="15873" max="15873" width="7.83203125" style="33" customWidth="1"/>
    <col min="15874" max="15875" width="13.6640625" style="33" customWidth="1"/>
    <col min="15876" max="16126" width="11.5" style="33"/>
    <col min="16127" max="16127" width="20.6640625" style="33" customWidth="1"/>
    <col min="16128" max="16128" width="50.6640625" style="33" customWidth="1"/>
    <col min="16129" max="16129" width="7.83203125" style="33" customWidth="1"/>
    <col min="16130" max="16131" width="13.6640625" style="33" customWidth="1"/>
    <col min="16132" max="16384" width="11.5" style="33"/>
  </cols>
  <sheetData>
    <row r="1" spans="1:3">
      <c r="A1" s="32" t="s">
        <v>52</v>
      </c>
      <c r="C1" s="34" t="s">
        <v>0</v>
      </c>
    </row>
    <row r="2" spans="1:3">
      <c r="A2" s="35" t="s">
        <v>53</v>
      </c>
      <c r="C2" s="36"/>
    </row>
    <row r="3" spans="1:3">
      <c r="A3" s="35"/>
      <c r="C3" s="36"/>
    </row>
    <row r="4" spans="1:3">
      <c r="A4" s="35"/>
      <c r="C4" s="36"/>
    </row>
    <row r="5" spans="1:3">
      <c r="A5" s="35"/>
      <c r="C5" s="36"/>
    </row>
    <row r="6" spans="1:3">
      <c r="B6" s="35"/>
      <c r="C6" s="36"/>
    </row>
    <row r="7" spans="1:3">
      <c r="A7" s="35" t="s">
        <v>54</v>
      </c>
      <c r="C7" s="36" t="s">
        <v>54</v>
      </c>
    </row>
    <row r="8" spans="1:3">
      <c r="A8" s="35" t="s">
        <v>55</v>
      </c>
      <c r="C8" s="36" t="s">
        <v>55</v>
      </c>
    </row>
    <row r="9" spans="1:3">
      <c r="A9" s="37"/>
      <c r="C9" s="38"/>
    </row>
    <row r="11" spans="1:3">
      <c r="A11" s="33" t="s">
        <v>2</v>
      </c>
      <c r="B11" s="35"/>
    </row>
    <row r="12" spans="1:3">
      <c r="A12" s="33" t="s">
        <v>3</v>
      </c>
      <c r="B12" s="35"/>
    </row>
    <row r="13" spans="1:3">
      <c r="A13" s="33" t="s">
        <v>4</v>
      </c>
      <c r="B13" s="35"/>
    </row>
    <row r="15" spans="1:3">
      <c r="B15" s="32"/>
      <c r="C15" s="40"/>
    </row>
    <row r="17" spans="1:3" s="32" customFormat="1">
      <c r="A17" s="32" t="s">
        <v>5</v>
      </c>
      <c r="B17" s="41" t="s">
        <v>17</v>
      </c>
      <c r="C17" s="39"/>
    </row>
    <row r="18" spans="1:3" s="32" customFormat="1">
      <c r="B18" s="41"/>
      <c r="C18" s="39"/>
    </row>
    <row r="19" spans="1:3" s="32" customFormat="1">
      <c r="A19" s="32" t="s">
        <v>6</v>
      </c>
      <c r="B19" s="41" t="s">
        <v>164</v>
      </c>
      <c r="C19" s="39"/>
    </row>
    <row r="20" spans="1:3">
      <c r="A20" s="42"/>
      <c r="B20" s="42"/>
      <c r="C20" s="43"/>
    </row>
    <row r="21" spans="1:3" s="45" customFormat="1">
      <c r="A21" s="44" t="s">
        <v>8</v>
      </c>
      <c r="B21" s="44" t="s">
        <v>1</v>
      </c>
      <c r="C21" s="40" t="s">
        <v>9</v>
      </c>
    </row>
    <row r="22" spans="1:3" s="46" customFormat="1"/>
    <row r="23" spans="1:3" s="50" customFormat="1">
      <c r="A23" s="47"/>
      <c r="B23" s="48"/>
      <c r="C23" s="49"/>
    </row>
    <row r="24" spans="1:3" s="101" customFormat="1" ht="22">
      <c r="A24" s="98" t="s">
        <v>167</v>
      </c>
      <c r="B24" s="99" t="s">
        <v>166</v>
      </c>
      <c r="C24" s="100">
        <v>1</v>
      </c>
    </row>
    <row r="25" spans="1:3" s="50" customFormat="1">
      <c r="A25" s="47"/>
      <c r="B25" s="48"/>
      <c r="C25" s="49"/>
    </row>
    <row r="26" spans="1:3" s="101" customFormat="1" ht="55">
      <c r="A26" s="98"/>
      <c r="B26" s="102" t="s">
        <v>168</v>
      </c>
      <c r="C26" s="100"/>
    </row>
    <row r="27" spans="1:3" s="50" customFormat="1">
      <c r="A27" s="47"/>
      <c r="B27" s="48"/>
      <c r="C27" s="49"/>
    </row>
    <row r="28" spans="1:3" s="50" customFormat="1">
      <c r="A28" s="47" t="s">
        <v>39</v>
      </c>
      <c r="B28" s="48" t="s">
        <v>40</v>
      </c>
      <c r="C28" s="49">
        <v>2</v>
      </c>
    </row>
    <row r="29" spans="1:3" s="50" customFormat="1">
      <c r="A29" s="47"/>
      <c r="B29" s="48"/>
      <c r="C29" s="49"/>
    </row>
    <row r="30" spans="1:3" s="50" customFormat="1">
      <c r="A30" s="47"/>
      <c r="B30" s="48"/>
      <c r="C30" s="43"/>
    </row>
    <row r="31" spans="1:3" s="50" customFormat="1">
      <c r="A31" s="47"/>
      <c r="B31" s="48"/>
      <c r="C31" s="43"/>
    </row>
    <row r="32" spans="1:3">
      <c r="A32" s="51" t="s">
        <v>11</v>
      </c>
      <c r="B32" s="42"/>
      <c r="C32" s="43"/>
    </row>
    <row r="33" spans="1:3" s="32" customFormat="1">
      <c r="A33" s="51" t="s">
        <v>12</v>
      </c>
      <c r="B33" s="52"/>
      <c r="C33" s="53">
        <v>1</v>
      </c>
    </row>
    <row r="34" spans="1:3" s="32" customFormat="1">
      <c r="A34" s="51" t="s">
        <v>100</v>
      </c>
      <c r="B34" s="51"/>
      <c r="C34" s="53"/>
    </row>
    <row r="35" spans="1:3" s="32" customFormat="1">
      <c r="A35" s="51"/>
      <c r="B35" s="51"/>
      <c r="C35" s="53"/>
    </row>
    <row r="36" spans="1:3" s="32" customFormat="1" ht="22">
      <c r="A36" s="51"/>
      <c r="B36" s="54" t="s">
        <v>101</v>
      </c>
      <c r="C36" s="53"/>
    </row>
    <row r="38" spans="1:3">
      <c r="B38" s="33" t="s">
        <v>13</v>
      </c>
    </row>
    <row r="41" spans="1:3" s="57" customFormat="1">
      <c r="A41" s="56" t="s">
        <v>15</v>
      </c>
      <c r="C41" s="58"/>
    </row>
  </sheetData>
  <pageMargins left="0.78740157480314965" right="0.78740157480314965" top="0.98425196850393704" bottom="0.98425196850393704" header="0.51181102362204722" footer="0.51181102362204722"/>
  <pageSetup paperSize="9" fitToHeight="0" orientation="portrait"/>
  <headerFooter alignWithMargins="0"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pageSetUpPr fitToPage="1"/>
  </sheetPr>
  <dimension ref="A1:B6"/>
  <sheetViews>
    <sheetView workbookViewId="0"/>
  </sheetViews>
  <sheetFormatPr baseColWidth="10" defaultColWidth="11.5" defaultRowHeight="11" x14ac:dyDescent="0"/>
  <cols>
    <col min="1" max="1" width="11.5" style="91"/>
    <col min="2" max="2" width="11.33203125" style="93" customWidth="1"/>
    <col min="3" max="257" width="11.5" style="92"/>
    <col min="258" max="258" width="11.33203125" style="92" customWidth="1"/>
    <col min="259" max="513" width="11.5" style="92"/>
    <col min="514" max="514" width="11.33203125" style="92" customWidth="1"/>
    <col min="515" max="769" width="11.5" style="92"/>
    <col min="770" max="770" width="11.33203125" style="92" customWidth="1"/>
    <col min="771" max="1025" width="11.5" style="92"/>
    <col min="1026" max="1026" width="11.33203125" style="92" customWidth="1"/>
    <col min="1027" max="1281" width="11.5" style="92"/>
    <col min="1282" max="1282" width="11.33203125" style="92" customWidth="1"/>
    <col min="1283" max="1537" width="11.5" style="92"/>
    <col min="1538" max="1538" width="11.33203125" style="92" customWidth="1"/>
    <col min="1539" max="1793" width="11.5" style="92"/>
    <col min="1794" max="1794" width="11.33203125" style="92" customWidth="1"/>
    <col min="1795" max="2049" width="11.5" style="92"/>
    <col min="2050" max="2050" width="11.33203125" style="92" customWidth="1"/>
    <col min="2051" max="2305" width="11.5" style="92"/>
    <col min="2306" max="2306" width="11.33203125" style="92" customWidth="1"/>
    <col min="2307" max="2561" width="11.5" style="92"/>
    <col min="2562" max="2562" width="11.33203125" style="92" customWidth="1"/>
    <col min="2563" max="2817" width="11.5" style="92"/>
    <col min="2818" max="2818" width="11.33203125" style="92" customWidth="1"/>
    <col min="2819" max="3073" width="11.5" style="92"/>
    <col min="3074" max="3074" width="11.33203125" style="92" customWidth="1"/>
    <col min="3075" max="3329" width="11.5" style="92"/>
    <col min="3330" max="3330" width="11.33203125" style="92" customWidth="1"/>
    <col min="3331" max="3585" width="11.5" style="92"/>
    <col min="3586" max="3586" width="11.33203125" style="92" customWidth="1"/>
    <col min="3587" max="3841" width="11.5" style="92"/>
    <col min="3842" max="3842" width="11.33203125" style="92" customWidth="1"/>
    <col min="3843" max="4097" width="11.5" style="92"/>
    <col min="4098" max="4098" width="11.33203125" style="92" customWidth="1"/>
    <col min="4099" max="4353" width="11.5" style="92"/>
    <col min="4354" max="4354" width="11.33203125" style="92" customWidth="1"/>
    <col min="4355" max="4609" width="11.5" style="92"/>
    <col min="4610" max="4610" width="11.33203125" style="92" customWidth="1"/>
    <col min="4611" max="4865" width="11.5" style="92"/>
    <col min="4866" max="4866" width="11.33203125" style="92" customWidth="1"/>
    <col min="4867" max="5121" width="11.5" style="92"/>
    <col min="5122" max="5122" width="11.33203125" style="92" customWidth="1"/>
    <col min="5123" max="5377" width="11.5" style="92"/>
    <col min="5378" max="5378" width="11.33203125" style="92" customWidth="1"/>
    <col min="5379" max="5633" width="11.5" style="92"/>
    <col min="5634" max="5634" width="11.33203125" style="92" customWidth="1"/>
    <col min="5635" max="5889" width="11.5" style="92"/>
    <col min="5890" max="5890" width="11.33203125" style="92" customWidth="1"/>
    <col min="5891" max="6145" width="11.5" style="92"/>
    <col min="6146" max="6146" width="11.33203125" style="92" customWidth="1"/>
    <col min="6147" max="6401" width="11.5" style="92"/>
    <col min="6402" max="6402" width="11.33203125" style="92" customWidth="1"/>
    <col min="6403" max="6657" width="11.5" style="92"/>
    <col min="6658" max="6658" width="11.33203125" style="92" customWidth="1"/>
    <col min="6659" max="6913" width="11.5" style="92"/>
    <col min="6914" max="6914" width="11.33203125" style="92" customWidth="1"/>
    <col min="6915" max="7169" width="11.5" style="92"/>
    <col min="7170" max="7170" width="11.33203125" style="92" customWidth="1"/>
    <col min="7171" max="7425" width="11.5" style="92"/>
    <col min="7426" max="7426" width="11.33203125" style="92" customWidth="1"/>
    <col min="7427" max="7681" width="11.5" style="92"/>
    <col min="7682" max="7682" width="11.33203125" style="92" customWidth="1"/>
    <col min="7683" max="7937" width="11.5" style="92"/>
    <col min="7938" max="7938" width="11.33203125" style="92" customWidth="1"/>
    <col min="7939" max="8193" width="11.5" style="92"/>
    <col min="8194" max="8194" width="11.33203125" style="92" customWidth="1"/>
    <col min="8195" max="8449" width="11.5" style="92"/>
    <col min="8450" max="8450" width="11.33203125" style="92" customWidth="1"/>
    <col min="8451" max="8705" width="11.5" style="92"/>
    <col min="8706" max="8706" width="11.33203125" style="92" customWidth="1"/>
    <col min="8707" max="8961" width="11.5" style="92"/>
    <col min="8962" max="8962" width="11.33203125" style="92" customWidth="1"/>
    <col min="8963" max="9217" width="11.5" style="92"/>
    <col min="9218" max="9218" width="11.33203125" style="92" customWidth="1"/>
    <col min="9219" max="9473" width="11.5" style="92"/>
    <col min="9474" max="9474" width="11.33203125" style="92" customWidth="1"/>
    <col min="9475" max="9729" width="11.5" style="92"/>
    <col min="9730" max="9730" width="11.33203125" style="92" customWidth="1"/>
    <col min="9731" max="9985" width="11.5" style="92"/>
    <col min="9986" max="9986" width="11.33203125" style="92" customWidth="1"/>
    <col min="9987" max="10241" width="11.5" style="92"/>
    <col min="10242" max="10242" width="11.33203125" style="92" customWidth="1"/>
    <col min="10243" max="10497" width="11.5" style="92"/>
    <col min="10498" max="10498" width="11.33203125" style="92" customWidth="1"/>
    <col min="10499" max="10753" width="11.5" style="92"/>
    <col min="10754" max="10754" width="11.33203125" style="92" customWidth="1"/>
    <col min="10755" max="11009" width="11.5" style="92"/>
    <col min="11010" max="11010" width="11.33203125" style="92" customWidth="1"/>
    <col min="11011" max="11265" width="11.5" style="92"/>
    <col min="11266" max="11266" width="11.33203125" style="92" customWidth="1"/>
    <col min="11267" max="11521" width="11.5" style="92"/>
    <col min="11522" max="11522" width="11.33203125" style="92" customWidth="1"/>
    <col min="11523" max="11777" width="11.5" style="92"/>
    <col min="11778" max="11778" width="11.33203125" style="92" customWidth="1"/>
    <col min="11779" max="12033" width="11.5" style="92"/>
    <col min="12034" max="12034" width="11.33203125" style="92" customWidth="1"/>
    <col min="12035" max="12289" width="11.5" style="92"/>
    <col min="12290" max="12290" width="11.33203125" style="92" customWidth="1"/>
    <col min="12291" max="12545" width="11.5" style="92"/>
    <col min="12546" max="12546" width="11.33203125" style="92" customWidth="1"/>
    <col min="12547" max="12801" width="11.5" style="92"/>
    <col min="12802" max="12802" width="11.33203125" style="92" customWidth="1"/>
    <col min="12803" max="13057" width="11.5" style="92"/>
    <col min="13058" max="13058" width="11.33203125" style="92" customWidth="1"/>
    <col min="13059" max="13313" width="11.5" style="92"/>
    <col min="13314" max="13314" width="11.33203125" style="92" customWidth="1"/>
    <col min="13315" max="13569" width="11.5" style="92"/>
    <col min="13570" max="13570" width="11.33203125" style="92" customWidth="1"/>
    <col min="13571" max="13825" width="11.5" style="92"/>
    <col min="13826" max="13826" width="11.33203125" style="92" customWidth="1"/>
    <col min="13827" max="14081" width="11.5" style="92"/>
    <col min="14082" max="14082" width="11.33203125" style="92" customWidth="1"/>
    <col min="14083" max="14337" width="11.5" style="92"/>
    <col min="14338" max="14338" width="11.33203125" style="92" customWidth="1"/>
    <col min="14339" max="14593" width="11.5" style="92"/>
    <col min="14594" max="14594" width="11.33203125" style="92" customWidth="1"/>
    <col min="14595" max="14849" width="11.5" style="92"/>
    <col min="14850" max="14850" width="11.33203125" style="92" customWidth="1"/>
    <col min="14851" max="15105" width="11.5" style="92"/>
    <col min="15106" max="15106" width="11.33203125" style="92" customWidth="1"/>
    <col min="15107" max="15361" width="11.5" style="92"/>
    <col min="15362" max="15362" width="11.33203125" style="92" customWidth="1"/>
    <col min="15363" max="15617" width="11.5" style="92"/>
    <col min="15618" max="15618" width="11.33203125" style="92" customWidth="1"/>
    <col min="15619" max="15873" width="11.5" style="92"/>
    <col min="15874" max="15874" width="11.33203125" style="92" customWidth="1"/>
    <col min="15875" max="16129" width="11.5" style="92"/>
    <col min="16130" max="16130" width="11.33203125" style="92" customWidth="1"/>
    <col min="16131" max="16384" width="11.5" style="92"/>
  </cols>
  <sheetData>
    <row r="1" spans="1:2">
      <c r="A1" s="90" t="s">
        <v>6</v>
      </c>
      <c r="B1" s="91" t="s">
        <v>164</v>
      </c>
    </row>
    <row r="3" spans="1:2">
      <c r="A3" s="91" t="s">
        <v>57</v>
      </c>
    </row>
    <row r="5" spans="1:2">
      <c r="A5" s="91" t="s">
        <v>169</v>
      </c>
    </row>
    <row r="6" spans="1:2">
      <c r="A6" s="91" t="s">
        <v>170</v>
      </c>
    </row>
  </sheetData>
  <pageMargins left="0.78740157499999996" right="0.78740157499999996" top="0.984251969" bottom="0.984251969" header="0.4921259845" footer="0.4921259845"/>
  <pageSetup paperSize="9" fitToHeight="0" orientation="portrait"/>
  <headerFooter alignWithMargins="0"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pageSetUpPr fitToPage="1"/>
  </sheetPr>
  <dimension ref="A1:C31"/>
  <sheetViews>
    <sheetView workbookViewId="0"/>
  </sheetViews>
  <sheetFormatPr baseColWidth="10" defaultColWidth="11.5" defaultRowHeight="11" x14ac:dyDescent="0"/>
  <cols>
    <col min="1" max="1" width="45.6640625" style="92" customWidth="1"/>
    <col min="2" max="3" width="30.6640625" style="93" customWidth="1"/>
    <col min="4" max="256" width="11.5" style="92"/>
    <col min="257" max="257" width="45.6640625" style="92" customWidth="1"/>
    <col min="258" max="259" width="30.6640625" style="92" customWidth="1"/>
    <col min="260" max="512" width="11.5" style="92"/>
    <col min="513" max="513" width="45.6640625" style="92" customWidth="1"/>
    <col min="514" max="515" width="30.6640625" style="92" customWidth="1"/>
    <col min="516" max="768" width="11.5" style="92"/>
    <col min="769" max="769" width="45.6640625" style="92" customWidth="1"/>
    <col min="770" max="771" width="30.6640625" style="92" customWidth="1"/>
    <col min="772" max="1024" width="11.5" style="92"/>
    <col min="1025" max="1025" width="45.6640625" style="92" customWidth="1"/>
    <col min="1026" max="1027" width="30.6640625" style="92" customWidth="1"/>
    <col min="1028" max="1280" width="11.5" style="92"/>
    <col min="1281" max="1281" width="45.6640625" style="92" customWidth="1"/>
    <col min="1282" max="1283" width="30.6640625" style="92" customWidth="1"/>
    <col min="1284" max="1536" width="11.5" style="92"/>
    <col min="1537" max="1537" width="45.6640625" style="92" customWidth="1"/>
    <col min="1538" max="1539" width="30.6640625" style="92" customWidth="1"/>
    <col min="1540" max="1792" width="11.5" style="92"/>
    <col min="1793" max="1793" width="45.6640625" style="92" customWidth="1"/>
    <col min="1794" max="1795" width="30.6640625" style="92" customWidth="1"/>
    <col min="1796" max="2048" width="11.5" style="92"/>
    <col min="2049" max="2049" width="45.6640625" style="92" customWidth="1"/>
    <col min="2050" max="2051" width="30.6640625" style="92" customWidth="1"/>
    <col min="2052" max="2304" width="11.5" style="92"/>
    <col min="2305" max="2305" width="45.6640625" style="92" customWidth="1"/>
    <col min="2306" max="2307" width="30.6640625" style="92" customWidth="1"/>
    <col min="2308" max="2560" width="11.5" style="92"/>
    <col min="2561" max="2561" width="45.6640625" style="92" customWidth="1"/>
    <col min="2562" max="2563" width="30.6640625" style="92" customWidth="1"/>
    <col min="2564" max="2816" width="11.5" style="92"/>
    <col min="2817" max="2817" width="45.6640625" style="92" customWidth="1"/>
    <col min="2818" max="2819" width="30.6640625" style="92" customWidth="1"/>
    <col min="2820" max="3072" width="11.5" style="92"/>
    <col min="3073" max="3073" width="45.6640625" style="92" customWidth="1"/>
    <col min="3074" max="3075" width="30.6640625" style="92" customWidth="1"/>
    <col min="3076" max="3328" width="11.5" style="92"/>
    <col min="3329" max="3329" width="45.6640625" style="92" customWidth="1"/>
    <col min="3330" max="3331" width="30.6640625" style="92" customWidth="1"/>
    <col min="3332" max="3584" width="11.5" style="92"/>
    <col min="3585" max="3585" width="45.6640625" style="92" customWidth="1"/>
    <col min="3586" max="3587" width="30.6640625" style="92" customWidth="1"/>
    <col min="3588" max="3840" width="11.5" style="92"/>
    <col min="3841" max="3841" width="45.6640625" style="92" customWidth="1"/>
    <col min="3842" max="3843" width="30.6640625" style="92" customWidth="1"/>
    <col min="3844" max="4096" width="11.5" style="92"/>
    <col min="4097" max="4097" width="45.6640625" style="92" customWidth="1"/>
    <col min="4098" max="4099" width="30.6640625" style="92" customWidth="1"/>
    <col min="4100" max="4352" width="11.5" style="92"/>
    <col min="4353" max="4353" width="45.6640625" style="92" customWidth="1"/>
    <col min="4354" max="4355" width="30.6640625" style="92" customWidth="1"/>
    <col min="4356" max="4608" width="11.5" style="92"/>
    <col min="4609" max="4609" width="45.6640625" style="92" customWidth="1"/>
    <col min="4610" max="4611" width="30.6640625" style="92" customWidth="1"/>
    <col min="4612" max="4864" width="11.5" style="92"/>
    <col min="4865" max="4865" width="45.6640625" style="92" customWidth="1"/>
    <col min="4866" max="4867" width="30.6640625" style="92" customWidth="1"/>
    <col min="4868" max="5120" width="11.5" style="92"/>
    <col min="5121" max="5121" width="45.6640625" style="92" customWidth="1"/>
    <col min="5122" max="5123" width="30.6640625" style="92" customWidth="1"/>
    <col min="5124" max="5376" width="11.5" style="92"/>
    <col min="5377" max="5377" width="45.6640625" style="92" customWidth="1"/>
    <col min="5378" max="5379" width="30.6640625" style="92" customWidth="1"/>
    <col min="5380" max="5632" width="11.5" style="92"/>
    <col min="5633" max="5633" width="45.6640625" style="92" customWidth="1"/>
    <col min="5634" max="5635" width="30.6640625" style="92" customWidth="1"/>
    <col min="5636" max="5888" width="11.5" style="92"/>
    <col min="5889" max="5889" width="45.6640625" style="92" customWidth="1"/>
    <col min="5890" max="5891" width="30.6640625" style="92" customWidth="1"/>
    <col min="5892" max="6144" width="11.5" style="92"/>
    <col min="6145" max="6145" width="45.6640625" style="92" customWidth="1"/>
    <col min="6146" max="6147" width="30.6640625" style="92" customWidth="1"/>
    <col min="6148" max="6400" width="11.5" style="92"/>
    <col min="6401" max="6401" width="45.6640625" style="92" customWidth="1"/>
    <col min="6402" max="6403" width="30.6640625" style="92" customWidth="1"/>
    <col min="6404" max="6656" width="11.5" style="92"/>
    <col min="6657" max="6657" width="45.6640625" style="92" customWidth="1"/>
    <col min="6658" max="6659" width="30.6640625" style="92" customWidth="1"/>
    <col min="6660" max="6912" width="11.5" style="92"/>
    <col min="6913" max="6913" width="45.6640625" style="92" customWidth="1"/>
    <col min="6914" max="6915" width="30.6640625" style="92" customWidth="1"/>
    <col min="6916" max="7168" width="11.5" style="92"/>
    <col min="7169" max="7169" width="45.6640625" style="92" customWidth="1"/>
    <col min="7170" max="7171" width="30.6640625" style="92" customWidth="1"/>
    <col min="7172" max="7424" width="11.5" style="92"/>
    <col min="7425" max="7425" width="45.6640625" style="92" customWidth="1"/>
    <col min="7426" max="7427" width="30.6640625" style="92" customWidth="1"/>
    <col min="7428" max="7680" width="11.5" style="92"/>
    <col min="7681" max="7681" width="45.6640625" style="92" customWidth="1"/>
    <col min="7682" max="7683" width="30.6640625" style="92" customWidth="1"/>
    <col min="7684" max="7936" width="11.5" style="92"/>
    <col min="7937" max="7937" width="45.6640625" style="92" customWidth="1"/>
    <col min="7938" max="7939" width="30.6640625" style="92" customWidth="1"/>
    <col min="7940" max="8192" width="11.5" style="92"/>
    <col min="8193" max="8193" width="45.6640625" style="92" customWidth="1"/>
    <col min="8194" max="8195" width="30.6640625" style="92" customWidth="1"/>
    <col min="8196" max="8448" width="11.5" style="92"/>
    <col min="8449" max="8449" width="45.6640625" style="92" customWidth="1"/>
    <col min="8450" max="8451" width="30.6640625" style="92" customWidth="1"/>
    <col min="8452" max="8704" width="11.5" style="92"/>
    <col min="8705" max="8705" width="45.6640625" style="92" customWidth="1"/>
    <col min="8706" max="8707" width="30.6640625" style="92" customWidth="1"/>
    <col min="8708" max="8960" width="11.5" style="92"/>
    <col min="8961" max="8961" width="45.6640625" style="92" customWidth="1"/>
    <col min="8962" max="8963" width="30.6640625" style="92" customWidth="1"/>
    <col min="8964" max="9216" width="11.5" style="92"/>
    <col min="9217" max="9217" width="45.6640625" style="92" customWidth="1"/>
    <col min="9218" max="9219" width="30.6640625" style="92" customWidth="1"/>
    <col min="9220" max="9472" width="11.5" style="92"/>
    <col min="9473" max="9473" width="45.6640625" style="92" customWidth="1"/>
    <col min="9474" max="9475" width="30.6640625" style="92" customWidth="1"/>
    <col min="9476" max="9728" width="11.5" style="92"/>
    <col min="9729" max="9729" width="45.6640625" style="92" customWidth="1"/>
    <col min="9730" max="9731" width="30.6640625" style="92" customWidth="1"/>
    <col min="9732" max="9984" width="11.5" style="92"/>
    <col min="9985" max="9985" width="45.6640625" style="92" customWidth="1"/>
    <col min="9986" max="9987" width="30.6640625" style="92" customWidth="1"/>
    <col min="9988" max="10240" width="11.5" style="92"/>
    <col min="10241" max="10241" width="45.6640625" style="92" customWidth="1"/>
    <col min="10242" max="10243" width="30.6640625" style="92" customWidth="1"/>
    <col min="10244" max="10496" width="11.5" style="92"/>
    <col min="10497" max="10497" width="45.6640625" style="92" customWidth="1"/>
    <col min="10498" max="10499" width="30.6640625" style="92" customWidth="1"/>
    <col min="10500" max="10752" width="11.5" style="92"/>
    <col min="10753" max="10753" width="45.6640625" style="92" customWidth="1"/>
    <col min="10754" max="10755" width="30.6640625" style="92" customWidth="1"/>
    <col min="10756" max="11008" width="11.5" style="92"/>
    <col min="11009" max="11009" width="45.6640625" style="92" customWidth="1"/>
    <col min="11010" max="11011" width="30.6640625" style="92" customWidth="1"/>
    <col min="11012" max="11264" width="11.5" style="92"/>
    <col min="11265" max="11265" width="45.6640625" style="92" customWidth="1"/>
    <col min="11266" max="11267" width="30.6640625" style="92" customWidth="1"/>
    <col min="11268" max="11520" width="11.5" style="92"/>
    <col min="11521" max="11521" width="45.6640625" style="92" customWidth="1"/>
    <col min="11522" max="11523" width="30.6640625" style="92" customWidth="1"/>
    <col min="11524" max="11776" width="11.5" style="92"/>
    <col min="11777" max="11777" width="45.6640625" style="92" customWidth="1"/>
    <col min="11778" max="11779" width="30.6640625" style="92" customWidth="1"/>
    <col min="11780" max="12032" width="11.5" style="92"/>
    <col min="12033" max="12033" width="45.6640625" style="92" customWidth="1"/>
    <col min="12034" max="12035" width="30.6640625" style="92" customWidth="1"/>
    <col min="12036" max="12288" width="11.5" style="92"/>
    <col min="12289" max="12289" width="45.6640625" style="92" customWidth="1"/>
    <col min="12290" max="12291" width="30.6640625" style="92" customWidth="1"/>
    <col min="12292" max="12544" width="11.5" style="92"/>
    <col min="12545" max="12545" width="45.6640625" style="92" customWidth="1"/>
    <col min="12546" max="12547" width="30.6640625" style="92" customWidth="1"/>
    <col min="12548" max="12800" width="11.5" style="92"/>
    <col min="12801" max="12801" width="45.6640625" style="92" customWidth="1"/>
    <col min="12802" max="12803" width="30.6640625" style="92" customWidth="1"/>
    <col min="12804" max="13056" width="11.5" style="92"/>
    <col min="13057" max="13057" width="45.6640625" style="92" customWidth="1"/>
    <col min="13058" max="13059" width="30.6640625" style="92" customWidth="1"/>
    <col min="13060" max="13312" width="11.5" style="92"/>
    <col min="13313" max="13313" width="45.6640625" style="92" customWidth="1"/>
    <col min="13314" max="13315" width="30.6640625" style="92" customWidth="1"/>
    <col min="13316" max="13568" width="11.5" style="92"/>
    <col min="13569" max="13569" width="45.6640625" style="92" customWidth="1"/>
    <col min="13570" max="13571" width="30.6640625" style="92" customWidth="1"/>
    <col min="13572" max="13824" width="11.5" style="92"/>
    <col min="13825" max="13825" width="45.6640625" style="92" customWidth="1"/>
    <col min="13826" max="13827" width="30.6640625" style="92" customWidth="1"/>
    <col min="13828" max="14080" width="11.5" style="92"/>
    <col min="14081" max="14081" width="45.6640625" style="92" customWidth="1"/>
    <col min="14082" max="14083" width="30.6640625" style="92" customWidth="1"/>
    <col min="14084" max="14336" width="11.5" style="92"/>
    <col min="14337" max="14337" width="45.6640625" style="92" customWidth="1"/>
    <col min="14338" max="14339" width="30.6640625" style="92" customWidth="1"/>
    <col min="14340" max="14592" width="11.5" style="92"/>
    <col min="14593" max="14593" width="45.6640625" style="92" customWidth="1"/>
    <col min="14594" max="14595" width="30.6640625" style="92" customWidth="1"/>
    <col min="14596" max="14848" width="11.5" style="92"/>
    <col min="14849" max="14849" width="45.6640625" style="92" customWidth="1"/>
    <col min="14850" max="14851" width="30.6640625" style="92" customWidth="1"/>
    <col min="14852" max="15104" width="11.5" style="92"/>
    <col min="15105" max="15105" width="45.6640625" style="92" customWidth="1"/>
    <col min="15106" max="15107" width="30.6640625" style="92" customWidth="1"/>
    <col min="15108" max="15360" width="11.5" style="92"/>
    <col min="15361" max="15361" width="45.6640625" style="92" customWidth="1"/>
    <col min="15362" max="15363" width="30.6640625" style="92" customWidth="1"/>
    <col min="15364" max="15616" width="11.5" style="92"/>
    <col min="15617" max="15617" width="45.6640625" style="92" customWidth="1"/>
    <col min="15618" max="15619" width="30.6640625" style="92" customWidth="1"/>
    <col min="15620" max="15872" width="11.5" style="92"/>
    <col min="15873" max="15873" width="45.6640625" style="92" customWidth="1"/>
    <col min="15874" max="15875" width="30.6640625" style="92" customWidth="1"/>
    <col min="15876" max="16128" width="11.5" style="92"/>
    <col min="16129" max="16129" width="45.6640625" style="92" customWidth="1"/>
    <col min="16130" max="16131" width="30.6640625" style="92" customWidth="1"/>
    <col min="16132" max="16384" width="11.5" style="92"/>
  </cols>
  <sheetData>
    <row r="1" spans="1:3">
      <c r="A1" s="103" t="s">
        <v>1</v>
      </c>
      <c r="B1" s="104" t="s">
        <v>171</v>
      </c>
      <c r="C1" s="105" t="s">
        <v>172</v>
      </c>
    </row>
    <row r="2" spans="1:3">
      <c r="A2" s="106"/>
      <c r="B2" s="107"/>
      <c r="C2" s="108"/>
    </row>
    <row r="3" spans="1:3">
      <c r="A3" s="109"/>
      <c r="B3" s="110"/>
    </row>
    <row r="4" spans="1:3">
      <c r="A4" s="92" t="s">
        <v>173</v>
      </c>
    </row>
    <row r="5" spans="1:3">
      <c r="C5" s="93" t="s">
        <v>174</v>
      </c>
    </row>
    <row r="7" spans="1:3">
      <c r="A7" s="92" t="s">
        <v>175</v>
      </c>
    </row>
    <row r="9" spans="1:3">
      <c r="A9" s="92" t="s">
        <v>176</v>
      </c>
    </row>
    <row r="11" spans="1:3">
      <c r="A11" s="92" t="s">
        <v>177</v>
      </c>
    </row>
    <row r="13" spans="1:3">
      <c r="A13" s="92" t="s">
        <v>178</v>
      </c>
    </row>
    <row r="15" spans="1:3">
      <c r="A15" s="92" t="s">
        <v>179</v>
      </c>
    </row>
    <row r="17" spans="1:1">
      <c r="A17" s="92" t="s">
        <v>180</v>
      </c>
    </row>
    <row r="19" spans="1:1">
      <c r="A19" s="92" t="s">
        <v>181</v>
      </c>
    </row>
    <row r="21" spans="1:1">
      <c r="A21" s="92" t="s">
        <v>182</v>
      </c>
    </row>
    <row r="23" spans="1:1">
      <c r="A23" s="92" t="s">
        <v>183</v>
      </c>
    </row>
    <row r="25" spans="1:1">
      <c r="A25" s="92" t="s">
        <v>184</v>
      </c>
    </row>
    <row r="27" spans="1:1">
      <c r="A27" s="92" t="s">
        <v>185</v>
      </c>
    </row>
    <row r="29" spans="1:1">
      <c r="A29" s="92" t="s">
        <v>186</v>
      </c>
    </row>
    <row r="31" spans="1:1">
      <c r="A31" s="92" t="s">
        <v>187</v>
      </c>
    </row>
  </sheetData>
  <pageMargins left="0.78740157499999996" right="0.78740157499999996" top="0.984251969" bottom="0.984251969" header="0.4921259845" footer="0.4921259845"/>
  <pageSetup paperSize="9" fitToHeight="0" orientation="portrait"/>
  <headerFooter alignWithMargins="0">
    <oddHeader>&amp;C&amp;"Arial,Fett"&amp;12Warnings</oddHeader>
    <oddFooter>&amp;L&amp;F&amp;CPage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>
    <pageSetUpPr fitToPage="1"/>
  </sheetPr>
  <dimension ref="A1:H146"/>
  <sheetViews>
    <sheetView topLeftCell="A7" workbookViewId="0"/>
  </sheetViews>
  <sheetFormatPr baseColWidth="10" defaultColWidth="8.83203125" defaultRowHeight="11" x14ac:dyDescent="0"/>
  <cols>
    <col min="1" max="1" width="23.6640625" style="55" customWidth="1"/>
    <col min="2" max="2" width="16.6640625" style="55" customWidth="1"/>
    <col min="3" max="4" width="13.6640625" style="55" customWidth="1"/>
    <col min="5" max="5" width="23.6640625" style="55" customWidth="1"/>
    <col min="6" max="6" width="16.6640625" style="55" customWidth="1"/>
    <col min="7" max="7" width="8.5" style="128" customWidth="1"/>
    <col min="8" max="8" width="13.6640625" style="55" customWidth="1"/>
    <col min="9" max="256" width="11.5" style="55" customWidth="1"/>
    <col min="257" max="257" width="23.6640625" style="55" customWidth="1"/>
    <col min="258" max="258" width="16.6640625" style="55" customWidth="1"/>
    <col min="259" max="260" width="13.6640625" style="55" customWidth="1"/>
    <col min="261" max="261" width="23.6640625" style="55" customWidth="1"/>
    <col min="262" max="262" width="16.6640625" style="55" customWidth="1"/>
    <col min="263" max="263" width="8.5" style="55" customWidth="1"/>
    <col min="264" max="264" width="13.6640625" style="55" customWidth="1"/>
    <col min="265" max="512" width="11.5" style="55" customWidth="1"/>
    <col min="513" max="513" width="23.6640625" style="55" customWidth="1"/>
    <col min="514" max="514" width="16.6640625" style="55" customWidth="1"/>
    <col min="515" max="516" width="13.6640625" style="55" customWidth="1"/>
    <col min="517" max="517" width="23.6640625" style="55" customWidth="1"/>
    <col min="518" max="518" width="16.6640625" style="55" customWidth="1"/>
    <col min="519" max="519" width="8.5" style="55" customWidth="1"/>
    <col min="520" max="520" width="13.6640625" style="55" customWidth="1"/>
    <col min="521" max="768" width="11.5" style="55" customWidth="1"/>
    <col min="769" max="769" width="23.6640625" style="55" customWidth="1"/>
    <col min="770" max="770" width="16.6640625" style="55" customWidth="1"/>
    <col min="771" max="772" width="13.6640625" style="55" customWidth="1"/>
    <col min="773" max="773" width="23.6640625" style="55" customWidth="1"/>
    <col min="774" max="774" width="16.6640625" style="55" customWidth="1"/>
    <col min="775" max="775" width="8.5" style="55" customWidth="1"/>
    <col min="776" max="776" width="13.6640625" style="55" customWidth="1"/>
    <col min="777" max="1024" width="11.5" style="55" customWidth="1"/>
    <col min="1025" max="1025" width="23.6640625" style="55" customWidth="1"/>
    <col min="1026" max="1026" width="16.6640625" style="55" customWidth="1"/>
    <col min="1027" max="1028" width="13.6640625" style="55" customWidth="1"/>
    <col min="1029" max="1029" width="23.6640625" style="55" customWidth="1"/>
    <col min="1030" max="1030" width="16.6640625" style="55" customWidth="1"/>
    <col min="1031" max="1031" width="8.5" style="55" customWidth="1"/>
    <col min="1032" max="1032" width="13.6640625" style="55" customWidth="1"/>
    <col min="1033" max="1280" width="11.5" style="55" customWidth="1"/>
    <col min="1281" max="1281" width="23.6640625" style="55" customWidth="1"/>
    <col min="1282" max="1282" width="16.6640625" style="55" customWidth="1"/>
    <col min="1283" max="1284" width="13.6640625" style="55" customWidth="1"/>
    <col min="1285" max="1285" width="23.6640625" style="55" customWidth="1"/>
    <col min="1286" max="1286" width="16.6640625" style="55" customWidth="1"/>
    <col min="1287" max="1287" width="8.5" style="55" customWidth="1"/>
    <col min="1288" max="1288" width="13.6640625" style="55" customWidth="1"/>
    <col min="1289" max="1536" width="11.5" style="55" customWidth="1"/>
    <col min="1537" max="1537" width="23.6640625" style="55" customWidth="1"/>
    <col min="1538" max="1538" width="16.6640625" style="55" customWidth="1"/>
    <col min="1539" max="1540" width="13.6640625" style="55" customWidth="1"/>
    <col min="1541" max="1541" width="23.6640625" style="55" customWidth="1"/>
    <col min="1542" max="1542" width="16.6640625" style="55" customWidth="1"/>
    <col min="1543" max="1543" width="8.5" style="55" customWidth="1"/>
    <col min="1544" max="1544" width="13.6640625" style="55" customWidth="1"/>
    <col min="1545" max="1792" width="11.5" style="55" customWidth="1"/>
    <col min="1793" max="1793" width="23.6640625" style="55" customWidth="1"/>
    <col min="1794" max="1794" width="16.6640625" style="55" customWidth="1"/>
    <col min="1795" max="1796" width="13.6640625" style="55" customWidth="1"/>
    <col min="1797" max="1797" width="23.6640625" style="55" customWidth="1"/>
    <col min="1798" max="1798" width="16.6640625" style="55" customWidth="1"/>
    <col min="1799" max="1799" width="8.5" style="55" customWidth="1"/>
    <col min="1800" max="1800" width="13.6640625" style="55" customWidth="1"/>
    <col min="1801" max="2048" width="11.5" style="55" customWidth="1"/>
    <col min="2049" max="2049" width="23.6640625" style="55" customWidth="1"/>
    <col min="2050" max="2050" width="16.6640625" style="55" customWidth="1"/>
    <col min="2051" max="2052" width="13.6640625" style="55" customWidth="1"/>
    <col min="2053" max="2053" width="23.6640625" style="55" customWidth="1"/>
    <col min="2054" max="2054" width="16.6640625" style="55" customWidth="1"/>
    <col min="2055" max="2055" width="8.5" style="55" customWidth="1"/>
    <col min="2056" max="2056" width="13.6640625" style="55" customWidth="1"/>
    <col min="2057" max="2304" width="11.5" style="55" customWidth="1"/>
    <col min="2305" max="2305" width="23.6640625" style="55" customWidth="1"/>
    <col min="2306" max="2306" width="16.6640625" style="55" customWidth="1"/>
    <col min="2307" max="2308" width="13.6640625" style="55" customWidth="1"/>
    <col min="2309" max="2309" width="23.6640625" style="55" customWidth="1"/>
    <col min="2310" max="2310" width="16.6640625" style="55" customWidth="1"/>
    <col min="2311" max="2311" width="8.5" style="55" customWidth="1"/>
    <col min="2312" max="2312" width="13.6640625" style="55" customWidth="1"/>
    <col min="2313" max="2560" width="11.5" style="55" customWidth="1"/>
    <col min="2561" max="2561" width="23.6640625" style="55" customWidth="1"/>
    <col min="2562" max="2562" width="16.6640625" style="55" customWidth="1"/>
    <col min="2563" max="2564" width="13.6640625" style="55" customWidth="1"/>
    <col min="2565" max="2565" width="23.6640625" style="55" customWidth="1"/>
    <col min="2566" max="2566" width="16.6640625" style="55" customWidth="1"/>
    <col min="2567" max="2567" width="8.5" style="55" customWidth="1"/>
    <col min="2568" max="2568" width="13.6640625" style="55" customWidth="1"/>
    <col min="2569" max="2816" width="11.5" style="55" customWidth="1"/>
    <col min="2817" max="2817" width="23.6640625" style="55" customWidth="1"/>
    <col min="2818" max="2818" width="16.6640625" style="55" customWidth="1"/>
    <col min="2819" max="2820" width="13.6640625" style="55" customWidth="1"/>
    <col min="2821" max="2821" width="23.6640625" style="55" customWidth="1"/>
    <col min="2822" max="2822" width="16.6640625" style="55" customWidth="1"/>
    <col min="2823" max="2823" width="8.5" style="55" customWidth="1"/>
    <col min="2824" max="2824" width="13.6640625" style="55" customWidth="1"/>
    <col min="2825" max="3072" width="11.5" style="55" customWidth="1"/>
    <col min="3073" max="3073" width="23.6640625" style="55" customWidth="1"/>
    <col min="3074" max="3074" width="16.6640625" style="55" customWidth="1"/>
    <col min="3075" max="3076" width="13.6640625" style="55" customWidth="1"/>
    <col min="3077" max="3077" width="23.6640625" style="55" customWidth="1"/>
    <col min="3078" max="3078" width="16.6640625" style="55" customWidth="1"/>
    <col min="3079" max="3079" width="8.5" style="55" customWidth="1"/>
    <col min="3080" max="3080" width="13.6640625" style="55" customWidth="1"/>
    <col min="3081" max="3328" width="11.5" style="55" customWidth="1"/>
    <col min="3329" max="3329" width="23.6640625" style="55" customWidth="1"/>
    <col min="3330" max="3330" width="16.6640625" style="55" customWidth="1"/>
    <col min="3331" max="3332" width="13.6640625" style="55" customWidth="1"/>
    <col min="3333" max="3333" width="23.6640625" style="55" customWidth="1"/>
    <col min="3334" max="3334" width="16.6640625" style="55" customWidth="1"/>
    <col min="3335" max="3335" width="8.5" style="55" customWidth="1"/>
    <col min="3336" max="3336" width="13.6640625" style="55" customWidth="1"/>
    <col min="3337" max="3584" width="11.5" style="55" customWidth="1"/>
    <col min="3585" max="3585" width="23.6640625" style="55" customWidth="1"/>
    <col min="3586" max="3586" width="16.6640625" style="55" customWidth="1"/>
    <col min="3587" max="3588" width="13.6640625" style="55" customWidth="1"/>
    <col min="3589" max="3589" width="23.6640625" style="55" customWidth="1"/>
    <col min="3590" max="3590" width="16.6640625" style="55" customWidth="1"/>
    <col min="3591" max="3591" width="8.5" style="55" customWidth="1"/>
    <col min="3592" max="3592" width="13.6640625" style="55" customWidth="1"/>
    <col min="3593" max="3840" width="11.5" style="55" customWidth="1"/>
    <col min="3841" max="3841" width="23.6640625" style="55" customWidth="1"/>
    <col min="3842" max="3842" width="16.6640625" style="55" customWidth="1"/>
    <col min="3843" max="3844" width="13.6640625" style="55" customWidth="1"/>
    <col min="3845" max="3845" width="23.6640625" style="55" customWidth="1"/>
    <col min="3846" max="3846" width="16.6640625" style="55" customWidth="1"/>
    <col min="3847" max="3847" width="8.5" style="55" customWidth="1"/>
    <col min="3848" max="3848" width="13.6640625" style="55" customWidth="1"/>
    <col min="3849" max="4096" width="11.5" style="55" customWidth="1"/>
    <col min="4097" max="4097" width="23.6640625" style="55" customWidth="1"/>
    <col min="4098" max="4098" width="16.6640625" style="55" customWidth="1"/>
    <col min="4099" max="4100" width="13.6640625" style="55" customWidth="1"/>
    <col min="4101" max="4101" width="23.6640625" style="55" customWidth="1"/>
    <col min="4102" max="4102" width="16.6640625" style="55" customWidth="1"/>
    <col min="4103" max="4103" width="8.5" style="55" customWidth="1"/>
    <col min="4104" max="4104" width="13.6640625" style="55" customWidth="1"/>
    <col min="4105" max="4352" width="11.5" style="55" customWidth="1"/>
    <col min="4353" max="4353" width="23.6640625" style="55" customWidth="1"/>
    <col min="4354" max="4354" width="16.6640625" style="55" customWidth="1"/>
    <col min="4355" max="4356" width="13.6640625" style="55" customWidth="1"/>
    <col min="4357" max="4357" width="23.6640625" style="55" customWidth="1"/>
    <col min="4358" max="4358" width="16.6640625" style="55" customWidth="1"/>
    <col min="4359" max="4359" width="8.5" style="55" customWidth="1"/>
    <col min="4360" max="4360" width="13.6640625" style="55" customWidth="1"/>
    <col min="4361" max="4608" width="11.5" style="55" customWidth="1"/>
    <col min="4609" max="4609" width="23.6640625" style="55" customWidth="1"/>
    <col min="4610" max="4610" width="16.6640625" style="55" customWidth="1"/>
    <col min="4611" max="4612" width="13.6640625" style="55" customWidth="1"/>
    <col min="4613" max="4613" width="23.6640625" style="55" customWidth="1"/>
    <col min="4614" max="4614" width="16.6640625" style="55" customWidth="1"/>
    <col min="4615" max="4615" width="8.5" style="55" customWidth="1"/>
    <col min="4616" max="4616" width="13.6640625" style="55" customWidth="1"/>
    <col min="4617" max="4864" width="11.5" style="55" customWidth="1"/>
    <col min="4865" max="4865" width="23.6640625" style="55" customWidth="1"/>
    <col min="4866" max="4866" width="16.6640625" style="55" customWidth="1"/>
    <col min="4867" max="4868" width="13.6640625" style="55" customWidth="1"/>
    <col min="4869" max="4869" width="23.6640625" style="55" customWidth="1"/>
    <col min="4870" max="4870" width="16.6640625" style="55" customWidth="1"/>
    <col min="4871" max="4871" width="8.5" style="55" customWidth="1"/>
    <col min="4872" max="4872" width="13.6640625" style="55" customWidth="1"/>
    <col min="4873" max="5120" width="11.5" style="55" customWidth="1"/>
    <col min="5121" max="5121" width="23.6640625" style="55" customWidth="1"/>
    <col min="5122" max="5122" width="16.6640625" style="55" customWidth="1"/>
    <col min="5123" max="5124" width="13.6640625" style="55" customWidth="1"/>
    <col min="5125" max="5125" width="23.6640625" style="55" customWidth="1"/>
    <col min="5126" max="5126" width="16.6640625" style="55" customWidth="1"/>
    <col min="5127" max="5127" width="8.5" style="55" customWidth="1"/>
    <col min="5128" max="5128" width="13.6640625" style="55" customWidth="1"/>
    <col min="5129" max="5376" width="11.5" style="55" customWidth="1"/>
    <col min="5377" max="5377" width="23.6640625" style="55" customWidth="1"/>
    <col min="5378" max="5378" width="16.6640625" style="55" customWidth="1"/>
    <col min="5379" max="5380" width="13.6640625" style="55" customWidth="1"/>
    <col min="5381" max="5381" width="23.6640625" style="55" customWidth="1"/>
    <col min="5382" max="5382" width="16.6640625" style="55" customWidth="1"/>
    <col min="5383" max="5383" width="8.5" style="55" customWidth="1"/>
    <col min="5384" max="5384" width="13.6640625" style="55" customWidth="1"/>
    <col min="5385" max="5632" width="11.5" style="55" customWidth="1"/>
    <col min="5633" max="5633" width="23.6640625" style="55" customWidth="1"/>
    <col min="5634" max="5634" width="16.6640625" style="55" customWidth="1"/>
    <col min="5635" max="5636" width="13.6640625" style="55" customWidth="1"/>
    <col min="5637" max="5637" width="23.6640625" style="55" customWidth="1"/>
    <col min="5638" max="5638" width="16.6640625" style="55" customWidth="1"/>
    <col min="5639" max="5639" width="8.5" style="55" customWidth="1"/>
    <col min="5640" max="5640" width="13.6640625" style="55" customWidth="1"/>
    <col min="5641" max="5888" width="11.5" style="55" customWidth="1"/>
    <col min="5889" max="5889" width="23.6640625" style="55" customWidth="1"/>
    <col min="5890" max="5890" width="16.6640625" style="55" customWidth="1"/>
    <col min="5891" max="5892" width="13.6640625" style="55" customWidth="1"/>
    <col min="5893" max="5893" width="23.6640625" style="55" customWidth="1"/>
    <col min="5894" max="5894" width="16.6640625" style="55" customWidth="1"/>
    <col min="5895" max="5895" width="8.5" style="55" customWidth="1"/>
    <col min="5896" max="5896" width="13.6640625" style="55" customWidth="1"/>
    <col min="5897" max="6144" width="11.5" style="55" customWidth="1"/>
    <col min="6145" max="6145" width="23.6640625" style="55" customWidth="1"/>
    <col min="6146" max="6146" width="16.6640625" style="55" customWidth="1"/>
    <col min="6147" max="6148" width="13.6640625" style="55" customWidth="1"/>
    <col min="6149" max="6149" width="23.6640625" style="55" customWidth="1"/>
    <col min="6150" max="6150" width="16.6640625" style="55" customWidth="1"/>
    <col min="6151" max="6151" width="8.5" style="55" customWidth="1"/>
    <col min="6152" max="6152" width="13.6640625" style="55" customWidth="1"/>
    <col min="6153" max="6400" width="11.5" style="55" customWidth="1"/>
    <col min="6401" max="6401" width="23.6640625" style="55" customWidth="1"/>
    <col min="6402" max="6402" width="16.6640625" style="55" customWidth="1"/>
    <col min="6403" max="6404" width="13.6640625" style="55" customWidth="1"/>
    <col min="6405" max="6405" width="23.6640625" style="55" customWidth="1"/>
    <col min="6406" max="6406" width="16.6640625" style="55" customWidth="1"/>
    <col min="6407" max="6407" width="8.5" style="55" customWidth="1"/>
    <col min="6408" max="6408" width="13.6640625" style="55" customWidth="1"/>
    <col min="6409" max="6656" width="11.5" style="55" customWidth="1"/>
    <col min="6657" max="6657" width="23.6640625" style="55" customWidth="1"/>
    <col min="6658" max="6658" width="16.6640625" style="55" customWidth="1"/>
    <col min="6659" max="6660" width="13.6640625" style="55" customWidth="1"/>
    <col min="6661" max="6661" width="23.6640625" style="55" customWidth="1"/>
    <col min="6662" max="6662" width="16.6640625" style="55" customWidth="1"/>
    <col min="6663" max="6663" width="8.5" style="55" customWidth="1"/>
    <col min="6664" max="6664" width="13.6640625" style="55" customWidth="1"/>
    <col min="6665" max="6912" width="11.5" style="55" customWidth="1"/>
    <col min="6913" max="6913" width="23.6640625" style="55" customWidth="1"/>
    <col min="6914" max="6914" width="16.6640625" style="55" customWidth="1"/>
    <col min="6915" max="6916" width="13.6640625" style="55" customWidth="1"/>
    <col min="6917" max="6917" width="23.6640625" style="55" customWidth="1"/>
    <col min="6918" max="6918" width="16.6640625" style="55" customWidth="1"/>
    <col min="6919" max="6919" width="8.5" style="55" customWidth="1"/>
    <col min="6920" max="6920" width="13.6640625" style="55" customWidth="1"/>
    <col min="6921" max="7168" width="11.5" style="55" customWidth="1"/>
    <col min="7169" max="7169" width="23.6640625" style="55" customWidth="1"/>
    <col min="7170" max="7170" width="16.6640625" style="55" customWidth="1"/>
    <col min="7171" max="7172" width="13.6640625" style="55" customWidth="1"/>
    <col min="7173" max="7173" width="23.6640625" style="55" customWidth="1"/>
    <col min="7174" max="7174" width="16.6640625" style="55" customWidth="1"/>
    <col min="7175" max="7175" width="8.5" style="55" customWidth="1"/>
    <col min="7176" max="7176" width="13.6640625" style="55" customWidth="1"/>
    <col min="7177" max="7424" width="11.5" style="55" customWidth="1"/>
    <col min="7425" max="7425" width="23.6640625" style="55" customWidth="1"/>
    <col min="7426" max="7426" width="16.6640625" style="55" customWidth="1"/>
    <col min="7427" max="7428" width="13.6640625" style="55" customWidth="1"/>
    <col min="7429" max="7429" width="23.6640625" style="55" customWidth="1"/>
    <col min="7430" max="7430" width="16.6640625" style="55" customWidth="1"/>
    <col min="7431" max="7431" width="8.5" style="55" customWidth="1"/>
    <col min="7432" max="7432" width="13.6640625" style="55" customWidth="1"/>
    <col min="7433" max="7680" width="11.5" style="55" customWidth="1"/>
    <col min="7681" max="7681" width="23.6640625" style="55" customWidth="1"/>
    <col min="7682" max="7682" width="16.6640625" style="55" customWidth="1"/>
    <col min="7683" max="7684" width="13.6640625" style="55" customWidth="1"/>
    <col min="7685" max="7685" width="23.6640625" style="55" customWidth="1"/>
    <col min="7686" max="7686" width="16.6640625" style="55" customWidth="1"/>
    <col min="7687" max="7687" width="8.5" style="55" customWidth="1"/>
    <col min="7688" max="7688" width="13.6640625" style="55" customWidth="1"/>
    <col min="7689" max="7936" width="11.5" style="55" customWidth="1"/>
    <col min="7937" max="7937" width="23.6640625" style="55" customWidth="1"/>
    <col min="7938" max="7938" width="16.6640625" style="55" customWidth="1"/>
    <col min="7939" max="7940" width="13.6640625" style="55" customWidth="1"/>
    <col min="7941" max="7941" width="23.6640625" style="55" customWidth="1"/>
    <col min="7942" max="7942" width="16.6640625" style="55" customWidth="1"/>
    <col min="7943" max="7943" width="8.5" style="55" customWidth="1"/>
    <col min="7944" max="7944" width="13.6640625" style="55" customWidth="1"/>
    <col min="7945" max="8192" width="11.5" style="55" customWidth="1"/>
    <col min="8193" max="8193" width="23.6640625" style="55" customWidth="1"/>
    <col min="8194" max="8194" width="16.6640625" style="55" customWidth="1"/>
    <col min="8195" max="8196" width="13.6640625" style="55" customWidth="1"/>
    <col min="8197" max="8197" width="23.6640625" style="55" customWidth="1"/>
    <col min="8198" max="8198" width="16.6640625" style="55" customWidth="1"/>
    <col min="8199" max="8199" width="8.5" style="55" customWidth="1"/>
    <col min="8200" max="8200" width="13.6640625" style="55" customWidth="1"/>
    <col min="8201" max="8448" width="11.5" style="55" customWidth="1"/>
    <col min="8449" max="8449" width="23.6640625" style="55" customWidth="1"/>
    <col min="8450" max="8450" width="16.6640625" style="55" customWidth="1"/>
    <col min="8451" max="8452" width="13.6640625" style="55" customWidth="1"/>
    <col min="8453" max="8453" width="23.6640625" style="55" customWidth="1"/>
    <col min="8454" max="8454" width="16.6640625" style="55" customWidth="1"/>
    <col min="8455" max="8455" width="8.5" style="55" customWidth="1"/>
    <col min="8456" max="8456" width="13.6640625" style="55" customWidth="1"/>
    <col min="8457" max="8704" width="11.5" style="55" customWidth="1"/>
    <col min="8705" max="8705" width="23.6640625" style="55" customWidth="1"/>
    <col min="8706" max="8706" width="16.6640625" style="55" customWidth="1"/>
    <col min="8707" max="8708" width="13.6640625" style="55" customWidth="1"/>
    <col min="8709" max="8709" width="23.6640625" style="55" customWidth="1"/>
    <col min="8710" max="8710" width="16.6640625" style="55" customWidth="1"/>
    <col min="8711" max="8711" width="8.5" style="55" customWidth="1"/>
    <col min="8712" max="8712" width="13.6640625" style="55" customWidth="1"/>
    <col min="8713" max="8960" width="11.5" style="55" customWidth="1"/>
    <col min="8961" max="8961" width="23.6640625" style="55" customWidth="1"/>
    <col min="8962" max="8962" width="16.6640625" style="55" customWidth="1"/>
    <col min="8963" max="8964" width="13.6640625" style="55" customWidth="1"/>
    <col min="8965" max="8965" width="23.6640625" style="55" customWidth="1"/>
    <col min="8966" max="8966" width="16.6640625" style="55" customWidth="1"/>
    <col min="8967" max="8967" width="8.5" style="55" customWidth="1"/>
    <col min="8968" max="8968" width="13.6640625" style="55" customWidth="1"/>
    <col min="8969" max="9216" width="11.5" style="55" customWidth="1"/>
    <col min="9217" max="9217" width="23.6640625" style="55" customWidth="1"/>
    <col min="9218" max="9218" width="16.6640625" style="55" customWidth="1"/>
    <col min="9219" max="9220" width="13.6640625" style="55" customWidth="1"/>
    <col min="9221" max="9221" width="23.6640625" style="55" customWidth="1"/>
    <col min="9222" max="9222" width="16.6640625" style="55" customWidth="1"/>
    <col min="9223" max="9223" width="8.5" style="55" customWidth="1"/>
    <col min="9224" max="9224" width="13.6640625" style="55" customWidth="1"/>
    <col min="9225" max="9472" width="11.5" style="55" customWidth="1"/>
    <col min="9473" max="9473" width="23.6640625" style="55" customWidth="1"/>
    <col min="9474" max="9474" width="16.6640625" style="55" customWidth="1"/>
    <col min="9475" max="9476" width="13.6640625" style="55" customWidth="1"/>
    <col min="9477" max="9477" width="23.6640625" style="55" customWidth="1"/>
    <col min="9478" max="9478" width="16.6640625" style="55" customWidth="1"/>
    <col min="9479" max="9479" width="8.5" style="55" customWidth="1"/>
    <col min="9480" max="9480" width="13.6640625" style="55" customWidth="1"/>
    <col min="9481" max="9728" width="11.5" style="55" customWidth="1"/>
    <col min="9729" max="9729" width="23.6640625" style="55" customWidth="1"/>
    <col min="9730" max="9730" width="16.6640625" style="55" customWidth="1"/>
    <col min="9731" max="9732" width="13.6640625" style="55" customWidth="1"/>
    <col min="9733" max="9733" width="23.6640625" style="55" customWidth="1"/>
    <col min="9734" max="9734" width="16.6640625" style="55" customWidth="1"/>
    <col min="9735" max="9735" width="8.5" style="55" customWidth="1"/>
    <col min="9736" max="9736" width="13.6640625" style="55" customWidth="1"/>
    <col min="9737" max="9984" width="11.5" style="55" customWidth="1"/>
    <col min="9985" max="9985" width="23.6640625" style="55" customWidth="1"/>
    <col min="9986" max="9986" width="16.6640625" style="55" customWidth="1"/>
    <col min="9987" max="9988" width="13.6640625" style="55" customWidth="1"/>
    <col min="9989" max="9989" width="23.6640625" style="55" customWidth="1"/>
    <col min="9990" max="9990" width="16.6640625" style="55" customWidth="1"/>
    <col min="9991" max="9991" width="8.5" style="55" customWidth="1"/>
    <col min="9992" max="9992" width="13.6640625" style="55" customWidth="1"/>
    <col min="9993" max="10240" width="11.5" style="55" customWidth="1"/>
    <col min="10241" max="10241" width="23.6640625" style="55" customWidth="1"/>
    <col min="10242" max="10242" width="16.6640625" style="55" customWidth="1"/>
    <col min="10243" max="10244" width="13.6640625" style="55" customWidth="1"/>
    <col min="10245" max="10245" width="23.6640625" style="55" customWidth="1"/>
    <col min="10246" max="10246" width="16.6640625" style="55" customWidth="1"/>
    <col min="10247" max="10247" width="8.5" style="55" customWidth="1"/>
    <col min="10248" max="10248" width="13.6640625" style="55" customWidth="1"/>
    <col min="10249" max="10496" width="11.5" style="55" customWidth="1"/>
    <col min="10497" max="10497" width="23.6640625" style="55" customWidth="1"/>
    <col min="10498" max="10498" width="16.6640625" style="55" customWidth="1"/>
    <col min="10499" max="10500" width="13.6640625" style="55" customWidth="1"/>
    <col min="10501" max="10501" width="23.6640625" style="55" customWidth="1"/>
    <col min="10502" max="10502" width="16.6640625" style="55" customWidth="1"/>
    <col min="10503" max="10503" width="8.5" style="55" customWidth="1"/>
    <col min="10504" max="10504" width="13.6640625" style="55" customWidth="1"/>
    <col min="10505" max="10752" width="11.5" style="55" customWidth="1"/>
    <col min="10753" max="10753" width="23.6640625" style="55" customWidth="1"/>
    <col min="10754" max="10754" width="16.6640625" style="55" customWidth="1"/>
    <col min="10755" max="10756" width="13.6640625" style="55" customWidth="1"/>
    <col min="10757" max="10757" width="23.6640625" style="55" customWidth="1"/>
    <col min="10758" max="10758" width="16.6640625" style="55" customWidth="1"/>
    <col min="10759" max="10759" width="8.5" style="55" customWidth="1"/>
    <col min="10760" max="10760" width="13.6640625" style="55" customWidth="1"/>
    <col min="10761" max="11008" width="11.5" style="55" customWidth="1"/>
    <col min="11009" max="11009" width="23.6640625" style="55" customWidth="1"/>
    <col min="11010" max="11010" width="16.6640625" style="55" customWidth="1"/>
    <col min="11011" max="11012" width="13.6640625" style="55" customWidth="1"/>
    <col min="11013" max="11013" width="23.6640625" style="55" customWidth="1"/>
    <col min="11014" max="11014" width="16.6640625" style="55" customWidth="1"/>
    <col min="11015" max="11015" width="8.5" style="55" customWidth="1"/>
    <col min="11016" max="11016" width="13.6640625" style="55" customWidth="1"/>
    <col min="11017" max="11264" width="11.5" style="55" customWidth="1"/>
    <col min="11265" max="11265" width="23.6640625" style="55" customWidth="1"/>
    <col min="11266" max="11266" width="16.6640625" style="55" customWidth="1"/>
    <col min="11267" max="11268" width="13.6640625" style="55" customWidth="1"/>
    <col min="11269" max="11269" width="23.6640625" style="55" customWidth="1"/>
    <col min="11270" max="11270" width="16.6640625" style="55" customWidth="1"/>
    <col min="11271" max="11271" width="8.5" style="55" customWidth="1"/>
    <col min="11272" max="11272" width="13.6640625" style="55" customWidth="1"/>
    <col min="11273" max="11520" width="11.5" style="55" customWidth="1"/>
    <col min="11521" max="11521" width="23.6640625" style="55" customWidth="1"/>
    <col min="11522" max="11522" width="16.6640625" style="55" customWidth="1"/>
    <col min="11523" max="11524" width="13.6640625" style="55" customWidth="1"/>
    <col min="11525" max="11525" width="23.6640625" style="55" customWidth="1"/>
    <col min="11526" max="11526" width="16.6640625" style="55" customWidth="1"/>
    <col min="11527" max="11527" width="8.5" style="55" customWidth="1"/>
    <col min="11528" max="11528" width="13.6640625" style="55" customWidth="1"/>
    <col min="11529" max="11776" width="11.5" style="55" customWidth="1"/>
    <col min="11777" max="11777" width="23.6640625" style="55" customWidth="1"/>
    <col min="11778" max="11778" width="16.6640625" style="55" customWidth="1"/>
    <col min="11779" max="11780" width="13.6640625" style="55" customWidth="1"/>
    <col min="11781" max="11781" width="23.6640625" style="55" customWidth="1"/>
    <col min="11782" max="11782" width="16.6640625" style="55" customWidth="1"/>
    <col min="11783" max="11783" width="8.5" style="55" customWidth="1"/>
    <col min="11784" max="11784" width="13.6640625" style="55" customWidth="1"/>
    <col min="11785" max="12032" width="11.5" style="55" customWidth="1"/>
    <col min="12033" max="12033" width="23.6640625" style="55" customWidth="1"/>
    <col min="12034" max="12034" width="16.6640625" style="55" customWidth="1"/>
    <col min="12035" max="12036" width="13.6640625" style="55" customWidth="1"/>
    <col min="12037" max="12037" width="23.6640625" style="55" customWidth="1"/>
    <col min="12038" max="12038" width="16.6640625" style="55" customWidth="1"/>
    <col min="12039" max="12039" width="8.5" style="55" customWidth="1"/>
    <col min="12040" max="12040" width="13.6640625" style="55" customWidth="1"/>
    <col min="12041" max="12288" width="11.5" style="55" customWidth="1"/>
    <col min="12289" max="12289" width="23.6640625" style="55" customWidth="1"/>
    <col min="12290" max="12290" width="16.6640625" style="55" customWidth="1"/>
    <col min="12291" max="12292" width="13.6640625" style="55" customWidth="1"/>
    <col min="12293" max="12293" width="23.6640625" style="55" customWidth="1"/>
    <col min="12294" max="12294" width="16.6640625" style="55" customWidth="1"/>
    <col min="12295" max="12295" width="8.5" style="55" customWidth="1"/>
    <col min="12296" max="12296" width="13.6640625" style="55" customWidth="1"/>
    <col min="12297" max="12544" width="11.5" style="55" customWidth="1"/>
    <col min="12545" max="12545" width="23.6640625" style="55" customWidth="1"/>
    <col min="12546" max="12546" width="16.6640625" style="55" customWidth="1"/>
    <col min="12547" max="12548" width="13.6640625" style="55" customWidth="1"/>
    <col min="12549" max="12549" width="23.6640625" style="55" customWidth="1"/>
    <col min="12550" max="12550" width="16.6640625" style="55" customWidth="1"/>
    <col min="12551" max="12551" width="8.5" style="55" customWidth="1"/>
    <col min="12552" max="12552" width="13.6640625" style="55" customWidth="1"/>
    <col min="12553" max="12800" width="11.5" style="55" customWidth="1"/>
    <col min="12801" max="12801" width="23.6640625" style="55" customWidth="1"/>
    <col min="12802" max="12802" width="16.6640625" style="55" customWidth="1"/>
    <col min="12803" max="12804" width="13.6640625" style="55" customWidth="1"/>
    <col min="12805" max="12805" width="23.6640625" style="55" customWidth="1"/>
    <col min="12806" max="12806" width="16.6640625" style="55" customWidth="1"/>
    <col min="12807" max="12807" width="8.5" style="55" customWidth="1"/>
    <col min="12808" max="12808" width="13.6640625" style="55" customWidth="1"/>
    <col min="12809" max="13056" width="11.5" style="55" customWidth="1"/>
    <col min="13057" max="13057" width="23.6640625" style="55" customWidth="1"/>
    <col min="13058" max="13058" width="16.6640625" style="55" customWidth="1"/>
    <col min="13059" max="13060" width="13.6640625" style="55" customWidth="1"/>
    <col min="13061" max="13061" width="23.6640625" style="55" customWidth="1"/>
    <col min="13062" max="13062" width="16.6640625" style="55" customWidth="1"/>
    <col min="13063" max="13063" width="8.5" style="55" customWidth="1"/>
    <col min="13064" max="13064" width="13.6640625" style="55" customWidth="1"/>
    <col min="13065" max="13312" width="11.5" style="55" customWidth="1"/>
    <col min="13313" max="13313" width="23.6640625" style="55" customWidth="1"/>
    <col min="13314" max="13314" width="16.6640625" style="55" customWidth="1"/>
    <col min="13315" max="13316" width="13.6640625" style="55" customWidth="1"/>
    <col min="13317" max="13317" width="23.6640625" style="55" customWidth="1"/>
    <col min="13318" max="13318" width="16.6640625" style="55" customWidth="1"/>
    <col min="13319" max="13319" width="8.5" style="55" customWidth="1"/>
    <col min="13320" max="13320" width="13.6640625" style="55" customWidth="1"/>
    <col min="13321" max="13568" width="11.5" style="55" customWidth="1"/>
    <col min="13569" max="13569" width="23.6640625" style="55" customWidth="1"/>
    <col min="13570" max="13570" width="16.6640625" style="55" customWidth="1"/>
    <col min="13571" max="13572" width="13.6640625" style="55" customWidth="1"/>
    <col min="13573" max="13573" width="23.6640625" style="55" customWidth="1"/>
    <col min="13574" max="13574" width="16.6640625" style="55" customWidth="1"/>
    <col min="13575" max="13575" width="8.5" style="55" customWidth="1"/>
    <col min="13576" max="13576" width="13.6640625" style="55" customWidth="1"/>
    <col min="13577" max="13824" width="11.5" style="55" customWidth="1"/>
    <col min="13825" max="13825" width="23.6640625" style="55" customWidth="1"/>
    <col min="13826" max="13826" width="16.6640625" style="55" customWidth="1"/>
    <col min="13827" max="13828" width="13.6640625" style="55" customWidth="1"/>
    <col min="13829" max="13829" width="23.6640625" style="55" customWidth="1"/>
    <col min="13830" max="13830" width="16.6640625" style="55" customWidth="1"/>
    <col min="13831" max="13831" width="8.5" style="55" customWidth="1"/>
    <col min="13832" max="13832" width="13.6640625" style="55" customWidth="1"/>
    <col min="13833" max="14080" width="11.5" style="55" customWidth="1"/>
    <col min="14081" max="14081" width="23.6640625" style="55" customWidth="1"/>
    <col min="14082" max="14082" width="16.6640625" style="55" customWidth="1"/>
    <col min="14083" max="14084" width="13.6640625" style="55" customWidth="1"/>
    <col min="14085" max="14085" width="23.6640625" style="55" customWidth="1"/>
    <col min="14086" max="14086" width="16.6640625" style="55" customWidth="1"/>
    <col min="14087" max="14087" width="8.5" style="55" customWidth="1"/>
    <col min="14088" max="14088" width="13.6640625" style="55" customWidth="1"/>
    <col min="14089" max="14336" width="11.5" style="55" customWidth="1"/>
    <col min="14337" max="14337" width="23.6640625" style="55" customWidth="1"/>
    <col min="14338" max="14338" width="16.6640625" style="55" customWidth="1"/>
    <col min="14339" max="14340" width="13.6640625" style="55" customWidth="1"/>
    <col min="14341" max="14341" width="23.6640625" style="55" customWidth="1"/>
    <col min="14342" max="14342" width="16.6640625" style="55" customWidth="1"/>
    <col min="14343" max="14343" width="8.5" style="55" customWidth="1"/>
    <col min="14344" max="14344" width="13.6640625" style="55" customWidth="1"/>
    <col min="14345" max="14592" width="11.5" style="55" customWidth="1"/>
    <col min="14593" max="14593" width="23.6640625" style="55" customWidth="1"/>
    <col min="14594" max="14594" width="16.6640625" style="55" customWidth="1"/>
    <col min="14595" max="14596" width="13.6640625" style="55" customWidth="1"/>
    <col min="14597" max="14597" width="23.6640625" style="55" customWidth="1"/>
    <col min="14598" max="14598" width="16.6640625" style="55" customWidth="1"/>
    <col min="14599" max="14599" width="8.5" style="55" customWidth="1"/>
    <col min="14600" max="14600" width="13.6640625" style="55" customWidth="1"/>
    <col min="14601" max="14848" width="11.5" style="55" customWidth="1"/>
    <col min="14849" max="14849" width="23.6640625" style="55" customWidth="1"/>
    <col min="14850" max="14850" width="16.6640625" style="55" customWidth="1"/>
    <col min="14851" max="14852" width="13.6640625" style="55" customWidth="1"/>
    <col min="14853" max="14853" width="23.6640625" style="55" customWidth="1"/>
    <col min="14854" max="14854" width="16.6640625" style="55" customWidth="1"/>
    <col min="14855" max="14855" width="8.5" style="55" customWidth="1"/>
    <col min="14856" max="14856" width="13.6640625" style="55" customWidth="1"/>
    <col min="14857" max="15104" width="11.5" style="55" customWidth="1"/>
    <col min="15105" max="15105" width="23.6640625" style="55" customWidth="1"/>
    <col min="15106" max="15106" width="16.6640625" style="55" customWidth="1"/>
    <col min="15107" max="15108" width="13.6640625" style="55" customWidth="1"/>
    <col min="15109" max="15109" width="23.6640625" style="55" customWidth="1"/>
    <col min="15110" max="15110" width="16.6640625" style="55" customWidth="1"/>
    <col min="15111" max="15111" width="8.5" style="55" customWidth="1"/>
    <col min="15112" max="15112" width="13.6640625" style="55" customWidth="1"/>
    <col min="15113" max="15360" width="11.5" style="55" customWidth="1"/>
    <col min="15361" max="15361" width="23.6640625" style="55" customWidth="1"/>
    <col min="15362" max="15362" width="16.6640625" style="55" customWidth="1"/>
    <col min="15363" max="15364" width="13.6640625" style="55" customWidth="1"/>
    <col min="15365" max="15365" width="23.6640625" style="55" customWidth="1"/>
    <col min="15366" max="15366" width="16.6640625" style="55" customWidth="1"/>
    <col min="15367" max="15367" width="8.5" style="55" customWidth="1"/>
    <col min="15368" max="15368" width="13.6640625" style="55" customWidth="1"/>
    <col min="15369" max="15616" width="11.5" style="55" customWidth="1"/>
    <col min="15617" max="15617" width="23.6640625" style="55" customWidth="1"/>
    <col min="15618" max="15618" width="16.6640625" style="55" customWidth="1"/>
    <col min="15619" max="15620" width="13.6640625" style="55" customWidth="1"/>
    <col min="15621" max="15621" width="23.6640625" style="55" customWidth="1"/>
    <col min="15622" max="15622" width="16.6640625" style="55" customWidth="1"/>
    <col min="15623" max="15623" width="8.5" style="55" customWidth="1"/>
    <col min="15624" max="15624" width="13.6640625" style="55" customWidth="1"/>
    <col min="15625" max="15872" width="11.5" style="55" customWidth="1"/>
    <col min="15873" max="15873" width="23.6640625" style="55" customWidth="1"/>
    <col min="15874" max="15874" width="16.6640625" style="55" customWidth="1"/>
    <col min="15875" max="15876" width="13.6640625" style="55" customWidth="1"/>
    <col min="15877" max="15877" width="23.6640625" style="55" customWidth="1"/>
    <col min="15878" max="15878" width="16.6640625" style="55" customWidth="1"/>
    <col min="15879" max="15879" width="8.5" style="55" customWidth="1"/>
    <col min="15880" max="15880" width="13.6640625" style="55" customWidth="1"/>
    <col min="15881" max="16128" width="11.5" style="55" customWidth="1"/>
    <col min="16129" max="16129" width="23.6640625" style="55" customWidth="1"/>
    <col min="16130" max="16130" width="16.6640625" style="55" customWidth="1"/>
    <col min="16131" max="16132" width="13.6640625" style="55" customWidth="1"/>
    <col min="16133" max="16133" width="23.6640625" style="55" customWidth="1"/>
    <col min="16134" max="16134" width="16.6640625" style="55" customWidth="1"/>
    <col min="16135" max="16135" width="8.5" style="55" customWidth="1"/>
    <col min="16136" max="16136" width="13.6640625" style="55" customWidth="1"/>
    <col min="16137" max="16384" width="11.5" style="55" customWidth="1"/>
  </cols>
  <sheetData>
    <row r="1" spans="1:8" ht="17">
      <c r="A1" s="76" t="s">
        <v>359</v>
      </c>
      <c r="B1" s="76"/>
      <c r="C1" s="76"/>
      <c r="D1" s="76"/>
      <c r="E1" s="76"/>
      <c r="F1" s="76"/>
      <c r="G1" s="76"/>
      <c r="H1" s="76"/>
    </row>
    <row r="2" spans="1:8" ht="12">
      <c r="A2" s="111" t="s">
        <v>196</v>
      </c>
      <c r="B2" s="112"/>
      <c r="C2" s="112"/>
      <c r="D2" s="112"/>
      <c r="E2" s="112"/>
      <c r="F2" s="112"/>
      <c r="G2" s="112"/>
      <c r="H2" s="113"/>
    </row>
    <row r="3" spans="1:8" ht="12">
      <c r="A3" s="114" t="s">
        <v>188</v>
      </c>
      <c r="B3" s="115"/>
      <c r="C3" s="116"/>
      <c r="D3" s="117" t="s">
        <v>189</v>
      </c>
      <c r="E3" s="118"/>
      <c r="F3" s="118"/>
      <c r="G3" s="118"/>
      <c r="H3" s="119"/>
    </row>
    <row r="4" spans="1:8" ht="12">
      <c r="A4" s="120"/>
      <c r="B4" s="121"/>
      <c r="C4" s="122"/>
      <c r="D4" s="123"/>
      <c r="E4" s="124" t="s">
        <v>190</v>
      </c>
      <c r="F4" s="124"/>
      <c r="G4" s="124"/>
      <c r="H4" s="125"/>
    </row>
    <row r="5" spans="1:8" ht="24">
      <c r="A5" s="123" t="s">
        <v>191</v>
      </c>
      <c r="B5" s="123" t="s">
        <v>192</v>
      </c>
      <c r="C5" s="123" t="s">
        <v>193</v>
      </c>
      <c r="D5" s="123" t="s">
        <v>193</v>
      </c>
      <c r="E5" s="123" t="s">
        <v>191</v>
      </c>
      <c r="F5" s="123" t="s">
        <v>192</v>
      </c>
      <c r="G5" s="126" t="s">
        <v>194</v>
      </c>
      <c r="H5" s="123" t="s">
        <v>195</v>
      </c>
    </row>
    <row r="6" spans="1:8" ht="22">
      <c r="A6" s="55" t="s">
        <v>197</v>
      </c>
      <c r="B6" s="55" t="s">
        <v>21</v>
      </c>
    </row>
    <row r="7" spans="1:8">
      <c r="C7" s="55" t="s">
        <v>198</v>
      </c>
      <c r="D7" s="55" t="s">
        <v>199</v>
      </c>
      <c r="E7" s="55" t="s">
        <v>22</v>
      </c>
      <c r="F7" s="55" t="s">
        <v>21</v>
      </c>
      <c r="G7" s="128" t="s">
        <v>200</v>
      </c>
    </row>
    <row r="8" spans="1:8" ht="22">
      <c r="C8" s="55" t="s">
        <v>199</v>
      </c>
      <c r="D8" s="55" t="s">
        <v>199</v>
      </c>
      <c r="E8" s="55" t="s">
        <v>201</v>
      </c>
      <c r="F8" s="55" t="s">
        <v>33</v>
      </c>
    </row>
    <row r="10" spans="1:8">
      <c r="A10" s="127"/>
      <c r="B10" s="127"/>
      <c r="C10" s="127"/>
      <c r="D10" s="127"/>
      <c r="E10" s="127"/>
      <c r="F10" s="127"/>
      <c r="G10" s="127"/>
      <c r="H10" s="127"/>
    </row>
    <row r="11" spans="1:8" ht="22">
      <c r="A11" s="55" t="s">
        <v>197</v>
      </c>
      <c r="B11" s="55" t="s">
        <v>21</v>
      </c>
    </row>
    <row r="12" spans="1:8">
      <c r="C12" s="55" t="s">
        <v>198</v>
      </c>
      <c r="D12" s="55" t="s">
        <v>199</v>
      </c>
      <c r="E12" s="55" t="s">
        <v>22</v>
      </c>
      <c r="F12" s="55" t="s">
        <v>21</v>
      </c>
      <c r="G12" s="128" t="s">
        <v>200</v>
      </c>
    </row>
    <row r="13" spans="1:8" ht="22">
      <c r="C13" s="55" t="s">
        <v>199</v>
      </c>
      <c r="D13" s="55" t="s">
        <v>199</v>
      </c>
      <c r="E13" s="55" t="s">
        <v>202</v>
      </c>
      <c r="F13" s="55" t="s">
        <v>33</v>
      </c>
    </row>
    <row r="14" spans="1:8">
      <c r="A14" s="127"/>
      <c r="B14" s="127"/>
      <c r="C14" s="127"/>
      <c r="D14" s="127"/>
      <c r="E14" s="127"/>
      <c r="F14" s="127"/>
      <c r="G14" s="127"/>
      <c r="H14" s="127"/>
    </row>
    <row r="15" spans="1:8" ht="22">
      <c r="A15" s="55" t="s">
        <v>203</v>
      </c>
      <c r="B15" s="55" t="s">
        <v>204</v>
      </c>
    </row>
    <row r="16" spans="1:8">
      <c r="C16" s="55" t="s">
        <v>198</v>
      </c>
      <c r="D16" s="55" t="s">
        <v>199</v>
      </c>
      <c r="E16" s="55" t="s">
        <v>84</v>
      </c>
      <c r="F16" s="55" t="s">
        <v>204</v>
      </c>
      <c r="G16" s="128" t="s">
        <v>205</v>
      </c>
    </row>
    <row r="17" spans="1:8" ht="22">
      <c r="C17" s="55" t="s">
        <v>199</v>
      </c>
      <c r="D17" s="55" t="s">
        <v>199</v>
      </c>
      <c r="E17" s="55" t="s">
        <v>34</v>
      </c>
      <c r="F17" s="55" t="s">
        <v>33</v>
      </c>
    </row>
    <row r="18" spans="1:8">
      <c r="A18" s="127"/>
      <c r="B18" s="127"/>
      <c r="C18" s="127"/>
      <c r="D18" s="127"/>
      <c r="E18" s="127"/>
      <c r="F18" s="127"/>
      <c r="G18" s="127"/>
      <c r="H18" s="127"/>
    </row>
    <row r="19" spans="1:8" ht="22">
      <c r="A19" s="55" t="s">
        <v>203</v>
      </c>
      <c r="B19" s="55" t="s">
        <v>204</v>
      </c>
    </row>
    <row r="20" spans="1:8">
      <c r="C20" s="55" t="s">
        <v>198</v>
      </c>
      <c r="D20" s="55" t="s">
        <v>199</v>
      </c>
      <c r="E20" s="55" t="s">
        <v>84</v>
      </c>
      <c r="F20" s="55" t="s">
        <v>204</v>
      </c>
      <c r="G20" s="128" t="s">
        <v>205</v>
      </c>
    </row>
    <row r="21" spans="1:8" ht="22">
      <c r="C21" s="55" t="s">
        <v>199</v>
      </c>
      <c r="D21" s="55" t="s">
        <v>199</v>
      </c>
      <c r="E21" s="55" t="s">
        <v>206</v>
      </c>
      <c r="F21" s="55" t="s">
        <v>33</v>
      </c>
    </row>
    <row r="22" spans="1:8">
      <c r="A22" s="127"/>
      <c r="B22" s="127"/>
      <c r="C22" s="127"/>
      <c r="D22" s="127"/>
      <c r="E22" s="127"/>
      <c r="F22" s="127"/>
      <c r="G22" s="127"/>
      <c r="H22" s="127"/>
    </row>
    <row r="23" spans="1:8" ht="22">
      <c r="A23" s="55" t="s">
        <v>207</v>
      </c>
      <c r="B23" s="55" t="s">
        <v>204</v>
      </c>
    </row>
    <row r="24" spans="1:8">
      <c r="C24" s="55" t="s">
        <v>198</v>
      </c>
      <c r="D24" s="55" t="s">
        <v>199</v>
      </c>
      <c r="E24" s="55" t="s">
        <v>88</v>
      </c>
      <c r="F24" s="55" t="s">
        <v>204</v>
      </c>
      <c r="G24" s="128" t="s">
        <v>208</v>
      </c>
    </row>
    <row r="25" spans="1:8" ht="22">
      <c r="C25" s="55" t="s">
        <v>199</v>
      </c>
      <c r="D25" s="55" t="s">
        <v>199</v>
      </c>
      <c r="E25" s="55" t="s">
        <v>34</v>
      </c>
      <c r="F25" s="55" t="s">
        <v>33</v>
      </c>
    </row>
    <row r="26" spans="1:8">
      <c r="A26" s="127"/>
      <c r="B26" s="127"/>
      <c r="C26" s="127"/>
      <c r="D26" s="127"/>
      <c r="E26" s="127"/>
      <c r="F26" s="127"/>
      <c r="G26" s="127"/>
      <c r="H26" s="127"/>
    </row>
    <row r="27" spans="1:8" ht="22">
      <c r="A27" s="55" t="s">
        <v>207</v>
      </c>
      <c r="B27" s="55" t="s">
        <v>204</v>
      </c>
    </row>
    <row r="28" spans="1:8">
      <c r="C28" s="55" t="s">
        <v>198</v>
      </c>
      <c r="D28" s="55" t="s">
        <v>199</v>
      </c>
      <c r="E28" s="55" t="s">
        <v>88</v>
      </c>
      <c r="F28" s="55" t="s">
        <v>204</v>
      </c>
      <c r="G28" s="128" t="s">
        <v>208</v>
      </c>
    </row>
    <row r="29" spans="1:8" ht="22">
      <c r="C29" s="55" t="s">
        <v>199</v>
      </c>
      <c r="D29" s="55" t="s">
        <v>199</v>
      </c>
      <c r="E29" s="55" t="s">
        <v>206</v>
      </c>
      <c r="F29" s="55" t="s">
        <v>33</v>
      </c>
    </row>
    <row r="30" spans="1:8">
      <c r="A30" s="127"/>
      <c r="B30" s="127"/>
      <c r="C30" s="127"/>
      <c r="D30" s="127"/>
      <c r="E30" s="127"/>
      <c r="F30" s="127"/>
      <c r="G30" s="127"/>
      <c r="H30" s="127"/>
    </row>
    <row r="31" spans="1:8">
      <c r="A31" s="55" t="s">
        <v>209</v>
      </c>
      <c r="B31" s="55" t="s">
        <v>210</v>
      </c>
    </row>
    <row r="32" spans="1:8">
      <c r="C32" s="55" t="s">
        <v>198</v>
      </c>
      <c r="D32" s="55" t="s">
        <v>199</v>
      </c>
      <c r="E32" s="55" t="s">
        <v>79</v>
      </c>
      <c r="F32" s="55" t="s">
        <v>210</v>
      </c>
      <c r="G32" s="128" t="s">
        <v>211</v>
      </c>
    </row>
    <row r="33" spans="1:8" ht="22">
      <c r="C33" s="55" t="s">
        <v>199</v>
      </c>
      <c r="D33" s="55" t="s">
        <v>199</v>
      </c>
      <c r="E33" s="55" t="s">
        <v>202</v>
      </c>
      <c r="F33" s="55" t="s">
        <v>33</v>
      </c>
    </row>
    <row r="34" spans="1:8">
      <c r="A34" s="127"/>
      <c r="B34" s="127"/>
      <c r="C34" s="127"/>
      <c r="D34" s="127"/>
      <c r="E34" s="127"/>
      <c r="F34" s="127"/>
      <c r="G34" s="127"/>
      <c r="H34" s="127"/>
    </row>
    <row r="35" spans="1:8">
      <c r="A35" s="55" t="s">
        <v>209</v>
      </c>
      <c r="B35" s="55" t="s">
        <v>210</v>
      </c>
    </row>
    <row r="36" spans="1:8">
      <c r="C36" s="55" t="s">
        <v>198</v>
      </c>
      <c r="D36" s="55" t="s">
        <v>199</v>
      </c>
      <c r="E36" s="55" t="s">
        <v>79</v>
      </c>
      <c r="F36" s="55" t="s">
        <v>210</v>
      </c>
      <c r="G36" s="128" t="s">
        <v>211</v>
      </c>
    </row>
    <row r="37" spans="1:8" ht="22">
      <c r="C37" s="55" t="s">
        <v>199</v>
      </c>
      <c r="D37" s="55" t="s">
        <v>199</v>
      </c>
      <c r="E37" s="55" t="s">
        <v>201</v>
      </c>
      <c r="F37" s="55" t="s">
        <v>33</v>
      </c>
    </row>
    <row r="38" spans="1:8">
      <c r="A38" s="127"/>
      <c r="B38" s="127"/>
      <c r="C38" s="127"/>
      <c r="D38" s="127"/>
      <c r="E38" s="127"/>
      <c r="F38" s="127"/>
      <c r="G38" s="127"/>
      <c r="H38" s="127"/>
    </row>
    <row r="39" spans="1:8">
      <c r="A39" s="55" t="s">
        <v>212</v>
      </c>
      <c r="B39" s="55" t="s">
        <v>210</v>
      </c>
    </row>
    <row r="40" spans="1:8">
      <c r="C40" s="55" t="s">
        <v>198</v>
      </c>
      <c r="D40" s="55" t="s">
        <v>199</v>
      </c>
      <c r="E40" s="55" t="s">
        <v>83</v>
      </c>
      <c r="F40" s="55" t="s">
        <v>210</v>
      </c>
      <c r="G40" s="128" t="s">
        <v>213</v>
      </c>
    </row>
    <row r="41" spans="1:8" ht="22">
      <c r="C41" s="55" t="s">
        <v>199</v>
      </c>
      <c r="D41" s="55" t="s">
        <v>199</v>
      </c>
      <c r="E41" s="55" t="s">
        <v>202</v>
      </c>
      <c r="F41" s="55" t="s">
        <v>33</v>
      </c>
    </row>
    <row r="42" spans="1:8">
      <c r="A42" s="127"/>
      <c r="B42" s="127"/>
      <c r="C42" s="127"/>
      <c r="D42" s="127"/>
      <c r="E42" s="127"/>
      <c r="F42" s="127"/>
      <c r="G42" s="127"/>
      <c r="H42" s="127"/>
    </row>
    <row r="43" spans="1:8">
      <c r="A43" s="55" t="s">
        <v>212</v>
      </c>
      <c r="B43" s="55" t="s">
        <v>210</v>
      </c>
    </row>
    <row r="44" spans="1:8">
      <c r="C44" s="55" t="s">
        <v>198</v>
      </c>
      <c r="D44" s="55" t="s">
        <v>199</v>
      </c>
      <c r="E44" s="55" t="s">
        <v>83</v>
      </c>
      <c r="F44" s="55" t="s">
        <v>210</v>
      </c>
      <c r="G44" s="128" t="s">
        <v>213</v>
      </c>
    </row>
    <row r="45" spans="1:8" ht="22">
      <c r="C45" s="55" t="s">
        <v>199</v>
      </c>
      <c r="D45" s="55" t="s">
        <v>199</v>
      </c>
      <c r="E45" s="55" t="s">
        <v>201</v>
      </c>
      <c r="F45" s="55" t="s">
        <v>33</v>
      </c>
    </row>
    <row r="46" spans="1:8">
      <c r="A46" s="127"/>
      <c r="B46" s="127"/>
      <c r="C46" s="127"/>
      <c r="D46" s="127"/>
      <c r="E46" s="127"/>
      <c r="F46" s="127"/>
      <c r="G46" s="127"/>
      <c r="H46" s="127"/>
    </row>
    <row r="47" spans="1:8" ht="22">
      <c r="A47" s="55" t="s">
        <v>214</v>
      </c>
      <c r="B47" s="55" t="s">
        <v>215</v>
      </c>
    </row>
    <row r="48" spans="1:8">
      <c r="C48" s="55" t="s">
        <v>198</v>
      </c>
      <c r="D48" s="55" t="s">
        <v>199</v>
      </c>
      <c r="E48" s="55" t="s">
        <v>89</v>
      </c>
      <c r="F48" s="55" t="s">
        <v>215</v>
      </c>
      <c r="G48" s="128" t="s">
        <v>216</v>
      </c>
    </row>
    <row r="49" spans="1:8" ht="22">
      <c r="C49" s="55" t="s">
        <v>199</v>
      </c>
      <c r="D49" s="55" t="s">
        <v>199</v>
      </c>
      <c r="E49" s="55" t="s">
        <v>34</v>
      </c>
      <c r="F49" s="55" t="s">
        <v>33</v>
      </c>
    </row>
    <row r="50" spans="1:8">
      <c r="A50" s="127"/>
      <c r="B50" s="127"/>
      <c r="C50" s="127"/>
      <c r="D50" s="127"/>
      <c r="E50" s="127"/>
      <c r="F50" s="127"/>
      <c r="G50" s="127"/>
      <c r="H50" s="127"/>
    </row>
    <row r="51" spans="1:8" ht="22">
      <c r="A51" s="55" t="s">
        <v>214</v>
      </c>
      <c r="B51" s="55" t="s">
        <v>215</v>
      </c>
    </row>
    <row r="52" spans="1:8">
      <c r="C52" s="55" t="s">
        <v>198</v>
      </c>
      <c r="D52" s="55" t="s">
        <v>199</v>
      </c>
      <c r="E52" s="55" t="s">
        <v>89</v>
      </c>
      <c r="F52" s="55" t="s">
        <v>215</v>
      </c>
      <c r="G52" s="128" t="s">
        <v>216</v>
      </c>
    </row>
    <row r="53" spans="1:8" ht="22">
      <c r="C53" s="55" t="s">
        <v>199</v>
      </c>
      <c r="D53" s="55" t="s">
        <v>199</v>
      </c>
      <c r="E53" s="55" t="s">
        <v>206</v>
      </c>
      <c r="F53" s="55" t="s">
        <v>33</v>
      </c>
    </row>
    <row r="54" spans="1:8">
      <c r="A54" s="127"/>
      <c r="B54" s="127"/>
      <c r="C54" s="127"/>
      <c r="D54" s="127"/>
      <c r="E54" s="127"/>
      <c r="F54" s="127"/>
      <c r="G54" s="127"/>
      <c r="H54" s="127"/>
    </row>
    <row r="55" spans="1:8">
      <c r="A55" s="55" t="s">
        <v>217</v>
      </c>
      <c r="B55" s="55" t="s">
        <v>218</v>
      </c>
    </row>
    <row r="56" spans="1:8">
      <c r="C56" s="55" t="s">
        <v>198</v>
      </c>
      <c r="D56" s="55" t="s">
        <v>199</v>
      </c>
      <c r="E56" s="55" t="s">
        <v>72</v>
      </c>
      <c r="F56" s="55" t="s">
        <v>218</v>
      </c>
      <c r="G56" s="128" t="s">
        <v>219</v>
      </c>
    </row>
    <row r="57" spans="1:8" ht="22">
      <c r="C57" s="55" t="s">
        <v>199</v>
      </c>
      <c r="D57" s="55" t="s">
        <v>199</v>
      </c>
      <c r="E57" s="55" t="s">
        <v>34</v>
      </c>
      <c r="F57" s="55" t="s">
        <v>33</v>
      </c>
    </row>
    <row r="58" spans="1:8">
      <c r="A58" s="127"/>
      <c r="B58" s="127"/>
      <c r="C58" s="127"/>
      <c r="D58" s="127"/>
      <c r="E58" s="127"/>
      <c r="F58" s="127"/>
      <c r="G58" s="127"/>
      <c r="H58" s="127"/>
    </row>
    <row r="59" spans="1:8">
      <c r="A59" s="55" t="s">
        <v>217</v>
      </c>
      <c r="B59" s="55" t="s">
        <v>218</v>
      </c>
    </row>
    <row r="60" spans="1:8">
      <c r="C60" s="55" t="s">
        <v>198</v>
      </c>
      <c r="D60" s="55" t="s">
        <v>199</v>
      </c>
      <c r="E60" s="55" t="s">
        <v>72</v>
      </c>
      <c r="F60" s="55" t="s">
        <v>218</v>
      </c>
      <c r="G60" s="128" t="s">
        <v>219</v>
      </c>
    </row>
    <row r="61" spans="1:8" ht="22">
      <c r="C61" s="55" t="s">
        <v>199</v>
      </c>
      <c r="D61" s="55" t="s">
        <v>199</v>
      </c>
      <c r="E61" s="55" t="s">
        <v>206</v>
      </c>
      <c r="F61" s="55" t="s">
        <v>33</v>
      </c>
    </row>
    <row r="62" spans="1:8">
      <c r="A62" s="127"/>
      <c r="B62" s="127"/>
      <c r="C62" s="127"/>
      <c r="D62" s="127"/>
      <c r="E62" s="127"/>
      <c r="F62" s="127"/>
      <c r="G62" s="127"/>
      <c r="H62" s="127"/>
    </row>
    <row r="63" spans="1:8" ht="22">
      <c r="A63" s="55" t="s">
        <v>220</v>
      </c>
      <c r="B63" s="55" t="s">
        <v>215</v>
      </c>
    </row>
    <row r="64" spans="1:8">
      <c r="C64" s="55" t="s">
        <v>198</v>
      </c>
      <c r="D64" s="55" t="s">
        <v>199</v>
      </c>
      <c r="E64" s="55" t="s">
        <v>93</v>
      </c>
      <c r="F64" s="55" t="s">
        <v>215</v>
      </c>
      <c r="G64" s="128" t="s">
        <v>221</v>
      </c>
    </row>
    <row r="65" spans="1:8" ht="22">
      <c r="C65" s="55" t="s">
        <v>199</v>
      </c>
      <c r="D65" s="55" t="s">
        <v>199</v>
      </c>
      <c r="E65" s="55" t="s">
        <v>34</v>
      </c>
      <c r="F65" s="55" t="s">
        <v>33</v>
      </c>
    </row>
    <row r="66" spans="1:8">
      <c r="A66" s="127"/>
      <c r="B66" s="127"/>
      <c r="C66" s="127"/>
      <c r="D66" s="127"/>
      <c r="E66" s="127"/>
      <c r="F66" s="127"/>
      <c r="G66" s="127"/>
      <c r="H66" s="127"/>
    </row>
    <row r="67" spans="1:8" ht="22">
      <c r="A67" s="55" t="s">
        <v>220</v>
      </c>
      <c r="B67" s="55" t="s">
        <v>215</v>
      </c>
    </row>
    <row r="68" spans="1:8">
      <c r="C68" s="55" t="s">
        <v>198</v>
      </c>
      <c r="D68" s="55" t="s">
        <v>199</v>
      </c>
      <c r="E68" s="55" t="s">
        <v>93</v>
      </c>
      <c r="F68" s="55" t="s">
        <v>215</v>
      </c>
      <c r="G68" s="128" t="s">
        <v>221</v>
      </c>
    </row>
    <row r="69" spans="1:8" ht="22">
      <c r="C69" s="55" t="s">
        <v>199</v>
      </c>
      <c r="D69" s="55" t="s">
        <v>199</v>
      </c>
      <c r="E69" s="55" t="s">
        <v>206</v>
      </c>
      <c r="F69" s="55" t="s">
        <v>33</v>
      </c>
    </row>
    <row r="70" spans="1:8">
      <c r="A70" s="127"/>
      <c r="B70" s="127"/>
      <c r="C70" s="127"/>
      <c r="D70" s="127"/>
      <c r="E70" s="127"/>
      <c r="F70" s="127"/>
      <c r="G70" s="127"/>
      <c r="H70" s="127"/>
    </row>
    <row r="71" spans="1:8">
      <c r="A71" s="55" t="s">
        <v>222</v>
      </c>
      <c r="B71" s="55" t="s">
        <v>218</v>
      </c>
    </row>
    <row r="72" spans="1:8">
      <c r="C72" s="55" t="s">
        <v>198</v>
      </c>
      <c r="D72" s="55" t="s">
        <v>199</v>
      </c>
      <c r="E72" s="55" t="s">
        <v>76</v>
      </c>
      <c r="F72" s="55" t="s">
        <v>218</v>
      </c>
      <c r="G72" s="128" t="s">
        <v>223</v>
      </c>
    </row>
    <row r="73" spans="1:8" ht="22">
      <c r="C73" s="55" t="s">
        <v>199</v>
      </c>
      <c r="D73" s="55" t="s">
        <v>199</v>
      </c>
      <c r="E73" s="55" t="s">
        <v>34</v>
      </c>
      <c r="F73" s="55" t="s">
        <v>33</v>
      </c>
    </row>
    <row r="74" spans="1:8">
      <c r="A74" s="127"/>
      <c r="B74" s="127"/>
      <c r="C74" s="127"/>
      <c r="D74" s="127"/>
      <c r="E74" s="127"/>
      <c r="F74" s="127"/>
      <c r="G74" s="127"/>
      <c r="H74" s="127"/>
    </row>
    <row r="75" spans="1:8">
      <c r="A75" s="55" t="s">
        <v>222</v>
      </c>
      <c r="B75" s="55" t="s">
        <v>218</v>
      </c>
    </row>
    <row r="76" spans="1:8">
      <c r="C76" s="55" t="s">
        <v>198</v>
      </c>
      <c r="D76" s="55" t="s">
        <v>199</v>
      </c>
      <c r="E76" s="55" t="s">
        <v>76</v>
      </c>
      <c r="F76" s="55" t="s">
        <v>218</v>
      </c>
      <c r="G76" s="128" t="s">
        <v>223</v>
      </c>
    </row>
    <row r="77" spans="1:8" ht="22">
      <c r="C77" s="55" t="s">
        <v>199</v>
      </c>
      <c r="D77" s="55" t="s">
        <v>199</v>
      </c>
      <c r="E77" s="55" t="s">
        <v>206</v>
      </c>
      <c r="F77" s="55" t="s">
        <v>33</v>
      </c>
    </row>
    <row r="78" spans="1:8">
      <c r="A78" s="127"/>
      <c r="B78" s="127"/>
      <c r="C78" s="127"/>
      <c r="D78" s="127"/>
      <c r="E78" s="127"/>
      <c r="F78" s="127"/>
      <c r="G78" s="127"/>
      <c r="H78" s="127"/>
    </row>
    <row r="79" spans="1:8" ht="22">
      <c r="A79" s="55" t="s">
        <v>224</v>
      </c>
      <c r="B79" s="55" t="s">
        <v>215</v>
      </c>
    </row>
    <row r="80" spans="1:8">
      <c r="C80" s="55" t="s">
        <v>198</v>
      </c>
      <c r="D80" s="55" t="s">
        <v>199</v>
      </c>
      <c r="E80" s="55" t="s">
        <v>94</v>
      </c>
      <c r="F80" s="55" t="s">
        <v>215</v>
      </c>
      <c r="G80" s="128" t="s">
        <v>225</v>
      </c>
    </row>
    <row r="81" spans="1:8" ht="22">
      <c r="C81" s="55" t="s">
        <v>199</v>
      </c>
      <c r="D81" s="55" t="s">
        <v>199</v>
      </c>
      <c r="E81" s="55" t="s">
        <v>34</v>
      </c>
      <c r="F81" s="55" t="s">
        <v>33</v>
      </c>
    </row>
    <row r="82" spans="1:8">
      <c r="A82" s="127"/>
      <c r="B82" s="127"/>
      <c r="C82" s="127"/>
      <c r="D82" s="127"/>
      <c r="E82" s="127"/>
      <c r="F82" s="127"/>
      <c r="G82" s="127"/>
      <c r="H82" s="127"/>
    </row>
    <row r="83" spans="1:8" ht="22">
      <c r="A83" s="55" t="s">
        <v>224</v>
      </c>
      <c r="B83" s="55" t="s">
        <v>215</v>
      </c>
    </row>
    <row r="84" spans="1:8">
      <c r="C84" s="55" t="s">
        <v>198</v>
      </c>
      <c r="D84" s="55" t="s">
        <v>199</v>
      </c>
      <c r="E84" s="55" t="s">
        <v>94</v>
      </c>
      <c r="F84" s="55" t="s">
        <v>215</v>
      </c>
      <c r="G84" s="128" t="s">
        <v>225</v>
      </c>
    </row>
    <row r="85" spans="1:8" ht="22">
      <c r="C85" s="55" t="s">
        <v>199</v>
      </c>
      <c r="D85" s="55" t="s">
        <v>199</v>
      </c>
      <c r="E85" s="55" t="s">
        <v>206</v>
      </c>
      <c r="F85" s="55" t="s">
        <v>33</v>
      </c>
    </row>
    <row r="86" spans="1:8">
      <c r="A86" s="127"/>
      <c r="B86" s="127"/>
      <c r="C86" s="127"/>
      <c r="D86" s="127"/>
      <c r="E86" s="127"/>
      <c r="F86" s="127"/>
      <c r="G86" s="127"/>
      <c r="H86" s="127"/>
    </row>
    <row r="87" spans="1:8">
      <c r="A87" s="55" t="s">
        <v>226</v>
      </c>
      <c r="B87" s="55" t="s">
        <v>218</v>
      </c>
    </row>
    <row r="88" spans="1:8">
      <c r="C88" s="55" t="s">
        <v>198</v>
      </c>
      <c r="D88" s="55" t="s">
        <v>199</v>
      </c>
      <c r="E88" s="55" t="s">
        <v>77</v>
      </c>
      <c r="F88" s="55" t="s">
        <v>218</v>
      </c>
      <c r="G88" s="128" t="s">
        <v>227</v>
      </c>
    </row>
    <row r="89" spans="1:8" ht="22">
      <c r="C89" s="55" t="s">
        <v>199</v>
      </c>
      <c r="D89" s="55" t="s">
        <v>199</v>
      </c>
      <c r="E89" s="55" t="s">
        <v>34</v>
      </c>
      <c r="F89" s="55" t="s">
        <v>33</v>
      </c>
    </row>
    <row r="90" spans="1:8">
      <c r="A90" s="127"/>
      <c r="B90" s="127"/>
      <c r="C90" s="127"/>
      <c r="D90" s="127"/>
      <c r="E90" s="127"/>
      <c r="F90" s="127"/>
      <c r="G90" s="127"/>
      <c r="H90" s="127"/>
    </row>
    <row r="91" spans="1:8">
      <c r="A91" s="55" t="s">
        <v>226</v>
      </c>
      <c r="B91" s="55" t="s">
        <v>218</v>
      </c>
    </row>
    <row r="92" spans="1:8">
      <c r="C92" s="55" t="s">
        <v>198</v>
      </c>
      <c r="D92" s="55" t="s">
        <v>199</v>
      </c>
      <c r="E92" s="55" t="s">
        <v>77</v>
      </c>
      <c r="F92" s="55" t="s">
        <v>218</v>
      </c>
      <c r="G92" s="128" t="s">
        <v>227</v>
      </c>
    </row>
    <row r="93" spans="1:8" ht="22">
      <c r="C93" s="55" t="s">
        <v>199</v>
      </c>
      <c r="D93" s="55" t="s">
        <v>199</v>
      </c>
      <c r="E93" s="55" t="s">
        <v>206</v>
      </c>
      <c r="F93" s="55" t="s">
        <v>33</v>
      </c>
    </row>
    <row r="94" spans="1:8">
      <c r="A94" s="127"/>
      <c r="B94" s="127"/>
      <c r="C94" s="127"/>
      <c r="D94" s="127"/>
      <c r="E94" s="127"/>
      <c r="F94" s="127"/>
      <c r="G94" s="127"/>
      <c r="H94" s="127"/>
    </row>
    <row r="95" spans="1:8" ht="22">
      <c r="A95" s="55" t="s">
        <v>228</v>
      </c>
      <c r="B95" s="55" t="s">
        <v>215</v>
      </c>
    </row>
    <row r="96" spans="1:8">
      <c r="C96" s="55" t="s">
        <v>198</v>
      </c>
      <c r="D96" s="55" t="s">
        <v>199</v>
      </c>
      <c r="E96" s="55" t="s">
        <v>95</v>
      </c>
      <c r="F96" s="55" t="s">
        <v>215</v>
      </c>
      <c r="G96" s="128" t="s">
        <v>229</v>
      </c>
    </row>
    <row r="97" spans="1:8" ht="22">
      <c r="C97" s="55" t="s">
        <v>199</v>
      </c>
      <c r="D97" s="55" t="s">
        <v>199</v>
      </c>
      <c r="E97" s="55" t="s">
        <v>34</v>
      </c>
      <c r="F97" s="55" t="s">
        <v>33</v>
      </c>
    </row>
    <row r="98" spans="1:8">
      <c r="A98" s="127"/>
      <c r="B98" s="127"/>
      <c r="C98" s="127"/>
      <c r="D98" s="127"/>
      <c r="E98" s="127"/>
      <c r="F98" s="127"/>
      <c r="G98" s="127"/>
      <c r="H98" s="127"/>
    </row>
    <row r="99" spans="1:8" ht="22">
      <c r="A99" s="55" t="s">
        <v>228</v>
      </c>
      <c r="B99" s="55" t="s">
        <v>215</v>
      </c>
    </row>
    <row r="100" spans="1:8">
      <c r="C100" s="55" t="s">
        <v>198</v>
      </c>
      <c r="D100" s="55" t="s">
        <v>199</v>
      </c>
      <c r="E100" s="55" t="s">
        <v>95</v>
      </c>
      <c r="F100" s="55" t="s">
        <v>215</v>
      </c>
      <c r="G100" s="128" t="s">
        <v>229</v>
      </c>
    </row>
    <row r="101" spans="1:8" ht="22">
      <c r="C101" s="55" t="s">
        <v>199</v>
      </c>
      <c r="D101" s="55" t="s">
        <v>199</v>
      </c>
      <c r="E101" s="55" t="s">
        <v>206</v>
      </c>
      <c r="F101" s="55" t="s">
        <v>33</v>
      </c>
    </row>
    <row r="102" spans="1:8">
      <c r="A102" s="127"/>
      <c r="B102" s="127"/>
      <c r="C102" s="127"/>
      <c r="D102" s="127"/>
      <c r="E102" s="127"/>
      <c r="F102" s="127"/>
      <c r="G102" s="127"/>
      <c r="H102" s="127"/>
    </row>
    <row r="103" spans="1:8">
      <c r="A103" s="55" t="s">
        <v>230</v>
      </c>
      <c r="B103" s="55" t="s">
        <v>218</v>
      </c>
    </row>
    <row r="104" spans="1:8">
      <c r="C104" s="55" t="s">
        <v>198</v>
      </c>
      <c r="D104" s="55" t="s">
        <v>199</v>
      </c>
      <c r="E104" s="55" t="s">
        <v>78</v>
      </c>
      <c r="F104" s="55" t="s">
        <v>218</v>
      </c>
      <c r="G104" s="128" t="s">
        <v>231</v>
      </c>
    </row>
    <row r="105" spans="1:8" ht="22">
      <c r="C105" s="55" t="s">
        <v>199</v>
      </c>
      <c r="D105" s="55" t="s">
        <v>199</v>
      </c>
      <c r="E105" s="55" t="s">
        <v>34</v>
      </c>
      <c r="F105" s="55" t="s">
        <v>33</v>
      </c>
    </row>
    <row r="106" spans="1:8">
      <c r="A106" s="127"/>
      <c r="B106" s="127"/>
      <c r="C106" s="127"/>
      <c r="D106" s="127"/>
      <c r="E106" s="127"/>
      <c r="F106" s="127"/>
      <c r="G106" s="127"/>
      <c r="H106" s="127"/>
    </row>
    <row r="107" spans="1:8">
      <c r="A107" s="55" t="s">
        <v>230</v>
      </c>
      <c r="B107" s="55" t="s">
        <v>218</v>
      </c>
    </row>
    <row r="108" spans="1:8">
      <c r="C108" s="55" t="s">
        <v>198</v>
      </c>
      <c r="D108" s="55" t="s">
        <v>199</v>
      </c>
      <c r="E108" s="55" t="s">
        <v>78</v>
      </c>
      <c r="F108" s="55" t="s">
        <v>218</v>
      </c>
      <c r="G108" s="128" t="s">
        <v>231</v>
      </c>
    </row>
    <row r="109" spans="1:8" ht="22">
      <c r="C109" s="55" t="s">
        <v>199</v>
      </c>
      <c r="D109" s="55" t="s">
        <v>199</v>
      </c>
      <c r="E109" s="55" t="s">
        <v>206</v>
      </c>
      <c r="F109" s="55" t="s">
        <v>33</v>
      </c>
    </row>
    <row r="110" spans="1:8">
      <c r="A110" s="127"/>
      <c r="B110" s="127"/>
      <c r="C110" s="127"/>
      <c r="D110" s="127"/>
      <c r="E110" s="127"/>
      <c r="F110" s="127"/>
      <c r="G110" s="127"/>
      <c r="H110" s="127"/>
    </row>
    <row r="111" spans="1:8" ht="22">
      <c r="A111" s="55" t="s">
        <v>232</v>
      </c>
      <c r="B111" s="55" t="s">
        <v>33</v>
      </c>
    </row>
    <row r="112" spans="1:8" ht="22">
      <c r="C112" s="55" t="s">
        <v>198</v>
      </c>
      <c r="D112" s="55" t="s">
        <v>233</v>
      </c>
      <c r="E112" s="55" t="s">
        <v>34</v>
      </c>
      <c r="F112" s="55" t="s">
        <v>33</v>
      </c>
    </row>
    <row r="113" spans="1:8" ht="22">
      <c r="C113" s="55" t="s">
        <v>233</v>
      </c>
      <c r="D113" s="55" t="s">
        <v>234</v>
      </c>
    </row>
    <row r="114" spans="1:8">
      <c r="A114" s="127"/>
      <c r="B114" s="127"/>
      <c r="C114" s="127"/>
      <c r="D114" s="127"/>
      <c r="E114" s="127"/>
      <c r="F114" s="127"/>
      <c r="G114" s="127"/>
      <c r="H114" s="127"/>
    </row>
    <row r="115" spans="1:8" ht="22">
      <c r="A115" s="55" t="s">
        <v>235</v>
      </c>
      <c r="B115" s="55" t="s">
        <v>33</v>
      </c>
    </row>
    <row r="116" spans="1:8" ht="22">
      <c r="C116" s="55" t="s">
        <v>198</v>
      </c>
      <c r="D116" s="55" t="s">
        <v>233</v>
      </c>
      <c r="E116" s="55" t="s">
        <v>206</v>
      </c>
      <c r="F116" s="55" t="s">
        <v>33</v>
      </c>
    </row>
    <row r="117" spans="1:8" ht="22">
      <c r="C117" s="55" t="s">
        <v>233</v>
      </c>
      <c r="D117" s="55" t="s">
        <v>236</v>
      </c>
    </row>
    <row r="118" spans="1:8">
      <c r="A118" s="127"/>
      <c r="B118" s="127"/>
      <c r="C118" s="127"/>
      <c r="D118" s="127"/>
      <c r="E118" s="127"/>
      <c r="F118" s="127"/>
      <c r="G118" s="127"/>
      <c r="H118" s="127"/>
    </row>
    <row r="119" spans="1:8" ht="22">
      <c r="A119" s="55" t="s">
        <v>237</v>
      </c>
      <c r="B119" s="55" t="s">
        <v>33</v>
      </c>
    </row>
    <row r="120" spans="1:8" ht="22">
      <c r="C120" s="55" t="s">
        <v>198</v>
      </c>
      <c r="D120" s="55" t="s">
        <v>233</v>
      </c>
      <c r="E120" s="55" t="s">
        <v>202</v>
      </c>
      <c r="F120" s="55" t="s">
        <v>33</v>
      </c>
    </row>
    <row r="121" spans="1:8" ht="22">
      <c r="C121" s="55" t="s">
        <v>233</v>
      </c>
      <c r="D121" s="55" t="s">
        <v>234</v>
      </c>
    </row>
    <row r="122" spans="1:8">
      <c r="A122" s="127"/>
      <c r="B122" s="127"/>
      <c r="C122" s="127"/>
      <c r="D122" s="127"/>
      <c r="E122" s="127"/>
      <c r="F122" s="127"/>
      <c r="G122" s="127"/>
      <c r="H122" s="127"/>
    </row>
    <row r="123" spans="1:8" ht="22">
      <c r="A123" s="55" t="s">
        <v>238</v>
      </c>
      <c r="B123" s="55" t="s">
        <v>33</v>
      </c>
    </row>
    <row r="124" spans="1:8" ht="22">
      <c r="C124" s="55" t="s">
        <v>198</v>
      </c>
      <c r="D124" s="55" t="s">
        <v>233</v>
      </c>
      <c r="E124" s="55" t="s">
        <v>201</v>
      </c>
      <c r="F124" s="55" t="s">
        <v>33</v>
      </c>
    </row>
    <row r="125" spans="1:8" ht="22">
      <c r="C125" s="55" t="s">
        <v>233</v>
      </c>
      <c r="D125" s="55" t="s">
        <v>236</v>
      </c>
    </row>
    <row r="126" spans="1:8">
      <c r="A126" s="127"/>
      <c r="B126" s="127"/>
      <c r="C126" s="127"/>
      <c r="D126" s="127"/>
      <c r="E126" s="127"/>
      <c r="F126" s="127"/>
      <c r="G126" s="127"/>
      <c r="H126" s="127"/>
    </row>
    <row r="127" spans="1:8" ht="12">
      <c r="A127" s="111" t="s">
        <v>239</v>
      </c>
      <c r="B127" s="112"/>
      <c r="C127" s="112"/>
      <c r="D127" s="112"/>
      <c r="E127" s="112"/>
      <c r="F127" s="112"/>
      <c r="G127" s="112"/>
      <c r="H127" s="113"/>
    </row>
    <row r="128" spans="1:8" ht="12">
      <c r="A128" s="114" t="s">
        <v>188</v>
      </c>
      <c r="B128" s="115"/>
      <c r="C128" s="116"/>
      <c r="D128" s="117" t="s">
        <v>189</v>
      </c>
      <c r="E128" s="118"/>
      <c r="F128" s="118"/>
      <c r="G128" s="118"/>
      <c r="H128" s="119"/>
    </row>
    <row r="129" spans="1:8" ht="12">
      <c r="A129" s="120"/>
      <c r="B129" s="121"/>
      <c r="C129" s="122"/>
      <c r="D129" s="123"/>
      <c r="E129" s="124" t="s">
        <v>190</v>
      </c>
      <c r="F129" s="124"/>
      <c r="G129" s="124"/>
      <c r="H129" s="125"/>
    </row>
    <row r="130" spans="1:8" ht="24">
      <c r="A130" s="123" t="s">
        <v>191</v>
      </c>
      <c r="B130" s="123" t="s">
        <v>192</v>
      </c>
      <c r="C130" s="123" t="s">
        <v>193</v>
      </c>
      <c r="D130" s="123" t="s">
        <v>193</v>
      </c>
      <c r="E130" s="123" t="s">
        <v>191</v>
      </c>
      <c r="F130" s="123" t="s">
        <v>192</v>
      </c>
      <c r="G130" s="126" t="s">
        <v>194</v>
      </c>
      <c r="H130" s="123" t="s">
        <v>195</v>
      </c>
    </row>
    <row r="131" spans="1:8">
      <c r="A131" s="55" t="s">
        <v>217</v>
      </c>
      <c r="B131" s="55" t="s">
        <v>218</v>
      </c>
    </row>
    <row r="132" spans="1:8">
      <c r="C132" s="55" t="s">
        <v>198</v>
      </c>
      <c r="D132" s="55" t="s">
        <v>240</v>
      </c>
      <c r="E132" s="55" t="s">
        <v>72</v>
      </c>
      <c r="F132" s="55" t="s">
        <v>218</v>
      </c>
      <c r="G132" s="128" t="s">
        <v>219</v>
      </c>
    </row>
    <row r="133" spans="1:8">
      <c r="C133" s="55" t="s">
        <v>240</v>
      </c>
      <c r="D133" s="55" t="s">
        <v>240</v>
      </c>
      <c r="E133" s="55" t="s">
        <v>89</v>
      </c>
      <c r="F133" s="55" t="s">
        <v>215</v>
      </c>
      <c r="G133" s="128" t="s">
        <v>216</v>
      </c>
    </row>
    <row r="134" spans="1:8">
      <c r="A134" s="127"/>
      <c r="B134" s="127"/>
      <c r="C134" s="127"/>
      <c r="D134" s="127"/>
      <c r="E134" s="127"/>
      <c r="F134" s="127"/>
      <c r="G134" s="127"/>
      <c r="H134" s="127"/>
    </row>
    <row r="135" spans="1:8">
      <c r="A135" s="55" t="s">
        <v>222</v>
      </c>
      <c r="B135" s="55" t="s">
        <v>218</v>
      </c>
    </row>
    <row r="136" spans="1:8">
      <c r="C136" s="55" t="s">
        <v>198</v>
      </c>
      <c r="D136" s="55" t="s">
        <v>240</v>
      </c>
      <c r="E136" s="55" t="s">
        <v>76</v>
      </c>
      <c r="F136" s="55" t="s">
        <v>218</v>
      </c>
      <c r="G136" s="128" t="s">
        <v>223</v>
      </c>
    </row>
    <row r="137" spans="1:8">
      <c r="C137" s="55" t="s">
        <v>240</v>
      </c>
      <c r="D137" s="55" t="s">
        <v>240</v>
      </c>
      <c r="E137" s="55" t="s">
        <v>93</v>
      </c>
      <c r="F137" s="55" t="s">
        <v>215</v>
      </c>
      <c r="G137" s="128" t="s">
        <v>221</v>
      </c>
    </row>
    <row r="138" spans="1:8">
      <c r="A138" s="127"/>
      <c r="B138" s="127"/>
      <c r="C138" s="127"/>
      <c r="D138" s="127"/>
      <c r="E138" s="127"/>
      <c r="F138" s="127"/>
      <c r="G138" s="127"/>
      <c r="H138" s="127"/>
    </row>
    <row r="139" spans="1:8">
      <c r="A139" s="55" t="s">
        <v>226</v>
      </c>
      <c r="B139" s="55" t="s">
        <v>218</v>
      </c>
    </row>
    <row r="140" spans="1:8">
      <c r="C140" s="55" t="s">
        <v>198</v>
      </c>
      <c r="D140" s="55" t="s">
        <v>240</v>
      </c>
      <c r="E140" s="55" t="s">
        <v>77</v>
      </c>
      <c r="F140" s="55" t="s">
        <v>218</v>
      </c>
      <c r="G140" s="128" t="s">
        <v>227</v>
      </c>
    </row>
    <row r="141" spans="1:8">
      <c r="C141" s="55" t="s">
        <v>240</v>
      </c>
      <c r="D141" s="55" t="s">
        <v>240</v>
      </c>
      <c r="E141" s="55" t="s">
        <v>94</v>
      </c>
      <c r="F141" s="55" t="s">
        <v>215</v>
      </c>
      <c r="G141" s="128" t="s">
        <v>225</v>
      </c>
    </row>
    <row r="142" spans="1:8">
      <c r="A142" s="127"/>
      <c r="B142" s="127"/>
      <c r="C142" s="127"/>
      <c r="D142" s="127"/>
      <c r="E142" s="127"/>
      <c r="F142" s="127"/>
      <c r="G142" s="127"/>
      <c r="H142" s="127"/>
    </row>
    <row r="143" spans="1:8">
      <c r="A143" s="55" t="s">
        <v>230</v>
      </c>
      <c r="B143" s="55" t="s">
        <v>218</v>
      </c>
    </row>
    <row r="144" spans="1:8">
      <c r="C144" s="55" t="s">
        <v>198</v>
      </c>
      <c r="D144" s="55" t="s">
        <v>240</v>
      </c>
      <c r="E144" s="55" t="s">
        <v>78</v>
      </c>
      <c r="F144" s="55" t="s">
        <v>218</v>
      </c>
      <c r="G144" s="128" t="s">
        <v>231</v>
      </c>
    </row>
    <row r="145" spans="1:8">
      <c r="C145" s="55" t="s">
        <v>240</v>
      </c>
      <c r="D145" s="55" t="s">
        <v>240</v>
      </c>
      <c r="E145" s="55" t="s">
        <v>95</v>
      </c>
      <c r="F145" s="55" t="s">
        <v>215</v>
      </c>
      <c r="G145" s="128" t="s">
        <v>229</v>
      </c>
    </row>
    <row r="146" spans="1:8">
      <c r="A146" s="127"/>
      <c r="B146" s="127"/>
      <c r="C146" s="127"/>
      <c r="D146" s="127"/>
      <c r="E146" s="127"/>
      <c r="F146" s="127"/>
      <c r="G146" s="127"/>
      <c r="H146" s="127"/>
    </row>
  </sheetData>
  <printOptions gridLines="1"/>
  <pageMargins left="0.78740157480314965" right="0.78740157480314965" top="0.98425196850393704" bottom="0.98425196850393704" header="0.51181102362204722" footer="0.51181102362204722"/>
  <pageSetup paperSize="9" fitToHeight="0" orientation="landscape"/>
  <headerFooter alignWithMargins="0">
    <oddHeader>&amp;C&amp;"Arial,Fett"&amp;12Cableplan sorted by cables</oddHeader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pageSetUpPr fitToPage="1"/>
  </sheetPr>
  <dimension ref="A1:N167"/>
  <sheetViews>
    <sheetView topLeftCell="A2" workbookViewId="0"/>
  </sheetViews>
  <sheetFormatPr baseColWidth="10" defaultColWidth="8.83203125" defaultRowHeight="11" x14ac:dyDescent="0"/>
  <cols>
    <col min="1" max="1" width="23.6640625" style="129" customWidth="1"/>
    <col min="2" max="2" width="16.6640625" style="129" customWidth="1"/>
    <col min="3" max="4" width="6.6640625" style="129" customWidth="1"/>
    <col min="5" max="6" width="13.6640625" style="129" customWidth="1"/>
    <col min="7" max="7" width="23.6640625" style="129" customWidth="1"/>
    <col min="8" max="8" width="16.6640625" style="129" customWidth="1"/>
    <col min="9" max="10" width="13.6640625" style="129" customWidth="1"/>
    <col min="11" max="11" width="23.6640625" style="129" customWidth="1"/>
    <col min="12" max="12" width="16.6640625" style="129" customWidth="1"/>
    <col min="13" max="14" width="6.6640625" style="129" customWidth="1"/>
    <col min="15" max="256" width="11.5" style="129" customWidth="1"/>
    <col min="257" max="257" width="23.6640625" style="129" customWidth="1"/>
    <col min="258" max="258" width="16.6640625" style="129" customWidth="1"/>
    <col min="259" max="260" width="6.6640625" style="129" customWidth="1"/>
    <col min="261" max="262" width="13.6640625" style="129" customWidth="1"/>
    <col min="263" max="263" width="23.6640625" style="129" customWidth="1"/>
    <col min="264" max="264" width="16.6640625" style="129" customWidth="1"/>
    <col min="265" max="266" width="13.6640625" style="129" customWidth="1"/>
    <col min="267" max="267" width="23.6640625" style="129" customWidth="1"/>
    <col min="268" max="268" width="16.6640625" style="129" customWidth="1"/>
    <col min="269" max="270" width="6.6640625" style="129" customWidth="1"/>
    <col min="271" max="512" width="11.5" style="129" customWidth="1"/>
    <col min="513" max="513" width="23.6640625" style="129" customWidth="1"/>
    <col min="514" max="514" width="16.6640625" style="129" customWidth="1"/>
    <col min="515" max="516" width="6.6640625" style="129" customWidth="1"/>
    <col min="517" max="518" width="13.6640625" style="129" customWidth="1"/>
    <col min="519" max="519" width="23.6640625" style="129" customWidth="1"/>
    <col min="520" max="520" width="16.6640625" style="129" customWidth="1"/>
    <col min="521" max="522" width="13.6640625" style="129" customWidth="1"/>
    <col min="523" max="523" width="23.6640625" style="129" customWidth="1"/>
    <col min="524" max="524" width="16.6640625" style="129" customWidth="1"/>
    <col min="525" max="526" width="6.6640625" style="129" customWidth="1"/>
    <col min="527" max="768" width="11.5" style="129" customWidth="1"/>
    <col min="769" max="769" width="23.6640625" style="129" customWidth="1"/>
    <col min="770" max="770" width="16.6640625" style="129" customWidth="1"/>
    <col min="771" max="772" width="6.6640625" style="129" customWidth="1"/>
    <col min="773" max="774" width="13.6640625" style="129" customWidth="1"/>
    <col min="775" max="775" width="23.6640625" style="129" customWidth="1"/>
    <col min="776" max="776" width="16.6640625" style="129" customWidth="1"/>
    <col min="777" max="778" width="13.6640625" style="129" customWidth="1"/>
    <col min="779" max="779" width="23.6640625" style="129" customWidth="1"/>
    <col min="780" max="780" width="16.6640625" style="129" customWidth="1"/>
    <col min="781" max="782" width="6.6640625" style="129" customWidth="1"/>
    <col min="783" max="1024" width="11.5" style="129" customWidth="1"/>
    <col min="1025" max="1025" width="23.6640625" style="129" customWidth="1"/>
    <col min="1026" max="1026" width="16.6640625" style="129" customWidth="1"/>
    <col min="1027" max="1028" width="6.6640625" style="129" customWidth="1"/>
    <col min="1029" max="1030" width="13.6640625" style="129" customWidth="1"/>
    <col min="1031" max="1031" width="23.6640625" style="129" customWidth="1"/>
    <col min="1032" max="1032" width="16.6640625" style="129" customWidth="1"/>
    <col min="1033" max="1034" width="13.6640625" style="129" customWidth="1"/>
    <col min="1035" max="1035" width="23.6640625" style="129" customWidth="1"/>
    <col min="1036" max="1036" width="16.6640625" style="129" customWidth="1"/>
    <col min="1037" max="1038" width="6.6640625" style="129" customWidth="1"/>
    <col min="1039" max="1280" width="11.5" style="129" customWidth="1"/>
    <col min="1281" max="1281" width="23.6640625" style="129" customWidth="1"/>
    <col min="1282" max="1282" width="16.6640625" style="129" customWidth="1"/>
    <col min="1283" max="1284" width="6.6640625" style="129" customWidth="1"/>
    <col min="1285" max="1286" width="13.6640625" style="129" customWidth="1"/>
    <col min="1287" max="1287" width="23.6640625" style="129" customWidth="1"/>
    <col min="1288" max="1288" width="16.6640625" style="129" customWidth="1"/>
    <col min="1289" max="1290" width="13.6640625" style="129" customWidth="1"/>
    <col min="1291" max="1291" width="23.6640625" style="129" customWidth="1"/>
    <col min="1292" max="1292" width="16.6640625" style="129" customWidth="1"/>
    <col min="1293" max="1294" width="6.6640625" style="129" customWidth="1"/>
    <col min="1295" max="1536" width="11.5" style="129" customWidth="1"/>
    <col min="1537" max="1537" width="23.6640625" style="129" customWidth="1"/>
    <col min="1538" max="1538" width="16.6640625" style="129" customWidth="1"/>
    <col min="1539" max="1540" width="6.6640625" style="129" customWidth="1"/>
    <col min="1541" max="1542" width="13.6640625" style="129" customWidth="1"/>
    <col min="1543" max="1543" width="23.6640625" style="129" customWidth="1"/>
    <col min="1544" max="1544" width="16.6640625" style="129" customWidth="1"/>
    <col min="1545" max="1546" width="13.6640625" style="129" customWidth="1"/>
    <col min="1547" max="1547" width="23.6640625" style="129" customWidth="1"/>
    <col min="1548" max="1548" width="16.6640625" style="129" customWidth="1"/>
    <col min="1549" max="1550" width="6.6640625" style="129" customWidth="1"/>
    <col min="1551" max="1792" width="11.5" style="129" customWidth="1"/>
    <col min="1793" max="1793" width="23.6640625" style="129" customWidth="1"/>
    <col min="1794" max="1794" width="16.6640625" style="129" customWidth="1"/>
    <col min="1795" max="1796" width="6.6640625" style="129" customWidth="1"/>
    <col min="1797" max="1798" width="13.6640625" style="129" customWidth="1"/>
    <col min="1799" max="1799" width="23.6640625" style="129" customWidth="1"/>
    <col min="1800" max="1800" width="16.6640625" style="129" customWidth="1"/>
    <col min="1801" max="1802" width="13.6640625" style="129" customWidth="1"/>
    <col min="1803" max="1803" width="23.6640625" style="129" customWidth="1"/>
    <col min="1804" max="1804" width="16.6640625" style="129" customWidth="1"/>
    <col min="1805" max="1806" width="6.6640625" style="129" customWidth="1"/>
    <col min="1807" max="2048" width="11.5" style="129" customWidth="1"/>
    <col min="2049" max="2049" width="23.6640625" style="129" customWidth="1"/>
    <col min="2050" max="2050" width="16.6640625" style="129" customWidth="1"/>
    <col min="2051" max="2052" width="6.6640625" style="129" customWidth="1"/>
    <col min="2053" max="2054" width="13.6640625" style="129" customWidth="1"/>
    <col min="2055" max="2055" width="23.6640625" style="129" customWidth="1"/>
    <col min="2056" max="2056" width="16.6640625" style="129" customWidth="1"/>
    <col min="2057" max="2058" width="13.6640625" style="129" customWidth="1"/>
    <col min="2059" max="2059" width="23.6640625" style="129" customWidth="1"/>
    <col min="2060" max="2060" width="16.6640625" style="129" customWidth="1"/>
    <col min="2061" max="2062" width="6.6640625" style="129" customWidth="1"/>
    <col min="2063" max="2304" width="11.5" style="129" customWidth="1"/>
    <col min="2305" max="2305" width="23.6640625" style="129" customWidth="1"/>
    <col min="2306" max="2306" width="16.6640625" style="129" customWidth="1"/>
    <col min="2307" max="2308" width="6.6640625" style="129" customWidth="1"/>
    <col min="2309" max="2310" width="13.6640625" style="129" customWidth="1"/>
    <col min="2311" max="2311" width="23.6640625" style="129" customWidth="1"/>
    <col min="2312" max="2312" width="16.6640625" style="129" customWidth="1"/>
    <col min="2313" max="2314" width="13.6640625" style="129" customWidth="1"/>
    <col min="2315" max="2315" width="23.6640625" style="129" customWidth="1"/>
    <col min="2316" max="2316" width="16.6640625" style="129" customWidth="1"/>
    <col min="2317" max="2318" width="6.6640625" style="129" customWidth="1"/>
    <col min="2319" max="2560" width="11.5" style="129" customWidth="1"/>
    <col min="2561" max="2561" width="23.6640625" style="129" customWidth="1"/>
    <col min="2562" max="2562" width="16.6640625" style="129" customWidth="1"/>
    <col min="2563" max="2564" width="6.6640625" style="129" customWidth="1"/>
    <col min="2565" max="2566" width="13.6640625" style="129" customWidth="1"/>
    <col min="2567" max="2567" width="23.6640625" style="129" customWidth="1"/>
    <col min="2568" max="2568" width="16.6640625" style="129" customWidth="1"/>
    <col min="2569" max="2570" width="13.6640625" style="129" customWidth="1"/>
    <col min="2571" max="2571" width="23.6640625" style="129" customWidth="1"/>
    <col min="2572" max="2572" width="16.6640625" style="129" customWidth="1"/>
    <col min="2573" max="2574" width="6.6640625" style="129" customWidth="1"/>
    <col min="2575" max="2816" width="11.5" style="129" customWidth="1"/>
    <col min="2817" max="2817" width="23.6640625" style="129" customWidth="1"/>
    <col min="2818" max="2818" width="16.6640625" style="129" customWidth="1"/>
    <col min="2819" max="2820" width="6.6640625" style="129" customWidth="1"/>
    <col min="2821" max="2822" width="13.6640625" style="129" customWidth="1"/>
    <col min="2823" max="2823" width="23.6640625" style="129" customWidth="1"/>
    <col min="2824" max="2824" width="16.6640625" style="129" customWidth="1"/>
    <col min="2825" max="2826" width="13.6640625" style="129" customWidth="1"/>
    <col min="2827" max="2827" width="23.6640625" style="129" customWidth="1"/>
    <col min="2828" max="2828" width="16.6640625" style="129" customWidth="1"/>
    <col min="2829" max="2830" width="6.6640625" style="129" customWidth="1"/>
    <col min="2831" max="3072" width="11.5" style="129" customWidth="1"/>
    <col min="3073" max="3073" width="23.6640625" style="129" customWidth="1"/>
    <col min="3074" max="3074" width="16.6640625" style="129" customWidth="1"/>
    <col min="3075" max="3076" width="6.6640625" style="129" customWidth="1"/>
    <col min="3077" max="3078" width="13.6640625" style="129" customWidth="1"/>
    <col min="3079" max="3079" width="23.6640625" style="129" customWidth="1"/>
    <col min="3080" max="3080" width="16.6640625" style="129" customWidth="1"/>
    <col min="3081" max="3082" width="13.6640625" style="129" customWidth="1"/>
    <col min="3083" max="3083" width="23.6640625" style="129" customWidth="1"/>
    <col min="3084" max="3084" width="16.6640625" style="129" customWidth="1"/>
    <col min="3085" max="3086" width="6.6640625" style="129" customWidth="1"/>
    <col min="3087" max="3328" width="11.5" style="129" customWidth="1"/>
    <col min="3329" max="3329" width="23.6640625" style="129" customWidth="1"/>
    <col min="3330" max="3330" width="16.6640625" style="129" customWidth="1"/>
    <col min="3331" max="3332" width="6.6640625" style="129" customWidth="1"/>
    <col min="3333" max="3334" width="13.6640625" style="129" customWidth="1"/>
    <col min="3335" max="3335" width="23.6640625" style="129" customWidth="1"/>
    <col min="3336" max="3336" width="16.6640625" style="129" customWidth="1"/>
    <col min="3337" max="3338" width="13.6640625" style="129" customWidth="1"/>
    <col min="3339" max="3339" width="23.6640625" style="129" customWidth="1"/>
    <col min="3340" max="3340" width="16.6640625" style="129" customWidth="1"/>
    <col min="3341" max="3342" width="6.6640625" style="129" customWidth="1"/>
    <col min="3343" max="3584" width="11.5" style="129" customWidth="1"/>
    <col min="3585" max="3585" width="23.6640625" style="129" customWidth="1"/>
    <col min="3586" max="3586" width="16.6640625" style="129" customWidth="1"/>
    <col min="3587" max="3588" width="6.6640625" style="129" customWidth="1"/>
    <col min="3589" max="3590" width="13.6640625" style="129" customWidth="1"/>
    <col min="3591" max="3591" width="23.6640625" style="129" customWidth="1"/>
    <col min="3592" max="3592" width="16.6640625" style="129" customWidth="1"/>
    <col min="3593" max="3594" width="13.6640625" style="129" customWidth="1"/>
    <col min="3595" max="3595" width="23.6640625" style="129" customWidth="1"/>
    <col min="3596" max="3596" width="16.6640625" style="129" customWidth="1"/>
    <col min="3597" max="3598" width="6.6640625" style="129" customWidth="1"/>
    <col min="3599" max="3840" width="11.5" style="129" customWidth="1"/>
    <col min="3841" max="3841" width="23.6640625" style="129" customWidth="1"/>
    <col min="3842" max="3842" width="16.6640625" style="129" customWidth="1"/>
    <col min="3843" max="3844" width="6.6640625" style="129" customWidth="1"/>
    <col min="3845" max="3846" width="13.6640625" style="129" customWidth="1"/>
    <col min="3847" max="3847" width="23.6640625" style="129" customWidth="1"/>
    <col min="3848" max="3848" width="16.6640625" style="129" customWidth="1"/>
    <col min="3849" max="3850" width="13.6640625" style="129" customWidth="1"/>
    <col min="3851" max="3851" width="23.6640625" style="129" customWidth="1"/>
    <col min="3852" max="3852" width="16.6640625" style="129" customWidth="1"/>
    <col min="3853" max="3854" width="6.6640625" style="129" customWidth="1"/>
    <col min="3855" max="4096" width="11.5" style="129" customWidth="1"/>
    <col min="4097" max="4097" width="23.6640625" style="129" customWidth="1"/>
    <col min="4098" max="4098" width="16.6640625" style="129" customWidth="1"/>
    <col min="4099" max="4100" width="6.6640625" style="129" customWidth="1"/>
    <col min="4101" max="4102" width="13.6640625" style="129" customWidth="1"/>
    <col min="4103" max="4103" width="23.6640625" style="129" customWidth="1"/>
    <col min="4104" max="4104" width="16.6640625" style="129" customWidth="1"/>
    <col min="4105" max="4106" width="13.6640625" style="129" customWidth="1"/>
    <col min="4107" max="4107" width="23.6640625" style="129" customWidth="1"/>
    <col min="4108" max="4108" width="16.6640625" style="129" customWidth="1"/>
    <col min="4109" max="4110" width="6.6640625" style="129" customWidth="1"/>
    <col min="4111" max="4352" width="11.5" style="129" customWidth="1"/>
    <col min="4353" max="4353" width="23.6640625" style="129" customWidth="1"/>
    <col min="4354" max="4354" width="16.6640625" style="129" customWidth="1"/>
    <col min="4355" max="4356" width="6.6640625" style="129" customWidth="1"/>
    <col min="4357" max="4358" width="13.6640625" style="129" customWidth="1"/>
    <col min="4359" max="4359" width="23.6640625" style="129" customWidth="1"/>
    <col min="4360" max="4360" width="16.6640625" style="129" customWidth="1"/>
    <col min="4361" max="4362" width="13.6640625" style="129" customWidth="1"/>
    <col min="4363" max="4363" width="23.6640625" style="129" customWidth="1"/>
    <col min="4364" max="4364" width="16.6640625" style="129" customWidth="1"/>
    <col min="4365" max="4366" width="6.6640625" style="129" customWidth="1"/>
    <col min="4367" max="4608" width="11.5" style="129" customWidth="1"/>
    <col min="4609" max="4609" width="23.6640625" style="129" customWidth="1"/>
    <col min="4610" max="4610" width="16.6640625" style="129" customWidth="1"/>
    <col min="4611" max="4612" width="6.6640625" style="129" customWidth="1"/>
    <col min="4613" max="4614" width="13.6640625" style="129" customWidth="1"/>
    <col min="4615" max="4615" width="23.6640625" style="129" customWidth="1"/>
    <col min="4616" max="4616" width="16.6640625" style="129" customWidth="1"/>
    <col min="4617" max="4618" width="13.6640625" style="129" customWidth="1"/>
    <col min="4619" max="4619" width="23.6640625" style="129" customWidth="1"/>
    <col min="4620" max="4620" width="16.6640625" style="129" customWidth="1"/>
    <col min="4621" max="4622" width="6.6640625" style="129" customWidth="1"/>
    <col min="4623" max="4864" width="11.5" style="129" customWidth="1"/>
    <col min="4865" max="4865" width="23.6640625" style="129" customWidth="1"/>
    <col min="4866" max="4866" width="16.6640625" style="129" customWidth="1"/>
    <col min="4867" max="4868" width="6.6640625" style="129" customWidth="1"/>
    <col min="4869" max="4870" width="13.6640625" style="129" customWidth="1"/>
    <col min="4871" max="4871" width="23.6640625" style="129" customWidth="1"/>
    <col min="4872" max="4872" width="16.6640625" style="129" customWidth="1"/>
    <col min="4873" max="4874" width="13.6640625" style="129" customWidth="1"/>
    <col min="4875" max="4875" width="23.6640625" style="129" customWidth="1"/>
    <col min="4876" max="4876" width="16.6640625" style="129" customWidth="1"/>
    <col min="4877" max="4878" width="6.6640625" style="129" customWidth="1"/>
    <col min="4879" max="5120" width="11.5" style="129" customWidth="1"/>
    <col min="5121" max="5121" width="23.6640625" style="129" customWidth="1"/>
    <col min="5122" max="5122" width="16.6640625" style="129" customWidth="1"/>
    <col min="5123" max="5124" width="6.6640625" style="129" customWidth="1"/>
    <col min="5125" max="5126" width="13.6640625" style="129" customWidth="1"/>
    <col min="5127" max="5127" width="23.6640625" style="129" customWidth="1"/>
    <col min="5128" max="5128" width="16.6640625" style="129" customWidth="1"/>
    <col min="5129" max="5130" width="13.6640625" style="129" customWidth="1"/>
    <col min="5131" max="5131" width="23.6640625" style="129" customWidth="1"/>
    <col min="5132" max="5132" width="16.6640625" style="129" customWidth="1"/>
    <col min="5133" max="5134" width="6.6640625" style="129" customWidth="1"/>
    <col min="5135" max="5376" width="11.5" style="129" customWidth="1"/>
    <col min="5377" max="5377" width="23.6640625" style="129" customWidth="1"/>
    <col min="5378" max="5378" width="16.6640625" style="129" customWidth="1"/>
    <col min="5379" max="5380" width="6.6640625" style="129" customWidth="1"/>
    <col min="5381" max="5382" width="13.6640625" style="129" customWidth="1"/>
    <col min="5383" max="5383" width="23.6640625" style="129" customWidth="1"/>
    <col min="5384" max="5384" width="16.6640625" style="129" customWidth="1"/>
    <col min="5385" max="5386" width="13.6640625" style="129" customWidth="1"/>
    <col min="5387" max="5387" width="23.6640625" style="129" customWidth="1"/>
    <col min="5388" max="5388" width="16.6640625" style="129" customWidth="1"/>
    <col min="5389" max="5390" width="6.6640625" style="129" customWidth="1"/>
    <col min="5391" max="5632" width="11.5" style="129" customWidth="1"/>
    <col min="5633" max="5633" width="23.6640625" style="129" customWidth="1"/>
    <col min="5634" max="5634" width="16.6640625" style="129" customWidth="1"/>
    <col min="5635" max="5636" width="6.6640625" style="129" customWidth="1"/>
    <col min="5637" max="5638" width="13.6640625" style="129" customWidth="1"/>
    <col min="5639" max="5639" width="23.6640625" style="129" customWidth="1"/>
    <col min="5640" max="5640" width="16.6640625" style="129" customWidth="1"/>
    <col min="5641" max="5642" width="13.6640625" style="129" customWidth="1"/>
    <col min="5643" max="5643" width="23.6640625" style="129" customWidth="1"/>
    <col min="5644" max="5644" width="16.6640625" style="129" customWidth="1"/>
    <col min="5645" max="5646" width="6.6640625" style="129" customWidth="1"/>
    <col min="5647" max="5888" width="11.5" style="129" customWidth="1"/>
    <col min="5889" max="5889" width="23.6640625" style="129" customWidth="1"/>
    <col min="5890" max="5890" width="16.6640625" style="129" customWidth="1"/>
    <col min="5891" max="5892" width="6.6640625" style="129" customWidth="1"/>
    <col min="5893" max="5894" width="13.6640625" style="129" customWidth="1"/>
    <col min="5895" max="5895" width="23.6640625" style="129" customWidth="1"/>
    <col min="5896" max="5896" width="16.6640625" style="129" customWidth="1"/>
    <col min="5897" max="5898" width="13.6640625" style="129" customWidth="1"/>
    <col min="5899" max="5899" width="23.6640625" style="129" customWidth="1"/>
    <col min="5900" max="5900" width="16.6640625" style="129" customWidth="1"/>
    <col min="5901" max="5902" width="6.6640625" style="129" customWidth="1"/>
    <col min="5903" max="6144" width="11.5" style="129" customWidth="1"/>
    <col min="6145" max="6145" width="23.6640625" style="129" customWidth="1"/>
    <col min="6146" max="6146" width="16.6640625" style="129" customWidth="1"/>
    <col min="6147" max="6148" width="6.6640625" style="129" customWidth="1"/>
    <col min="6149" max="6150" width="13.6640625" style="129" customWidth="1"/>
    <col min="6151" max="6151" width="23.6640625" style="129" customWidth="1"/>
    <col min="6152" max="6152" width="16.6640625" style="129" customWidth="1"/>
    <col min="6153" max="6154" width="13.6640625" style="129" customWidth="1"/>
    <col min="6155" max="6155" width="23.6640625" style="129" customWidth="1"/>
    <col min="6156" max="6156" width="16.6640625" style="129" customWidth="1"/>
    <col min="6157" max="6158" width="6.6640625" style="129" customWidth="1"/>
    <col min="6159" max="6400" width="11.5" style="129" customWidth="1"/>
    <col min="6401" max="6401" width="23.6640625" style="129" customWidth="1"/>
    <col min="6402" max="6402" width="16.6640625" style="129" customWidth="1"/>
    <col min="6403" max="6404" width="6.6640625" style="129" customWidth="1"/>
    <col min="6405" max="6406" width="13.6640625" style="129" customWidth="1"/>
    <col min="6407" max="6407" width="23.6640625" style="129" customWidth="1"/>
    <col min="6408" max="6408" width="16.6640625" style="129" customWidth="1"/>
    <col min="6409" max="6410" width="13.6640625" style="129" customWidth="1"/>
    <col min="6411" max="6411" width="23.6640625" style="129" customWidth="1"/>
    <col min="6412" max="6412" width="16.6640625" style="129" customWidth="1"/>
    <col min="6413" max="6414" width="6.6640625" style="129" customWidth="1"/>
    <col min="6415" max="6656" width="11.5" style="129" customWidth="1"/>
    <col min="6657" max="6657" width="23.6640625" style="129" customWidth="1"/>
    <col min="6658" max="6658" width="16.6640625" style="129" customWidth="1"/>
    <col min="6659" max="6660" width="6.6640625" style="129" customWidth="1"/>
    <col min="6661" max="6662" width="13.6640625" style="129" customWidth="1"/>
    <col min="6663" max="6663" width="23.6640625" style="129" customWidth="1"/>
    <col min="6664" max="6664" width="16.6640625" style="129" customWidth="1"/>
    <col min="6665" max="6666" width="13.6640625" style="129" customWidth="1"/>
    <col min="6667" max="6667" width="23.6640625" style="129" customWidth="1"/>
    <col min="6668" max="6668" width="16.6640625" style="129" customWidth="1"/>
    <col min="6669" max="6670" width="6.6640625" style="129" customWidth="1"/>
    <col min="6671" max="6912" width="11.5" style="129" customWidth="1"/>
    <col min="6913" max="6913" width="23.6640625" style="129" customWidth="1"/>
    <col min="6914" max="6914" width="16.6640625" style="129" customWidth="1"/>
    <col min="6915" max="6916" width="6.6640625" style="129" customWidth="1"/>
    <col min="6917" max="6918" width="13.6640625" style="129" customWidth="1"/>
    <col min="6919" max="6919" width="23.6640625" style="129" customWidth="1"/>
    <col min="6920" max="6920" width="16.6640625" style="129" customWidth="1"/>
    <col min="6921" max="6922" width="13.6640625" style="129" customWidth="1"/>
    <col min="6923" max="6923" width="23.6640625" style="129" customWidth="1"/>
    <col min="6924" max="6924" width="16.6640625" style="129" customWidth="1"/>
    <col min="6925" max="6926" width="6.6640625" style="129" customWidth="1"/>
    <col min="6927" max="7168" width="11.5" style="129" customWidth="1"/>
    <col min="7169" max="7169" width="23.6640625" style="129" customWidth="1"/>
    <col min="7170" max="7170" width="16.6640625" style="129" customWidth="1"/>
    <col min="7171" max="7172" width="6.6640625" style="129" customWidth="1"/>
    <col min="7173" max="7174" width="13.6640625" style="129" customWidth="1"/>
    <col min="7175" max="7175" width="23.6640625" style="129" customWidth="1"/>
    <col min="7176" max="7176" width="16.6640625" style="129" customWidth="1"/>
    <col min="7177" max="7178" width="13.6640625" style="129" customWidth="1"/>
    <col min="7179" max="7179" width="23.6640625" style="129" customWidth="1"/>
    <col min="7180" max="7180" width="16.6640625" style="129" customWidth="1"/>
    <col min="7181" max="7182" width="6.6640625" style="129" customWidth="1"/>
    <col min="7183" max="7424" width="11.5" style="129" customWidth="1"/>
    <col min="7425" max="7425" width="23.6640625" style="129" customWidth="1"/>
    <col min="7426" max="7426" width="16.6640625" style="129" customWidth="1"/>
    <col min="7427" max="7428" width="6.6640625" style="129" customWidth="1"/>
    <col min="7429" max="7430" width="13.6640625" style="129" customWidth="1"/>
    <col min="7431" max="7431" width="23.6640625" style="129" customWidth="1"/>
    <col min="7432" max="7432" width="16.6640625" style="129" customWidth="1"/>
    <col min="7433" max="7434" width="13.6640625" style="129" customWidth="1"/>
    <col min="7435" max="7435" width="23.6640625" style="129" customWidth="1"/>
    <col min="7436" max="7436" width="16.6640625" style="129" customWidth="1"/>
    <col min="7437" max="7438" width="6.6640625" style="129" customWidth="1"/>
    <col min="7439" max="7680" width="11.5" style="129" customWidth="1"/>
    <col min="7681" max="7681" width="23.6640625" style="129" customWidth="1"/>
    <col min="7682" max="7682" width="16.6640625" style="129" customWidth="1"/>
    <col min="7683" max="7684" width="6.6640625" style="129" customWidth="1"/>
    <col min="7685" max="7686" width="13.6640625" style="129" customWidth="1"/>
    <col min="7687" max="7687" width="23.6640625" style="129" customWidth="1"/>
    <col min="7688" max="7688" width="16.6640625" style="129" customWidth="1"/>
    <col min="7689" max="7690" width="13.6640625" style="129" customWidth="1"/>
    <col min="7691" max="7691" width="23.6640625" style="129" customWidth="1"/>
    <col min="7692" max="7692" width="16.6640625" style="129" customWidth="1"/>
    <col min="7693" max="7694" width="6.6640625" style="129" customWidth="1"/>
    <col min="7695" max="7936" width="11.5" style="129" customWidth="1"/>
    <col min="7937" max="7937" width="23.6640625" style="129" customWidth="1"/>
    <col min="7938" max="7938" width="16.6640625" style="129" customWidth="1"/>
    <col min="7939" max="7940" width="6.6640625" style="129" customWidth="1"/>
    <col min="7941" max="7942" width="13.6640625" style="129" customWidth="1"/>
    <col min="7943" max="7943" width="23.6640625" style="129" customWidth="1"/>
    <col min="7944" max="7944" width="16.6640625" style="129" customWidth="1"/>
    <col min="7945" max="7946" width="13.6640625" style="129" customWidth="1"/>
    <col min="7947" max="7947" width="23.6640625" style="129" customWidth="1"/>
    <col min="7948" max="7948" width="16.6640625" style="129" customWidth="1"/>
    <col min="7949" max="7950" width="6.6640625" style="129" customWidth="1"/>
    <col min="7951" max="8192" width="11.5" style="129" customWidth="1"/>
    <col min="8193" max="8193" width="23.6640625" style="129" customWidth="1"/>
    <col min="8194" max="8194" width="16.6640625" style="129" customWidth="1"/>
    <col min="8195" max="8196" width="6.6640625" style="129" customWidth="1"/>
    <col min="8197" max="8198" width="13.6640625" style="129" customWidth="1"/>
    <col min="8199" max="8199" width="23.6640625" style="129" customWidth="1"/>
    <col min="8200" max="8200" width="16.6640625" style="129" customWidth="1"/>
    <col min="8201" max="8202" width="13.6640625" style="129" customWidth="1"/>
    <col min="8203" max="8203" width="23.6640625" style="129" customWidth="1"/>
    <col min="8204" max="8204" width="16.6640625" style="129" customWidth="1"/>
    <col min="8205" max="8206" width="6.6640625" style="129" customWidth="1"/>
    <col min="8207" max="8448" width="11.5" style="129" customWidth="1"/>
    <col min="8449" max="8449" width="23.6640625" style="129" customWidth="1"/>
    <col min="8450" max="8450" width="16.6640625" style="129" customWidth="1"/>
    <col min="8451" max="8452" width="6.6640625" style="129" customWidth="1"/>
    <col min="8453" max="8454" width="13.6640625" style="129" customWidth="1"/>
    <col min="8455" max="8455" width="23.6640625" style="129" customWidth="1"/>
    <col min="8456" max="8456" width="16.6640625" style="129" customWidth="1"/>
    <col min="8457" max="8458" width="13.6640625" style="129" customWidth="1"/>
    <col min="8459" max="8459" width="23.6640625" style="129" customWidth="1"/>
    <col min="8460" max="8460" width="16.6640625" style="129" customWidth="1"/>
    <col min="8461" max="8462" width="6.6640625" style="129" customWidth="1"/>
    <col min="8463" max="8704" width="11.5" style="129" customWidth="1"/>
    <col min="8705" max="8705" width="23.6640625" style="129" customWidth="1"/>
    <col min="8706" max="8706" width="16.6640625" style="129" customWidth="1"/>
    <col min="8707" max="8708" width="6.6640625" style="129" customWidth="1"/>
    <col min="8709" max="8710" width="13.6640625" style="129" customWidth="1"/>
    <col min="8711" max="8711" width="23.6640625" style="129" customWidth="1"/>
    <col min="8712" max="8712" width="16.6640625" style="129" customWidth="1"/>
    <col min="8713" max="8714" width="13.6640625" style="129" customWidth="1"/>
    <col min="8715" max="8715" width="23.6640625" style="129" customWidth="1"/>
    <col min="8716" max="8716" width="16.6640625" style="129" customWidth="1"/>
    <col min="8717" max="8718" width="6.6640625" style="129" customWidth="1"/>
    <col min="8719" max="8960" width="11.5" style="129" customWidth="1"/>
    <col min="8961" max="8961" width="23.6640625" style="129" customWidth="1"/>
    <col min="8962" max="8962" width="16.6640625" style="129" customWidth="1"/>
    <col min="8963" max="8964" width="6.6640625" style="129" customWidth="1"/>
    <col min="8965" max="8966" width="13.6640625" style="129" customWidth="1"/>
    <col min="8967" max="8967" width="23.6640625" style="129" customWidth="1"/>
    <col min="8968" max="8968" width="16.6640625" style="129" customWidth="1"/>
    <col min="8969" max="8970" width="13.6640625" style="129" customWidth="1"/>
    <col min="8971" max="8971" width="23.6640625" style="129" customWidth="1"/>
    <col min="8972" max="8972" width="16.6640625" style="129" customWidth="1"/>
    <col min="8973" max="8974" width="6.6640625" style="129" customWidth="1"/>
    <col min="8975" max="9216" width="11.5" style="129" customWidth="1"/>
    <col min="9217" max="9217" width="23.6640625" style="129" customWidth="1"/>
    <col min="9218" max="9218" width="16.6640625" style="129" customWidth="1"/>
    <col min="9219" max="9220" width="6.6640625" style="129" customWidth="1"/>
    <col min="9221" max="9222" width="13.6640625" style="129" customWidth="1"/>
    <col min="9223" max="9223" width="23.6640625" style="129" customWidth="1"/>
    <col min="9224" max="9224" width="16.6640625" style="129" customWidth="1"/>
    <col min="9225" max="9226" width="13.6640625" style="129" customWidth="1"/>
    <col min="9227" max="9227" width="23.6640625" style="129" customWidth="1"/>
    <col min="9228" max="9228" width="16.6640625" style="129" customWidth="1"/>
    <col min="9229" max="9230" width="6.6640625" style="129" customWidth="1"/>
    <col min="9231" max="9472" width="11.5" style="129" customWidth="1"/>
    <col min="9473" max="9473" width="23.6640625" style="129" customWidth="1"/>
    <col min="9474" max="9474" width="16.6640625" style="129" customWidth="1"/>
    <col min="9475" max="9476" width="6.6640625" style="129" customWidth="1"/>
    <col min="9477" max="9478" width="13.6640625" style="129" customWidth="1"/>
    <col min="9479" max="9479" width="23.6640625" style="129" customWidth="1"/>
    <col min="9480" max="9480" width="16.6640625" style="129" customWidth="1"/>
    <col min="9481" max="9482" width="13.6640625" style="129" customWidth="1"/>
    <col min="9483" max="9483" width="23.6640625" style="129" customWidth="1"/>
    <col min="9484" max="9484" width="16.6640625" style="129" customWidth="1"/>
    <col min="9485" max="9486" width="6.6640625" style="129" customWidth="1"/>
    <col min="9487" max="9728" width="11.5" style="129" customWidth="1"/>
    <col min="9729" max="9729" width="23.6640625" style="129" customWidth="1"/>
    <col min="9730" max="9730" width="16.6640625" style="129" customWidth="1"/>
    <col min="9731" max="9732" width="6.6640625" style="129" customWidth="1"/>
    <col min="9733" max="9734" width="13.6640625" style="129" customWidth="1"/>
    <col min="9735" max="9735" width="23.6640625" style="129" customWidth="1"/>
    <col min="9736" max="9736" width="16.6640625" style="129" customWidth="1"/>
    <col min="9737" max="9738" width="13.6640625" style="129" customWidth="1"/>
    <col min="9739" max="9739" width="23.6640625" style="129" customWidth="1"/>
    <col min="9740" max="9740" width="16.6640625" style="129" customWidth="1"/>
    <col min="9741" max="9742" width="6.6640625" style="129" customWidth="1"/>
    <col min="9743" max="9984" width="11.5" style="129" customWidth="1"/>
    <col min="9985" max="9985" width="23.6640625" style="129" customWidth="1"/>
    <col min="9986" max="9986" width="16.6640625" style="129" customWidth="1"/>
    <col min="9987" max="9988" width="6.6640625" style="129" customWidth="1"/>
    <col min="9989" max="9990" width="13.6640625" style="129" customWidth="1"/>
    <col min="9991" max="9991" width="23.6640625" style="129" customWidth="1"/>
    <col min="9992" max="9992" width="16.6640625" style="129" customWidth="1"/>
    <col min="9993" max="9994" width="13.6640625" style="129" customWidth="1"/>
    <col min="9995" max="9995" width="23.6640625" style="129" customWidth="1"/>
    <col min="9996" max="9996" width="16.6640625" style="129" customWidth="1"/>
    <col min="9997" max="9998" width="6.6640625" style="129" customWidth="1"/>
    <col min="9999" max="10240" width="11.5" style="129" customWidth="1"/>
    <col min="10241" max="10241" width="23.6640625" style="129" customWidth="1"/>
    <col min="10242" max="10242" width="16.6640625" style="129" customWidth="1"/>
    <col min="10243" max="10244" width="6.6640625" style="129" customWidth="1"/>
    <col min="10245" max="10246" width="13.6640625" style="129" customWidth="1"/>
    <col min="10247" max="10247" width="23.6640625" style="129" customWidth="1"/>
    <col min="10248" max="10248" width="16.6640625" style="129" customWidth="1"/>
    <col min="10249" max="10250" width="13.6640625" style="129" customWidth="1"/>
    <col min="10251" max="10251" width="23.6640625" style="129" customWidth="1"/>
    <col min="10252" max="10252" width="16.6640625" style="129" customWidth="1"/>
    <col min="10253" max="10254" width="6.6640625" style="129" customWidth="1"/>
    <col min="10255" max="10496" width="11.5" style="129" customWidth="1"/>
    <col min="10497" max="10497" width="23.6640625" style="129" customWidth="1"/>
    <col min="10498" max="10498" width="16.6640625" style="129" customWidth="1"/>
    <col min="10499" max="10500" width="6.6640625" style="129" customWidth="1"/>
    <col min="10501" max="10502" width="13.6640625" style="129" customWidth="1"/>
    <col min="10503" max="10503" width="23.6640625" style="129" customWidth="1"/>
    <col min="10504" max="10504" width="16.6640625" style="129" customWidth="1"/>
    <col min="10505" max="10506" width="13.6640625" style="129" customWidth="1"/>
    <col min="10507" max="10507" width="23.6640625" style="129" customWidth="1"/>
    <col min="10508" max="10508" width="16.6640625" style="129" customWidth="1"/>
    <col min="10509" max="10510" width="6.6640625" style="129" customWidth="1"/>
    <col min="10511" max="10752" width="11.5" style="129" customWidth="1"/>
    <col min="10753" max="10753" width="23.6640625" style="129" customWidth="1"/>
    <col min="10754" max="10754" width="16.6640625" style="129" customWidth="1"/>
    <col min="10755" max="10756" width="6.6640625" style="129" customWidth="1"/>
    <col min="10757" max="10758" width="13.6640625" style="129" customWidth="1"/>
    <col min="10759" max="10759" width="23.6640625" style="129" customWidth="1"/>
    <col min="10760" max="10760" width="16.6640625" style="129" customWidth="1"/>
    <col min="10761" max="10762" width="13.6640625" style="129" customWidth="1"/>
    <col min="10763" max="10763" width="23.6640625" style="129" customWidth="1"/>
    <col min="10764" max="10764" width="16.6640625" style="129" customWidth="1"/>
    <col min="10765" max="10766" width="6.6640625" style="129" customWidth="1"/>
    <col min="10767" max="11008" width="11.5" style="129" customWidth="1"/>
    <col min="11009" max="11009" width="23.6640625" style="129" customWidth="1"/>
    <col min="11010" max="11010" width="16.6640625" style="129" customWidth="1"/>
    <col min="11011" max="11012" width="6.6640625" style="129" customWidth="1"/>
    <col min="11013" max="11014" width="13.6640625" style="129" customWidth="1"/>
    <col min="11015" max="11015" width="23.6640625" style="129" customWidth="1"/>
    <col min="11016" max="11016" width="16.6640625" style="129" customWidth="1"/>
    <col min="11017" max="11018" width="13.6640625" style="129" customWidth="1"/>
    <col min="11019" max="11019" width="23.6640625" style="129" customWidth="1"/>
    <col min="11020" max="11020" width="16.6640625" style="129" customWidth="1"/>
    <col min="11021" max="11022" width="6.6640625" style="129" customWidth="1"/>
    <col min="11023" max="11264" width="11.5" style="129" customWidth="1"/>
    <col min="11265" max="11265" width="23.6640625" style="129" customWidth="1"/>
    <col min="11266" max="11266" width="16.6640625" style="129" customWidth="1"/>
    <col min="11267" max="11268" width="6.6640625" style="129" customWidth="1"/>
    <col min="11269" max="11270" width="13.6640625" style="129" customWidth="1"/>
    <col min="11271" max="11271" width="23.6640625" style="129" customWidth="1"/>
    <col min="11272" max="11272" width="16.6640625" style="129" customWidth="1"/>
    <col min="11273" max="11274" width="13.6640625" style="129" customWidth="1"/>
    <col min="11275" max="11275" width="23.6640625" style="129" customWidth="1"/>
    <col min="11276" max="11276" width="16.6640625" style="129" customWidth="1"/>
    <col min="11277" max="11278" width="6.6640625" style="129" customWidth="1"/>
    <col min="11279" max="11520" width="11.5" style="129" customWidth="1"/>
    <col min="11521" max="11521" width="23.6640625" style="129" customWidth="1"/>
    <col min="11522" max="11522" width="16.6640625" style="129" customWidth="1"/>
    <col min="11523" max="11524" width="6.6640625" style="129" customWidth="1"/>
    <col min="11525" max="11526" width="13.6640625" style="129" customWidth="1"/>
    <col min="11527" max="11527" width="23.6640625" style="129" customWidth="1"/>
    <col min="11528" max="11528" width="16.6640625" style="129" customWidth="1"/>
    <col min="11529" max="11530" width="13.6640625" style="129" customWidth="1"/>
    <col min="11531" max="11531" width="23.6640625" style="129" customWidth="1"/>
    <col min="11532" max="11532" width="16.6640625" style="129" customWidth="1"/>
    <col min="11533" max="11534" width="6.6640625" style="129" customWidth="1"/>
    <col min="11535" max="11776" width="11.5" style="129" customWidth="1"/>
    <col min="11777" max="11777" width="23.6640625" style="129" customWidth="1"/>
    <col min="11778" max="11778" width="16.6640625" style="129" customWidth="1"/>
    <col min="11779" max="11780" width="6.6640625" style="129" customWidth="1"/>
    <col min="11781" max="11782" width="13.6640625" style="129" customWidth="1"/>
    <col min="11783" max="11783" width="23.6640625" style="129" customWidth="1"/>
    <col min="11784" max="11784" width="16.6640625" style="129" customWidth="1"/>
    <col min="11785" max="11786" width="13.6640625" style="129" customWidth="1"/>
    <col min="11787" max="11787" width="23.6640625" style="129" customWidth="1"/>
    <col min="11788" max="11788" width="16.6640625" style="129" customWidth="1"/>
    <col min="11789" max="11790" width="6.6640625" style="129" customWidth="1"/>
    <col min="11791" max="12032" width="11.5" style="129" customWidth="1"/>
    <col min="12033" max="12033" width="23.6640625" style="129" customWidth="1"/>
    <col min="12034" max="12034" width="16.6640625" style="129" customWidth="1"/>
    <col min="12035" max="12036" width="6.6640625" style="129" customWidth="1"/>
    <col min="12037" max="12038" width="13.6640625" style="129" customWidth="1"/>
    <col min="12039" max="12039" width="23.6640625" style="129" customWidth="1"/>
    <col min="12040" max="12040" width="16.6640625" style="129" customWidth="1"/>
    <col min="12041" max="12042" width="13.6640625" style="129" customWidth="1"/>
    <col min="12043" max="12043" width="23.6640625" style="129" customWidth="1"/>
    <col min="12044" max="12044" width="16.6640625" style="129" customWidth="1"/>
    <col min="12045" max="12046" width="6.6640625" style="129" customWidth="1"/>
    <col min="12047" max="12288" width="11.5" style="129" customWidth="1"/>
    <col min="12289" max="12289" width="23.6640625" style="129" customWidth="1"/>
    <col min="12290" max="12290" width="16.6640625" style="129" customWidth="1"/>
    <col min="12291" max="12292" width="6.6640625" style="129" customWidth="1"/>
    <col min="12293" max="12294" width="13.6640625" style="129" customWidth="1"/>
    <col min="12295" max="12295" width="23.6640625" style="129" customWidth="1"/>
    <col min="12296" max="12296" width="16.6640625" style="129" customWidth="1"/>
    <col min="12297" max="12298" width="13.6640625" style="129" customWidth="1"/>
    <col min="12299" max="12299" width="23.6640625" style="129" customWidth="1"/>
    <col min="12300" max="12300" width="16.6640625" style="129" customWidth="1"/>
    <col min="12301" max="12302" width="6.6640625" style="129" customWidth="1"/>
    <col min="12303" max="12544" width="11.5" style="129" customWidth="1"/>
    <col min="12545" max="12545" width="23.6640625" style="129" customWidth="1"/>
    <col min="12546" max="12546" width="16.6640625" style="129" customWidth="1"/>
    <col min="12547" max="12548" width="6.6640625" style="129" customWidth="1"/>
    <col min="12549" max="12550" width="13.6640625" style="129" customWidth="1"/>
    <col min="12551" max="12551" width="23.6640625" style="129" customWidth="1"/>
    <col min="12552" max="12552" width="16.6640625" style="129" customWidth="1"/>
    <col min="12553" max="12554" width="13.6640625" style="129" customWidth="1"/>
    <col min="12555" max="12555" width="23.6640625" style="129" customWidth="1"/>
    <col min="12556" max="12556" width="16.6640625" style="129" customWidth="1"/>
    <col min="12557" max="12558" width="6.6640625" style="129" customWidth="1"/>
    <col min="12559" max="12800" width="11.5" style="129" customWidth="1"/>
    <col min="12801" max="12801" width="23.6640625" style="129" customWidth="1"/>
    <col min="12802" max="12802" width="16.6640625" style="129" customWidth="1"/>
    <col min="12803" max="12804" width="6.6640625" style="129" customWidth="1"/>
    <col min="12805" max="12806" width="13.6640625" style="129" customWidth="1"/>
    <col min="12807" max="12807" width="23.6640625" style="129" customWidth="1"/>
    <col min="12808" max="12808" width="16.6640625" style="129" customWidth="1"/>
    <col min="12809" max="12810" width="13.6640625" style="129" customWidth="1"/>
    <col min="12811" max="12811" width="23.6640625" style="129" customWidth="1"/>
    <col min="12812" max="12812" width="16.6640625" style="129" customWidth="1"/>
    <col min="12813" max="12814" width="6.6640625" style="129" customWidth="1"/>
    <col min="12815" max="13056" width="11.5" style="129" customWidth="1"/>
    <col min="13057" max="13057" width="23.6640625" style="129" customWidth="1"/>
    <col min="13058" max="13058" width="16.6640625" style="129" customWidth="1"/>
    <col min="13059" max="13060" width="6.6640625" style="129" customWidth="1"/>
    <col min="13061" max="13062" width="13.6640625" style="129" customWidth="1"/>
    <col min="13063" max="13063" width="23.6640625" style="129" customWidth="1"/>
    <col min="13064" max="13064" width="16.6640625" style="129" customWidth="1"/>
    <col min="13065" max="13066" width="13.6640625" style="129" customWidth="1"/>
    <col min="13067" max="13067" width="23.6640625" style="129" customWidth="1"/>
    <col min="13068" max="13068" width="16.6640625" style="129" customWidth="1"/>
    <col min="13069" max="13070" width="6.6640625" style="129" customWidth="1"/>
    <col min="13071" max="13312" width="11.5" style="129" customWidth="1"/>
    <col min="13313" max="13313" width="23.6640625" style="129" customWidth="1"/>
    <col min="13314" max="13314" width="16.6640625" style="129" customWidth="1"/>
    <col min="13315" max="13316" width="6.6640625" style="129" customWidth="1"/>
    <col min="13317" max="13318" width="13.6640625" style="129" customWidth="1"/>
    <col min="13319" max="13319" width="23.6640625" style="129" customWidth="1"/>
    <col min="13320" max="13320" width="16.6640625" style="129" customWidth="1"/>
    <col min="13321" max="13322" width="13.6640625" style="129" customWidth="1"/>
    <col min="13323" max="13323" width="23.6640625" style="129" customWidth="1"/>
    <col min="13324" max="13324" width="16.6640625" style="129" customWidth="1"/>
    <col min="13325" max="13326" width="6.6640625" style="129" customWidth="1"/>
    <col min="13327" max="13568" width="11.5" style="129" customWidth="1"/>
    <col min="13569" max="13569" width="23.6640625" style="129" customWidth="1"/>
    <col min="13570" max="13570" width="16.6640625" style="129" customWidth="1"/>
    <col min="13571" max="13572" width="6.6640625" style="129" customWidth="1"/>
    <col min="13573" max="13574" width="13.6640625" style="129" customWidth="1"/>
    <col min="13575" max="13575" width="23.6640625" style="129" customWidth="1"/>
    <col min="13576" max="13576" width="16.6640625" style="129" customWidth="1"/>
    <col min="13577" max="13578" width="13.6640625" style="129" customWidth="1"/>
    <col min="13579" max="13579" width="23.6640625" style="129" customWidth="1"/>
    <col min="13580" max="13580" width="16.6640625" style="129" customWidth="1"/>
    <col min="13581" max="13582" width="6.6640625" style="129" customWidth="1"/>
    <col min="13583" max="13824" width="11.5" style="129" customWidth="1"/>
    <col min="13825" max="13825" width="23.6640625" style="129" customWidth="1"/>
    <col min="13826" max="13826" width="16.6640625" style="129" customWidth="1"/>
    <col min="13827" max="13828" width="6.6640625" style="129" customWidth="1"/>
    <col min="13829" max="13830" width="13.6640625" style="129" customWidth="1"/>
    <col min="13831" max="13831" width="23.6640625" style="129" customWidth="1"/>
    <col min="13832" max="13832" width="16.6640625" style="129" customWidth="1"/>
    <col min="13833" max="13834" width="13.6640625" style="129" customWidth="1"/>
    <col min="13835" max="13835" width="23.6640625" style="129" customWidth="1"/>
    <col min="13836" max="13836" width="16.6640625" style="129" customWidth="1"/>
    <col min="13837" max="13838" width="6.6640625" style="129" customWidth="1"/>
    <col min="13839" max="14080" width="11.5" style="129" customWidth="1"/>
    <col min="14081" max="14081" width="23.6640625" style="129" customWidth="1"/>
    <col min="14082" max="14082" width="16.6640625" style="129" customWidth="1"/>
    <col min="14083" max="14084" width="6.6640625" style="129" customWidth="1"/>
    <col min="14085" max="14086" width="13.6640625" style="129" customWidth="1"/>
    <col min="14087" max="14087" width="23.6640625" style="129" customWidth="1"/>
    <col min="14088" max="14088" width="16.6640625" style="129" customWidth="1"/>
    <col min="14089" max="14090" width="13.6640625" style="129" customWidth="1"/>
    <col min="14091" max="14091" width="23.6640625" style="129" customWidth="1"/>
    <col min="14092" max="14092" width="16.6640625" style="129" customWidth="1"/>
    <col min="14093" max="14094" width="6.6640625" style="129" customWidth="1"/>
    <col min="14095" max="14336" width="11.5" style="129" customWidth="1"/>
    <col min="14337" max="14337" width="23.6640625" style="129" customWidth="1"/>
    <col min="14338" max="14338" width="16.6640625" style="129" customWidth="1"/>
    <col min="14339" max="14340" width="6.6640625" style="129" customWidth="1"/>
    <col min="14341" max="14342" width="13.6640625" style="129" customWidth="1"/>
    <col min="14343" max="14343" width="23.6640625" style="129" customWidth="1"/>
    <col min="14344" max="14344" width="16.6640625" style="129" customWidth="1"/>
    <col min="14345" max="14346" width="13.6640625" style="129" customWidth="1"/>
    <col min="14347" max="14347" width="23.6640625" style="129" customWidth="1"/>
    <col min="14348" max="14348" width="16.6640625" style="129" customWidth="1"/>
    <col min="14349" max="14350" width="6.6640625" style="129" customWidth="1"/>
    <col min="14351" max="14592" width="11.5" style="129" customWidth="1"/>
    <col min="14593" max="14593" width="23.6640625" style="129" customWidth="1"/>
    <col min="14594" max="14594" width="16.6640625" style="129" customWidth="1"/>
    <col min="14595" max="14596" width="6.6640625" style="129" customWidth="1"/>
    <col min="14597" max="14598" width="13.6640625" style="129" customWidth="1"/>
    <col min="14599" max="14599" width="23.6640625" style="129" customWidth="1"/>
    <col min="14600" max="14600" width="16.6640625" style="129" customWidth="1"/>
    <col min="14601" max="14602" width="13.6640625" style="129" customWidth="1"/>
    <col min="14603" max="14603" width="23.6640625" style="129" customWidth="1"/>
    <col min="14604" max="14604" width="16.6640625" style="129" customWidth="1"/>
    <col min="14605" max="14606" width="6.6640625" style="129" customWidth="1"/>
    <col min="14607" max="14848" width="11.5" style="129" customWidth="1"/>
    <col min="14849" max="14849" width="23.6640625" style="129" customWidth="1"/>
    <col min="14850" max="14850" width="16.6640625" style="129" customWidth="1"/>
    <col min="14851" max="14852" width="6.6640625" style="129" customWidth="1"/>
    <col min="14853" max="14854" width="13.6640625" style="129" customWidth="1"/>
    <col min="14855" max="14855" width="23.6640625" style="129" customWidth="1"/>
    <col min="14856" max="14856" width="16.6640625" style="129" customWidth="1"/>
    <col min="14857" max="14858" width="13.6640625" style="129" customWidth="1"/>
    <col min="14859" max="14859" width="23.6640625" style="129" customWidth="1"/>
    <col min="14860" max="14860" width="16.6640625" style="129" customWidth="1"/>
    <col min="14861" max="14862" width="6.6640625" style="129" customWidth="1"/>
    <col min="14863" max="15104" width="11.5" style="129" customWidth="1"/>
    <col min="15105" max="15105" width="23.6640625" style="129" customWidth="1"/>
    <col min="15106" max="15106" width="16.6640625" style="129" customWidth="1"/>
    <col min="15107" max="15108" width="6.6640625" style="129" customWidth="1"/>
    <col min="15109" max="15110" width="13.6640625" style="129" customWidth="1"/>
    <col min="15111" max="15111" width="23.6640625" style="129" customWidth="1"/>
    <col min="15112" max="15112" width="16.6640625" style="129" customWidth="1"/>
    <col min="15113" max="15114" width="13.6640625" style="129" customWidth="1"/>
    <col min="15115" max="15115" width="23.6640625" style="129" customWidth="1"/>
    <col min="15116" max="15116" width="16.6640625" style="129" customWidth="1"/>
    <col min="15117" max="15118" width="6.6640625" style="129" customWidth="1"/>
    <col min="15119" max="15360" width="11.5" style="129" customWidth="1"/>
    <col min="15361" max="15361" width="23.6640625" style="129" customWidth="1"/>
    <col min="15362" max="15362" width="16.6640625" style="129" customWidth="1"/>
    <col min="15363" max="15364" width="6.6640625" style="129" customWidth="1"/>
    <col min="15365" max="15366" width="13.6640625" style="129" customWidth="1"/>
    <col min="15367" max="15367" width="23.6640625" style="129" customWidth="1"/>
    <col min="15368" max="15368" width="16.6640625" style="129" customWidth="1"/>
    <col min="15369" max="15370" width="13.6640625" style="129" customWidth="1"/>
    <col min="15371" max="15371" width="23.6640625" style="129" customWidth="1"/>
    <col min="15372" max="15372" width="16.6640625" style="129" customWidth="1"/>
    <col min="15373" max="15374" width="6.6640625" style="129" customWidth="1"/>
    <col min="15375" max="15616" width="11.5" style="129" customWidth="1"/>
    <col min="15617" max="15617" width="23.6640625" style="129" customWidth="1"/>
    <col min="15618" max="15618" width="16.6640625" style="129" customWidth="1"/>
    <col min="15619" max="15620" width="6.6640625" style="129" customWidth="1"/>
    <col min="15621" max="15622" width="13.6640625" style="129" customWidth="1"/>
    <col min="15623" max="15623" width="23.6640625" style="129" customWidth="1"/>
    <col min="15624" max="15624" width="16.6640625" style="129" customWidth="1"/>
    <col min="15625" max="15626" width="13.6640625" style="129" customWidth="1"/>
    <col min="15627" max="15627" width="23.6640625" style="129" customWidth="1"/>
    <col min="15628" max="15628" width="16.6640625" style="129" customWidth="1"/>
    <col min="15629" max="15630" width="6.6640625" style="129" customWidth="1"/>
    <col min="15631" max="15872" width="11.5" style="129" customWidth="1"/>
    <col min="15873" max="15873" width="23.6640625" style="129" customWidth="1"/>
    <col min="15874" max="15874" width="16.6640625" style="129" customWidth="1"/>
    <col min="15875" max="15876" width="6.6640625" style="129" customWidth="1"/>
    <col min="15877" max="15878" width="13.6640625" style="129" customWidth="1"/>
    <col min="15879" max="15879" width="23.6640625" style="129" customWidth="1"/>
    <col min="15880" max="15880" width="16.6640625" style="129" customWidth="1"/>
    <col min="15881" max="15882" width="13.6640625" style="129" customWidth="1"/>
    <col min="15883" max="15883" width="23.6640625" style="129" customWidth="1"/>
    <col min="15884" max="15884" width="16.6640625" style="129" customWidth="1"/>
    <col min="15885" max="15886" width="6.6640625" style="129" customWidth="1"/>
    <col min="15887" max="16128" width="11.5" style="129" customWidth="1"/>
    <col min="16129" max="16129" width="23.6640625" style="129" customWidth="1"/>
    <col min="16130" max="16130" width="16.6640625" style="129" customWidth="1"/>
    <col min="16131" max="16132" width="6.6640625" style="129" customWidth="1"/>
    <col min="16133" max="16134" width="13.6640625" style="129" customWidth="1"/>
    <col min="16135" max="16135" width="23.6640625" style="129" customWidth="1"/>
    <col min="16136" max="16136" width="16.6640625" style="129" customWidth="1"/>
    <col min="16137" max="16138" width="13.6640625" style="129" customWidth="1"/>
    <col min="16139" max="16139" width="23.6640625" style="129" customWidth="1"/>
    <col min="16140" max="16140" width="16.6640625" style="129" customWidth="1"/>
    <col min="16141" max="16142" width="6.6640625" style="129" customWidth="1"/>
    <col min="16143" max="16384" width="11.5" style="129" customWidth="1"/>
  </cols>
  <sheetData>
    <row r="1" spans="1:14" ht="17">
      <c r="A1" s="130" t="s">
        <v>60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4">
      <c r="A2" s="132" t="s">
        <v>241</v>
      </c>
      <c r="B2" s="132"/>
      <c r="C2" s="132"/>
      <c r="D2" s="132"/>
      <c r="E2" s="133"/>
      <c r="F2" s="132" t="s">
        <v>242</v>
      </c>
      <c r="G2" s="132"/>
      <c r="H2" s="132"/>
      <c r="I2" s="133"/>
      <c r="J2" s="132" t="s">
        <v>243</v>
      </c>
      <c r="K2" s="132"/>
      <c r="L2" s="132"/>
      <c r="M2" s="132"/>
      <c r="N2" s="132"/>
    </row>
    <row r="3" spans="1:14" ht="25" thickBot="1">
      <c r="A3" s="134" t="s">
        <v>244</v>
      </c>
      <c r="B3" s="134" t="s">
        <v>192</v>
      </c>
      <c r="C3" s="134" t="s">
        <v>245</v>
      </c>
      <c r="D3" s="134" t="s">
        <v>195</v>
      </c>
      <c r="E3" s="135" t="s">
        <v>193</v>
      </c>
      <c r="F3" s="134" t="s">
        <v>193</v>
      </c>
      <c r="G3" s="134" t="s">
        <v>188</v>
      </c>
      <c r="H3" s="134" t="s">
        <v>192</v>
      </c>
      <c r="I3" s="135" t="s">
        <v>193</v>
      </c>
      <c r="J3" s="134" t="s">
        <v>193</v>
      </c>
      <c r="K3" s="134" t="s">
        <v>244</v>
      </c>
      <c r="L3" s="134" t="s">
        <v>192</v>
      </c>
      <c r="M3" s="134" t="s">
        <v>245</v>
      </c>
      <c r="N3" s="134" t="s">
        <v>195</v>
      </c>
    </row>
    <row r="4" spans="1:14" ht="22">
      <c r="A4" s="139" t="s">
        <v>34</v>
      </c>
      <c r="B4" s="139" t="s">
        <v>33</v>
      </c>
      <c r="C4" s="139"/>
      <c r="D4" s="139"/>
      <c r="E4" s="140" t="s">
        <v>199</v>
      </c>
      <c r="F4" s="139" t="s">
        <v>199</v>
      </c>
      <c r="G4" s="139" t="s">
        <v>246</v>
      </c>
      <c r="H4" s="139"/>
      <c r="I4" s="140"/>
      <c r="J4" s="139"/>
      <c r="K4" s="139" t="s">
        <v>95</v>
      </c>
      <c r="L4" s="139" t="s">
        <v>215</v>
      </c>
      <c r="M4" s="139" t="s">
        <v>229</v>
      </c>
      <c r="N4" s="139"/>
    </row>
    <row r="5" spans="1:14">
      <c r="E5" s="136"/>
      <c r="I5" s="136"/>
      <c r="K5" s="129" t="s">
        <v>60</v>
      </c>
      <c r="L5" s="129" t="s">
        <v>247</v>
      </c>
    </row>
    <row r="6" spans="1:14">
      <c r="A6" s="137"/>
      <c r="B6" s="137"/>
      <c r="C6" s="137"/>
      <c r="D6" s="137"/>
      <c r="E6" s="138" t="s">
        <v>199</v>
      </c>
      <c r="F6" s="137" t="s">
        <v>199</v>
      </c>
      <c r="G6" s="137" t="s">
        <v>246</v>
      </c>
      <c r="H6" s="137"/>
      <c r="I6" s="138"/>
      <c r="J6" s="137"/>
      <c r="K6" s="137" t="s">
        <v>89</v>
      </c>
      <c r="L6" s="137" t="s">
        <v>215</v>
      </c>
      <c r="M6" s="137" t="s">
        <v>216</v>
      </c>
      <c r="N6" s="137"/>
    </row>
    <row r="7" spans="1:14">
      <c r="E7" s="136"/>
      <c r="I7" s="136"/>
      <c r="K7" s="129" t="s">
        <v>60</v>
      </c>
      <c r="L7" s="129" t="s">
        <v>247</v>
      </c>
    </row>
    <row r="8" spans="1:14">
      <c r="A8" s="137"/>
      <c r="B8" s="137"/>
      <c r="C8" s="137"/>
      <c r="D8" s="137"/>
      <c r="E8" s="138" t="s">
        <v>199</v>
      </c>
      <c r="F8" s="137" t="s">
        <v>199</v>
      </c>
      <c r="G8" s="137" t="s">
        <v>246</v>
      </c>
      <c r="H8" s="137"/>
      <c r="I8" s="138"/>
      <c r="J8" s="137"/>
      <c r="K8" s="137" t="s">
        <v>94</v>
      </c>
      <c r="L8" s="137" t="s">
        <v>215</v>
      </c>
      <c r="M8" s="137" t="s">
        <v>225</v>
      </c>
      <c r="N8" s="137"/>
    </row>
    <row r="9" spans="1:14">
      <c r="E9" s="136"/>
      <c r="I9" s="136"/>
      <c r="K9" s="129" t="s">
        <v>60</v>
      </c>
      <c r="L9" s="129" t="s">
        <v>247</v>
      </c>
    </row>
    <row r="10" spans="1:14">
      <c r="A10" s="137"/>
      <c r="B10" s="137"/>
      <c r="C10" s="137"/>
      <c r="D10" s="137"/>
      <c r="E10" s="138" t="s">
        <v>199</v>
      </c>
      <c r="F10" s="137" t="s">
        <v>199</v>
      </c>
      <c r="G10" s="137" t="s">
        <v>246</v>
      </c>
      <c r="H10" s="137"/>
      <c r="I10" s="138"/>
      <c r="J10" s="137"/>
      <c r="K10" s="137" t="s">
        <v>93</v>
      </c>
      <c r="L10" s="137" t="s">
        <v>215</v>
      </c>
      <c r="M10" s="137" t="s">
        <v>221</v>
      </c>
      <c r="N10" s="137"/>
    </row>
    <row r="11" spans="1:14">
      <c r="E11" s="136"/>
      <c r="I11" s="136"/>
      <c r="K11" s="129" t="s">
        <v>60</v>
      </c>
      <c r="L11" s="129" t="s">
        <v>247</v>
      </c>
    </row>
    <row r="12" spans="1:14">
      <c r="A12" s="137"/>
      <c r="B12" s="137"/>
      <c r="C12" s="137"/>
      <c r="D12" s="137"/>
      <c r="E12" s="138" t="s">
        <v>199</v>
      </c>
      <c r="F12" s="137" t="s">
        <v>199</v>
      </c>
      <c r="G12" s="137" t="s">
        <v>246</v>
      </c>
      <c r="H12" s="137"/>
      <c r="I12" s="138"/>
      <c r="J12" s="137"/>
      <c r="K12" s="137" t="s">
        <v>76</v>
      </c>
      <c r="L12" s="137" t="s">
        <v>218</v>
      </c>
      <c r="M12" s="137" t="s">
        <v>223</v>
      </c>
      <c r="N12" s="137"/>
    </row>
    <row r="13" spans="1:14">
      <c r="E13" s="136"/>
      <c r="I13" s="136"/>
      <c r="K13" s="129" t="s">
        <v>60</v>
      </c>
      <c r="L13" s="129" t="s">
        <v>247</v>
      </c>
    </row>
    <row r="14" spans="1:14">
      <c r="A14" s="137"/>
      <c r="B14" s="137"/>
      <c r="C14" s="137"/>
      <c r="D14" s="137"/>
      <c r="E14" s="138" t="s">
        <v>199</v>
      </c>
      <c r="F14" s="137" t="s">
        <v>199</v>
      </c>
      <c r="G14" s="137" t="s">
        <v>246</v>
      </c>
      <c r="H14" s="137"/>
      <c r="I14" s="138"/>
      <c r="J14" s="137"/>
      <c r="K14" s="137" t="s">
        <v>78</v>
      </c>
      <c r="L14" s="137" t="s">
        <v>218</v>
      </c>
      <c r="M14" s="137" t="s">
        <v>231</v>
      </c>
      <c r="N14" s="137"/>
    </row>
    <row r="15" spans="1:14">
      <c r="E15" s="136"/>
      <c r="I15" s="136"/>
      <c r="K15" s="129" t="s">
        <v>60</v>
      </c>
      <c r="L15" s="129" t="s">
        <v>247</v>
      </c>
    </row>
    <row r="16" spans="1:14" ht="22">
      <c r="A16" s="137"/>
      <c r="B16" s="137"/>
      <c r="C16" s="137"/>
      <c r="D16" s="137"/>
      <c r="E16" s="138"/>
      <c r="F16" s="137"/>
      <c r="G16" s="137" t="s">
        <v>248</v>
      </c>
      <c r="H16" s="137"/>
      <c r="I16" s="138" t="s">
        <v>233</v>
      </c>
      <c r="J16" s="141" t="s">
        <v>249</v>
      </c>
      <c r="K16" s="137"/>
      <c r="L16" s="137"/>
      <c r="M16" s="137"/>
      <c r="N16" s="137"/>
    </row>
    <row r="17" spans="1:14">
      <c r="A17" s="137"/>
      <c r="B17" s="137"/>
      <c r="C17" s="137"/>
      <c r="D17" s="137"/>
      <c r="E17" s="138" t="s">
        <v>199</v>
      </c>
      <c r="F17" s="137" t="s">
        <v>199</v>
      </c>
      <c r="G17" s="137" t="s">
        <v>246</v>
      </c>
      <c r="H17" s="137"/>
      <c r="I17" s="138"/>
      <c r="J17" s="137"/>
      <c r="K17" s="137" t="s">
        <v>77</v>
      </c>
      <c r="L17" s="137" t="s">
        <v>218</v>
      </c>
      <c r="M17" s="137" t="s">
        <v>227</v>
      </c>
      <c r="N17" s="137"/>
    </row>
    <row r="18" spans="1:14">
      <c r="E18" s="136"/>
      <c r="I18" s="136"/>
      <c r="K18" s="129" t="s">
        <v>60</v>
      </c>
      <c r="L18" s="129" t="s">
        <v>247</v>
      </c>
    </row>
    <row r="19" spans="1:14">
      <c r="A19" s="137"/>
      <c r="B19" s="137"/>
      <c r="C19" s="137"/>
      <c r="D19" s="137"/>
      <c r="E19" s="138" t="s">
        <v>199</v>
      </c>
      <c r="F19" s="137" t="s">
        <v>199</v>
      </c>
      <c r="G19" s="137" t="s">
        <v>246</v>
      </c>
      <c r="H19" s="137"/>
      <c r="I19" s="138"/>
      <c r="J19" s="137"/>
      <c r="K19" s="137" t="s">
        <v>72</v>
      </c>
      <c r="L19" s="137" t="s">
        <v>218</v>
      </c>
      <c r="M19" s="137" t="s">
        <v>219</v>
      </c>
      <c r="N19" s="137"/>
    </row>
    <row r="20" spans="1:14">
      <c r="E20" s="136"/>
      <c r="I20" s="136"/>
      <c r="K20" s="129" t="s">
        <v>60</v>
      </c>
      <c r="L20" s="129" t="s">
        <v>247</v>
      </c>
    </row>
    <row r="21" spans="1:14">
      <c r="A21" s="137"/>
      <c r="B21" s="137"/>
      <c r="C21" s="137"/>
      <c r="D21" s="137"/>
      <c r="E21" s="138" t="s">
        <v>199</v>
      </c>
      <c r="F21" s="137" t="s">
        <v>199</v>
      </c>
      <c r="G21" s="137" t="s">
        <v>246</v>
      </c>
      <c r="H21" s="137"/>
      <c r="I21" s="138"/>
      <c r="J21" s="137"/>
      <c r="K21" s="137" t="s">
        <v>84</v>
      </c>
      <c r="L21" s="137" t="s">
        <v>204</v>
      </c>
      <c r="M21" s="137" t="s">
        <v>205</v>
      </c>
      <c r="N21" s="137"/>
    </row>
    <row r="22" spans="1:14">
      <c r="E22" s="136"/>
      <c r="I22" s="136"/>
      <c r="K22" s="129" t="s">
        <v>60</v>
      </c>
      <c r="L22" s="129" t="s">
        <v>247</v>
      </c>
    </row>
    <row r="23" spans="1:14">
      <c r="A23" s="137"/>
      <c r="B23" s="137"/>
      <c r="C23" s="137"/>
      <c r="D23" s="137"/>
      <c r="E23" s="138" t="s">
        <v>199</v>
      </c>
      <c r="F23" s="137" t="s">
        <v>199</v>
      </c>
      <c r="G23" s="137" t="s">
        <v>246</v>
      </c>
      <c r="H23" s="137"/>
      <c r="I23" s="138"/>
      <c r="J23" s="137"/>
      <c r="K23" s="137" t="s">
        <v>88</v>
      </c>
      <c r="L23" s="137" t="s">
        <v>204</v>
      </c>
      <c r="M23" s="137" t="s">
        <v>208</v>
      </c>
      <c r="N23" s="137"/>
    </row>
    <row r="24" spans="1:14" ht="12" thickBot="1">
      <c r="E24" s="136"/>
      <c r="I24" s="136"/>
      <c r="K24" s="129" t="s">
        <v>60</v>
      </c>
      <c r="L24" s="129" t="s">
        <v>247</v>
      </c>
    </row>
    <row r="25" spans="1:14" ht="22">
      <c r="A25" s="139" t="s">
        <v>206</v>
      </c>
      <c r="B25" s="139" t="s">
        <v>33</v>
      </c>
      <c r="C25" s="139"/>
      <c r="D25" s="139"/>
      <c r="E25" s="140" t="s">
        <v>199</v>
      </c>
      <c r="F25" s="139" t="s">
        <v>199</v>
      </c>
      <c r="G25" s="139" t="s">
        <v>246</v>
      </c>
      <c r="H25" s="139"/>
      <c r="I25" s="140"/>
      <c r="J25" s="139"/>
      <c r="K25" s="139" t="s">
        <v>95</v>
      </c>
      <c r="L25" s="139" t="s">
        <v>215</v>
      </c>
      <c r="M25" s="139" t="s">
        <v>229</v>
      </c>
      <c r="N25" s="139"/>
    </row>
    <row r="26" spans="1:14">
      <c r="E26" s="136"/>
      <c r="I26" s="136"/>
      <c r="K26" s="129" t="s">
        <v>60</v>
      </c>
      <c r="L26" s="129" t="s">
        <v>247</v>
      </c>
    </row>
    <row r="27" spans="1:14">
      <c r="A27" s="137"/>
      <c r="B27" s="137"/>
      <c r="C27" s="137"/>
      <c r="D27" s="137"/>
      <c r="E27" s="138" t="s">
        <v>199</v>
      </c>
      <c r="F27" s="137" t="s">
        <v>199</v>
      </c>
      <c r="G27" s="137" t="s">
        <v>246</v>
      </c>
      <c r="H27" s="137"/>
      <c r="I27" s="138"/>
      <c r="J27" s="137"/>
      <c r="K27" s="137" t="s">
        <v>89</v>
      </c>
      <c r="L27" s="137" t="s">
        <v>215</v>
      </c>
      <c r="M27" s="137" t="s">
        <v>216</v>
      </c>
      <c r="N27" s="137"/>
    </row>
    <row r="28" spans="1:14">
      <c r="E28" s="136"/>
      <c r="I28" s="136"/>
      <c r="K28" s="129" t="s">
        <v>60</v>
      </c>
      <c r="L28" s="129" t="s">
        <v>247</v>
      </c>
    </row>
    <row r="29" spans="1:14">
      <c r="A29" s="137"/>
      <c r="B29" s="137"/>
      <c r="C29" s="137"/>
      <c r="D29" s="137"/>
      <c r="E29" s="138" t="s">
        <v>199</v>
      </c>
      <c r="F29" s="137" t="s">
        <v>199</v>
      </c>
      <c r="G29" s="137" t="s">
        <v>246</v>
      </c>
      <c r="H29" s="137"/>
      <c r="I29" s="138"/>
      <c r="J29" s="137"/>
      <c r="K29" s="137" t="s">
        <v>94</v>
      </c>
      <c r="L29" s="137" t="s">
        <v>215</v>
      </c>
      <c r="M29" s="137" t="s">
        <v>225</v>
      </c>
      <c r="N29" s="137"/>
    </row>
    <row r="30" spans="1:14">
      <c r="E30" s="136"/>
      <c r="I30" s="136"/>
      <c r="K30" s="129" t="s">
        <v>60</v>
      </c>
      <c r="L30" s="129" t="s">
        <v>247</v>
      </c>
    </row>
    <row r="31" spans="1:14">
      <c r="A31" s="137"/>
      <c r="B31" s="137"/>
      <c r="C31" s="137"/>
      <c r="D31" s="137"/>
      <c r="E31" s="138" t="s">
        <v>199</v>
      </c>
      <c r="F31" s="137" t="s">
        <v>199</v>
      </c>
      <c r="G31" s="137" t="s">
        <v>246</v>
      </c>
      <c r="H31" s="137"/>
      <c r="I31" s="138"/>
      <c r="J31" s="137"/>
      <c r="K31" s="137" t="s">
        <v>93</v>
      </c>
      <c r="L31" s="137" t="s">
        <v>215</v>
      </c>
      <c r="M31" s="137" t="s">
        <v>221</v>
      </c>
      <c r="N31" s="137"/>
    </row>
    <row r="32" spans="1:14">
      <c r="E32" s="136"/>
      <c r="I32" s="136"/>
      <c r="K32" s="129" t="s">
        <v>60</v>
      </c>
      <c r="L32" s="129" t="s">
        <v>247</v>
      </c>
    </row>
    <row r="33" spans="1:14">
      <c r="A33" s="137"/>
      <c r="B33" s="137"/>
      <c r="C33" s="137"/>
      <c r="D33" s="137"/>
      <c r="E33" s="138" t="s">
        <v>199</v>
      </c>
      <c r="F33" s="137" t="s">
        <v>199</v>
      </c>
      <c r="G33" s="137" t="s">
        <v>246</v>
      </c>
      <c r="H33" s="137"/>
      <c r="I33" s="138"/>
      <c r="J33" s="137"/>
      <c r="K33" s="137" t="s">
        <v>76</v>
      </c>
      <c r="L33" s="137" t="s">
        <v>218</v>
      </c>
      <c r="M33" s="137" t="s">
        <v>223</v>
      </c>
      <c r="N33" s="137"/>
    </row>
    <row r="34" spans="1:14">
      <c r="E34" s="136"/>
      <c r="I34" s="136"/>
      <c r="K34" s="129" t="s">
        <v>60</v>
      </c>
      <c r="L34" s="129" t="s">
        <v>247</v>
      </c>
    </row>
    <row r="35" spans="1:14">
      <c r="A35" s="137"/>
      <c r="B35" s="137"/>
      <c r="C35" s="137"/>
      <c r="D35" s="137"/>
      <c r="E35" s="138" t="s">
        <v>199</v>
      </c>
      <c r="F35" s="137" t="s">
        <v>199</v>
      </c>
      <c r="G35" s="137" t="s">
        <v>246</v>
      </c>
      <c r="H35" s="137"/>
      <c r="I35" s="138"/>
      <c r="J35" s="137"/>
      <c r="K35" s="137" t="s">
        <v>78</v>
      </c>
      <c r="L35" s="137" t="s">
        <v>218</v>
      </c>
      <c r="M35" s="137" t="s">
        <v>231</v>
      </c>
      <c r="N35" s="137"/>
    </row>
    <row r="36" spans="1:14">
      <c r="E36" s="136"/>
      <c r="I36" s="136"/>
      <c r="K36" s="129" t="s">
        <v>60</v>
      </c>
      <c r="L36" s="129" t="s">
        <v>247</v>
      </c>
    </row>
    <row r="37" spans="1:14" ht="22">
      <c r="A37" s="137"/>
      <c r="B37" s="137"/>
      <c r="C37" s="137"/>
      <c r="D37" s="137"/>
      <c r="E37" s="138"/>
      <c r="F37" s="137"/>
      <c r="G37" s="137" t="s">
        <v>248</v>
      </c>
      <c r="H37" s="137"/>
      <c r="I37" s="138" t="s">
        <v>233</v>
      </c>
      <c r="J37" s="141" t="s">
        <v>250</v>
      </c>
      <c r="K37" s="137"/>
      <c r="L37" s="137"/>
      <c r="M37" s="137"/>
      <c r="N37" s="137"/>
    </row>
    <row r="38" spans="1:14">
      <c r="A38" s="137"/>
      <c r="B38" s="137"/>
      <c r="C38" s="137"/>
      <c r="D38" s="137"/>
      <c r="E38" s="138" t="s">
        <v>199</v>
      </c>
      <c r="F38" s="137" t="s">
        <v>199</v>
      </c>
      <c r="G38" s="137" t="s">
        <v>246</v>
      </c>
      <c r="H38" s="137"/>
      <c r="I38" s="138"/>
      <c r="J38" s="137"/>
      <c r="K38" s="137" t="s">
        <v>77</v>
      </c>
      <c r="L38" s="137" t="s">
        <v>218</v>
      </c>
      <c r="M38" s="137" t="s">
        <v>227</v>
      </c>
      <c r="N38" s="137"/>
    </row>
    <row r="39" spans="1:14">
      <c r="E39" s="136"/>
      <c r="I39" s="136"/>
      <c r="K39" s="129" t="s">
        <v>60</v>
      </c>
      <c r="L39" s="129" t="s">
        <v>247</v>
      </c>
    </row>
    <row r="40" spans="1:14">
      <c r="A40" s="137"/>
      <c r="B40" s="137"/>
      <c r="C40" s="137"/>
      <c r="D40" s="137"/>
      <c r="E40" s="138" t="s">
        <v>199</v>
      </c>
      <c r="F40" s="137" t="s">
        <v>199</v>
      </c>
      <c r="G40" s="137" t="s">
        <v>246</v>
      </c>
      <c r="H40" s="137"/>
      <c r="I40" s="138"/>
      <c r="J40" s="137"/>
      <c r="K40" s="137" t="s">
        <v>72</v>
      </c>
      <c r="L40" s="137" t="s">
        <v>218</v>
      </c>
      <c r="M40" s="137" t="s">
        <v>219</v>
      </c>
      <c r="N40" s="137"/>
    </row>
    <row r="41" spans="1:14">
      <c r="E41" s="136"/>
      <c r="I41" s="136"/>
      <c r="K41" s="129" t="s">
        <v>60</v>
      </c>
      <c r="L41" s="129" t="s">
        <v>247</v>
      </c>
    </row>
    <row r="42" spans="1:14">
      <c r="A42" s="137"/>
      <c r="B42" s="137"/>
      <c r="C42" s="137"/>
      <c r="D42" s="137"/>
      <c r="E42" s="138" t="s">
        <v>199</v>
      </c>
      <c r="F42" s="137" t="s">
        <v>199</v>
      </c>
      <c r="G42" s="137" t="s">
        <v>246</v>
      </c>
      <c r="H42" s="137"/>
      <c r="I42" s="138"/>
      <c r="J42" s="137"/>
      <c r="K42" s="137" t="s">
        <v>84</v>
      </c>
      <c r="L42" s="137" t="s">
        <v>204</v>
      </c>
      <c r="M42" s="137" t="s">
        <v>205</v>
      </c>
      <c r="N42" s="137"/>
    </row>
    <row r="43" spans="1:14">
      <c r="E43" s="136"/>
      <c r="I43" s="136"/>
      <c r="K43" s="129" t="s">
        <v>60</v>
      </c>
      <c r="L43" s="129" t="s">
        <v>247</v>
      </c>
    </row>
    <row r="44" spans="1:14">
      <c r="A44" s="137"/>
      <c r="B44" s="137"/>
      <c r="C44" s="137"/>
      <c r="D44" s="137"/>
      <c r="E44" s="138" t="s">
        <v>199</v>
      </c>
      <c r="F44" s="137" t="s">
        <v>199</v>
      </c>
      <c r="G44" s="137" t="s">
        <v>246</v>
      </c>
      <c r="H44" s="137"/>
      <c r="I44" s="138"/>
      <c r="J44" s="137"/>
      <c r="K44" s="137" t="s">
        <v>88</v>
      </c>
      <c r="L44" s="137" t="s">
        <v>204</v>
      </c>
      <c r="M44" s="137" t="s">
        <v>208</v>
      </c>
      <c r="N44" s="137"/>
    </row>
    <row r="45" spans="1:14" ht="12" thickBot="1">
      <c r="E45" s="136"/>
      <c r="I45" s="136"/>
      <c r="K45" s="129" t="s">
        <v>60</v>
      </c>
      <c r="L45" s="129" t="s">
        <v>247</v>
      </c>
    </row>
    <row r="46" spans="1:14" ht="22">
      <c r="A46" s="139" t="s">
        <v>202</v>
      </c>
      <c r="B46" s="139" t="s">
        <v>33</v>
      </c>
      <c r="C46" s="139"/>
      <c r="D46" s="139"/>
      <c r="E46" s="140"/>
      <c r="F46" s="139"/>
      <c r="G46" s="139" t="s">
        <v>248</v>
      </c>
      <c r="H46" s="139"/>
      <c r="I46" s="140" t="s">
        <v>233</v>
      </c>
      <c r="J46" s="142" t="s">
        <v>249</v>
      </c>
      <c r="K46" s="139"/>
      <c r="L46" s="139"/>
      <c r="M46" s="139"/>
      <c r="N46" s="139"/>
    </row>
    <row r="47" spans="1:14">
      <c r="A47" s="137"/>
      <c r="B47" s="137"/>
      <c r="C47" s="137"/>
      <c r="D47" s="137"/>
      <c r="E47" s="138" t="s">
        <v>199</v>
      </c>
      <c r="F47" s="137" t="s">
        <v>199</v>
      </c>
      <c r="G47" s="137" t="s">
        <v>246</v>
      </c>
      <c r="H47" s="137"/>
      <c r="I47" s="138"/>
      <c r="J47" s="137"/>
      <c r="K47" s="137" t="s">
        <v>22</v>
      </c>
      <c r="L47" s="137" t="s">
        <v>21</v>
      </c>
      <c r="M47" s="137" t="s">
        <v>200</v>
      </c>
      <c r="N47" s="137"/>
    </row>
    <row r="48" spans="1:14">
      <c r="E48" s="136"/>
      <c r="I48" s="136"/>
      <c r="K48" s="129" t="s">
        <v>60</v>
      </c>
      <c r="L48" s="129" t="s">
        <v>247</v>
      </c>
    </row>
    <row r="49" spans="1:14">
      <c r="A49" s="137"/>
      <c r="B49" s="137"/>
      <c r="C49" s="137"/>
      <c r="D49" s="137"/>
      <c r="E49" s="138" t="s">
        <v>199</v>
      </c>
      <c r="F49" s="137" t="s">
        <v>199</v>
      </c>
      <c r="G49" s="137" t="s">
        <v>246</v>
      </c>
      <c r="H49" s="137"/>
      <c r="I49" s="138"/>
      <c r="J49" s="137"/>
      <c r="K49" s="137" t="s">
        <v>79</v>
      </c>
      <c r="L49" s="137" t="s">
        <v>210</v>
      </c>
      <c r="M49" s="137" t="s">
        <v>211</v>
      </c>
      <c r="N49" s="137"/>
    </row>
    <row r="50" spans="1:14">
      <c r="E50" s="136"/>
      <c r="I50" s="136"/>
      <c r="K50" s="129" t="s">
        <v>60</v>
      </c>
      <c r="L50" s="129" t="s">
        <v>247</v>
      </c>
    </row>
    <row r="51" spans="1:14">
      <c r="A51" s="137"/>
      <c r="B51" s="137"/>
      <c r="C51" s="137"/>
      <c r="D51" s="137"/>
      <c r="E51" s="138" t="s">
        <v>199</v>
      </c>
      <c r="F51" s="137" t="s">
        <v>199</v>
      </c>
      <c r="G51" s="137" t="s">
        <v>246</v>
      </c>
      <c r="H51" s="137"/>
      <c r="I51" s="138"/>
      <c r="J51" s="137"/>
      <c r="K51" s="137" t="s">
        <v>83</v>
      </c>
      <c r="L51" s="137" t="s">
        <v>210</v>
      </c>
      <c r="M51" s="137" t="s">
        <v>213</v>
      </c>
      <c r="N51" s="137"/>
    </row>
    <row r="52" spans="1:14" ht="12" thickBot="1">
      <c r="E52" s="136"/>
      <c r="I52" s="136"/>
      <c r="K52" s="129" t="s">
        <v>60</v>
      </c>
      <c r="L52" s="129" t="s">
        <v>247</v>
      </c>
    </row>
    <row r="53" spans="1:14" ht="22">
      <c r="A53" s="139" t="s">
        <v>201</v>
      </c>
      <c r="B53" s="139" t="s">
        <v>33</v>
      </c>
      <c r="C53" s="139"/>
      <c r="D53" s="139"/>
      <c r="E53" s="140"/>
      <c r="F53" s="139"/>
      <c r="G53" s="139" t="s">
        <v>248</v>
      </c>
      <c r="H53" s="139"/>
      <c r="I53" s="140" t="s">
        <v>233</v>
      </c>
      <c r="J53" s="142" t="s">
        <v>250</v>
      </c>
      <c r="K53" s="139"/>
      <c r="L53" s="139"/>
      <c r="M53" s="139"/>
      <c r="N53" s="139"/>
    </row>
    <row r="54" spans="1:14">
      <c r="A54" s="137"/>
      <c r="B54" s="137"/>
      <c r="C54" s="137"/>
      <c r="D54" s="137"/>
      <c r="E54" s="138" t="s">
        <v>199</v>
      </c>
      <c r="F54" s="137" t="s">
        <v>199</v>
      </c>
      <c r="G54" s="137" t="s">
        <v>246</v>
      </c>
      <c r="H54" s="137"/>
      <c r="I54" s="138"/>
      <c r="J54" s="137"/>
      <c r="K54" s="137" t="s">
        <v>22</v>
      </c>
      <c r="L54" s="137" t="s">
        <v>21</v>
      </c>
      <c r="M54" s="137" t="s">
        <v>200</v>
      </c>
      <c r="N54" s="137"/>
    </row>
    <row r="55" spans="1:14">
      <c r="E55" s="136"/>
      <c r="I55" s="136"/>
      <c r="K55" s="129" t="s">
        <v>60</v>
      </c>
      <c r="L55" s="129" t="s">
        <v>247</v>
      </c>
    </row>
    <row r="56" spans="1:14">
      <c r="A56" s="137"/>
      <c r="B56" s="137"/>
      <c r="C56" s="137"/>
      <c r="D56" s="137"/>
      <c r="E56" s="138" t="s">
        <v>199</v>
      </c>
      <c r="F56" s="137" t="s">
        <v>199</v>
      </c>
      <c r="G56" s="137" t="s">
        <v>246</v>
      </c>
      <c r="H56" s="137"/>
      <c r="I56" s="138"/>
      <c r="J56" s="137"/>
      <c r="K56" s="137" t="s">
        <v>79</v>
      </c>
      <c r="L56" s="137" t="s">
        <v>210</v>
      </c>
      <c r="M56" s="137" t="s">
        <v>211</v>
      </c>
      <c r="N56" s="137"/>
    </row>
    <row r="57" spans="1:14">
      <c r="E57" s="136"/>
      <c r="I57" s="136"/>
      <c r="K57" s="129" t="s">
        <v>60</v>
      </c>
      <c r="L57" s="129" t="s">
        <v>247</v>
      </c>
    </row>
    <row r="58" spans="1:14">
      <c r="A58" s="137"/>
      <c r="B58" s="137"/>
      <c r="C58" s="137"/>
      <c r="D58" s="137"/>
      <c r="E58" s="138" t="s">
        <v>199</v>
      </c>
      <c r="F58" s="137" t="s">
        <v>199</v>
      </c>
      <c r="G58" s="137" t="s">
        <v>246</v>
      </c>
      <c r="H58" s="137"/>
      <c r="I58" s="138"/>
      <c r="J58" s="137"/>
      <c r="K58" s="137" t="s">
        <v>83</v>
      </c>
      <c r="L58" s="137" t="s">
        <v>210</v>
      </c>
      <c r="M58" s="137" t="s">
        <v>213</v>
      </c>
      <c r="N58" s="137"/>
    </row>
    <row r="59" spans="1:14">
      <c r="E59" s="136"/>
      <c r="I59" s="136"/>
      <c r="K59" s="129" t="s">
        <v>60</v>
      </c>
      <c r="L59" s="129" t="s">
        <v>247</v>
      </c>
    </row>
    <row r="60" spans="1:14" ht="17">
      <c r="A60" s="130" t="s">
        <v>251</v>
      </c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</row>
    <row r="61" spans="1:14">
      <c r="A61" s="132" t="s">
        <v>241</v>
      </c>
      <c r="B61" s="132"/>
      <c r="C61" s="132"/>
      <c r="D61" s="132"/>
      <c r="E61" s="133"/>
      <c r="F61" s="132" t="s">
        <v>242</v>
      </c>
      <c r="G61" s="132"/>
      <c r="H61" s="132"/>
      <c r="I61" s="133"/>
      <c r="J61" s="132" t="s">
        <v>243</v>
      </c>
      <c r="K61" s="132"/>
      <c r="L61" s="132"/>
      <c r="M61" s="132"/>
      <c r="N61" s="132"/>
    </row>
    <row r="62" spans="1:14" ht="25" thickBot="1">
      <c r="A62" s="134" t="s">
        <v>244</v>
      </c>
      <c r="B62" s="134" t="s">
        <v>192</v>
      </c>
      <c r="C62" s="134" t="s">
        <v>245</v>
      </c>
      <c r="D62" s="134" t="s">
        <v>195</v>
      </c>
      <c r="E62" s="135" t="s">
        <v>193</v>
      </c>
      <c r="F62" s="134" t="s">
        <v>193</v>
      </c>
      <c r="G62" s="134" t="s">
        <v>188</v>
      </c>
      <c r="H62" s="134" t="s">
        <v>192</v>
      </c>
      <c r="I62" s="135" t="s">
        <v>193</v>
      </c>
      <c r="J62" s="134" t="s">
        <v>193</v>
      </c>
      <c r="K62" s="134" t="s">
        <v>244</v>
      </c>
      <c r="L62" s="134" t="s">
        <v>192</v>
      </c>
      <c r="M62" s="134" t="s">
        <v>245</v>
      </c>
      <c r="N62" s="134" t="s">
        <v>195</v>
      </c>
    </row>
    <row r="63" spans="1:14" ht="22">
      <c r="A63" s="139" t="s">
        <v>95</v>
      </c>
      <c r="B63" s="139" t="s">
        <v>215</v>
      </c>
      <c r="C63" s="139" t="s">
        <v>229</v>
      </c>
      <c r="D63" s="139"/>
      <c r="E63" s="140"/>
      <c r="F63" s="139"/>
      <c r="G63" s="139" t="s">
        <v>248</v>
      </c>
      <c r="H63" s="139"/>
      <c r="I63" s="140" t="s">
        <v>199</v>
      </c>
      <c r="J63" s="139" t="s">
        <v>199</v>
      </c>
      <c r="K63" s="139" t="s">
        <v>206</v>
      </c>
      <c r="L63" s="139" t="s">
        <v>33</v>
      </c>
      <c r="M63" s="139"/>
      <c r="N63" s="139"/>
    </row>
    <row r="64" spans="1:14">
      <c r="E64" s="136"/>
      <c r="I64" s="136"/>
      <c r="K64" s="129" t="s">
        <v>60</v>
      </c>
      <c r="L64" s="129" t="s">
        <v>247</v>
      </c>
    </row>
    <row r="65" spans="1:14">
      <c r="A65" s="137"/>
      <c r="B65" s="137"/>
      <c r="C65" s="137"/>
      <c r="D65" s="137"/>
      <c r="E65" s="138" t="s">
        <v>240</v>
      </c>
      <c r="F65" s="137" t="s">
        <v>240</v>
      </c>
      <c r="G65" s="137" t="s">
        <v>246</v>
      </c>
      <c r="H65" s="137"/>
      <c r="I65" s="138"/>
      <c r="J65" s="137"/>
      <c r="K65" s="137" t="s">
        <v>78</v>
      </c>
      <c r="L65" s="137" t="s">
        <v>218</v>
      </c>
      <c r="M65" s="137" t="s">
        <v>231</v>
      </c>
      <c r="N65" s="137"/>
    </row>
    <row r="66" spans="1:14">
      <c r="E66" s="136"/>
      <c r="I66" s="136"/>
      <c r="K66" s="129" t="s">
        <v>60</v>
      </c>
      <c r="L66" s="129" t="s">
        <v>247</v>
      </c>
    </row>
    <row r="67" spans="1:14" ht="22">
      <c r="A67" s="137"/>
      <c r="B67" s="137"/>
      <c r="C67" s="137"/>
      <c r="D67" s="137"/>
      <c r="E67" s="138"/>
      <c r="F67" s="137"/>
      <c r="G67" s="137" t="s">
        <v>248</v>
      </c>
      <c r="H67" s="137"/>
      <c r="I67" s="138" t="s">
        <v>199</v>
      </c>
      <c r="J67" s="137" t="s">
        <v>199</v>
      </c>
      <c r="K67" s="137" t="s">
        <v>34</v>
      </c>
      <c r="L67" s="137" t="s">
        <v>33</v>
      </c>
      <c r="M67" s="137"/>
      <c r="N67" s="137"/>
    </row>
    <row r="68" spans="1:14">
      <c r="E68" s="136"/>
      <c r="I68" s="136"/>
      <c r="K68" s="129" t="s">
        <v>60</v>
      </c>
      <c r="L68" s="129" t="s">
        <v>247</v>
      </c>
    </row>
    <row r="69" spans="1:14" ht="17">
      <c r="A69" s="130" t="s">
        <v>252</v>
      </c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</row>
    <row r="70" spans="1:14">
      <c r="A70" s="132" t="s">
        <v>241</v>
      </c>
      <c r="B70" s="132"/>
      <c r="C70" s="132"/>
      <c r="D70" s="132"/>
      <c r="E70" s="133"/>
      <c r="F70" s="132" t="s">
        <v>242</v>
      </c>
      <c r="G70" s="132"/>
      <c r="H70" s="132"/>
      <c r="I70" s="133"/>
      <c r="J70" s="132" t="s">
        <v>243</v>
      </c>
      <c r="K70" s="132"/>
      <c r="L70" s="132"/>
      <c r="M70" s="132"/>
      <c r="N70" s="132"/>
    </row>
    <row r="71" spans="1:14" ht="25" thickBot="1">
      <c r="A71" s="134" t="s">
        <v>244</v>
      </c>
      <c r="B71" s="134" t="s">
        <v>192</v>
      </c>
      <c r="C71" s="134" t="s">
        <v>245</v>
      </c>
      <c r="D71" s="134" t="s">
        <v>195</v>
      </c>
      <c r="E71" s="135" t="s">
        <v>193</v>
      </c>
      <c r="F71" s="134" t="s">
        <v>193</v>
      </c>
      <c r="G71" s="134" t="s">
        <v>188</v>
      </c>
      <c r="H71" s="134" t="s">
        <v>192</v>
      </c>
      <c r="I71" s="135" t="s">
        <v>193</v>
      </c>
      <c r="J71" s="134" t="s">
        <v>193</v>
      </c>
      <c r="K71" s="134" t="s">
        <v>244</v>
      </c>
      <c r="L71" s="134" t="s">
        <v>192</v>
      </c>
      <c r="M71" s="134" t="s">
        <v>245</v>
      </c>
      <c r="N71" s="134" t="s">
        <v>195</v>
      </c>
    </row>
    <row r="72" spans="1:14" ht="22">
      <c r="A72" s="139" t="s">
        <v>78</v>
      </c>
      <c r="B72" s="139" t="s">
        <v>218</v>
      </c>
      <c r="C72" s="139" t="s">
        <v>231</v>
      </c>
      <c r="D72" s="139"/>
      <c r="E72" s="140"/>
      <c r="F72" s="139"/>
      <c r="G72" s="139" t="s">
        <v>248</v>
      </c>
      <c r="H72" s="139"/>
      <c r="I72" s="140" t="s">
        <v>199</v>
      </c>
      <c r="J72" s="139" t="s">
        <v>199</v>
      </c>
      <c r="K72" s="139" t="s">
        <v>206</v>
      </c>
      <c r="L72" s="139" t="s">
        <v>33</v>
      </c>
      <c r="M72" s="139"/>
      <c r="N72" s="139"/>
    </row>
    <row r="73" spans="1:14">
      <c r="E73" s="136"/>
      <c r="I73" s="136"/>
      <c r="K73" s="129" t="s">
        <v>60</v>
      </c>
      <c r="L73" s="129" t="s">
        <v>247</v>
      </c>
    </row>
    <row r="74" spans="1:14" ht="22">
      <c r="A74" s="137"/>
      <c r="B74" s="137"/>
      <c r="C74" s="137"/>
      <c r="D74" s="137"/>
      <c r="E74" s="138"/>
      <c r="F74" s="137"/>
      <c r="G74" s="137" t="s">
        <v>248</v>
      </c>
      <c r="H74" s="137"/>
      <c r="I74" s="138" t="s">
        <v>199</v>
      </c>
      <c r="J74" s="137" t="s">
        <v>199</v>
      </c>
      <c r="K74" s="137" t="s">
        <v>34</v>
      </c>
      <c r="L74" s="137" t="s">
        <v>33</v>
      </c>
      <c r="M74" s="137"/>
      <c r="N74" s="137"/>
    </row>
    <row r="75" spans="1:14">
      <c r="E75" s="136"/>
      <c r="I75" s="136"/>
      <c r="K75" s="129" t="s">
        <v>60</v>
      </c>
      <c r="L75" s="129" t="s">
        <v>247</v>
      </c>
    </row>
    <row r="76" spans="1:14">
      <c r="A76" s="137"/>
      <c r="B76" s="137"/>
      <c r="C76" s="137"/>
      <c r="D76" s="137"/>
      <c r="E76" s="138"/>
      <c r="F76" s="137"/>
      <c r="G76" s="137" t="s">
        <v>248</v>
      </c>
      <c r="H76" s="137"/>
      <c r="I76" s="138" t="s">
        <v>240</v>
      </c>
      <c r="J76" s="137" t="s">
        <v>240</v>
      </c>
      <c r="K76" s="137" t="s">
        <v>95</v>
      </c>
      <c r="L76" s="137" t="s">
        <v>215</v>
      </c>
      <c r="M76" s="137" t="s">
        <v>229</v>
      </c>
      <c r="N76" s="137"/>
    </row>
    <row r="77" spans="1:14">
      <c r="E77" s="136"/>
      <c r="I77" s="136"/>
      <c r="K77" s="129" t="s">
        <v>60</v>
      </c>
      <c r="L77" s="129" t="s">
        <v>247</v>
      </c>
    </row>
    <row r="78" spans="1:14" ht="17">
      <c r="A78" s="130" t="s">
        <v>253</v>
      </c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</row>
    <row r="79" spans="1:14">
      <c r="A79" s="132" t="s">
        <v>241</v>
      </c>
      <c r="B79" s="132"/>
      <c r="C79" s="132"/>
      <c r="D79" s="132"/>
      <c r="E79" s="133"/>
      <c r="F79" s="132" t="s">
        <v>242</v>
      </c>
      <c r="G79" s="132"/>
      <c r="H79" s="132"/>
      <c r="I79" s="133"/>
      <c r="J79" s="132" t="s">
        <v>243</v>
      </c>
      <c r="K79" s="132"/>
      <c r="L79" s="132"/>
      <c r="M79" s="132"/>
      <c r="N79" s="132"/>
    </row>
    <row r="80" spans="1:14" ht="25" thickBot="1">
      <c r="A80" s="134" t="s">
        <v>244</v>
      </c>
      <c r="B80" s="134" t="s">
        <v>192</v>
      </c>
      <c r="C80" s="134" t="s">
        <v>245</v>
      </c>
      <c r="D80" s="134" t="s">
        <v>195</v>
      </c>
      <c r="E80" s="135" t="s">
        <v>193</v>
      </c>
      <c r="F80" s="134" t="s">
        <v>193</v>
      </c>
      <c r="G80" s="134" t="s">
        <v>188</v>
      </c>
      <c r="H80" s="134" t="s">
        <v>192</v>
      </c>
      <c r="I80" s="135" t="s">
        <v>193</v>
      </c>
      <c r="J80" s="134" t="s">
        <v>193</v>
      </c>
      <c r="K80" s="134" t="s">
        <v>244</v>
      </c>
      <c r="L80" s="134" t="s">
        <v>192</v>
      </c>
      <c r="M80" s="134" t="s">
        <v>245</v>
      </c>
      <c r="N80" s="134" t="s">
        <v>195</v>
      </c>
    </row>
    <row r="81" spans="1:14" ht="22">
      <c r="A81" s="139" t="s">
        <v>94</v>
      </c>
      <c r="B81" s="139" t="s">
        <v>215</v>
      </c>
      <c r="C81" s="139" t="s">
        <v>225</v>
      </c>
      <c r="D81" s="139"/>
      <c r="E81" s="140"/>
      <c r="F81" s="139"/>
      <c r="G81" s="139" t="s">
        <v>248</v>
      </c>
      <c r="H81" s="139"/>
      <c r="I81" s="140" t="s">
        <v>199</v>
      </c>
      <c r="J81" s="139" t="s">
        <v>199</v>
      </c>
      <c r="K81" s="139" t="s">
        <v>206</v>
      </c>
      <c r="L81" s="139" t="s">
        <v>33</v>
      </c>
      <c r="M81" s="139"/>
      <c r="N81" s="139"/>
    </row>
    <row r="82" spans="1:14">
      <c r="E82" s="136"/>
      <c r="I82" s="136"/>
      <c r="K82" s="129" t="s">
        <v>60</v>
      </c>
      <c r="L82" s="129" t="s">
        <v>247</v>
      </c>
    </row>
    <row r="83" spans="1:14">
      <c r="A83" s="137"/>
      <c r="B83" s="137"/>
      <c r="C83" s="137"/>
      <c r="D83" s="137"/>
      <c r="E83" s="138" t="s">
        <v>240</v>
      </c>
      <c r="F83" s="137" t="s">
        <v>240</v>
      </c>
      <c r="G83" s="137" t="s">
        <v>246</v>
      </c>
      <c r="H83" s="137"/>
      <c r="I83" s="138"/>
      <c r="J83" s="137"/>
      <c r="K83" s="137" t="s">
        <v>77</v>
      </c>
      <c r="L83" s="137" t="s">
        <v>218</v>
      </c>
      <c r="M83" s="137" t="s">
        <v>227</v>
      </c>
      <c r="N83" s="137"/>
    </row>
    <row r="84" spans="1:14">
      <c r="E84" s="136"/>
      <c r="I84" s="136"/>
      <c r="K84" s="129" t="s">
        <v>60</v>
      </c>
      <c r="L84" s="129" t="s">
        <v>247</v>
      </c>
    </row>
    <row r="85" spans="1:14" ht="22">
      <c r="A85" s="137"/>
      <c r="B85" s="137"/>
      <c r="C85" s="137"/>
      <c r="D85" s="137"/>
      <c r="E85" s="138"/>
      <c r="F85" s="137"/>
      <c r="G85" s="137" t="s">
        <v>248</v>
      </c>
      <c r="H85" s="137"/>
      <c r="I85" s="138" t="s">
        <v>199</v>
      </c>
      <c r="J85" s="137" t="s">
        <v>199</v>
      </c>
      <c r="K85" s="137" t="s">
        <v>34</v>
      </c>
      <c r="L85" s="137" t="s">
        <v>33</v>
      </c>
      <c r="M85" s="137"/>
      <c r="N85" s="137"/>
    </row>
    <row r="86" spans="1:14">
      <c r="E86" s="136"/>
      <c r="I86" s="136"/>
      <c r="K86" s="129" t="s">
        <v>60</v>
      </c>
      <c r="L86" s="129" t="s">
        <v>247</v>
      </c>
    </row>
    <row r="87" spans="1:14" ht="17">
      <c r="A87" s="130" t="s">
        <v>254</v>
      </c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</row>
    <row r="88" spans="1:14">
      <c r="A88" s="132" t="s">
        <v>241</v>
      </c>
      <c r="B88" s="132"/>
      <c r="C88" s="132"/>
      <c r="D88" s="132"/>
      <c r="E88" s="133"/>
      <c r="F88" s="132" t="s">
        <v>242</v>
      </c>
      <c r="G88" s="132"/>
      <c r="H88" s="132"/>
      <c r="I88" s="133"/>
      <c r="J88" s="132" t="s">
        <v>243</v>
      </c>
      <c r="K88" s="132"/>
      <c r="L88" s="132"/>
      <c r="M88" s="132"/>
      <c r="N88" s="132"/>
    </row>
    <row r="89" spans="1:14" ht="25" thickBot="1">
      <c r="A89" s="134" t="s">
        <v>244</v>
      </c>
      <c r="B89" s="134" t="s">
        <v>192</v>
      </c>
      <c r="C89" s="134" t="s">
        <v>245</v>
      </c>
      <c r="D89" s="134" t="s">
        <v>195</v>
      </c>
      <c r="E89" s="135" t="s">
        <v>193</v>
      </c>
      <c r="F89" s="134" t="s">
        <v>193</v>
      </c>
      <c r="G89" s="134" t="s">
        <v>188</v>
      </c>
      <c r="H89" s="134" t="s">
        <v>192</v>
      </c>
      <c r="I89" s="135" t="s">
        <v>193</v>
      </c>
      <c r="J89" s="134" t="s">
        <v>193</v>
      </c>
      <c r="K89" s="134" t="s">
        <v>244</v>
      </c>
      <c r="L89" s="134" t="s">
        <v>192</v>
      </c>
      <c r="M89" s="134" t="s">
        <v>245</v>
      </c>
      <c r="N89" s="134" t="s">
        <v>195</v>
      </c>
    </row>
    <row r="90" spans="1:14" ht="22">
      <c r="A90" s="139" t="s">
        <v>77</v>
      </c>
      <c r="B90" s="139" t="s">
        <v>218</v>
      </c>
      <c r="C90" s="139" t="s">
        <v>227</v>
      </c>
      <c r="D90" s="139"/>
      <c r="E90" s="140"/>
      <c r="F90" s="139"/>
      <c r="G90" s="139" t="s">
        <v>248</v>
      </c>
      <c r="H90" s="139"/>
      <c r="I90" s="140" t="s">
        <v>199</v>
      </c>
      <c r="J90" s="139" t="s">
        <v>199</v>
      </c>
      <c r="K90" s="139" t="s">
        <v>206</v>
      </c>
      <c r="L90" s="139" t="s">
        <v>33</v>
      </c>
      <c r="M90" s="139"/>
      <c r="N90" s="139"/>
    </row>
    <row r="91" spans="1:14">
      <c r="E91" s="136"/>
      <c r="I91" s="136"/>
      <c r="K91" s="129" t="s">
        <v>60</v>
      </c>
      <c r="L91" s="129" t="s">
        <v>247</v>
      </c>
    </row>
    <row r="92" spans="1:14" ht="22">
      <c r="A92" s="137"/>
      <c r="B92" s="137"/>
      <c r="C92" s="137"/>
      <c r="D92" s="137"/>
      <c r="E92" s="138"/>
      <c r="F92" s="137"/>
      <c r="G92" s="137" t="s">
        <v>248</v>
      </c>
      <c r="H92" s="137"/>
      <c r="I92" s="138" t="s">
        <v>199</v>
      </c>
      <c r="J92" s="137" t="s">
        <v>199</v>
      </c>
      <c r="K92" s="137" t="s">
        <v>34</v>
      </c>
      <c r="L92" s="137" t="s">
        <v>33</v>
      </c>
      <c r="M92" s="137"/>
      <c r="N92" s="137"/>
    </row>
    <row r="93" spans="1:14">
      <c r="E93" s="136"/>
      <c r="I93" s="136"/>
      <c r="K93" s="129" t="s">
        <v>60</v>
      </c>
      <c r="L93" s="129" t="s">
        <v>247</v>
      </c>
    </row>
    <row r="94" spans="1:14">
      <c r="A94" s="137"/>
      <c r="B94" s="137"/>
      <c r="C94" s="137"/>
      <c r="D94" s="137"/>
      <c r="E94" s="138"/>
      <c r="F94" s="137"/>
      <c r="G94" s="137" t="s">
        <v>248</v>
      </c>
      <c r="H94" s="137"/>
      <c r="I94" s="138" t="s">
        <v>240</v>
      </c>
      <c r="J94" s="137" t="s">
        <v>240</v>
      </c>
      <c r="K94" s="137" t="s">
        <v>94</v>
      </c>
      <c r="L94" s="137" t="s">
        <v>215</v>
      </c>
      <c r="M94" s="137" t="s">
        <v>225</v>
      </c>
      <c r="N94" s="137"/>
    </row>
    <row r="95" spans="1:14">
      <c r="E95" s="136"/>
      <c r="I95" s="136"/>
      <c r="K95" s="129" t="s">
        <v>60</v>
      </c>
      <c r="L95" s="129" t="s">
        <v>247</v>
      </c>
    </row>
    <row r="96" spans="1:14" ht="17">
      <c r="A96" s="130" t="s">
        <v>255</v>
      </c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</row>
    <row r="97" spans="1:14">
      <c r="A97" s="132" t="s">
        <v>241</v>
      </c>
      <c r="B97" s="132"/>
      <c r="C97" s="132"/>
      <c r="D97" s="132"/>
      <c r="E97" s="133"/>
      <c r="F97" s="132" t="s">
        <v>242</v>
      </c>
      <c r="G97" s="132"/>
      <c r="H97" s="132"/>
      <c r="I97" s="133"/>
      <c r="J97" s="132" t="s">
        <v>243</v>
      </c>
      <c r="K97" s="132"/>
      <c r="L97" s="132"/>
      <c r="M97" s="132"/>
      <c r="N97" s="132"/>
    </row>
    <row r="98" spans="1:14" ht="25" thickBot="1">
      <c r="A98" s="134" t="s">
        <v>244</v>
      </c>
      <c r="B98" s="134" t="s">
        <v>192</v>
      </c>
      <c r="C98" s="134" t="s">
        <v>245</v>
      </c>
      <c r="D98" s="134" t="s">
        <v>195</v>
      </c>
      <c r="E98" s="135" t="s">
        <v>193</v>
      </c>
      <c r="F98" s="134" t="s">
        <v>193</v>
      </c>
      <c r="G98" s="134" t="s">
        <v>188</v>
      </c>
      <c r="H98" s="134" t="s">
        <v>192</v>
      </c>
      <c r="I98" s="135" t="s">
        <v>193</v>
      </c>
      <c r="J98" s="134" t="s">
        <v>193</v>
      </c>
      <c r="K98" s="134" t="s">
        <v>244</v>
      </c>
      <c r="L98" s="134" t="s">
        <v>192</v>
      </c>
      <c r="M98" s="134" t="s">
        <v>245</v>
      </c>
      <c r="N98" s="134" t="s">
        <v>195</v>
      </c>
    </row>
    <row r="99" spans="1:14" ht="22">
      <c r="A99" s="139" t="s">
        <v>84</v>
      </c>
      <c r="B99" s="139" t="s">
        <v>204</v>
      </c>
      <c r="C99" s="139" t="s">
        <v>205</v>
      </c>
      <c r="D99" s="139"/>
      <c r="E99" s="140"/>
      <c r="F99" s="139"/>
      <c r="G99" s="139" t="s">
        <v>248</v>
      </c>
      <c r="H99" s="139"/>
      <c r="I99" s="140" t="s">
        <v>199</v>
      </c>
      <c r="J99" s="139" t="s">
        <v>199</v>
      </c>
      <c r="K99" s="139" t="s">
        <v>206</v>
      </c>
      <c r="L99" s="139" t="s">
        <v>33</v>
      </c>
      <c r="M99" s="139"/>
      <c r="N99" s="139"/>
    </row>
    <row r="100" spans="1:14">
      <c r="E100" s="136"/>
      <c r="I100" s="136"/>
      <c r="K100" s="129" t="s">
        <v>60</v>
      </c>
      <c r="L100" s="129" t="s">
        <v>247</v>
      </c>
    </row>
    <row r="101" spans="1:14" ht="22">
      <c r="A101" s="137"/>
      <c r="B101" s="137"/>
      <c r="C101" s="137"/>
      <c r="D101" s="137"/>
      <c r="E101" s="138"/>
      <c r="F101" s="137"/>
      <c r="G101" s="137" t="s">
        <v>248</v>
      </c>
      <c r="H101" s="137"/>
      <c r="I101" s="138" t="s">
        <v>199</v>
      </c>
      <c r="J101" s="137" t="s">
        <v>199</v>
      </c>
      <c r="K101" s="137" t="s">
        <v>34</v>
      </c>
      <c r="L101" s="137" t="s">
        <v>33</v>
      </c>
      <c r="M101" s="137"/>
      <c r="N101" s="137"/>
    </row>
    <row r="102" spans="1:14">
      <c r="E102" s="136"/>
      <c r="I102" s="136"/>
      <c r="K102" s="129" t="s">
        <v>60</v>
      </c>
      <c r="L102" s="129" t="s">
        <v>247</v>
      </c>
    </row>
    <row r="103" spans="1:14" ht="17">
      <c r="A103" s="130" t="s">
        <v>256</v>
      </c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</row>
    <row r="104" spans="1:14">
      <c r="A104" s="132" t="s">
        <v>241</v>
      </c>
      <c r="B104" s="132"/>
      <c r="C104" s="132"/>
      <c r="D104" s="132"/>
      <c r="E104" s="133"/>
      <c r="F104" s="132" t="s">
        <v>242</v>
      </c>
      <c r="G104" s="132"/>
      <c r="H104" s="132"/>
      <c r="I104" s="133"/>
      <c r="J104" s="132" t="s">
        <v>243</v>
      </c>
      <c r="K104" s="132"/>
      <c r="L104" s="132"/>
      <c r="M104" s="132"/>
      <c r="N104" s="132"/>
    </row>
    <row r="105" spans="1:14" ht="25" thickBot="1">
      <c r="A105" s="134" t="s">
        <v>244</v>
      </c>
      <c r="B105" s="134" t="s">
        <v>192</v>
      </c>
      <c r="C105" s="134" t="s">
        <v>245</v>
      </c>
      <c r="D105" s="134" t="s">
        <v>195</v>
      </c>
      <c r="E105" s="135" t="s">
        <v>193</v>
      </c>
      <c r="F105" s="134" t="s">
        <v>193</v>
      </c>
      <c r="G105" s="134" t="s">
        <v>188</v>
      </c>
      <c r="H105" s="134" t="s">
        <v>192</v>
      </c>
      <c r="I105" s="135" t="s">
        <v>193</v>
      </c>
      <c r="J105" s="134" t="s">
        <v>193</v>
      </c>
      <c r="K105" s="134" t="s">
        <v>244</v>
      </c>
      <c r="L105" s="134" t="s">
        <v>192</v>
      </c>
      <c r="M105" s="134" t="s">
        <v>245</v>
      </c>
      <c r="N105" s="134" t="s">
        <v>195</v>
      </c>
    </row>
    <row r="106" spans="1:14" ht="22">
      <c r="A106" s="139" t="s">
        <v>88</v>
      </c>
      <c r="B106" s="139" t="s">
        <v>204</v>
      </c>
      <c r="C106" s="139" t="s">
        <v>208</v>
      </c>
      <c r="D106" s="139"/>
      <c r="E106" s="140"/>
      <c r="F106" s="139"/>
      <c r="G106" s="139" t="s">
        <v>248</v>
      </c>
      <c r="H106" s="139"/>
      <c r="I106" s="140" t="s">
        <v>199</v>
      </c>
      <c r="J106" s="139" t="s">
        <v>199</v>
      </c>
      <c r="K106" s="139" t="s">
        <v>206</v>
      </c>
      <c r="L106" s="139" t="s">
        <v>33</v>
      </c>
      <c r="M106" s="139"/>
      <c r="N106" s="139"/>
    </row>
    <row r="107" spans="1:14">
      <c r="E107" s="136"/>
      <c r="I107" s="136"/>
      <c r="K107" s="129" t="s">
        <v>60</v>
      </c>
      <c r="L107" s="129" t="s">
        <v>247</v>
      </c>
    </row>
    <row r="108" spans="1:14" ht="22">
      <c r="A108" s="137"/>
      <c r="B108" s="137"/>
      <c r="C108" s="137"/>
      <c r="D108" s="137"/>
      <c r="E108" s="138"/>
      <c r="F108" s="137"/>
      <c r="G108" s="137" t="s">
        <v>248</v>
      </c>
      <c r="H108" s="137"/>
      <c r="I108" s="138" t="s">
        <v>199</v>
      </c>
      <c r="J108" s="137" t="s">
        <v>199</v>
      </c>
      <c r="K108" s="137" t="s">
        <v>34</v>
      </c>
      <c r="L108" s="137" t="s">
        <v>33</v>
      </c>
      <c r="M108" s="137"/>
      <c r="N108" s="137"/>
    </row>
    <row r="109" spans="1:14">
      <c r="E109" s="136"/>
      <c r="I109" s="136"/>
      <c r="K109" s="129" t="s">
        <v>60</v>
      </c>
      <c r="L109" s="129" t="s">
        <v>247</v>
      </c>
    </row>
    <row r="110" spans="1:14" ht="17">
      <c r="A110" s="130" t="s">
        <v>257</v>
      </c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</row>
    <row r="111" spans="1:14">
      <c r="A111" s="132" t="s">
        <v>241</v>
      </c>
      <c r="B111" s="132"/>
      <c r="C111" s="132"/>
      <c r="D111" s="132"/>
      <c r="E111" s="133"/>
      <c r="F111" s="132" t="s">
        <v>242</v>
      </c>
      <c r="G111" s="132"/>
      <c r="H111" s="132"/>
      <c r="I111" s="133"/>
      <c r="J111" s="132" t="s">
        <v>243</v>
      </c>
      <c r="K111" s="132"/>
      <c r="L111" s="132"/>
      <c r="M111" s="132"/>
      <c r="N111" s="132"/>
    </row>
    <row r="112" spans="1:14" ht="25" thickBot="1">
      <c r="A112" s="134" t="s">
        <v>244</v>
      </c>
      <c r="B112" s="134" t="s">
        <v>192</v>
      </c>
      <c r="C112" s="134" t="s">
        <v>245</v>
      </c>
      <c r="D112" s="134" t="s">
        <v>195</v>
      </c>
      <c r="E112" s="135" t="s">
        <v>193</v>
      </c>
      <c r="F112" s="134" t="s">
        <v>193</v>
      </c>
      <c r="G112" s="134" t="s">
        <v>188</v>
      </c>
      <c r="H112" s="134" t="s">
        <v>192</v>
      </c>
      <c r="I112" s="135" t="s">
        <v>193</v>
      </c>
      <c r="J112" s="134" t="s">
        <v>193</v>
      </c>
      <c r="K112" s="134" t="s">
        <v>244</v>
      </c>
      <c r="L112" s="134" t="s">
        <v>192</v>
      </c>
      <c r="M112" s="134" t="s">
        <v>245</v>
      </c>
      <c r="N112" s="134" t="s">
        <v>195</v>
      </c>
    </row>
    <row r="113" spans="1:14" ht="22">
      <c r="A113" s="139" t="s">
        <v>22</v>
      </c>
      <c r="B113" s="139" t="s">
        <v>21</v>
      </c>
      <c r="C113" s="139" t="s">
        <v>200</v>
      </c>
      <c r="D113" s="139"/>
      <c r="E113" s="140"/>
      <c r="F113" s="139"/>
      <c r="G113" s="139" t="s">
        <v>248</v>
      </c>
      <c r="H113" s="139"/>
      <c r="I113" s="140" t="s">
        <v>199</v>
      </c>
      <c r="J113" s="139" t="s">
        <v>199</v>
      </c>
      <c r="K113" s="139" t="s">
        <v>201</v>
      </c>
      <c r="L113" s="139" t="s">
        <v>33</v>
      </c>
      <c r="M113" s="139"/>
      <c r="N113" s="139"/>
    </row>
    <row r="114" spans="1:14">
      <c r="E114" s="136"/>
      <c r="I114" s="136"/>
      <c r="K114" s="129" t="s">
        <v>60</v>
      </c>
      <c r="L114" s="129" t="s">
        <v>247</v>
      </c>
    </row>
    <row r="115" spans="1:14" ht="22">
      <c r="A115" s="137"/>
      <c r="B115" s="137"/>
      <c r="C115" s="137"/>
      <c r="D115" s="137"/>
      <c r="E115" s="138"/>
      <c r="F115" s="137"/>
      <c r="G115" s="137" t="s">
        <v>248</v>
      </c>
      <c r="H115" s="137"/>
      <c r="I115" s="138" t="s">
        <v>199</v>
      </c>
      <c r="J115" s="137" t="s">
        <v>199</v>
      </c>
      <c r="K115" s="137" t="s">
        <v>202</v>
      </c>
      <c r="L115" s="137" t="s">
        <v>33</v>
      </c>
      <c r="M115" s="137"/>
      <c r="N115" s="137"/>
    </row>
    <row r="116" spans="1:14">
      <c r="E116" s="136"/>
      <c r="I116" s="136"/>
      <c r="K116" s="129" t="s">
        <v>60</v>
      </c>
      <c r="L116" s="129" t="s">
        <v>247</v>
      </c>
    </row>
    <row r="117" spans="1:14" ht="17">
      <c r="A117" s="130" t="s">
        <v>258</v>
      </c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</row>
    <row r="118" spans="1:14">
      <c r="A118" s="132" t="s">
        <v>241</v>
      </c>
      <c r="B118" s="132"/>
      <c r="C118" s="132"/>
      <c r="D118" s="132"/>
      <c r="E118" s="133"/>
      <c r="F118" s="132" t="s">
        <v>242</v>
      </c>
      <c r="G118" s="132"/>
      <c r="H118" s="132"/>
      <c r="I118" s="133"/>
      <c r="J118" s="132" t="s">
        <v>243</v>
      </c>
      <c r="K118" s="132"/>
      <c r="L118" s="132"/>
      <c r="M118" s="132"/>
      <c r="N118" s="132"/>
    </row>
    <row r="119" spans="1:14" ht="25" thickBot="1">
      <c r="A119" s="134" t="s">
        <v>244</v>
      </c>
      <c r="B119" s="134" t="s">
        <v>192</v>
      </c>
      <c r="C119" s="134" t="s">
        <v>245</v>
      </c>
      <c r="D119" s="134" t="s">
        <v>195</v>
      </c>
      <c r="E119" s="135" t="s">
        <v>193</v>
      </c>
      <c r="F119" s="134" t="s">
        <v>193</v>
      </c>
      <c r="G119" s="134" t="s">
        <v>188</v>
      </c>
      <c r="H119" s="134" t="s">
        <v>192</v>
      </c>
      <c r="I119" s="135" t="s">
        <v>193</v>
      </c>
      <c r="J119" s="134" t="s">
        <v>193</v>
      </c>
      <c r="K119" s="134" t="s">
        <v>244</v>
      </c>
      <c r="L119" s="134" t="s">
        <v>192</v>
      </c>
      <c r="M119" s="134" t="s">
        <v>245</v>
      </c>
      <c r="N119" s="134" t="s">
        <v>195</v>
      </c>
    </row>
    <row r="120" spans="1:14" ht="22">
      <c r="A120" s="139" t="s">
        <v>79</v>
      </c>
      <c r="B120" s="139" t="s">
        <v>210</v>
      </c>
      <c r="C120" s="139" t="s">
        <v>211</v>
      </c>
      <c r="D120" s="139"/>
      <c r="E120" s="140"/>
      <c r="F120" s="139"/>
      <c r="G120" s="139" t="s">
        <v>248</v>
      </c>
      <c r="H120" s="139"/>
      <c r="I120" s="140" t="s">
        <v>199</v>
      </c>
      <c r="J120" s="139" t="s">
        <v>199</v>
      </c>
      <c r="K120" s="139" t="s">
        <v>201</v>
      </c>
      <c r="L120" s="139" t="s">
        <v>33</v>
      </c>
      <c r="M120" s="139"/>
      <c r="N120" s="139"/>
    </row>
    <row r="121" spans="1:14">
      <c r="E121" s="136"/>
      <c r="I121" s="136"/>
      <c r="K121" s="129" t="s">
        <v>60</v>
      </c>
      <c r="L121" s="129" t="s">
        <v>247</v>
      </c>
    </row>
    <row r="122" spans="1:14" ht="22">
      <c r="A122" s="137"/>
      <c r="B122" s="137"/>
      <c r="C122" s="137"/>
      <c r="D122" s="137"/>
      <c r="E122" s="138"/>
      <c r="F122" s="137"/>
      <c r="G122" s="137" t="s">
        <v>248</v>
      </c>
      <c r="H122" s="137"/>
      <c r="I122" s="138" t="s">
        <v>199</v>
      </c>
      <c r="J122" s="137" t="s">
        <v>199</v>
      </c>
      <c r="K122" s="137" t="s">
        <v>202</v>
      </c>
      <c r="L122" s="137" t="s">
        <v>33</v>
      </c>
      <c r="M122" s="137"/>
      <c r="N122" s="137"/>
    </row>
    <row r="123" spans="1:14">
      <c r="E123" s="136"/>
      <c r="I123" s="136"/>
      <c r="K123" s="129" t="s">
        <v>60</v>
      </c>
      <c r="L123" s="129" t="s">
        <v>247</v>
      </c>
    </row>
    <row r="124" spans="1:14" ht="17">
      <c r="A124" s="130" t="s">
        <v>259</v>
      </c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</row>
    <row r="125" spans="1:14">
      <c r="A125" s="132" t="s">
        <v>241</v>
      </c>
      <c r="B125" s="132"/>
      <c r="C125" s="132"/>
      <c r="D125" s="132"/>
      <c r="E125" s="133"/>
      <c r="F125" s="132" t="s">
        <v>242</v>
      </c>
      <c r="G125" s="132"/>
      <c r="H125" s="132"/>
      <c r="I125" s="133"/>
      <c r="J125" s="132" t="s">
        <v>243</v>
      </c>
      <c r="K125" s="132"/>
      <c r="L125" s="132"/>
      <c r="M125" s="132"/>
      <c r="N125" s="132"/>
    </row>
    <row r="126" spans="1:14" ht="25" thickBot="1">
      <c r="A126" s="134" t="s">
        <v>244</v>
      </c>
      <c r="B126" s="134" t="s">
        <v>192</v>
      </c>
      <c r="C126" s="134" t="s">
        <v>245</v>
      </c>
      <c r="D126" s="134" t="s">
        <v>195</v>
      </c>
      <c r="E126" s="135" t="s">
        <v>193</v>
      </c>
      <c r="F126" s="134" t="s">
        <v>193</v>
      </c>
      <c r="G126" s="134" t="s">
        <v>188</v>
      </c>
      <c r="H126" s="134" t="s">
        <v>192</v>
      </c>
      <c r="I126" s="135" t="s">
        <v>193</v>
      </c>
      <c r="J126" s="134" t="s">
        <v>193</v>
      </c>
      <c r="K126" s="134" t="s">
        <v>244</v>
      </c>
      <c r="L126" s="134" t="s">
        <v>192</v>
      </c>
      <c r="M126" s="134" t="s">
        <v>245</v>
      </c>
      <c r="N126" s="134" t="s">
        <v>195</v>
      </c>
    </row>
    <row r="127" spans="1:14" ht="22">
      <c r="A127" s="139" t="s">
        <v>83</v>
      </c>
      <c r="B127" s="139" t="s">
        <v>210</v>
      </c>
      <c r="C127" s="139" t="s">
        <v>213</v>
      </c>
      <c r="D127" s="139"/>
      <c r="E127" s="140"/>
      <c r="F127" s="139"/>
      <c r="G127" s="139" t="s">
        <v>248</v>
      </c>
      <c r="H127" s="139"/>
      <c r="I127" s="140" t="s">
        <v>199</v>
      </c>
      <c r="J127" s="139" t="s">
        <v>199</v>
      </c>
      <c r="K127" s="139" t="s">
        <v>201</v>
      </c>
      <c r="L127" s="139" t="s">
        <v>33</v>
      </c>
      <c r="M127" s="139"/>
      <c r="N127" s="139"/>
    </row>
    <row r="128" spans="1:14">
      <c r="E128" s="136"/>
      <c r="I128" s="136"/>
      <c r="K128" s="129" t="s">
        <v>60</v>
      </c>
      <c r="L128" s="129" t="s">
        <v>247</v>
      </c>
    </row>
    <row r="129" spans="1:14" ht="22">
      <c r="A129" s="137"/>
      <c r="B129" s="137"/>
      <c r="C129" s="137"/>
      <c r="D129" s="137"/>
      <c r="E129" s="138"/>
      <c r="F129" s="137"/>
      <c r="G129" s="137" t="s">
        <v>248</v>
      </c>
      <c r="H129" s="137"/>
      <c r="I129" s="138" t="s">
        <v>199</v>
      </c>
      <c r="J129" s="137" t="s">
        <v>199</v>
      </c>
      <c r="K129" s="137" t="s">
        <v>202</v>
      </c>
      <c r="L129" s="137" t="s">
        <v>33</v>
      </c>
      <c r="M129" s="137"/>
      <c r="N129" s="137"/>
    </row>
    <row r="130" spans="1:14">
      <c r="E130" s="136"/>
      <c r="I130" s="136"/>
      <c r="K130" s="129" t="s">
        <v>60</v>
      </c>
      <c r="L130" s="129" t="s">
        <v>247</v>
      </c>
    </row>
    <row r="131" spans="1:14" ht="17">
      <c r="A131" s="130" t="s">
        <v>260</v>
      </c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</row>
    <row r="132" spans="1:14">
      <c r="A132" s="132" t="s">
        <v>241</v>
      </c>
      <c r="B132" s="132"/>
      <c r="C132" s="132"/>
      <c r="D132" s="132"/>
      <c r="E132" s="133"/>
      <c r="F132" s="132" t="s">
        <v>242</v>
      </c>
      <c r="G132" s="132"/>
      <c r="H132" s="132"/>
      <c r="I132" s="133"/>
      <c r="J132" s="132" t="s">
        <v>243</v>
      </c>
      <c r="K132" s="132"/>
      <c r="L132" s="132"/>
      <c r="M132" s="132"/>
      <c r="N132" s="132"/>
    </row>
    <row r="133" spans="1:14" ht="25" thickBot="1">
      <c r="A133" s="134" t="s">
        <v>244</v>
      </c>
      <c r="B133" s="134" t="s">
        <v>192</v>
      </c>
      <c r="C133" s="134" t="s">
        <v>245</v>
      </c>
      <c r="D133" s="134" t="s">
        <v>195</v>
      </c>
      <c r="E133" s="135" t="s">
        <v>193</v>
      </c>
      <c r="F133" s="134" t="s">
        <v>193</v>
      </c>
      <c r="G133" s="134" t="s">
        <v>188</v>
      </c>
      <c r="H133" s="134" t="s">
        <v>192</v>
      </c>
      <c r="I133" s="135" t="s">
        <v>193</v>
      </c>
      <c r="J133" s="134" t="s">
        <v>193</v>
      </c>
      <c r="K133" s="134" t="s">
        <v>244</v>
      </c>
      <c r="L133" s="134" t="s">
        <v>192</v>
      </c>
      <c r="M133" s="134" t="s">
        <v>245</v>
      </c>
      <c r="N133" s="134" t="s">
        <v>195</v>
      </c>
    </row>
    <row r="134" spans="1:14" ht="22">
      <c r="A134" s="139" t="s">
        <v>93</v>
      </c>
      <c r="B134" s="139" t="s">
        <v>215</v>
      </c>
      <c r="C134" s="139" t="s">
        <v>221</v>
      </c>
      <c r="D134" s="139"/>
      <c r="E134" s="140"/>
      <c r="F134" s="139"/>
      <c r="G134" s="139" t="s">
        <v>248</v>
      </c>
      <c r="H134" s="139"/>
      <c r="I134" s="140" t="s">
        <v>199</v>
      </c>
      <c r="J134" s="139" t="s">
        <v>199</v>
      </c>
      <c r="K134" s="139" t="s">
        <v>206</v>
      </c>
      <c r="L134" s="139" t="s">
        <v>33</v>
      </c>
      <c r="M134" s="139"/>
      <c r="N134" s="139"/>
    </row>
    <row r="135" spans="1:14">
      <c r="E135" s="136"/>
      <c r="I135" s="136"/>
      <c r="K135" s="129" t="s">
        <v>60</v>
      </c>
      <c r="L135" s="129" t="s">
        <v>247</v>
      </c>
    </row>
    <row r="136" spans="1:14">
      <c r="A136" s="137"/>
      <c r="B136" s="137"/>
      <c r="C136" s="137"/>
      <c r="D136" s="137"/>
      <c r="E136" s="138" t="s">
        <v>240</v>
      </c>
      <c r="F136" s="137" t="s">
        <v>240</v>
      </c>
      <c r="G136" s="137" t="s">
        <v>246</v>
      </c>
      <c r="H136" s="137"/>
      <c r="I136" s="138"/>
      <c r="J136" s="137"/>
      <c r="K136" s="137" t="s">
        <v>76</v>
      </c>
      <c r="L136" s="137" t="s">
        <v>218</v>
      </c>
      <c r="M136" s="137" t="s">
        <v>223</v>
      </c>
      <c r="N136" s="137"/>
    </row>
    <row r="137" spans="1:14">
      <c r="E137" s="136"/>
      <c r="I137" s="136"/>
      <c r="K137" s="129" t="s">
        <v>60</v>
      </c>
      <c r="L137" s="129" t="s">
        <v>247</v>
      </c>
    </row>
    <row r="138" spans="1:14" ht="22">
      <c r="A138" s="137"/>
      <c r="B138" s="137"/>
      <c r="C138" s="137"/>
      <c r="D138" s="137"/>
      <c r="E138" s="138"/>
      <c r="F138" s="137"/>
      <c r="G138" s="137" t="s">
        <v>248</v>
      </c>
      <c r="H138" s="137"/>
      <c r="I138" s="138" t="s">
        <v>199</v>
      </c>
      <c r="J138" s="137" t="s">
        <v>199</v>
      </c>
      <c r="K138" s="137" t="s">
        <v>34</v>
      </c>
      <c r="L138" s="137" t="s">
        <v>33</v>
      </c>
      <c r="M138" s="137"/>
      <c r="N138" s="137"/>
    </row>
    <row r="139" spans="1:14">
      <c r="E139" s="136"/>
      <c r="I139" s="136"/>
      <c r="K139" s="129" t="s">
        <v>60</v>
      </c>
      <c r="L139" s="129" t="s">
        <v>247</v>
      </c>
    </row>
    <row r="140" spans="1:14" ht="17">
      <c r="A140" s="130" t="s">
        <v>261</v>
      </c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</row>
    <row r="141" spans="1:14">
      <c r="A141" s="132" t="s">
        <v>241</v>
      </c>
      <c r="B141" s="132"/>
      <c r="C141" s="132"/>
      <c r="D141" s="132"/>
      <c r="E141" s="133"/>
      <c r="F141" s="132" t="s">
        <v>242</v>
      </c>
      <c r="G141" s="132"/>
      <c r="H141" s="132"/>
      <c r="I141" s="133"/>
      <c r="J141" s="132" t="s">
        <v>243</v>
      </c>
      <c r="K141" s="132"/>
      <c r="L141" s="132"/>
      <c r="M141" s="132"/>
      <c r="N141" s="132"/>
    </row>
    <row r="142" spans="1:14" ht="25" thickBot="1">
      <c r="A142" s="134" t="s">
        <v>244</v>
      </c>
      <c r="B142" s="134" t="s">
        <v>192</v>
      </c>
      <c r="C142" s="134" t="s">
        <v>245</v>
      </c>
      <c r="D142" s="134" t="s">
        <v>195</v>
      </c>
      <c r="E142" s="135" t="s">
        <v>193</v>
      </c>
      <c r="F142" s="134" t="s">
        <v>193</v>
      </c>
      <c r="G142" s="134" t="s">
        <v>188</v>
      </c>
      <c r="H142" s="134" t="s">
        <v>192</v>
      </c>
      <c r="I142" s="135" t="s">
        <v>193</v>
      </c>
      <c r="J142" s="134" t="s">
        <v>193</v>
      </c>
      <c r="K142" s="134" t="s">
        <v>244</v>
      </c>
      <c r="L142" s="134" t="s">
        <v>192</v>
      </c>
      <c r="M142" s="134" t="s">
        <v>245</v>
      </c>
      <c r="N142" s="134" t="s">
        <v>195</v>
      </c>
    </row>
    <row r="143" spans="1:14" ht="22">
      <c r="A143" s="139" t="s">
        <v>76</v>
      </c>
      <c r="B143" s="139" t="s">
        <v>218</v>
      </c>
      <c r="C143" s="139" t="s">
        <v>223</v>
      </c>
      <c r="D143" s="139"/>
      <c r="E143" s="140"/>
      <c r="F143" s="139"/>
      <c r="G143" s="139" t="s">
        <v>248</v>
      </c>
      <c r="H143" s="139"/>
      <c r="I143" s="140" t="s">
        <v>199</v>
      </c>
      <c r="J143" s="139" t="s">
        <v>199</v>
      </c>
      <c r="K143" s="139" t="s">
        <v>206</v>
      </c>
      <c r="L143" s="139" t="s">
        <v>33</v>
      </c>
      <c r="M143" s="139"/>
      <c r="N143" s="139"/>
    </row>
    <row r="144" spans="1:14">
      <c r="E144" s="136"/>
      <c r="I144" s="136"/>
      <c r="K144" s="129" t="s">
        <v>60</v>
      </c>
      <c r="L144" s="129" t="s">
        <v>247</v>
      </c>
    </row>
    <row r="145" spans="1:14" ht="22">
      <c r="A145" s="137"/>
      <c r="B145" s="137"/>
      <c r="C145" s="137"/>
      <c r="D145" s="137"/>
      <c r="E145" s="138"/>
      <c r="F145" s="137"/>
      <c r="G145" s="137" t="s">
        <v>248</v>
      </c>
      <c r="H145" s="137"/>
      <c r="I145" s="138" t="s">
        <v>199</v>
      </c>
      <c r="J145" s="137" t="s">
        <v>199</v>
      </c>
      <c r="K145" s="137" t="s">
        <v>34</v>
      </c>
      <c r="L145" s="137" t="s">
        <v>33</v>
      </c>
      <c r="M145" s="137"/>
      <c r="N145" s="137"/>
    </row>
    <row r="146" spans="1:14">
      <c r="E146" s="136"/>
      <c r="I146" s="136"/>
      <c r="K146" s="129" t="s">
        <v>60</v>
      </c>
      <c r="L146" s="129" t="s">
        <v>247</v>
      </c>
    </row>
    <row r="147" spans="1:14">
      <c r="A147" s="137"/>
      <c r="B147" s="137"/>
      <c r="C147" s="137"/>
      <c r="D147" s="137"/>
      <c r="E147" s="138"/>
      <c r="F147" s="137"/>
      <c r="G147" s="137" t="s">
        <v>248</v>
      </c>
      <c r="H147" s="137"/>
      <c r="I147" s="138" t="s">
        <v>240</v>
      </c>
      <c r="J147" s="137" t="s">
        <v>240</v>
      </c>
      <c r="K147" s="137" t="s">
        <v>93</v>
      </c>
      <c r="L147" s="137" t="s">
        <v>215</v>
      </c>
      <c r="M147" s="137" t="s">
        <v>221</v>
      </c>
      <c r="N147" s="137"/>
    </row>
    <row r="148" spans="1:14">
      <c r="E148" s="136"/>
      <c r="I148" s="136"/>
      <c r="K148" s="129" t="s">
        <v>60</v>
      </c>
      <c r="L148" s="129" t="s">
        <v>247</v>
      </c>
    </row>
    <row r="149" spans="1:14" ht="17">
      <c r="A149" s="130" t="s">
        <v>262</v>
      </c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</row>
    <row r="150" spans="1:14">
      <c r="A150" s="132" t="s">
        <v>241</v>
      </c>
      <c r="B150" s="132"/>
      <c r="C150" s="132"/>
      <c r="D150" s="132"/>
      <c r="E150" s="133"/>
      <c r="F150" s="132" t="s">
        <v>242</v>
      </c>
      <c r="G150" s="132"/>
      <c r="H150" s="132"/>
      <c r="I150" s="133"/>
      <c r="J150" s="132" t="s">
        <v>243</v>
      </c>
      <c r="K150" s="132"/>
      <c r="L150" s="132"/>
      <c r="M150" s="132"/>
      <c r="N150" s="132"/>
    </row>
    <row r="151" spans="1:14" ht="25" thickBot="1">
      <c r="A151" s="134" t="s">
        <v>244</v>
      </c>
      <c r="B151" s="134" t="s">
        <v>192</v>
      </c>
      <c r="C151" s="134" t="s">
        <v>245</v>
      </c>
      <c r="D151" s="134" t="s">
        <v>195</v>
      </c>
      <c r="E151" s="135" t="s">
        <v>193</v>
      </c>
      <c r="F151" s="134" t="s">
        <v>193</v>
      </c>
      <c r="G151" s="134" t="s">
        <v>188</v>
      </c>
      <c r="H151" s="134" t="s">
        <v>192</v>
      </c>
      <c r="I151" s="135" t="s">
        <v>193</v>
      </c>
      <c r="J151" s="134" t="s">
        <v>193</v>
      </c>
      <c r="K151" s="134" t="s">
        <v>244</v>
      </c>
      <c r="L151" s="134" t="s">
        <v>192</v>
      </c>
      <c r="M151" s="134" t="s">
        <v>245</v>
      </c>
      <c r="N151" s="134" t="s">
        <v>195</v>
      </c>
    </row>
    <row r="152" spans="1:14" ht="22">
      <c r="A152" s="139" t="s">
        <v>89</v>
      </c>
      <c r="B152" s="139" t="s">
        <v>215</v>
      </c>
      <c r="C152" s="139" t="s">
        <v>216</v>
      </c>
      <c r="D152" s="139"/>
      <c r="E152" s="140"/>
      <c r="F152" s="139"/>
      <c r="G152" s="139" t="s">
        <v>248</v>
      </c>
      <c r="H152" s="139"/>
      <c r="I152" s="140" t="s">
        <v>199</v>
      </c>
      <c r="J152" s="139" t="s">
        <v>199</v>
      </c>
      <c r="K152" s="139" t="s">
        <v>206</v>
      </c>
      <c r="L152" s="139" t="s">
        <v>33</v>
      </c>
      <c r="M152" s="139"/>
      <c r="N152" s="139"/>
    </row>
    <row r="153" spans="1:14">
      <c r="E153" s="136"/>
      <c r="I153" s="136"/>
      <c r="K153" s="129" t="s">
        <v>60</v>
      </c>
      <c r="L153" s="129" t="s">
        <v>247</v>
      </c>
    </row>
    <row r="154" spans="1:14">
      <c r="A154" s="137"/>
      <c r="B154" s="137"/>
      <c r="C154" s="137"/>
      <c r="D154" s="137"/>
      <c r="E154" s="138" t="s">
        <v>240</v>
      </c>
      <c r="F154" s="137" t="s">
        <v>240</v>
      </c>
      <c r="G154" s="137" t="s">
        <v>246</v>
      </c>
      <c r="H154" s="137"/>
      <c r="I154" s="138"/>
      <c r="J154" s="137"/>
      <c r="K154" s="137" t="s">
        <v>72</v>
      </c>
      <c r="L154" s="137" t="s">
        <v>218</v>
      </c>
      <c r="M154" s="137" t="s">
        <v>219</v>
      </c>
      <c r="N154" s="137"/>
    </row>
    <row r="155" spans="1:14">
      <c r="E155" s="136"/>
      <c r="I155" s="136"/>
      <c r="K155" s="129" t="s">
        <v>60</v>
      </c>
      <c r="L155" s="129" t="s">
        <v>247</v>
      </c>
    </row>
    <row r="156" spans="1:14" ht="22">
      <c r="A156" s="137"/>
      <c r="B156" s="137"/>
      <c r="C156" s="137"/>
      <c r="D156" s="137"/>
      <c r="E156" s="138"/>
      <c r="F156" s="137"/>
      <c r="G156" s="137" t="s">
        <v>248</v>
      </c>
      <c r="H156" s="137"/>
      <c r="I156" s="138" t="s">
        <v>199</v>
      </c>
      <c r="J156" s="137" t="s">
        <v>199</v>
      </c>
      <c r="K156" s="137" t="s">
        <v>34</v>
      </c>
      <c r="L156" s="137" t="s">
        <v>33</v>
      </c>
      <c r="M156" s="137"/>
      <c r="N156" s="137"/>
    </row>
    <row r="157" spans="1:14">
      <c r="E157" s="136"/>
      <c r="I157" s="136"/>
      <c r="K157" s="129" t="s">
        <v>60</v>
      </c>
      <c r="L157" s="129" t="s">
        <v>247</v>
      </c>
    </row>
    <row r="158" spans="1:14" ht="17">
      <c r="A158" s="130" t="s">
        <v>263</v>
      </c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</row>
    <row r="159" spans="1:14">
      <c r="A159" s="132" t="s">
        <v>241</v>
      </c>
      <c r="B159" s="132"/>
      <c r="C159" s="132"/>
      <c r="D159" s="132"/>
      <c r="E159" s="133"/>
      <c r="F159" s="132" t="s">
        <v>242</v>
      </c>
      <c r="G159" s="132"/>
      <c r="H159" s="132"/>
      <c r="I159" s="133"/>
      <c r="J159" s="132" t="s">
        <v>243</v>
      </c>
      <c r="K159" s="132"/>
      <c r="L159" s="132"/>
      <c r="M159" s="132"/>
      <c r="N159" s="132"/>
    </row>
    <row r="160" spans="1:14" ht="25" thickBot="1">
      <c r="A160" s="134" t="s">
        <v>244</v>
      </c>
      <c r="B160" s="134" t="s">
        <v>192</v>
      </c>
      <c r="C160" s="134" t="s">
        <v>245</v>
      </c>
      <c r="D160" s="134" t="s">
        <v>195</v>
      </c>
      <c r="E160" s="135" t="s">
        <v>193</v>
      </c>
      <c r="F160" s="134" t="s">
        <v>193</v>
      </c>
      <c r="G160" s="134" t="s">
        <v>188</v>
      </c>
      <c r="H160" s="134" t="s">
        <v>192</v>
      </c>
      <c r="I160" s="135" t="s">
        <v>193</v>
      </c>
      <c r="J160" s="134" t="s">
        <v>193</v>
      </c>
      <c r="K160" s="134" t="s">
        <v>244</v>
      </c>
      <c r="L160" s="134" t="s">
        <v>192</v>
      </c>
      <c r="M160" s="134" t="s">
        <v>245</v>
      </c>
      <c r="N160" s="134" t="s">
        <v>195</v>
      </c>
    </row>
    <row r="161" spans="1:14" ht="22">
      <c r="A161" s="139" t="s">
        <v>72</v>
      </c>
      <c r="B161" s="139" t="s">
        <v>218</v>
      </c>
      <c r="C161" s="139" t="s">
        <v>219</v>
      </c>
      <c r="D161" s="139"/>
      <c r="E161" s="140"/>
      <c r="F161" s="139"/>
      <c r="G161" s="139" t="s">
        <v>248</v>
      </c>
      <c r="H161" s="139"/>
      <c r="I161" s="140" t="s">
        <v>199</v>
      </c>
      <c r="J161" s="139" t="s">
        <v>199</v>
      </c>
      <c r="K161" s="139" t="s">
        <v>206</v>
      </c>
      <c r="L161" s="139" t="s">
        <v>33</v>
      </c>
      <c r="M161" s="139"/>
      <c r="N161" s="139"/>
    </row>
    <row r="162" spans="1:14">
      <c r="E162" s="136"/>
      <c r="I162" s="136"/>
      <c r="K162" s="129" t="s">
        <v>60</v>
      </c>
      <c r="L162" s="129" t="s">
        <v>247</v>
      </c>
    </row>
    <row r="163" spans="1:14" ht="22">
      <c r="A163" s="137"/>
      <c r="B163" s="137"/>
      <c r="C163" s="137"/>
      <c r="D163" s="137"/>
      <c r="E163" s="138"/>
      <c r="F163" s="137"/>
      <c r="G163" s="137" t="s">
        <v>248</v>
      </c>
      <c r="H163" s="137"/>
      <c r="I163" s="138" t="s">
        <v>199</v>
      </c>
      <c r="J163" s="137" t="s">
        <v>199</v>
      </c>
      <c r="K163" s="137" t="s">
        <v>34</v>
      </c>
      <c r="L163" s="137" t="s">
        <v>33</v>
      </c>
      <c r="M163" s="137"/>
      <c r="N163" s="137"/>
    </row>
    <row r="164" spans="1:14">
      <c r="E164" s="136"/>
      <c r="I164" s="136"/>
      <c r="K164" s="129" t="s">
        <v>60</v>
      </c>
      <c r="L164" s="129" t="s">
        <v>247</v>
      </c>
    </row>
    <row r="165" spans="1:14">
      <c r="A165" s="137"/>
      <c r="B165" s="137"/>
      <c r="C165" s="137"/>
      <c r="D165" s="137"/>
      <c r="E165" s="138"/>
      <c r="F165" s="137"/>
      <c r="G165" s="137" t="s">
        <v>248</v>
      </c>
      <c r="H165" s="137"/>
      <c r="I165" s="138" t="s">
        <v>240</v>
      </c>
      <c r="J165" s="137" t="s">
        <v>240</v>
      </c>
      <c r="K165" s="137" t="s">
        <v>89</v>
      </c>
      <c r="L165" s="137" t="s">
        <v>215</v>
      </c>
      <c r="M165" s="137" t="s">
        <v>216</v>
      </c>
      <c r="N165" s="137"/>
    </row>
    <row r="166" spans="1:14" ht="12" thickBot="1">
      <c r="E166" s="136"/>
      <c r="I166" s="136"/>
      <c r="K166" s="129" t="s">
        <v>60</v>
      </c>
      <c r="L166" s="129" t="s">
        <v>247</v>
      </c>
    </row>
    <row r="167" spans="1:14">
      <c r="A167" s="139"/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</row>
  </sheetData>
  <printOptions gridLines="1"/>
  <pageMargins left="0.78740157480314965" right="0.78740157480314965" top="0.98425196850393704" bottom="0.98425196850393704" header="0.51181102362204722" footer="0.51181102362204722"/>
  <pageSetup paperSize="9" fitToHeight="0" orientation="landscape"/>
  <headerFooter alignWithMargins="0">
    <oddHeader>&amp;C&amp;"Arial,Fett"&amp;12Cableplan sorted by components</oddHeader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pageSetUpPr fitToPage="1"/>
  </sheetPr>
  <dimension ref="A1:H53"/>
  <sheetViews>
    <sheetView topLeftCell="A9" workbookViewId="0"/>
  </sheetViews>
  <sheetFormatPr baseColWidth="10" defaultColWidth="11.5" defaultRowHeight="12" x14ac:dyDescent="0"/>
  <cols>
    <col min="1" max="1" width="53.5" style="64" customWidth="1"/>
    <col min="2" max="2" width="18.6640625" style="64" customWidth="1"/>
    <col min="3" max="8" width="9.6640625" style="80" customWidth="1"/>
    <col min="9" max="256" width="11.5" style="80"/>
    <col min="257" max="257" width="53.5" style="80" customWidth="1"/>
    <col min="258" max="258" width="18.6640625" style="80" customWidth="1"/>
    <col min="259" max="264" width="9.6640625" style="80" customWidth="1"/>
    <col min="265" max="512" width="11.5" style="80"/>
    <col min="513" max="513" width="53.5" style="80" customWidth="1"/>
    <col min="514" max="514" width="18.6640625" style="80" customWidth="1"/>
    <col min="515" max="520" width="9.6640625" style="80" customWidth="1"/>
    <col min="521" max="768" width="11.5" style="80"/>
    <col min="769" max="769" width="53.5" style="80" customWidth="1"/>
    <col min="770" max="770" width="18.6640625" style="80" customWidth="1"/>
    <col min="771" max="776" width="9.6640625" style="80" customWidth="1"/>
    <col min="777" max="1024" width="11.5" style="80"/>
    <col min="1025" max="1025" width="53.5" style="80" customWidth="1"/>
    <col min="1026" max="1026" width="18.6640625" style="80" customWidth="1"/>
    <col min="1027" max="1032" width="9.6640625" style="80" customWidth="1"/>
    <col min="1033" max="1280" width="11.5" style="80"/>
    <col min="1281" max="1281" width="53.5" style="80" customWidth="1"/>
    <col min="1282" max="1282" width="18.6640625" style="80" customWidth="1"/>
    <col min="1283" max="1288" width="9.6640625" style="80" customWidth="1"/>
    <col min="1289" max="1536" width="11.5" style="80"/>
    <col min="1537" max="1537" width="53.5" style="80" customWidth="1"/>
    <col min="1538" max="1538" width="18.6640625" style="80" customWidth="1"/>
    <col min="1539" max="1544" width="9.6640625" style="80" customWidth="1"/>
    <col min="1545" max="1792" width="11.5" style="80"/>
    <col min="1793" max="1793" width="53.5" style="80" customWidth="1"/>
    <col min="1794" max="1794" width="18.6640625" style="80" customWidth="1"/>
    <col min="1795" max="1800" width="9.6640625" style="80" customWidth="1"/>
    <col min="1801" max="2048" width="11.5" style="80"/>
    <col min="2049" max="2049" width="53.5" style="80" customWidth="1"/>
    <col min="2050" max="2050" width="18.6640625" style="80" customWidth="1"/>
    <col min="2051" max="2056" width="9.6640625" style="80" customWidth="1"/>
    <col min="2057" max="2304" width="11.5" style="80"/>
    <col min="2305" max="2305" width="53.5" style="80" customWidth="1"/>
    <col min="2306" max="2306" width="18.6640625" style="80" customWidth="1"/>
    <col min="2307" max="2312" width="9.6640625" style="80" customWidth="1"/>
    <col min="2313" max="2560" width="11.5" style="80"/>
    <col min="2561" max="2561" width="53.5" style="80" customWidth="1"/>
    <col min="2562" max="2562" width="18.6640625" style="80" customWidth="1"/>
    <col min="2563" max="2568" width="9.6640625" style="80" customWidth="1"/>
    <col min="2569" max="2816" width="11.5" style="80"/>
    <col min="2817" max="2817" width="53.5" style="80" customWidth="1"/>
    <col min="2818" max="2818" width="18.6640625" style="80" customWidth="1"/>
    <col min="2819" max="2824" width="9.6640625" style="80" customWidth="1"/>
    <col min="2825" max="3072" width="11.5" style="80"/>
    <col min="3073" max="3073" width="53.5" style="80" customWidth="1"/>
    <col min="3074" max="3074" width="18.6640625" style="80" customWidth="1"/>
    <col min="3075" max="3080" width="9.6640625" style="80" customWidth="1"/>
    <col min="3081" max="3328" width="11.5" style="80"/>
    <col min="3329" max="3329" width="53.5" style="80" customWidth="1"/>
    <col min="3330" max="3330" width="18.6640625" style="80" customWidth="1"/>
    <col min="3331" max="3336" width="9.6640625" style="80" customWidth="1"/>
    <col min="3337" max="3584" width="11.5" style="80"/>
    <col min="3585" max="3585" width="53.5" style="80" customWidth="1"/>
    <col min="3586" max="3586" width="18.6640625" style="80" customWidth="1"/>
    <col min="3587" max="3592" width="9.6640625" style="80" customWidth="1"/>
    <col min="3593" max="3840" width="11.5" style="80"/>
    <col min="3841" max="3841" width="53.5" style="80" customWidth="1"/>
    <col min="3842" max="3842" width="18.6640625" style="80" customWidth="1"/>
    <col min="3843" max="3848" width="9.6640625" style="80" customWidth="1"/>
    <col min="3849" max="4096" width="11.5" style="80"/>
    <col min="4097" max="4097" width="53.5" style="80" customWidth="1"/>
    <col min="4098" max="4098" width="18.6640625" style="80" customWidth="1"/>
    <col min="4099" max="4104" width="9.6640625" style="80" customWidth="1"/>
    <col min="4105" max="4352" width="11.5" style="80"/>
    <col min="4353" max="4353" width="53.5" style="80" customWidth="1"/>
    <col min="4354" max="4354" width="18.6640625" style="80" customWidth="1"/>
    <col min="4355" max="4360" width="9.6640625" style="80" customWidth="1"/>
    <col min="4361" max="4608" width="11.5" style="80"/>
    <col min="4609" max="4609" width="53.5" style="80" customWidth="1"/>
    <col min="4610" max="4610" width="18.6640625" style="80" customWidth="1"/>
    <col min="4611" max="4616" width="9.6640625" style="80" customWidth="1"/>
    <col min="4617" max="4864" width="11.5" style="80"/>
    <col min="4865" max="4865" width="53.5" style="80" customWidth="1"/>
    <col min="4866" max="4866" width="18.6640625" style="80" customWidth="1"/>
    <col min="4867" max="4872" width="9.6640625" style="80" customWidth="1"/>
    <col min="4873" max="5120" width="11.5" style="80"/>
    <col min="5121" max="5121" width="53.5" style="80" customWidth="1"/>
    <col min="5122" max="5122" width="18.6640625" style="80" customWidth="1"/>
    <col min="5123" max="5128" width="9.6640625" style="80" customWidth="1"/>
    <col min="5129" max="5376" width="11.5" style="80"/>
    <col min="5377" max="5377" width="53.5" style="80" customWidth="1"/>
    <col min="5378" max="5378" width="18.6640625" style="80" customWidth="1"/>
    <col min="5379" max="5384" width="9.6640625" style="80" customWidth="1"/>
    <col min="5385" max="5632" width="11.5" style="80"/>
    <col min="5633" max="5633" width="53.5" style="80" customWidth="1"/>
    <col min="5634" max="5634" width="18.6640625" style="80" customWidth="1"/>
    <col min="5635" max="5640" width="9.6640625" style="80" customWidth="1"/>
    <col min="5641" max="5888" width="11.5" style="80"/>
    <col min="5889" max="5889" width="53.5" style="80" customWidth="1"/>
    <col min="5890" max="5890" width="18.6640625" style="80" customWidth="1"/>
    <col min="5891" max="5896" width="9.6640625" style="80" customWidth="1"/>
    <col min="5897" max="6144" width="11.5" style="80"/>
    <col min="6145" max="6145" width="53.5" style="80" customWidth="1"/>
    <col min="6146" max="6146" width="18.6640625" style="80" customWidth="1"/>
    <col min="6147" max="6152" width="9.6640625" style="80" customWidth="1"/>
    <col min="6153" max="6400" width="11.5" style="80"/>
    <col min="6401" max="6401" width="53.5" style="80" customWidth="1"/>
    <col min="6402" max="6402" width="18.6640625" style="80" customWidth="1"/>
    <col min="6403" max="6408" width="9.6640625" style="80" customWidth="1"/>
    <col min="6409" max="6656" width="11.5" style="80"/>
    <col min="6657" max="6657" width="53.5" style="80" customWidth="1"/>
    <col min="6658" max="6658" width="18.6640625" style="80" customWidth="1"/>
    <col min="6659" max="6664" width="9.6640625" style="80" customWidth="1"/>
    <col min="6665" max="6912" width="11.5" style="80"/>
    <col min="6913" max="6913" width="53.5" style="80" customWidth="1"/>
    <col min="6914" max="6914" width="18.6640625" style="80" customWidth="1"/>
    <col min="6915" max="6920" width="9.6640625" style="80" customWidth="1"/>
    <col min="6921" max="7168" width="11.5" style="80"/>
    <col min="7169" max="7169" width="53.5" style="80" customWidth="1"/>
    <col min="7170" max="7170" width="18.6640625" style="80" customWidth="1"/>
    <col min="7171" max="7176" width="9.6640625" style="80" customWidth="1"/>
    <col min="7177" max="7424" width="11.5" style="80"/>
    <col min="7425" max="7425" width="53.5" style="80" customWidth="1"/>
    <col min="7426" max="7426" width="18.6640625" style="80" customWidth="1"/>
    <col min="7427" max="7432" width="9.6640625" style="80" customWidth="1"/>
    <col min="7433" max="7680" width="11.5" style="80"/>
    <col min="7681" max="7681" width="53.5" style="80" customWidth="1"/>
    <col min="7682" max="7682" width="18.6640625" style="80" customWidth="1"/>
    <col min="7683" max="7688" width="9.6640625" style="80" customWidth="1"/>
    <col min="7689" max="7936" width="11.5" style="80"/>
    <col min="7937" max="7937" width="53.5" style="80" customWidth="1"/>
    <col min="7938" max="7938" width="18.6640625" style="80" customWidth="1"/>
    <col min="7939" max="7944" width="9.6640625" style="80" customWidth="1"/>
    <col min="7945" max="8192" width="11.5" style="80"/>
    <col min="8193" max="8193" width="53.5" style="80" customWidth="1"/>
    <col min="8194" max="8194" width="18.6640625" style="80" customWidth="1"/>
    <col min="8195" max="8200" width="9.6640625" style="80" customWidth="1"/>
    <col min="8201" max="8448" width="11.5" style="80"/>
    <col min="8449" max="8449" width="53.5" style="80" customWidth="1"/>
    <col min="8450" max="8450" width="18.6640625" style="80" customWidth="1"/>
    <col min="8451" max="8456" width="9.6640625" style="80" customWidth="1"/>
    <col min="8457" max="8704" width="11.5" style="80"/>
    <col min="8705" max="8705" width="53.5" style="80" customWidth="1"/>
    <col min="8706" max="8706" width="18.6640625" style="80" customWidth="1"/>
    <col min="8707" max="8712" width="9.6640625" style="80" customWidth="1"/>
    <col min="8713" max="8960" width="11.5" style="80"/>
    <col min="8961" max="8961" width="53.5" style="80" customWidth="1"/>
    <col min="8962" max="8962" width="18.6640625" style="80" customWidth="1"/>
    <col min="8963" max="8968" width="9.6640625" style="80" customWidth="1"/>
    <col min="8969" max="9216" width="11.5" style="80"/>
    <col min="9217" max="9217" width="53.5" style="80" customWidth="1"/>
    <col min="9218" max="9218" width="18.6640625" style="80" customWidth="1"/>
    <col min="9219" max="9224" width="9.6640625" style="80" customWidth="1"/>
    <col min="9225" max="9472" width="11.5" style="80"/>
    <col min="9473" max="9473" width="53.5" style="80" customWidth="1"/>
    <col min="9474" max="9474" width="18.6640625" style="80" customWidth="1"/>
    <col min="9475" max="9480" width="9.6640625" style="80" customWidth="1"/>
    <col min="9481" max="9728" width="11.5" style="80"/>
    <col min="9729" max="9729" width="53.5" style="80" customWidth="1"/>
    <col min="9730" max="9730" width="18.6640625" style="80" customWidth="1"/>
    <col min="9731" max="9736" width="9.6640625" style="80" customWidth="1"/>
    <col min="9737" max="9984" width="11.5" style="80"/>
    <col min="9985" max="9985" width="53.5" style="80" customWidth="1"/>
    <col min="9986" max="9986" width="18.6640625" style="80" customWidth="1"/>
    <col min="9987" max="9992" width="9.6640625" style="80" customWidth="1"/>
    <col min="9993" max="10240" width="11.5" style="80"/>
    <col min="10241" max="10241" width="53.5" style="80" customWidth="1"/>
    <col min="10242" max="10242" width="18.6640625" style="80" customWidth="1"/>
    <col min="10243" max="10248" width="9.6640625" style="80" customWidth="1"/>
    <col min="10249" max="10496" width="11.5" style="80"/>
    <col min="10497" max="10497" width="53.5" style="80" customWidth="1"/>
    <col min="10498" max="10498" width="18.6640625" style="80" customWidth="1"/>
    <col min="10499" max="10504" width="9.6640625" style="80" customWidth="1"/>
    <col min="10505" max="10752" width="11.5" style="80"/>
    <col min="10753" max="10753" width="53.5" style="80" customWidth="1"/>
    <col min="10754" max="10754" width="18.6640625" style="80" customWidth="1"/>
    <col min="10755" max="10760" width="9.6640625" style="80" customWidth="1"/>
    <col min="10761" max="11008" width="11.5" style="80"/>
    <col min="11009" max="11009" width="53.5" style="80" customWidth="1"/>
    <col min="11010" max="11010" width="18.6640625" style="80" customWidth="1"/>
    <col min="11011" max="11016" width="9.6640625" style="80" customWidth="1"/>
    <col min="11017" max="11264" width="11.5" style="80"/>
    <col min="11265" max="11265" width="53.5" style="80" customWidth="1"/>
    <col min="11266" max="11266" width="18.6640625" style="80" customWidth="1"/>
    <col min="11267" max="11272" width="9.6640625" style="80" customWidth="1"/>
    <col min="11273" max="11520" width="11.5" style="80"/>
    <col min="11521" max="11521" width="53.5" style="80" customWidth="1"/>
    <col min="11522" max="11522" width="18.6640625" style="80" customWidth="1"/>
    <col min="11523" max="11528" width="9.6640625" style="80" customWidth="1"/>
    <col min="11529" max="11776" width="11.5" style="80"/>
    <col min="11777" max="11777" width="53.5" style="80" customWidth="1"/>
    <col min="11778" max="11778" width="18.6640625" style="80" customWidth="1"/>
    <col min="11779" max="11784" width="9.6640625" style="80" customWidth="1"/>
    <col min="11785" max="12032" width="11.5" style="80"/>
    <col min="12033" max="12033" width="53.5" style="80" customWidth="1"/>
    <col min="12034" max="12034" width="18.6640625" style="80" customWidth="1"/>
    <col min="12035" max="12040" width="9.6640625" style="80" customWidth="1"/>
    <col min="12041" max="12288" width="11.5" style="80"/>
    <col min="12289" max="12289" width="53.5" style="80" customWidth="1"/>
    <col min="12290" max="12290" width="18.6640625" style="80" customWidth="1"/>
    <col min="12291" max="12296" width="9.6640625" style="80" customWidth="1"/>
    <col min="12297" max="12544" width="11.5" style="80"/>
    <col min="12545" max="12545" width="53.5" style="80" customWidth="1"/>
    <col min="12546" max="12546" width="18.6640625" style="80" customWidth="1"/>
    <col min="12547" max="12552" width="9.6640625" style="80" customWidth="1"/>
    <col min="12553" max="12800" width="11.5" style="80"/>
    <col min="12801" max="12801" width="53.5" style="80" customWidth="1"/>
    <col min="12802" max="12802" width="18.6640625" style="80" customWidth="1"/>
    <col min="12803" max="12808" width="9.6640625" style="80" customWidth="1"/>
    <col min="12809" max="13056" width="11.5" style="80"/>
    <col min="13057" max="13057" width="53.5" style="80" customWidth="1"/>
    <col min="13058" max="13058" width="18.6640625" style="80" customWidth="1"/>
    <col min="13059" max="13064" width="9.6640625" style="80" customWidth="1"/>
    <col min="13065" max="13312" width="11.5" style="80"/>
    <col min="13313" max="13313" width="53.5" style="80" customWidth="1"/>
    <col min="13314" max="13314" width="18.6640625" style="80" customWidth="1"/>
    <col min="13315" max="13320" width="9.6640625" style="80" customWidth="1"/>
    <col min="13321" max="13568" width="11.5" style="80"/>
    <col min="13569" max="13569" width="53.5" style="80" customWidth="1"/>
    <col min="13570" max="13570" width="18.6640625" style="80" customWidth="1"/>
    <col min="13571" max="13576" width="9.6640625" style="80" customWidth="1"/>
    <col min="13577" max="13824" width="11.5" style="80"/>
    <col min="13825" max="13825" width="53.5" style="80" customWidth="1"/>
    <col min="13826" max="13826" width="18.6640625" style="80" customWidth="1"/>
    <col min="13827" max="13832" width="9.6640625" style="80" customWidth="1"/>
    <col min="13833" max="14080" width="11.5" style="80"/>
    <col min="14081" max="14081" width="53.5" style="80" customWidth="1"/>
    <col min="14082" max="14082" width="18.6640625" style="80" customWidth="1"/>
    <col min="14083" max="14088" width="9.6640625" style="80" customWidth="1"/>
    <col min="14089" max="14336" width="11.5" style="80"/>
    <col min="14337" max="14337" width="53.5" style="80" customWidth="1"/>
    <col min="14338" max="14338" width="18.6640625" style="80" customWidth="1"/>
    <col min="14339" max="14344" width="9.6640625" style="80" customWidth="1"/>
    <col min="14345" max="14592" width="11.5" style="80"/>
    <col min="14593" max="14593" width="53.5" style="80" customWidth="1"/>
    <col min="14594" max="14594" width="18.6640625" style="80" customWidth="1"/>
    <col min="14595" max="14600" width="9.6640625" style="80" customWidth="1"/>
    <col min="14601" max="14848" width="11.5" style="80"/>
    <col min="14849" max="14849" width="53.5" style="80" customWidth="1"/>
    <col min="14850" max="14850" width="18.6640625" style="80" customWidth="1"/>
    <col min="14851" max="14856" width="9.6640625" style="80" customWidth="1"/>
    <col min="14857" max="15104" width="11.5" style="80"/>
    <col min="15105" max="15105" width="53.5" style="80" customWidth="1"/>
    <col min="15106" max="15106" width="18.6640625" style="80" customWidth="1"/>
    <col min="15107" max="15112" width="9.6640625" style="80" customWidth="1"/>
    <col min="15113" max="15360" width="11.5" style="80"/>
    <col min="15361" max="15361" width="53.5" style="80" customWidth="1"/>
    <col min="15362" max="15362" width="18.6640625" style="80" customWidth="1"/>
    <col min="15363" max="15368" width="9.6640625" style="80" customWidth="1"/>
    <col min="15369" max="15616" width="11.5" style="80"/>
    <col min="15617" max="15617" width="53.5" style="80" customWidth="1"/>
    <col min="15618" max="15618" width="18.6640625" style="80" customWidth="1"/>
    <col min="15619" max="15624" width="9.6640625" style="80" customWidth="1"/>
    <col min="15625" max="15872" width="11.5" style="80"/>
    <col min="15873" max="15873" width="53.5" style="80" customWidth="1"/>
    <col min="15874" max="15874" width="18.6640625" style="80" customWidth="1"/>
    <col min="15875" max="15880" width="9.6640625" style="80" customWidth="1"/>
    <col min="15881" max="16128" width="11.5" style="80"/>
    <col min="16129" max="16129" width="53.5" style="80" customWidth="1"/>
    <col min="16130" max="16130" width="18.6640625" style="80" customWidth="1"/>
    <col min="16131" max="16136" width="9.6640625" style="80" customWidth="1"/>
    <col min="16137" max="16384" width="11.5" style="80"/>
  </cols>
  <sheetData>
    <row r="1" spans="1:8" ht="13">
      <c r="A1" s="143" t="s">
        <v>264</v>
      </c>
      <c r="B1" s="144" t="s">
        <v>60</v>
      </c>
      <c r="C1" s="145"/>
    </row>
    <row r="2" spans="1:8" ht="13">
      <c r="A2" s="143" t="s">
        <v>265</v>
      </c>
      <c r="B2" s="144" t="s">
        <v>289</v>
      </c>
      <c r="C2" s="145"/>
    </row>
    <row r="3" spans="1:8" ht="13">
      <c r="A3" s="143" t="s">
        <v>266</v>
      </c>
      <c r="B3" s="144" t="s">
        <v>290</v>
      </c>
      <c r="C3" s="145"/>
    </row>
    <row r="5" spans="1:8" ht="13">
      <c r="A5" s="146" t="s">
        <v>268</v>
      </c>
      <c r="B5" s="147"/>
      <c r="C5" s="147"/>
      <c r="D5" s="147"/>
      <c r="E5" s="147"/>
      <c r="F5" s="147"/>
      <c r="G5" s="147"/>
      <c r="H5" s="148"/>
    </row>
    <row r="6" spans="1:8" ht="13">
      <c r="A6" s="149" t="s">
        <v>191</v>
      </c>
      <c r="B6" s="150"/>
      <c r="C6" s="151"/>
      <c r="D6" s="152" t="s">
        <v>269</v>
      </c>
      <c r="E6" s="153"/>
      <c r="F6" s="154"/>
      <c r="G6" s="147" t="s">
        <v>270</v>
      </c>
      <c r="H6" s="148"/>
    </row>
    <row r="7" spans="1:8">
      <c r="A7" s="155" t="s">
        <v>84</v>
      </c>
      <c r="B7" s="156"/>
      <c r="C7" s="157"/>
      <c r="D7" s="158">
        <v>135</v>
      </c>
      <c r="E7" s="159"/>
      <c r="F7" s="157"/>
      <c r="G7" s="158">
        <v>0.64</v>
      </c>
      <c r="H7" s="159"/>
    </row>
    <row r="8" spans="1:8">
      <c r="A8" s="155" t="s">
        <v>88</v>
      </c>
      <c r="B8" s="156"/>
      <c r="C8" s="157"/>
      <c r="D8" s="158">
        <v>135</v>
      </c>
      <c r="E8" s="159"/>
      <c r="F8" s="157"/>
      <c r="G8" s="158">
        <v>0.64</v>
      </c>
      <c r="H8" s="159"/>
    </row>
    <row r="9" spans="1:8">
      <c r="A9" s="155" t="s">
        <v>79</v>
      </c>
      <c r="B9" s="156"/>
      <c r="C9" s="157"/>
      <c r="D9" s="158">
        <v>80</v>
      </c>
      <c r="E9" s="159"/>
      <c r="F9" s="157"/>
      <c r="G9" s="158">
        <v>0.38</v>
      </c>
      <c r="H9" s="159"/>
    </row>
    <row r="10" spans="1:8">
      <c r="A10" s="155" t="s">
        <v>83</v>
      </c>
      <c r="B10" s="156"/>
      <c r="C10" s="157"/>
      <c r="D10" s="158">
        <v>80</v>
      </c>
      <c r="E10" s="159"/>
      <c r="F10" s="157"/>
      <c r="G10" s="158">
        <v>0.38</v>
      </c>
      <c r="H10" s="159"/>
    </row>
    <row r="11" spans="1:8">
      <c r="A11" s="155" t="s">
        <v>22</v>
      </c>
      <c r="B11" s="156"/>
      <c r="C11" s="157"/>
      <c r="D11" s="158">
        <v>160</v>
      </c>
      <c r="E11" s="159"/>
      <c r="F11" s="157"/>
      <c r="G11" s="158">
        <v>0.76</v>
      </c>
      <c r="H11" s="159"/>
    </row>
    <row r="12" spans="1:8">
      <c r="A12" s="155" t="s">
        <v>89</v>
      </c>
      <c r="B12" s="156"/>
      <c r="C12" s="157"/>
      <c r="D12" s="158">
        <v>370</v>
      </c>
      <c r="E12" s="159"/>
      <c r="F12" s="157"/>
      <c r="G12" s="158">
        <v>1.77</v>
      </c>
      <c r="H12" s="159"/>
    </row>
    <row r="13" spans="1:8">
      <c r="A13" s="155" t="s">
        <v>72</v>
      </c>
      <c r="B13" s="156"/>
      <c r="C13" s="157"/>
      <c r="D13" s="158">
        <v>240</v>
      </c>
      <c r="E13" s="159"/>
      <c r="F13" s="157"/>
      <c r="G13" s="158">
        <v>1.1499999999999999</v>
      </c>
      <c r="H13" s="159"/>
    </row>
    <row r="14" spans="1:8">
      <c r="A14" s="155" t="s">
        <v>93</v>
      </c>
      <c r="B14" s="156"/>
      <c r="C14" s="157"/>
      <c r="D14" s="158">
        <v>370</v>
      </c>
      <c r="E14" s="159"/>
      <c r="F14" s="157"/>
      <c r="G14" s="158">
        <v>1.77</v>
      </c>
      <c r="H14" s="159"/>
    </row>
    <row r="15" spans="1:8">
      <c r="A15" s="155" t="s">
        <v>76</v>
      </c>
      <c r="B15" s="156"/>
      <c r="C15" s="157"/>
      <c r="D15" s="158">
        <v>240</v>
      </c>
      <c r="E15" s="159"/>
      <c r="F15" s="157"/>
      <c r="G15" s="158">
        <v>1.1499999999999999</v>
      </c>
      <c r="H15" s="159"/>
    </row>
    <row r="16" spans="1:8">
      <c r="A16" s="155" t="s">
        <v>94</v>
      </c>
      <c r="B16" s="156"/>
      <c r="C16" s="157"/>
      <c r="D16" s="158">
        <v>370</v>
      </c>
      <c r="E16" s="159"/>
      <c r="F16" s="157"/>
      <c r="G16" s="158">
        <v>1.77</v>
      </c>
      <c r="H16" s="159"/>
    </row>
    <row r="17" spans="1:8">
      <c r="A17" s="155" t="s">
        <v>77</v>
      </c>
      <c r="B17" s="156"/>
      <c r="C17" s="157"/>
      <c r="D17" s="158">
        <v>240</v>
      </c>
      <c r="E17" s="159"/>
      <c r="F17" s="157"/>
      <c r="G17" s="158">
        <v>1.1499999999999999</v>
      </c>
      <c r="H17" s="159"/>
    </row>
    <row r="18" spans="1:8">
      <c r="A18" s="155" t="s">
        <v>95</v>
      </c>
      <c r="B18" s="156"/>
      <c r="C18" s="157"/>
      <c r="D18" s="158">
        <v>370</v>
      </c>
      <c r="E18" s="159"/>
      <c r="F18" s="157"/>
      <c r="G18" s="158">
        <v>1.77</v>
      </c>
      <c r="H18" s="159"/>
    </row>
    <row r="19" spans="1:8">
      <c r="A19" s="155" t="s">
        <v>78</v>
      </c>
      <c r="B19" s="156"/>
      <c r="C19" s="157"/>
      <c r="D19" s="158">
        <v>240</v>
      </c>
      <c r="E19" s="159"/>
      <c r="F19" s="157"/>
      <c r="G19" s="158">
        <v>1.1499999999999999</v>
      </c>
      <c r="H19" s="159"/>
    </row>
    <row r="20" spans="1:8" s="164" customFormat="1" ht="13">
      <c r="A20" s="146" t="s">
        <v>271</v>
      </c>
      <c r="B20" s="148"/>
      <c r="C20" s="160"/>
      <c r="D20" s="161">
        <f>SUM(D7:D19)</f>
        <v>3030</v>
      </c>
      <c r="E20" s="162"/>
      <c r="F20" s="160"/>
      <c r="G20" s="161">
        <f>SUM(G7:G19)</f>
        <v>14.48</v>
      </c>
      <c r="H20" s="163"/>
    </row>
    <row r="21" spans="1:8">
      <c r="A21" s="165" t="s">
        <v>272</v>
      </c>
      <c r="B21" s="166"/>
      <c r="C21" s="166"/>
      <c r="D21" s="166"/>
      <c r="E21" s="166"/>
      <c r="F21" s="166"/>
      <c r="G21" s="166"/>
    </row>
    <row r="22" spans="1:8">
      <c r="A22" s="165" t="s">
        <v>273</v>
      </c>
      <c r="B22" s="167"/>
      <c r="C22" s="167"/>
      <c r="D22" s="167"/>
      <c r="E22" s="167"/>
      <c r="F22" s="167"/>
      <c r="G22" s="167"/>
    </row>
    <row r="23" spans="1:8">
      <c r="A23" s="165"/>
      <c r="B23" s="167"/>
      <c r="C23" s="167"/>
      <c r="D23" s="167"/>
      <c r="E23" s="167"/>
      <c r="F23" s="167"/>
      <c r="G23" s="167"/>
    </row>
    <row r="24" spans="1:8" ht="13">
      <c r="A24" s="146" t="s">
        <v>274</v>
      </c>
      <c r="B24" s="147"/>
      <c r="C24" s="147"/>
      <c r="D24" s="147"/>
      <c r="E24" s="147"/>
      <c r="F24" s="147"/>
      <c r="G24" s="147"/>
      <c r="H24" s="148"/>
    </row>
    <row r="25" spans="1:8" s="78" customFormat="1" ht="13">
      <c r="A25" s="168" t="s">
        <v>191</v>
      </c>
      <c r="B25" s="169" t="s">
        <v>275</v>
      </c>
      <c r="C25" s="170"/>
      <c r="D25" s="171" t="s">
        <v>276</v>
      </c>
      <c r="E25" s="153"/>
      <c r="F25" s="170"/>
      <c r="G25" s="152" t="s">
        <v>277</v>
      </c>
      <c r="H25" s="148"/>
    </row>
    <row r="26" spans="1:8" s="78" customFormat="1" ht="13">
      <c r="A26" s="146"/>
      <c r="B26" s="172"/>
      <c r="C26" s="173" t="s">
        <v>278</v>
      </c>
      <c r="D26" s="173" t="s">
        <v>279</v>
      </c>
      <c r="E26" s="173" t="s">
        <v>280</v>
      </c>
      <c r="F26" s="173" t="s">
        <v>278</v>
      </c>
      <c r="G26" s="174" t="s">
        <v>279</v>
      </c>
      <c r="H26" s="173" t="s">
        <v>280</v>
      </c>
    </row>
    <row r="27" spans="1:8">
      <c r="A27" s="175" t="s">
        <v>34</v>
      </c>
      <c r="B27" s="155" t="s">
        <v>233</v>
      </c>
      <c r="C27" s="176">
        <v>2710</v>
      </c>
      <c r="D27" s="176">
        <v>0</v>
      </c>
      <c r="E27" s="176">
        <v>0</v>
      </c>
      <c r="F27" s="176">
        <v>13.02</v>
      </c>
      <c r="G27" s="176">
        <v>0</v>
      </c>
      <c r="H27" s="176">
        <v>0</v>
      </c>
    </row>
    <row r="28" spans="1:8">
      <c r="A28" s="175" t="s">
        <v>206</v>
      </c>
      <c r="B28" s="155" t="s">
        <v>233</v>
      </c>
      <c r="C28" s="176">
        <v>0</v>
      </c>
      <c r="D28" s="176">
        <v>2710</v>
      </c>
      <c r="E28" s="176">
        <v>0</v>
      </c>
      <c r="F28" s="176">
        <v>0</v>
      </c>
      <c r="G28" s="176">
        <v>13.02</v>
      </c>
      <c r="H28" s="176">
        <v>0</v>
      </c>
    </row>
    <row r="29" spans="1:8">
      <c r="A29" s="175" t="s">
        <v>202</v>
      </c>
      <c r="B29" s="155" t="s">
        <v>233</v>
      </c>
      <c r="C29" s="176">
        <v>320</v>
      </c>
      <c r="D29" s="176">
        <v>0</v>
      </c>
      <c r="E29" s="176">
        <v>0</v>
      </c>
      <c r="F29" s="176">
        <v>1.53</v>
      </c>
      <c r="G29" s="176">
        <v>0</v>
      </c>
      <c r="H29" s="176">
        <v>0</v>
      </c>
    </row>
    <row r="30" spans="1:8">
      <c r="A30" s="175" t="s">
        <v>201</v>
      </c>
      <c r="B30" s="155" t="s">
        <v>233</v>
      </c>
      <c r="C30" s="176">
        <v>0</v>
      </c>
      <c r="D30" s="176">
        <v>320</v>
      </c>
      <c r="E30" s="176">
        <v>0</v>
      </c>
      <c r="F30" s="176">
        <v>0</v>
      </c>
      <c r="G30" s="176">
        <v>1.53</v>
      </c>
      <c r="H30" s="176">
        <v>0</v>
      </c>
    </row>
    <row r="31" spans="1:8" s="164" customFormat="1" ht="13">
      <c r="A31" s="146" t="s">
        <v>281</v>
      </c>
      <c r="B31" s="148"/>
      <c r="C31" s="177">
        <f t="shared" ref="C31:H31" si="0">SUM(C27:C30)</f>
        <v>3030</v>
      </c>
      <c r="D31" s="177">
        <f t="shared" si="0"/>
        <v>3030</v>
      </c>
      <c r="E31" s="177">
        <f t="shared" si="0"/>
        <v>0</v>
      </c>
      <c r="F31" s="177">
        <f t="shared" si="0"/>
        <v>14.549999999999999</v>
      </c>
      <c r="G31" s="177">
        <f t="shared" si="0"/>
        <v>14.549999999999999</v>
      </c>
      <c r="H31" s="177">
        <f t="shared" si="0"/>
        <v>0</v>
      </c>
    </row>
    <row r="32" spans="1:8">
      <c r="A32" s="165" t="s">
        <v>282</v>
      </c>
      <c r="B32" s="166"/>
      <c r="C32" s="166"/>
      <c r="D32" s="166"/>
      <c r="E32" s="166"/>
      <c r="F32" s="166"/>
      <c r="G32" s="166"/>
    </row>
    <row r="33" spans="1:8">
      <c r="A33" s="165" t="s">
        <v>283</v>
      </c>
      <c r="B33" s="167"/>
      <c r="C33" s="167"/>
      <c r="D33" s="167"/>
      <c r="E33" s="167"/>
      <c r="F33" s="167"/>
      <c r="G33" s="167"/>
    </row>
    <row r="34" spans="1:8">
      <c r="A34" s="165"/>
      <c r="B34" s="167"/>
      <c r="C34" s="167"/>
      <c r="D34" s="167"/>
      <c r="E34" s="167"/>
      <c r="F34" s="167"/>
      <c r="G34" s="167"/>
    </row>
    <row r="35" spans="1:8" ht="13">
      <c r="A35" s="146" t="s">
        <v>284</v>
      </c>
      <c r="B35" s="147"/>
      <c r="C35" s="147"/>
      <c r="D35" s="147"/>
      <c r="E35" s="147"/>
      <c r="F35" s="147"/>
      <c r="G35" s="147"/>
      <c r="H35" s="148"/>
    </row>
    <row r="36" spans="1:8" s="78" customFormat="1" ht="13">
      <c r="A36" s="149" t="s">
        <v>191</v>
      </c>
      <c r="B36" s="178" t="s">
        <v>285</v>
      </c>
      <c r="C36" s="117"/>
      <c r="D36" s="179" t="s">
        <v>286</v>
      </c>
      <c r="E36" s="180"/>
      <c r="F36" s="181" t="s">
        <v>287</v>
      </c>
      <c r="G36" s="180"/>
      <c r="H36" s="181" t="s">
        <v>288</v>
      </c>
    </row>
    <row r="37" spans="1:8">
      <c r="A37" s="182" t="s">
        <v>60</v>
      </c>
      <c r="B37" s="176">
        <v>151</v>
      </c>
      <c r="C37" s="183"/>
      <c r="D37" s="184">
        <v>0</v>
      </c>
      <c r="E37" s="183"/>
      <c r="F37" s="185">
        <f t="shared" ref="F37:F50" si="1">D37 * 3.41213</f>
        <v>0</v>
      </c>
      <c r="G37" s="186"/>
      <c r="H37" s="159">
        <f t="shared" ref="H37:H50" si="2">D37 * 3.6</f>
        <v>0</v>
      </c>
    </row>
    <row r="38" spans="1:8">
      <c r="A38" s="182" t="s">
        <v>84</v>
      </c>
      <c r="B38" s="176">
        <v>6.5</v>
      </c>
      <c r="C38" s="183"/>
      <c r="D38" s="184">
        <v>125</v>
      </c>
      <c r="E38" s="183"/>
      <c r="F38" s="185">
        <f t="shared" si="1"/>
        <v>426.51625000000001</v>
      </c>
      <c r="G38" s="186"/>
      <c r="H38" s="159">
        <f t="shared" si="2"/>
        <v>450</v>
      </c>
    </row>
    <row r="39" spans="1:8">
      <c r="A39" s="182" t="s">
        <v>88</v>
      </c>
      <c r="B39" s="176">
        <v>6.5</v>
      </c>
      <c r="C39" s="183"/>
      <c r="D39" s="184">
        <v>125</v>
      </c>
      <c r="E39" s="183"/>
      <c r="F39" s="185">
        <f t="shared" si="1"/>
        <v>426.51625000000001</v>
      </c>
      <c r="G39" s="186"/>
      <c r="H39" s="159">
        <f t="shared" si="2"/>
        <v>450</v>
      </c>
    </row>
    <row r="40" spans="1:8">
      <c r="A40" s="182" t="s">
        <v>79</v>
      </c>
      <c r="B40" s="176">
        <v>10</v>
      </c>
      <c r="C40" s="183"/>
      <c r="D40" s="184">
        <v>60</v>
      </c>
      <c r="E40" s="183"/>
      <c r="F40" s="185">
        <f t="shared" si="1"/>
        <v>204.7278</v>
      </c>
      <c r="G40" s="186"/>
      <c r="H40" s="159">
        <f t="shared" si="2"/>
        <v>216</v>
      </c>
    </row>
    <row r="41" spans="1:8">
      <c r="A41" s="182" t="s">
        <v>83</v>
      </c>
      <c r="B41" s="176">
        <v>10</v>
      </c>
      <c r="C41" s="183"/>
      <c r="D41" s="184">
        <v>60</v>
      </c>
      <c r="E41" s="183"/>
      <c r="F41" s="185">
        <f t="shared" si="1"/>
        <v>204.7278</v>
      </c>
      <c r="G41" s="186"/>
      <c r="H41" s="159">
        <f t="shared" si="2"/>
        <v>216</v>
      </c>
    </row>
    <row r="42" spans="1:8">
      <c r="A42" s="182" t="s">
        <v>22</v>
      </c>
      <c r="B42" s="176">
        <v>25</v>
      </c>
      <c r="C42" s="183"/>
      <c r="D42" s="184">
        <v>125</v>
      </c>
      <c r="E42" s="183"/>
      <c r="F42" s="185">
        <f t="shared" si="1"/>
        <v>426.51625000000001</v>
      </c>
      <c r="G42" s="186"/>
      <c r="H42" s="159">
        <f t="shared" si="2"/>
        <v>450</v>
      </c>
    </row>
    <row r="43" spans="1:8">
      <c r="A43" s="182" t="s">
        <v>89</v>
      </c>
      <c r="B43" s="176">
        <v>25</v>
      </c>
      <c r="C43" s="183"/>
      <c r="D43" s="184">
        <v>360</v>
      </c>
      <c r="E43" s="183"/>
      <c r="F43" s="185">
        <f t="shared" si="1"/>
        <v>1228.3668</v>
      </c>
      <c r="G43" s="186"/>
      <c r="H43" s="159">
        <f t="shared" si="2"/>
        <v>1296</v>
      </c>
    </row>
    <row r="44" spans="1:8">
      <c r="A44" s="182" t="s">
        <v>72</v>
      </c>
      <c r="B44" s="176">
        <v>25</v>
      </c>
      <c r="C44" s="183"/>
      <c r="D44" s="184">
        <v>215</v>
      </c>
      <c r="E44" s="183"/>
      <c r="F44" s="185">
        <f t="shared" si="1"/>
        <v>733.60794999999996</v>
      </c>
      <c r="G44" s="186"/>
      <c r="H44" s="159">
        <f t="shared" si="2"/>
        <v>774</v>
      </c>
    </row>
    <row r="45" spans="1:8">
      <c r="A45" s="182" t="s">
        <v>93</v>
      </c>
      <c r="B45" s="176">
        <v>25</v>
      </c>
      <c r="C45" s="183"/>
      <c r="D45" s="184">
        <v>360</v>
      </c>
      <c r="E45" s="183"/>
      <c r="F45" s="185">
        <f t="shared" si="1"/>
        <v>1228.3668</v>
      </c>
      <c r="G45" s="186"/>
      <c r="H45" s="159">
        <f t="shared" si="2"/>
        <v>1296</v>
      </c>
    </row>
    <row r="46" spans="1:8">
      <c r="A46" s="182" t="s">
        <v>76</v>
      </c>
      <c r="B46" s="176">
        <v>25</v>
      </c>
      <c r="C46" s="183"/>
      <c r="D46" s="184">
        <v>215</v>
      </c>
      <c r="E46" s="183"/>
      <c r="F46" s="185">
        <f t="shared" si="1"/>
        <v>733.60794999999996</v>
      </c>
      <c r="G46" s="186"/>
      <c r="H46" s="159">
        <f t="shared" si="2"/>
        <v>774</v>
      </c>
    </row>
    <row r="47" spans="1:8">
      <c r="A47" s="182" t="s">
        <v>94</v>
      </c>
      <c r="B47" s="176">
        <v>25</v>
      </c>
      <c r="C47" s="183"/>
      <c r="D47" s="184">
        <v>360</v>
      </c>
      <c r="E47" s="183"/>
      <c r="F47" s="185">
        <f t="shared" si="1"/>
        <v>1228.3668</v>
      </c>
      <c r="G47" s="186"/>
      <c r="H47" s="159">
        <f t="shared" si="2"/>
        <v>1296</v>
      </c>
    </row>
    <row r="48" spans="1:8">
      <c r="A48" s="182" t="s">
        <v>77</v>
      </c>
      <c r="B48" s="176">
        <v>25</v>
      </c>
      <c r="C48" s="183"/>
      <c r="D48" s="184">
        <v>215</v>
      </c>
      <c r="E48" s="183"/>
      <c r="F48" s="185">
        <f t="shared" si="1"/>
        <v>733.60794999999996</v>
      </c>
      <c r="G48" s="186"/>
      <c r="H48" s="159">
        <f t="shared" si="2"/>
        <v>774</v>
      </c>
    </row>
    <row r="49" spans="1:8">
      <c r="A49" s="182" t="s">
        <v>95</v>
      </c>
      <c r="B49" s="176">
        <v>25</v>
      </c>
      <c r="C49" s="183"/>
      <c r="D49" s="184">
        <v>360</v>
      </c>
      <c r="E49" s="183"/>
      <c r="F49" s="185">
        <f t="shared" si="1"/>
        <v>1228.3668</v>
      </c>
      <c r="G49" s="186"/>
      <c r="H49" s="159">
        <f t="shared" si="2"/>
        <v>1296</v>
      </c>
    </row>
    <row r="50" spans="1:8">
      <c r="A50" s="182" t="s">
        <v>78</v>
      </c>
      <c r="B50" s="176">
        <v>25</v>
      </c>
      <c r="C50" s="183"/>
      <c r="D50" s="184">
        <v>215</v>
      </c>
      <c r="E50" s="183"/>
      <c r="F50" s="185">
        <f t="shared" si="1"/>
        <v>733.60794999999996</v>
      </c>
      <c r="G50" s="186"/>
      <c r="H50" s="159">
        <f t="shared" si="2"/>
        <v>774</v>
      </c>
    </row>
    <row r="51" spans="1:8" s="164" customFormat="1" ht="13">
      <c r="A51" s="149" t="s">
        <v>271</v>
      </c>
      <c r="B51" s="177">
        <f>SUM(B37:B50)</f>
        <v>409</v>
      </c>
      <c r="C51" s="187"/>
      <c r="D51" s="188">
        <f>SUM(D37:D50)</f>
        <v>2795</v>
      </c>
      <c r="E51" s="187"/>
      <c r="F51" s="189">
        <f>SUM(F37:F50)</f>
        <v>9536.9033499999987</v>
      </c>
      <c r="G51" s="190"/>
      <c r="H51" s="162">
        <f>SUM(H37:H50)</f>
        <v>10062</v>
      </c>
    </row>
    <row r="52" spans="1:8">
      <c r="A52" s="165" t="s">
        <v>272</v>
      </c>
      <c r="B52" s="166"/>
      <c r="C52" s="166"/>
      <c r="D52" s="166"/>
      <c r="E52" s="166"/>
      <c r="F52" s="166"/>
      <c r="G52" s="166"/>
    </row>
    <row r="53" spans="1:8">
      <c r="A53" s="165" t="s">
        <v>273</v>
      </c>
      <c r="B53" s="167"/>
      <c r="C53" s="167"/>
      <c r="D53" s="167"/>
      <c r="E53" s="167"/>
      <c r="F53" s="167"/>
      <c r="G53" s="167"/>
    </row>
  </sheetData>
  <pageMargins left="0.78740157499999996" right="0.78740157499999996" top="0.984251969" bottom="0.984251969" header="0.4921259845" footer="0.4921259845"/>
  <pageSetup paperSize="9" fitToHeight="0" orientation="portrait"/>
  <headerFooter alignWithMargins="0">
    <oddHeader>&amp;C&amp;"Arial,Fett"&amp;12Planing</oddHeader>
    <oddFooter>&amp;L&amp;A&amp;CPage &amp;P
&amp;F&amp;R&amp;[Datum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pageSetUpPr fitToPage="1"/>
  </sheetPr>
  <dimension ref="A1:S41"/>
  <sheetViews>
    <sheetView workbookViewId="0">
      <pane xSplit="1" ySplit="9" topLeftCell="B10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6.33203125" defaultRowHeight="11" x14ac:dyDescent="0"/>
  <cols>
    <col min="1" max="1" width="19.83203125" style="196" bestFit="1" customWidth="1"/>
    <col min="2" max="2" width="5" style="197" customWidth="1"/>
    <col min="3" max="3" width="5" style="197" bestFit="1" customWidth="1"/>
    <col min="4" max="4" width="5.5" style="197" bestFit="1" customWidth="1"/>
    <col min="5" max="5" width="5" style="197" customWidth="1"/>
    <col min="6" max="6" width="5" style="197" bestFit="1" customWidth="1"/>
    <col min="7" max="7" width="5.5" style="197" bestFit="1" customWidth="1"/>
    <col min="8" max="8" width="5" style="197" customWidth="1"/>
    <col min="9" max="9" width="4" style="197" bestFit="1" customWidth="1"/>
    <col min="10" max="10" width="5.5" style="197" bestFit="1" customWidth="1"/>
    <col min="11" max="11" width="5" style="197" customWidth="1"/>
    <col min="12" max="12" width="4" style="197" bestFit="1" customWidth="1"/>
    <col min="13" max="13" width="5.5" style="197" bestFit="1" customWidth="1"/>
    <col min="14" max="256" width="6.33203125" style="197"/>
    <col min="257" max="257" width="20.6640625" style="197" customWidth="1"/>
    <col min="258" max="512" width="6.33203125" style="197"/>
    <col min="513" max="513" width="20.6640625" style="197" customWidth="1"/>
    <col min="514" max="768" width="6.33203125" style="197"/>
    <col min="769" max="769" width="20.6640625" style="197" customWidth="1"/>
    <col min="770" max="1024" width="6.33203125" style="197"/>
    <col min="1025" max="1025" width="20.6640625" style="197" customWidth="1"/>
    <col min="1026" max="1280" width="6.33203125" style="197"/>
    <col min="1281" max="1281" width="20.6640625" style="197" customWidth="1"/>
    <col min="1282" max="1536" width="6.33203125" style="197"/>
    <col min="1537" max="1537" width="20.6640625" style="197" customWidth="1"/>
    <col min="1538" max="1792" width="6.33203125" style="197"/>
    <col min="1793" max="1793" width="20.6640625" style="197" customWidth="1"/>
    <col min="1794" max="2048" width="6.33203125" style="197"/>
    <col min="2049" max="2049" width="20.6640625" style="197" customWidth="1"/>
    <col min="2050" max="2304" width="6.33203125" style="197"/>
    <col min="2305" max="2305" width="20.6640625" style="197" customWidth="1"/>
    <col min="2306" max="2560" width="6.33203125" style="197"/>
    <col min="2561" max="2561" width="20.6640625" style="197" customWidth="1"/>
    <col min="2562" max="2816" width="6.33203125" style="197"/>
    <col min="2817" max="2817" width="20.6640625" style="197" customWidth="1"/>
    <col min="2818" max="3072" width="6.33203125" style="197"/>
    <col min="3073" max="3073" width="20.6640625" style="197" customWidth="1"/>
    <col min="3074" max="3328" width="6.33203125" style="197"/>
    <col min="3329" max="3329" width="20.6640625" style="197" customWidth="1"/>
    <col min="3330" max="3584" width="6.33203125" style="197"/>
    <col min="3585" max="3585" width="20.6640625" style="197" customWidth="1"/>
    <col min="3586" max="3840" width="6.33203125" style="197"/>
    <col min="3841" max="3841" width="20.6640625" style="197" customWidth="1"/>
    <col min="3842" max="4096" width="6.33203125" style="197"/>
    <col min="4097" max="4097" width="20.6640625" style="197" customWidth="1"/>
    <col min="4098" max="4352" width="6.33203125" style="197"/>
    <col min="4353" max="4353" width="20.6640625" style="197" customWidth="1"/>
    <col min="4354" max="4608" width="6.33203125" style="197"/>
    <col min="4609" max="4609" width="20.6640625" style="197" customWidth="1"/>
    <col min="4610" max="4864" width="6.33203125" style="197"/>
    <col min="4865" max="4865" width="20.6640625" style="197" customWidth="1"/>
    <col min="4866" max="5120" width="6.33203125" style="197"/>
    <col min="5121" max="5121" width="20.6640625" style="197" customWidth="1"/>
    <col min="5122" max="5376" width="6.33203125" style="197"/>
    <col min="5377" max="5377" width="20.6640625" style="197" customWidth="1"/>
    <col min="5378" max="5632" width="6.33203125" style="197"/>
    <col min="5633" max="5633" width="20.6640625" style="197" customWidth="1"/>
    <col min="5634" max="5888" width="6.33203125" style="197"/>
    <col min="5889" max="5889" width="20.6640625" style="197" customWidth="1"/>
    <col min="5890" max="6144" width="6.33203125" style="197"/>
    <col min="6145" max="6145" width="20.6640625" style="197" customWidth="1"/>
    <col min="6146" max="6400" width="6.33203125" style="197"/>
    <col min="6401" max="6401" width="20.6640625" style="197" customWidth="1"/>
    <col min="6402" max="6656" width="6.33203125" style="197"/>
    <col min="6657" max="6657" width="20.6640625" style="197" customWidth="1"/>
    <col min="6658" max="6912" width="6.33203125" style="197"/>
    <col min="6913" max="6913" width="20.6640625" style="197" customWidth="1"/>
    <col min="6914" max="7168" width="6.33203125" style="197"/>
    <col min="7169" max="7169" width="20.6640625" style="197" customWidth="1"/>
    <col min="7170" max="7424" width="6.33203125" style="197"/>
    <col min="7425" max="7425" width="20.6640625" style="197" customWidth="1"/>
    <col min="7426" max="7680" width="6.33203125" style="197"/>
    <col min="7681" max="7681" width="20.6640625" style="197" customWidth="1"/>
    <col min="7682" max="7936" width="6.33203125" style="197"/>
    <col min="7937" max="7937" width="20.6640625" style="197" customWidth="1"/>
    <col min="7938" max="8192" width="6.33203125" style="197"/>
    <col min="8193" max="8193" width="20.6640625" style="197" customWidth="1"/>
    <col min="8194" max="8448" width="6.33203125" style="197"/>
    <col min="8449" max="8449" width="20.6640625" style="197" customWidth="1"/>
    <col min="8450" max="8704" width="6.33203125" style="197"/>
    <col min="8705" max="8705" width="20.6640625" style="197" customWidth="1"/>
    <col min="8706" max="8960" width="6.33203125" style="197"/>
    <col min="8961" max="8961" width="20.6640625" style="197" customWidth="1"/>
    <col min="8962" max="9216" width="6.33203125" style="197"/>
    <col min="9217" max="9217" width="20.6640625" style="197" customWidth="1"/>
    <col min="9218" max="9472" width="6.33203125" style="197"/>
    <col min="9473" max="9473" width="20.6640625" style="197" customWidth="1"/>
    <col min="9474" max="9728" width="6.33203125" style="197"/>
    <col min="9729" max="9729" width="20.6640625" style="197" customWidth="1"/>
    <col min="9730" max="9984" width="6.33203125" style="197"/>
    <col min="9985" max="9985" width="20.6640625" style="197" customWidth="1"/>
    <col min="9986" max="10240" width="6.33203125" style="197"/>
    <col min="10241" max="10241" width="20.6640625" style="197" customWidth="1"/>
    <col min="10242" max="10496" width="6.33203125" style="197"/>
    <col min="10497" max="10497" width="20.6640625" style="197" customWidth="1"/>
    <col min="10498" max="10752" width="6.33203125" style="197"/>
    <col min="10753" max="10753" width="20.6640625" style="197" customWidth="1"/>
    <col min="10754" max="11008" width="6.33203125" style="197"/>
    <col min="11009" max="11009" width="20.6640625" style="197" customWidth="1"/>
    <col min="11010" max="11264" width="6.33203125" style="197"/>
    <col min="11265" max="11265" width="20.6640625" style="197" customWidth="1"/>
    <col min="11266" max="11520" width="6.33203125" style="197"/>
    <col min="11521" max="11521" width="20.6640625" style="197" customWidth="1"/>
    <col min="11522" max="11776" width="6.33203125" style="197"/>
    <col min="11777" max="11777" width="20.6640625" style="197" customWidth="1"/>
    <col min="11778" max="12032" width="6.33203125" style="197"/>
    <col min="12033" max="12033" width="20.6640625" style="197" customWidth="1"/>
    <col min="12034" max="12288" width="6.33203125" style="197"/>
    <col min="12289" max="12289" width="20.6640625" style="197" customWidth="1"/>
    <col min="12290" max="12544" width="6.33203125" style="197"/>
    <col min="12545" max="12545" width="20.6640625" style="197" customWidth="1"/>
    <col min="12546" max="12800" width="6.33203125" style="197"/>
    <col min="12801" max="12801" width="20.6640625" style="197" customWidth="1"/>
    <col min="12802" max="13056" width="6.33203125" style="197"/>
    <col min="13057" max="13057" width="20.6640625" style="197" customWidth="1"/>
    <col min="13058" max="13312" width="6.33203125" style="197"/>
    <col min="13313" max="13313" width="20.6640625" style="197" customWidth="1"/>
    <col min="13314" max="13568" width="6.33203125" style="197"/>
    <col min="13569" max="13569" width="20.6640625" style="197" customWidth="1"/>
    <col min="13570" max="13824" width="6.33203125" style="197"/>
    <col min="13825" max="13825" width="20.6640625" style="197" customWidth="1"/>
    <col min="13826" max="14080" width="6.33203125" style="197"/>
    <col min="14081" max="14081" width="20.6640625" style="197" customWidth="1"/>
    <col min="14082" max="14336" width="6.33203125" style="197"/>
    <col min="14337" max="14337" width="20.6640625" style="197" customWidth="1"/>
    <col min="14338" max="14592" width="6.33203125" style="197"/>
    <col min="14593" max="14593" width="20.6640625" style="197" customWidth="1"/>
    <col min="14594" max="14848" width="6.33203125" style="197"/>
    <col min="14849" max="14849" width="20.6640625" style="197" customWidth="1"/>
    <col min="14850" max="15104" width="6.33203125" style="197"/>
    <col min="15105" max="15105" width="20.6640625" style="197" customWidth="1"/>
    <col min="15106" max="15360" width="6.33203125" style="197"/>
    <col min="15361" max="15361" width="20.6640625" style="197" customWidth="1"/>
    <col min="15362" max="15616" width="6.33203125" style="197"/>
    <col min="15617" max="15617" width="20.6640625" style="197" customWidth="1"/>
    <col min="15618" max="15872" width="6.33203125" style="197"/>
    <col min="15873" max="15873" width="20.6640625" style="197" customWidth="1"/>
    <col min="15874" max="16128" width="6.33203125" style="197"/>
    <col min="16129" max="16129" width="20.6640625" style="197" customWidth="1"/>
    <col min="16130" max="16384" width="6.33203125" style="197"/>
  </cols>
  <sheetData>
    <row r="1" spans="1:19" ht="14">
      <c r="B1" s="284" t="s">
        <v>305</v>
      </c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</row>
    <row r="2" spans="1:19" ht="14">
      <c r="B2" s="284" t="s">
        <v>306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</row>
    <row r="4" spans="1:19" s="194" customFormat="1" ht="15" customHeight="1">
      <c r="A4" s="193" t="s">
        <v>292</v>
      </c>
      <c r="B4" s="278" t="s">
        <v>60</v>
      </c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2"/>
    </row>
    <row r="5" spans="1:19" s="194" customFormat="1" ht="24" customHeight="1">
      <c r="A5" s="193" t="s">
        <v>293</v>
      </c>
      <c r="B5" s="278" t="s">
        <v>34</v>
      </c>
      <c r="C5" s="279"/>
      <c r="D5" s="280"/>
      <c r="E5" s="281" t="s">
        <v>206</v>
      </c>
      <c r="F5" s="279"/>
      <c r="G5" s="280"/>
      <c r="H5" s="281" t="s">
        <v>202</v>
      </c>
      <c r="I5" s="279"/>
      <c r="J5" s="280"/>
      <c r="K5" s="281" t="s">
        <v>201</v>
      </c>
      <c r="L5" s="279"/>
      <c r="M5" s="282"/>
    </row>
    <row r="6" spans="1:19" s="194" customFormat="1" ht="14">
      <c r="A6" s="193" t="s">
        <v>294</v>
      </c>
      <c r="B6" s="286">
        <v>0</v>
      </c>
      <c r="C6" s="279"/>
      <c r="D6" s="280"/>
      <c r="E6" s="287">
        <v>0</v>
      </c>
      <c r="F6" s="279"/>
      <c r="G6" s="280"/>
      <c r="H6" s="287">
        <v>0</v>
      </c>
      <c r="I6" s="279"/>
      <c r="J6" s="280"/>
      <c r="K6" s="287">
        <v>0</v>
      </c>
      <c r="L6" s="279"/>
      <c r="M6" s="282"/>
    </row>
    <row r="7" spans="1:19" s="194" customFormat="1" ht="22">
      <c r="A7" s="193" t="s">
        <v>295</v>
      </c>
      <c r="B7" s="278" t="s">
        <v>233</v>
      </c>
      <c r="C7" s="279"/>
      <c r="D7" s="280"/>
      <c r="E7" s="281" t="s">
        <v>233</v>
      </c>
      <c r="F7" s="279"/>
      <c r="G7" s="280"/>
      <c r="H7" s="281" t="s">
        <v>233</v>
      </c>
      <c r="I7" s="279"/>
      <c r="J7" s="280"/>
      <c r="K7" s="281" t="s">
        <v>233</v>
      </c>
      <c r="L7" s="279"/>
      <c r="M7" s="282"/>
    </row>
    <row r="8" spans="1:19" s="192" customFormat="1" ht="15" customHeight="1">
      <c r="A8" s="191" t="s">
        <v>291</v>
      </c>
      <c r="B8" s="288" t="s">
        <v>278</v>
      </c>
      <c r="C8" s="289"/>
      <c r="D8" s="290"/>
      <c r="E8" s="291" t="s">
        <v>279</v>
      </c>
      <c r="F8" s="289"/>
      <c r="G8" s="290"/>
      <c r="H8" s="291" t="s">
        <v>278</v>
      </c>
      <c r="I8" s="289"/>
      <c r="J8" s="290"/>
      <c r="K8" s="291" t="s">
        <v>279</v>
      </c>
      <c r="L8" s="289"/>
      <c r="M8" s="292"/>
    </row>
    <row r="9" spans="1:19" s="195" customFormat="1" ht="12" thickBot="1">
      <c r="A9" s="237"/>
      <c r="B9" s="238" t="s">
        <v>296</v>
      </c>
      <c r="C9" s="239" t="s">
        <v>297</v>
      </c>
      <c r="D9" s="240" t="s">
        <v>298</v>
      </c>
      <c r="E9" s="239" t="s">
        <v>296</v>
      </c>
      <c r="F9" s="239" t="s">
        <v>297</v>
      </c>
      <c r="G9" s="239" t="s">
        <v>298</v>
      </c>
      <c r="H9" s="241" t="s">
        <v>296</v>
      </c>
      <c r="I9" s="239" t="s">
        <v>297</v>
      </c>
      <c r="J9" s="239" t="s">
        <v>298</v>
      </c>
      <c r="K9" s="241" t="s">
        <v>296</v>
      </c>
      <c r="L9" s="239" t="s">
        <v>297</v>
      </c>
      <c r="M9" s="242" t="s">
        <v>298</v>
      </c>
    </row>
    <row r="10" spans="1:19" ht="9" customHeight="1">
      <c r="A10" s="202"/>
      <c r="B10" s="203"/>
      <c r="C10" s="204"/>
      <c r="D10" s="205"/>
      <c r="E10" s="204"/>
      <c r="F10" s="204"/>
      <c r="G10" s="204"/>
      <c r="H10" s="206"/>
      <c r="I10" s="204"/>
      <c r="J10" s="204"/>
      <c r="K10" s="206"/>
      <c r="L10" s="204"/>
      <c r="M10" s="236"/>
    </row>
    <row r="11" spans="1:19">
      <c r="A11" s="213" t="s">
        <v>95</v>
      </c>
      <c r="B11" s="214">
        <v>370</v>
      </c>
      <c r="C11" s="215">
        <v>360</v>
      </c>
      <c r="D11" s="216">
        <v>1.77</v>
      </c>
      <c r="E11" s="215">
        <v>370</v>
      </c>
      <c r="F11" s="215">
        <v>360</v>
      </c>
      <c r="G11" s="217">
        <v>1.77</v>
      </c>
      <c r="H11" s="218"/>
      <c r="I11" s="215"/>
      <c r="J11" s="215"/>
      <c r="K11" s="218"/>
      <c r="L11" s="215"/>
      <c r="M11" s="230"/>
    </row>
    <row r="12" spans="1:19">
      <c r="A12" s="213" t="s">
        <v>78</v>
      </c>
      <c r="B12" s="214">
        <v>240</v>
      </c>
      <c r="C12" s="215">
        <v>215</v>
      </c>
      <c r="D12" s="216">
        <v>1.1499999999999999</v>
      </c>
      <c r="E12" s="215">
        <v>240</v>
      </c>
      <c r="F12" s="215">
        <v>215</v>
      </c>
      <c r="G12" s="217">
        <v>1.1499999999999999</v>
      </c>
      <c r="H12" s="218"/>
      <c r="I12" s="215"/>
      <c r="J12" s="215"/>
      <c r="K12" s="218"/>
      <c r="L12" s="215"/>
      <c r="M12" s="230"/>
    </row>
    <row r="13" spans="1:19">
      <c r="A13" s="213" t="s">
        <v>94</v>
      </c>
      <c r="B13" s="214">
        <v>370</v>
      </c>
      <c r="C13" s="215">
        <v>360</v>
      </c>
      <c r="D13" s="216">
        <v>1.77</v>
      </c>
      <c r="E13" s="215">
        <v>370</v>
      </c>
      <c r="F13" s="215">
        <v>360</v>
      </c>
      <c r="G13" s="217">
        <v>1.77</v>
      </c>
      <c r="H13" s="218"/>
      <c r="I13" s="215"/>
      <c r="J13" s="215"/>
      <c r="K13" s="218"/>
      <c r="L13" s="215"/>
      <c r="M13" s="230"/>
    </row>
    <row r="14" spans="1:19">
      <c r="A14" s="213" t="s">
        <v>77</v>
      </c>
      <c r="B14" s="214">
        <v>240</v>
      </c>
      <c r="C14" s="215">
        <v>215</v>
      </c>
      <c r="D14" s="216">
        <v>1.1499999999999999</v>
      </c>
      <c r="E14" s="215">
        <v>240</v>
      </c>
      <c r="F14" s="215">
        <v>215</v>
      </c>
      <c r="G14" s="217">
        <v>1.1499999999999999</v>
      </c>
      <c r="H14" s="218"/>
      <c r="I14" s="215"/>
      <c r="J14" s="215"/>
      <c r="K14" s="218"/>
      <c r="L14" s="215"/>
      <c r="M14" s="230"/>
    </row>
    <row r="15" spans="1:19">
      <c r="A15" s="213" t="s">
        <v>84</v>
      </c>
      <c r="B15" s="214">
        <v>135</v>
      </c>
      <c r="C15" s="215">
        <v>125</v>
      </c>
      <c r="D15" s="216">
        <v>0.64</v>
      </c>
      <c r="E15" s="215">
        <v>135</v>
      </c>
      <c r="F15" s="215">
        <v>125</v>
      </c>
      <c r="G15" s="217">
        <v>0.64</v>
      </c>
      <c r="H15" s="218"/>
      <c r="I15" s="215"/>
      <c r="J15" s="215"/>
      <c r="K15" s="218"/>
      <c r="L15" s="215"/>
      <c r="M15" s="230"/>
    </row>
    <row r="16" spans="1:19">
      <c r="A16" s="213" t="s">
        <v>88</v>
      </c>
      <c r="B16" s="214">
        <v>135</v>
      </c>
      <c r="C16" s="215">
        <v>125</v>
      </c>
      <c r="D16" s="216">
        <v>0.64</v>
      </c>
      <c r="E16" s="215">
        <v>135</v>
      </c>
      <c r="F16" s="215">
        <v>125</v>
      </c>
      <c r="G16" s="217">
        <v>0.64</v>
      </c>
      <c r="H16" s="218"/>
      <c r="I16" s="215"/>
      <c r="J16" s="215"/>
      <c r="K16" s="218"/>
      <c r="L16" s="215"/>
      <c r="M16" s="230"/>
    </row>
    <row r="17" spans="1:13" ht="22">
      <c r="A17" s="213" t="s">
        <v>22</v>
      </c>
      <c r="B17" s="214"/>
      <c r="C17" s="215"/>
      <c r="D17" s="219"/>
      <c r="E17" s="215"/>
      <c r="F17" s="215"/>
      <c r="G17" s="215"/>
      <c r="H17" s="218">
        <v>160</v>
      </c>
      <c r="I17" s="215">
        <v>125</v>
      </c>
      <c r="J17" s="217">
        <v>0.76</v>
      </c>
      <c r="K17" s="218">
        <v>160</v>
      </c>
      <c r="L17" s="215">
        <v>125</v>
      </c>
      <c r="M17" s="231">
        <v>0.76</v>
      </c>
    </row>
    <row r="18" spans="1:13">
      <c r="A18" s="213" t="s">
        <v>79</v>
      </c>
      <c r="B18" s="214"/>
      <c r="C18" s="215"/>
      <c r="D18" s="219"/>
      <c r="E18" s="215"/>
      <c r="F18" s="215"/>
      <c r="G18" s="215"/>
      <c r="H18" s="218">
        <v>80</v>
      </c>
      <c r="I18" s="215">
        <v>60</v>
      </c>
      <c r="J18" s="217">
        <v>0.38</v>
      </c>
      <c r="K18" s="218">
        <v>80</v>
      </c>
      <c r="L18" s="215">
        <v>60</v>
      </c>
      <c r="M18" s="231">
        <v>0.38</v>
      </c>
    </row>
    <row r="19" spans="1:13">
      <c r="A19" s="213" t="s">
        <v>83</v>
      </c>
      <c r="B19" s="214"/>
      <c r="C19" s="215"/>
      <c r="D19" s="219"/>
      <c r="E19" s="215"/>
      <c r="F19" s="215"/>
      <c r="G19" s="215"/>
      <c r="H19" s="218">
        <v>80</v>
      </c>
      <c r="I19" s="215">
        <v>60</v>
      </c>
      <c r="J19" s="217">
        <v>0.38</v>
      </c>
      <c r="K19" s="218">
        <v>80</v>
      </c>
      <c r="L19" s="215">
        <v>60</v>
      </c>
      <c r="M19" s="231">
        <v>0.38</v>
      </c>
    </row>
    <row r="20" spans="1:13">
      <c r="A20" s="213" t="s">
        <v>93</v>
      </c>
      <c r="B20" s="214">
        <v>370</v>
      </c>
      <c r="C20" s="215">
        <v>360</v>
      </c>
      <c r="D20" s="216">
        <v>1.77</v>
      </c>
      <c r="E20" s="215">
        <v>370</v>
      </c>
      <c r="F20" s="215">
        <v>360</v>
      </c>
      <c r="G20" s="217">
        <v>1.77</v>
      </c>
      <c r="H20" s="218"/>
      <c r="I20" s="215"/>
      <c r="J20" s="215"/>
      <c r="K20" s="218"/>
      <c r="L20" s="215"/>
      <c r="M20" s="230"/>
    </row>
    <row r="21" spans="1:13">
      <c r="A21" s="213" t="s">
        <v>76</v>
      </c>
      <c r="B21" s="214">
        <v>240</v>
      </c>
      <c r="C21" s="215">
        <v>215</v>
      </c>
      <c r="D21" s="216">
        <v>1.1499999999999999</v>
      </c>
      <c r="E21" s="215">
        <v>240</v>
      </c>
      <c r="F21" s="215">
        <v>215</v>
      </c>
      <c r="G21" s="217">
        <v>1.1499999999999999</v>
      </c>
      <c r="H21" s="218"/>
      <c r="I21" s="215"/>
      <c r="J21" s="215"/>
      <c r="K21" s="218"/>
      <c r="L21" s="215"/>
      <c r="M21" s="230"/>
    </row>
    <row r="22" spans="1:13">
      <c r="A22" s="213" t="s">
        <v>89</v>
      </c>
      <c r="B22" s="214">
        <v>370</v>
      </c>
      <c r="C22" s="215">
        <v>360</v>
      </c>
      <c r="D22" s="216">
        <v>1.77</v>
      </c>
      <c r="E22" s="215">
        <v>370</v>
      </c>
      <c r="F22" s="215">
        <v>360</v>
      </c>
      <c r="G22" s="217">
        <v>1.77</v>
      </c>
      <c r="H22" s="218"/>
      <c r="I22" s="215"/>
      <c r="J22" s="215"/>
      <c r="K22" s="218"/>
      <c r="L22" s="215"/>
      <c r="M22" s="230"/>
    </row>
    <row r="23" spans="1:13">
      <c r="A23" s="213" t="s">
        <v>72</v>
      </c>
      <c r="B23" s="214">
        <v>240</v>
      </c>
      <c r="C23" s="215">
        <v>215</v>
      </c>
      <c r="D23" s="216">
        <v>1.1499999999999999</v>
      </c>
      <c r="E23" s="215">
        <v>240</v>
      </c>
      <c r="F23" s="215">
        <v>215</v>
      </c>
      <c r="G23" s="217">
        <v>1.1499999999999999</v>
      </c>
      <c r="H23" s="218"/>
      <c r="I23" s="215"/>
      <c r="J23" s="215"/>
      <c r="K23" s="218"/>
      <c r="L23" s="215"/>
      <c r="M23" s="230"/>
    </row>
    <row r="24" spans="1:13" ht="9" customHeight="1">
      <c r="A24" s="207"/>
      <c r="B24" s="208"/>
      <c r="C24" s="209"/>
      <c r="D24" s="210"/>
      <c r="E24" s="209"/>
      <c r="F24" s="209"/>
      <c r="G24" s="209"/>
      <c r="H24" s="211"/>
      <c r="I24" s="209"/>
      <c r="J24" s="209"/>
      <c r="K24" s="211"/>
      <c r="L24" s="209"/>
      <c r="M24" s="232"/>
    </row>
    <row r="25" spans="1:13" s="222" customFormat="1">
      <c r="A25" s="196" t="s">
        <v>299</v>
      </c>
      <c r="B25" s="220">
        <f t="shared" ref="B25:M25" si="0">SUM(B10:B24)</f>
        <v>2710</v>
      </c>
      <c r="C25" s="221">
        <f t="shared" si="0"/>
        <v>2550</v>
      </c>
      <c r="D25" s="226">
        <f t="shared" si="0"/>
        <v>12.959999999999999</v>
      </c>
      <c r="E25" s="221">
        <f t="shared" si="0"/>
        <v>2710</v>
      </c>
      <c r="F25" s="221">
        <f t="shared" si="0"/>
        <v>2550</v>
      </c>
      <c r="G25" s="228">
        <f t="shared" si="0"/>
        <v>12.959999999999999</v>
      </c>
      <c r="H25" s="223">
        <f t="shared" si="0"/>
        <v>320</v>
      </c>
      <c r="I25" s="221">
        <f t="shared" si="0"/>
        <v>245</v>
      </c>
      <c r="J25" s="228">
        <f t="shared" si="0"/>
        <v>1.52</v>
      </c>
      <c r="K25" s="223">
        <f t="shared" si="0"/>
        <v>320</v>
      </c>
      <c r="L25" s="221">
        <f t="shared" si="0"/>
        <v>245</v>
      </c>
      <c r="M25" s="233">
        <f t="shared" si="0"/>
        <v>1.52</v>
      </c>
    </row>
    <row r="26" spans="1:13">
      <c r="A26" s="196" t="s">
        <v>300</v>
      </c>
      <c r="B26" s="201"/>
      <c r="C26" s="198"/>
      <c r="D26" s="200"/>
      <c r="E26" s="198"/>
      <c r="F26" s="198"/>
      <c r="G26" s="198"/>
      <c r="H26" s="199"/>
      <c r="I26" s="198"/>
      <c r="J26" s="198"/>
      <c r="K26" s="199"/>
      <c r="L26" s="198"/>
      <c r="M26" s="234"/>
    </row>
    <row r="27" spans="1:13" s="222" customFormat="1" ht="22">
      <c r="A27" s="196" t="s">
        <v>301</v>
      </c>
      <c r="B27" s="224">
        <f t="shared" ref="B27:M27" si="1">B26+B25</f>
        <v>2710</v>
      </c>
      <c r="C27" s="225">
        <f t="shared" si="1"/>
        <v>2550</v>
      </c>
      <c r="D27" s="226">
        <f t="shared" si="1"/>
        <v>12.959999999999999</v>
      </c>
      <c r="E27" s="225">
        <f t="shared" si="1"/>
        <v>2710</v>
      </c>
      <c r="F27" s="225">
        <f t="shared" si="1"/>
        <v>2550</v>
      </c>
      <c r="G27" s="228">
        <f t="shared" si="1"/>
        <v>12.959999999999999</v>
      </c>
      <c r="H27" s="227">
        <f t="shared" si="1"/>
        <v>320</v>
      </c>
      <c r="I27" s="225">
        <f t="shared" si="1"/>
        <v>245</v>
      </c>
      <c r="J27" s="228">
        <f t="shared" si="1"/>
        <v>1.52</v>
      </c>
      <c r="K27" s="227">
        <f t="shared" si="1"/>
        <v>320</v>
      </c>
      <c r="L27" s="225">
        <f t="shared" si="1"/>
        <v>245</v>
      </c>
      <c r="M27" s="233">
        <f t="shared" si="1"/>
        <v>1.52</v>
      </c>
    </row>
    <row r="28" spans="1:13">
      <c r="B28" s="201"/>
      <c r="C28" s="198"/>
      <c r="D28" s="200"/>
      <c r="E28" s="198"/>
      <c r="F28" s="198"/>
      <c r="G28" s="198"/>
      <c r="H28" s="199"/>
      <c r="I28" s="198"/>
      <c r="J28" s="198"/>
      <c r="K28" s="199"/>
      <c r="L28" s="198"/>
      <c r="M28" s="234"/>
    </row>
    <row r="29" spans="1:13" ht="22">
      <c r="A29" s="196" t="s">
        <v>302</v>
      </c>
      <c r="B29" s="201">
        <v>4160</v>
      </c>
      <c r="C29" s="198"/>
      <c r="D29" s="212">
        <v>20</v>
      </c>
      <c r="E29" s="198">
        <v>4160</v>
      </c>
      <c r="F29" s="198"/>
      <c r="G29" s="229">
        <v>20</v>
      </c>
      <c r="H29" s="199">
        <v>4160</v>
      </c>
      <c r="I29" s="198"/>
      <c r="J29" s="229">
        <v>20</v>
      </c>
      <c r="K29" s="199">
        <v>4160</v>
      </c>
      <c r="L29" s="198"/>
      <c r="M29" s="235">
        <v>20</v>
      </c>
    </row>
    <row r="30" spans="1:13">
      <c r="B30" s="201"/>
      <c r="C30" s="198"/>
      <c r="D30" s="200"/>
      <c r="E30" s="198"/>
      <c r="F30" s="198"/>
      <c r="G30" s="198"/>
      <c r="H30" s="199"/>
      <c r="I30" s="198"/>
      <c r="J30" s="198"/>
      <c r="K30" s="199"/>
      <c r="L30" s="198"/>
      <c r="M30" s="234"/>
    </row>
    <row r="31" spans="1:13" s="222" customFormat="1">
      <c r="A31" s="196" t="s">
        <v>303</v>
      </c>
      <c r="B31" s="224">
        <f>B29-B27</f>
        <v>1450</v>
      </c>
      <c r="C31" s="221"/>
      <c r="D31" s="226">
        <f>D29-D27</f>
        <v>7.0400000000000009</v>
      </c>
      <c r="E31" s="225">
        <f>E29-E27</f>
        <v>1450</v>
      </c>
      <c r="F31" s="221"/>
      <c r="G31" s="228">
        <f>G29-G27</f>
        <v>7.0400000000000009</v>
      </c>
      <c r="H31" s="227">
        <f>H29-H27</f>
        <v>3840</v>
      </c>
      <c r="I31" s="221"/>
      <c r="J31" s="228">
        <f>J29-J27</f>
        <v>18.48</v>
      </c>
      <c r="K31" s="227">
        <f>K29-K27</f>
        <v>3840</v>
      </c>
      <c r="L31" s="221"/>
      <c r="M31" s="233">
        <f>M29-M27</f>
        <v>18.48</v>
      </c>
    </row>
    <row r="33" spans="2:15">
      <c r="B33" s="293" t="s">
        <v>304</v>
      </c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</row>
    <row r="34" spans="2:15"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</row>
    <row r="35" spans="2:15">
      <c r="B35" s="294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</row>
    <row r="36" spans="2:15">
      <c r="B36" s="294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</row>
    <row r="37" spans="2:15">
      <c r="B37" s="294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/>
    </row>
    <row r="38" spans="2:15"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</row>
    <row r="39" spans="2:15">
      <c r="B39" s="294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</row>
    <row r="40" spans="2:15">
      <c r="B40" s="294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</row>
    <row r="41" spans="2:15">
      <c r="B41" s="294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</row>
  </sheetData>
  <mergeCells count="20">
    <mergeCell ref="B8:D8"/>
    <mergeCell ref="E8:G8"/>
    <mergeCell ref="H8:J8"/>
    <mergeCell ref="K8:M8"/>
    <mergeCell ref="B33:O41"/>
    <mergeCell ref="B1:O1"/>
    <mergeCell ref="B2:S2"/>
    <mergeCell ref="B6:D6"/>
    <mergeCell ref="E6:G6"/>
    <mergeCell ref="H6:J6"/>
    <mergeCell ref="K6:M6"/>
    <mergeCell ref="B7:D7"/>
    <mergeCell ref="E7:G7"/>
    <mergeCell ref="H7:J7"/>
    <mergeCell ref="K7:M7"/>
    <mergeCell ref="B4:M4"/>
    <mergeCell ref="B5:D5"/>
    <mergeCell ref="E5:G5"/>
    <mergeCell ref="H5:J5"/>
    <mergeCell ref="K5:M5"/>
  </mergeCells>
  <pageMargins left="0.78740157499999996" right="0.78740157499999996" top="0.984251969" bottom="0.984251969" header="0.4921259845" footer="0.4921259845"/>
  <pageSetup paperSize="9" fitToHeight="0" orientation="landscape"/>
  <headerFooter alignWithMargins="0">
    <oddHeader>&amp;C&amp;"Arial,Fett"&amp;12House network</oddHeader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 enableFormatConditionsCalculation="0">
    <pageSetUpPr fitToPage="1"/>
  </sheetPr>
  <dimension ref="A1:Q25"/>
  <sheetViews>
    <sheetView workbookViewId="0"/>
  </sheetViews>
  <sheetFormatPr baseColWidth="10" defaultColWidth="11.5" defaultRowHeight="12" x14ac:dyDescent="0"/>
  <cols>
    <col min="1" max="1" width="26.83203125" style="249" bestFit="1" customWidth="1"/>
    <col min="2" max="13" width="11.6640625" style="245" customWidth="1"/>
    <col min="14" max="15" width="12.6640625" style="245" customWidth="1"/>
    <col min="16" max="17" width="11.6640625" style="245" customWidth="1"/>
    <col min="18" max="255" width="11.5" style="245"/>
    <col min="256" max="256" width="28.33203125" style="245" customWidth="1"/>
    <col min="257" max="269" width="11.6640625" style="245" customWidth="1"/>
    <col min="270" max="271" width="12.6640625" style="245" customWidth="1"/>
    <col min="272" max="273" width="11.6640625" style="245" customWidth="1"/>
    <col min="274" max="511" width="11.5" style="245"/>
    <col min="512" max="512" width="28.33203125" style="245" customWidth="1"/>
    <col min="513" max="525" width="11.6640625" style="245" customWidth="1"/>
    <col min="526" max="527" width="12.6640625" style="245" customWidth="1"/>
    <col min="528" max="529" width="11.6640625" style="245" customWidth="1"/>
    <col min="530" max="767" width="11.5" style="245"/>
    <col min="768" max="768" width="28.33203125" style="245" customWidth="1"/>
    <col min="769" max="781" width="11.6640625" style="245" customWidth="1"/>
    <col min="782" max="783" width="12.6640625" style="245" customWidth="1"/>
    <col min="784" max="785" width="11.6640625" style="245" customWidth="1"/>
    <col min="786" max="1023" width="11.5" style="245"/>
    <col min="1024" max="1024" width="28.33203125" style="245" customWidth="1"/>
    <col min="1025" max="1037" width="11.6640625" style="245" customWidth="1"/>
    <col min="1038" max="1039" width="12.6640625" style="245" customWidth="1"/>
    <col min="1040" max="1041" width="11.6640625" style="245" customWidth="1"/>
    <col min="1042" max="1279" width="11.5" style="245"/>
    <col min="1280" max="1280" width="28.33203125" style="245" customWidth="1"/>
    <col min="1281" max="1293" width="11.6640625" style="245" customWidth="1"/>
    <col min="1294" max="1295" width="12.6640625" style="245" customWidth="1"/>
    <col min="1296" max="1297" width="11.6640625" style="245" customWidth="1"/>
    <col min="1298" max="1535" width="11.5" style="245"/>
    <col min="1536" max="1536" width="28.33203125" style="245" customWidth="1"/>
    <col min="1537" max="1549" width="11.6640625" style="245" customWidth="1"/>
    <col min="1550" max="1551" width="12.6640625" style="245" customWidth="1"/>
    <col min="1552" max="1553" width="11.6640625" style="245" customWidth="1"/>
    <col min="1554" max="1791" width="11.5" style="245"/>
    <col min="1792" max="1792" width="28.33203125" style="245" customWidth="1"/>
    <col min="1793" max="1805" width="11.6640625" style="245" customWidth="1"/>
    <col min="1806" max="1807" width="12.6640625" style="245" customWidth="1"/>
    <col min="1808" max="1809" width="11.6640625" style="245" customWidth="1"/>
    <col min="1810" max="2047" width="11.5" style="245"/>
    <col min="2048" max="2048" width="28.33203125" style="245" customWidth="1"/>
    <col min="2049" max="2061" width="11.6640625" style="245" customWidth="1"/>
    <col min="2062" max="2063" width="12.6640625" style="245" customWidth="1"/>
    <col min="2064" max="2065" width="11.6640625" style="245" customWidth="1"/>
    <col min="2066" max="2303" width="11.5" style="245"/>
    <col min="2304" max="2304" width="28.33203125" style="245" customWidth="1"/>
    <col min="2305" max="2317" width="11.6640625" style="245" customWidth="1"/>
    <col min="2318" max="2319" width="12.6640625" style="245" customWidth="1"/>
    <col min="2320" max="2321" width="11.6640625" style="245" customWidth="1"/>
    <col min="2322" max="2559" width="11.5" style="245"/>
    <col min="2560" max="2560" width="28.33203125" style="245" customWidth="1"/>
    <col min="2561" max="2573" width="11.6640625" style="245" customWidth="1"/>
    <col min="2574" max="2575" width="12.6640625" style="245" customWidth="1"/>
    <col min="2576" max="2577" width="11.6640625" style="245" customWidth="1"/>
    <col min="2578" max="2815" width="11.5" style="245"/>
    <col min="2816" max="2816" width="28.33203125" style="245" customWidth="1"/>
    <col min="2817" max="2829" width="11.6640625" style="245" customWidth="1"/>
    <col min="2830" max="2831" width="12.6640625" style="245" customWidth="1"/>
    <col min="2832" max="2833" width="11.6640625" style="245" customWidth="1"/>
    <col min="2834" max="3071" width="11.5" style="245"/>
    <col min="3072" max="3072" width="28.33203125" style="245" customWidth="1"/>
    <col min="3073" max="3085" width="11.6640625" style="245" customWidth="1"/>
    <col min="3086" max="3087" width="12.6640625" style="245" customWidth="1"/>
    <col min="3088" max="3089" width="11.6640625" style="245" customWidth="1"/>
    <col min="3090" max="3327" width="11.5" style="245"/>
    <col min="3328" max="3328" width="28.33203125" style="245" customWidth="1"/>
    <col min="3329" max="3341" width="11.6640625" style="245" customWidth="1"/>
    <col min="3342" max="3343" width="12.6640625" style="245" customWidth="1"/>
    <col min="3344" max="3345" width="11.6640625" style="245" customWidth="1"/>
    <col min="3346" max="3583" width="11.5" style="245"/>
    <col min="3584" max="3584" width="28.33203125" style="245" customWidth="1"/>
    <col min="3585" max="3597" width="11.6640625" style="245" customWidth="1"/>
    <col min="3598" max="3599" width="12.6640625" style="245" customWidth="1"/>
    <col min="3600" max="3601" width="11.6640625" style="245" customWidth="1"/>
    <col min="3602" max="3839" width="11.5" style="245"/>
    <col min="3840" max="3840" width="28.33203125" style="245" customWidth="1"/>
    <col min="3841" max="3853" width="11.6640625" style="245" customWidth="1"/>
    <col min="3854" max="3855" width="12.6640625" style="245" customWidth="1"/>
    <col min="3856" max="3857" width="11.6640625" style="245" customWidth="1"/>
    <col min="3858" max="4095" width="11.5" style="245"/>
    <col min="4096" max="4096" width="28.33203125" style="245" customWidth="1"/>
    <col min="4097" max="4109" width="11.6640625" style="245" customWidth="1"/>
    <col min="4110" max="4111" width="12.6640625" style="245" customWidth="1"/>
    <col min="4112" max="4113" width="11.6640625" style="245" customWidth="1"/>
    <col min="4114" max="4351" width="11.5" style="245"/>
    <col min="4352" max="4352" width="28.33203125" style="245" customWidth="1"/>
    <col min="4353" max="4365" width="11.6640625" style="245" customWidth="1"/>
    <col min="4366" max="4367" width="12.6640625" style="245" customWidth="1"/>
    <col min="4368" max="4369" width="11.6640625" style="245" customWidth="1"/>
    <col min="4370" max="4607" width="11.5" style="245"/>
    <col min="4608" max="4608" width="28.33203125" style="245" customWidth="1"/>
    <col min="4609" max="4621" width="11.6640625" style="245" customWidth="1"/>
    <col min="4622" max="4623" width="12.6640625" style="245" customWidth="1"/>
    <col min="4624" max="4625" width="11.6640625" style="245" customWidth="1"/>
    <col min="4626" max="4863" width="11.5" style="245"/>
    <col min="4864" max="4864" width="28.33203125" style="245" customWidth="1"/>
    <col min="4865" max="4877" width="11.6640625" style="245" customWidth="1"/>
    <col min="4878" max="4879" width="12.6640625" style="245" customWidth="1"/>
    <col min="4880" max="4881" width="11.6640625" style="245" customWidth="1"/>
    <col min="4882" max="5119" width="11.5" style="245"/>
    <col min="5120" max="5120" width="28.33203125" style="245" customWidth="1"/>
    <col min="5121" max="5133" width="11.6640625" style="245" customWidth="1"/>
    <col min="5134" max="5135" width="12.6640625" style="245" customWidth="1"/>
    <col min="5136" max="5137" width="11.6640625" style="245" customWidth="1"/>
    <col min="5138" max="5375" width="11.5" style="245"/>
    <col min="5376" max="5376" width="28.33203125" style="245" customWidth="1"/>
    <col min="5377" max="5389" width="11.6640625" style="245" customWidth="1"/>
    <col min="5390" max="5391" width="12.6640625" style="245" customWidth="1"/>
    <col min="5392" max="5393" width="11.6640625" style="245" customWidth="1"/>
    <col min="5394" max="5631" width="11.5" style="245"/>
    <col min="5632" max="5632" width="28.33203125" style="245" customWidth="1"/>
    <col min="5633" max="5645" width="11.6640625" style="245" customWidth="1"/>
    <col min="5646" max="5647" width="12.6640625" style="245" customWidth="1"/>
    <col min="5648" max="5649" width="11.6640625" style="245" customWidth="1"/>
    <col min="5650" max="5887" width="11.5" style="245"/>
    <col min="5888" max="5888" width="28.33203125" style="245" customWidth="1"/>
    <col min="5889" max="5901" width="11.6640625" style="245" customWidth="1"/>
    <col min="5902" max="5903" width="12.6640625" style="245" customWidth="1"/>
    <col min="5904" max="5905" width="11.6640625" style="245" customWidth="1"/>
    <col min="5906" max="6143" width="11.5" style="245"/>
    <col min="6144" max="6144" width="28.33203125" style="245" customWidth="1"/>
    <col min="6145" max="6157" width="11.6640625" style="245" customWidth="1"/>
    <col min="6158" max="6159" width="12.6640625" style="245" customWidth="1"/>
    <col min="6160" max="6161" width="11.6640625" style="245" customWidth="1"/>
    <col min="6162" max="6399" width="11.5" style="245"/>
    <col min="6400" max="6400" width="28.33203125" style="245" customWidth="1"/>
    <col min="6401" max="6413" width="11.6640625" style="245" customWidth="1"/>
    <col min="6414" max="6415" width="12.6640625" style="245" customWidth="1"/>
    <col min="6416" max="6417" width="11.6640625" style="245" customWidth="1"/>
    <col min="6418" max="6655" width="11.5" style="245"/>
    <col min="6656" max="6656" width="28.33203125" style="245" customWidth="1"/>
    <col min="6657" max="6669" width="11.6640625" style="245" customWidth="1"/>
    <col min="6670" max="6671" width="12.6640625" style="245" customWidth="1"/>
    <col min="6672" max="6673" width="11.6640625" style="245" customWidth="1"/>
    <col min="6674" max="6911" width="11.5" style="245"/>
    <col min="6912" max="6912" width="28.33203125" style="245" customWidth="1"/>
    <col min="6913" max="6925" width="11.6640625" style="245" customWidth="1"/>
    <col min="6926" max="6927" width="12.6640625" style="245" customWidth="1"/>
    <col min="6928" max="6929" width="11.6640625" style="245" customWidth="1"/>
    <col min="6930" max="7167" width="11.5" style="245"/>
    <col min="7168" max="7168" width="28.33203125" style="245" customWidth="1"/>
    <col min="7169" max="7181" width="11.6640625" style="245" customWidth="1"/>
    <col min="7182" max="7183" width="12.6640625" style="245" customWidth="1"/>
    <col min="7184" max="7185" width="11.6640625" style="245" customWidth="1"/>
    <col min="7186" max="7423" width="11.5" style="245"/>
    <col min="7424" max="7424" width="28.33203125" style="245" customWidth="1"/>
    <col min="7425" max="7437" width="11.6640625" style="245" customWidth="1"/>
    <col min="7438" max="7439" width="12.6640625" style="245" customWidth="1"/>
    <col min="7440" max="7441" width="11.6640625" style="245" customWidth="1"/>
    <col min="7442" max="7679" width="11.5" style="245"/>
    <col min="7680" max="7680" width="28.33203125" style="245" customWidth="1"/>
    <col min="7681" max="7693" width="11.6640625" style="245" customWidth="1"/>
    <col min="7694" max="7695" width="12.6640625" style="245" customWidth="1"/>
    <col min="7696" max="7697" width="11.6640625" style="245" customWidth="1"/>
    <col min="7698" max="7935" width="11.5" style="245"/>
    <col min="7936" max="7936" width="28.33203125" style="245" customWidth="1"/>
    <col min="7937" max="7949" width="11.6640625" style="245" customWidth="1"/>
    <col min="7950" max="7951" width="12.6640625" style="245" customWidth="1"/>
    <col min="7952" max="7953" width="11.6640625" style="245" customWidth="1"/>
    <col min="7954" max="8191" width="11.5" style="245"/>
    <col min="8192" max="8192" width="28.33203125" style="245" customWidth="1"/>
    <col min="8193" max="8205" width="11.6640625" style="245" customWidth="1"/>
    <col min="8206" max="8207" width="12.6640625" style="245" customWidth="1"/>
    <col min="8208" max="8209" width="11.6640625" style="245" customWidth="1"/>
    <col min="8210" max="8447" width="11.5" style="245"/>
    <col min="8448" max="8448" width="28.33203125" style="245" customWidth="1"/>
    <col min="8449" max="8461" width="11.6640625" style="245" customWidth="1"/>
    <col min="8462" max="8463" width="12.6640625" style="245" customWidth="1"/>
    <col min="8464" max="8465" width="11.6640625" style="245" customWidth="1"/>
    <col min="8466" max="8703" width="11.5" style="245"/>
    <col min="8704" max="8704" width="28.33203125" style="245" customWidth="1"/>
    <col min="8705" max="8717" width="11.6640625" style="245" customWidth="1"/>
    <col min="8718" max="8719" width="12.6640625" style="245" customWidth="1"/>
    <col min="8720" max="8721" width="11.6640625" style="245" customWidth="1"/>
    <col min="8722" max="8959" width="11.5" style="245"/>
    <col min="8960" max="8960" width="28.33203125" style="245" customWidth="1"/>
    <col min="8961" max="8973" width="11.6640625" style="245" customWidth="1"/>
    <col min="8974" max="8975" width="12.6640625" style="245" customWidth="1"/>
    <col min="8976" max="8977" width="11.6640625" style="245" customWidth="1"/>
    <col min="8978" max="9215" width="11.5" style="245"/>
    <col min="9216" max="9216" width="28.33203125" style="245" customWidth="1"/>
    <col min="9217" max="9229" width="11.6640625" style="245" customWidth="1"/>
    <col min="9230" max="9231" width="12.6640625" style="245" customWidth="1"/>
    <col min="9232" max="9233" width="11.6640625" style="245" customWidth="1"/>
    <col min="9234" max="9471" width="11.5" style="245"/>
    <col min="9472" max="9472" width="28.33203125" style="245" customWidth="1"/>
    <col min="9473" max="9485" width="11.6640625" style="245" customWidth="1"/>
    <col min="9486" max="9487" width="12.6640625" style="245" customWidth="1"/>
    <col min="9488" max="9489" width="11.6640625" style="245" customWidth="1"/>
    <col min="9490" max="9727" width="11.5" style="245"/>
    <col min="9728" max="9728" width="28.33203125" style="245" customWidth="1"/>
    <col min="9729" max="9741" width="11.6640625" style="245" customWidth="1"/>
    <col min="9742" max="9743" width="12.6640625" style="245" customWidth="1"/>
    <col min="9744" max="9745" width="11.6640625" style="245" customWidth="1"/>
    <col min="9746" max="9983" width="11.5" style="245"/>
    <col min="9984" max="9984" width="28.33203125" style="245" customWidth="1"/>
    <col min="9985" max="9997" width="11.6640625" style="245" customWidth="1"/>
    <col min="9998" max="9999" width="12.6640625" style="245" customWidth="1"/>
    <col min="10000" max="10001" width="11.6640625" style="245" customWidth="1"/>
    <col min="10002" max="10239" width="11.5" style="245"/>
    <col min="10240" max="10240" width="28.33203125" style="245" customWidth="1"/>
    <col min="10241" max="10253" width="11.6640625" style="245" customWidth="1"/>
    <col min="10254" max="10255" width="12.6640625" style="245" customWidth="1"/>
    <col min="10256" max="10257" width="11.6640625" style="245" customWidth="1"/>
    <col min="10258" max="10495" width="11.5" style="245"/>
    <col min="10496" max="10496" width="28.33203125" style="245" customWidth="1"/>
    <col min="10497" max="10509" width="11.6640625" style="245" customWidth="1"/>
    <col min="10510" max="10511" width="12.6640625" style="245" customWidth="1"/>
    <col min="10512" max="10513" width="11.6640625" style="245" customWidth="1"/>
    <col min="10514" max="10751" width="11.5" style="245"/>
    <col min="10752" max="10752" width="28.33203125" style="245" customWidth="1"/>
    <col min="10753" max="10765" width="11.6640625" style="245" customWidth="1"/>
    <col min="10766" max="10767" width="12.6640625" style="245" customWidth="1"/>
    <col min="10768" max="10769" width="11.6640625" style="245" customWidth="1"/>
    <col min="10770" max="11007" width="11.5" style="245"/>
    <col min="11008" max="11008" width="28.33203125" style="245" customWidth="1"/>
    <col min="11009" max="11021" width="11.6640625" style="245" customWidth="1"/>
    <col min="11022" max="11023" width="12.6640625" style="245" customWidth="1"/>
    <col min="11024" max="11025" width="11.6640625" style="245" customWidth="1"/>
    <col min="11026" max="11263" width="11.5" style="245"/>
    <col min="11264" max="11264" width="28.33203125" style="245" customWidth="1"/>
    <col min="11265" max="11277" width="11.6640625" style="245" customWidth="1"/>
    <col min="11278" max="11279" width="12.6640625" style="245" customWidth="1"/>
    <col min="11280" max="11281" width="11.6640625" style="245" customWidth="1"/>
    <col min="11282" max="11519" width="11.5" style="245"/>
    <col min="11520" max="11520" width="28.33203125" style="245" customWidth="1"/>
    <col min="11521" max="11533" width="11.6640625" style="245" customWidth="1"/>
    <col min="11534" max="11535" width="12.6640625" style="245" customWidth="1"/>
    <col min="11536" max="11537" width="11.6640625" style="245" customWidth="1"/>
    <col min="11538" max="11775" width="11.5" style="245"/>
    <col min="11776" max="11776" width="28.33203125" style="245" customWidth="1"/>
    <col min="11777" max="11789" width="11.6640625" style="245" customWidth="1"/>
    <col min="11790" max="11791" width="12.6640625" style="245" customWidth="1"/>
    <col min="11792" max="11793" width="11.6640625" style="245" customWidth="1"/>
    <col min="11794" max="12031" width="11.5" style="245"/>
    <col min="12032" max="12032" width="28.33203125" style="245" customWidth="1"/>
    <col min="12033" max="12045" width="11.6640625" style="245" customWidth="1"/>
    <col min="12046" max="12047" width="12.6640625" style="245" customWidth="1"/>
    <col min="12048" max="12049" width="11.6640625" style="245" customWidth="1"/>
    <col min="12050" max="12287" width="11.5" style="245"/>
    <col min="12288" max="12288" width="28.33203125" style="245" customWidth="1"/>
    <col min="12289" max="12301" width="11.6640625" style="245" customWidth="1"/>
    <col min="12302" max="12303" width="12.6640625" style="245" customWidth="1"/>
    <col min="12304" max="12305" width="11.6640625" style="245" customWidth="1"/>
    <col min="12306" max="12543" width="11.5" style="245"/>
    <col min="12544" max="12544" width="28.33203125" style="245" customWidth="1"/>
    <col min="12545" max="12557" width="11.6640625" style="245" customWidth="1"/>
    <col min="12558" max="12559" width="12.6640625" style="245" customWidth="1"/>
    <col min="12560" max="12561" width="11.6640625" style="245" customWidth="1"/>
    <col min="12562" max="12799" width="11.5" style="245"/>
    <col min="12800" max="12800" width="28.33203125" style="245" customWidth="1"/>
    <col min="12801" max="12813" width="11.6640625" style="245" customWidth="1"/>
    <col min="12814" max="12815" width="12.6640625" style="245" customWidth="1"/>
    <col min="12816" max="12817" width="11.6640625" style="245" customWidth="1"/>
    <col min="12818" max="13055" width="11.5" style="245"/>
    <col min="13056" max="13056" width="28.33203125" style="245" customWidth="1"/>
    <col min="13057" max="13069" width="11.6640625" style="245" customWidth="1"/>
    <col min="13070" max="13071" width="12.6640625" style="245" customWidth="1"/>
    <col min="13072" max="13073" width="11.6640625" style="245" customWidth="1"/>
    <col min="13074" max="13311" width="11.5" style="245"/>
    <col min="13312" max="13312" width="28.33203125" style="245" customWidth="1"/>
    <col min="13313" max="13325" width="11.6640625" style="245" customWidth="1"/>
    <col min="13326" max="13327" width="12.6640625" style="245" customWidth="1"/>
    <col min="13328" max="13329" width="11.6640625" style="245" customWidth="1"/>
    <col min="13330" max="13567" width="11.5" style="245"/>
    <col min="13568" max="13568" width="28.33203125" style="245" customWidth="1"/>
    <col min="13569" max="13581" width="11.6640625" style="245" customWidth="1"/>
    <col min="13582" max="13583" width="12.6640625" style="245" customWidth="1"/>
    <col min="13584" max="13585" width="11.6640625" style="245" customWidth="1"/>
    <col min="13586" max="13823" width="11.5" style="245"/>
    <col min="13824" max="13824" width="28.33203125" style="245" customWidth="1"/>
    <col min="13825" max="13837" width="11.6640625" style="245" customWidth="1"/>
    <col min="13838" max="13839" width="12.6640625" style="245" customWidth="1"/>
    <col min="13840" max="13841" width="11.6640625" style="245" customWidth="1"/>
    <col min="13842" max="14079" width="11.5" style="245"/>
    <col min="14080" max="14080" width="28.33203125" style="245" customWidth="1"/>
    <col min="14081" max="14093" width="11.6640625" style="245" customWidth="1"/>
    <col min="14094" max="14095" width="12.6640625" style="245" customWidth="1"/>
    <col min="14096" max="14097" width="11.6640625" style="245" customWidth="1"/>
    <col min="14098" max="14335" width="11.5" style="245"/>
    <col min="14336" max="14336" width="28.33203125" style="245" customWidth="1"/>
    <col min="14337" max="14349" width="11.6640625" style="245" customWidth="1"/>
    <col min="14350" max="14351" width="12.6640625" style="245" customWidth="1"/>
    <col min="14352" max="14353" width="11.6640625" style="245" customWidth="1"/>
    <col min="14354" max="14591" width="11.5" style="245"/>
    <col min="14592" max="14592" width="28.33203125" style="245" customWidth="1"/>
    <col min="14593" max="14605" width="11.6640625" style="245" customWidth="1"/>
    <col min="14606" max="14607" width="12.6640625" style="245" customWidth="1"/>
    <col min="14608" max="14609" width="11.6640625" style="245" customWidth="1"/>
    <col min="14610" max="14847" width="11.5" style="245"/>
    <col min="14848" max="14848" width="28.33203125" style="245" customWidth="1"/>
    <col min="14849" max="14861" width="11.6640625" style="245" customWidth="1"/>
    <col min="14862" max="14863" width="12.6640625" style="245" customWidth="1"/>
    <col min="14864" max="14865" width="11.6640625" style="245" customWidth="1"/>
    <col min="14866" max="15103" width="11.5" style="245"/>
    <col min="15104" max="15104" width="28.33203125" style="245" customWidth="1"/>
    <col min="15105" max="15117" width="11.6640625" style="245" customWidth="1"/>
    <col min="15118" max="15119" width="12.6640625" style="245" customWidth="1"/>
    <col min="15120" max="15121" width="11.6640625" style="245" customWidth="1"/>
    <col min="15122" max="15359" width="11.5" style="245"/>
    <col min="15360" max="15360" width="28.33203125" style="245" customWidth="1"/>
    <col min="15361" max="15373" width="11.6640625" style="245" customWidth="1"/>
    <col min="15374" max="15375" width="12.6640625" style="245" customWidth="1"/>
    <col min="15376" max="15377" width="11.6640625" style="245" customWidth="1"/>
    <col min="15378" max="15615" width="11.5" style="245"/>
    <col min="15616" max="15616" width="28.33203125" style="245" customWidth="1"/>
    <col min="15617" max="15629" width="11.6640625" style="245" customWidth="1"/>
    <col min="15630" max="15631" width="12.6640625" style="245" customWidth="1"/>
    <col min="15632" max="15633" width="11.6640625" style="245" customWidth="1"/>
    <col min="15634" max="15871" width="11.5" style="245"/>
    <col min="15872" max="15872" width="28.33203125" style="245" customWidth="1"/>
    <col min="15873" max="15885" width="11.6640625" style="245" customWidth="1"/>
    <col min="15886" max="15887" width="12.6640625" style="245" customWidth="1"/>
    <col min="15888" max="15889" width="11.6640625" style="245" customWidth="1"/>
    <col min="15890" max="16127" width="11.5" style="245"/>
    <col min="16128" max="16128" width="28.33203125" style="245" customWidth="1"/>
    <col min="16129" max="16141" width="11.6640625" style="245" customWidth="1"/>
    <col min="16142" max="16143" width="12.6640625" style="245" customWidth="1"/>
    <col min="16144" max="16145" width="11.6640625" style="245" customWidth="1"/>
    <col min="16146" max="16384" width="11.5" style="245"/>
  </cols>
  <sheetData>
    <row r="1" spans="1:17">
      <c r="A1" s="243" t="s">
        <v>265</v>
      </c>
      <c r="B1" s="244" t="s">
        <v>289</v>
      </c>
    </row>
    <row r="2" spans="1:17">
      <c r="A2" s="243" t="s">
        <v>267</v>
      </c>
      <c r="B2" s="244" t="s">
        <v>330</v>
      </c>
    </row>
    <row r="3" spans="1:17">
      <c r="A3" s="243" t="s">
        <v>332</v>
      </c>
      <c r="B3" s="246">
        <v>0</v>
      </c>
    </row>
    <row r="4" spans="1:17">
      <c r="A4" s="244"/>
    </row>
    <row r="5" spans="1:17" s="248" customFormat="1" ht="41.25" customHeight="1">
      <c r="A5" s="243" t="s">
        <v>1</v>
      </c>
      <c r="B5" s="247" t="s">
        <v>307</v>
      </c>
      <c r="C5" s="247" t="s">
        <v>308</v>
      </c>
      <c r="D5" s="247" t="s">
        <v>309</v>
      </c>
      <c r="E5" s="247" t="s">
        <v>310</v>
      </c>
      <c r="F5" s="247" t="s">
        <v>311</v>
      </c>
      <c r="G5" s="295" t="s">
        <v>312</v>
      </c>
      <c r="H5" s="295"/>
      <c r="I5" s="295" t="s">
        <v>313</v>
      </c>
      <c r="J5" s="295"/>
      <c r="K5" s="247" t="s">
        <v>314</v>
      </c>
      <c r="L5" s="247" t="s">
        <v>315</v>
      </c>
      <c r="M5" s="247" t="s">
        <v>316</v>
      </c>
      <c r="N5" s="247" t="s">
        <v>317</v>
      </c>
      <c r="O5" s="247" t="s">
        <v>318</v>
      </c>
      <c r="P5" s="247" t="s">
        <v>319</v>
      </c>
      <c r="Q5" s="247" t="s">
        <v>320</v>
      </c>
    </row>
    <row r="6" spans="1:17" ht="14.25" customHeight="1">
      <c r="B6" s="250" t="s">
        <v>321</v>
      </c>
      <c r="C6" s="250" t="s">
        <v>322</v>
      </c>
      <c r="D6" s="250" t="s">
        <v>322</v>
      </c>
      <c r="E6" s="250" t="s">
        <v>323</v>
      </c>
      <c r="F6" s="250" t="s">
        <v>324</v>
      </c>
      <c r="G6" s="250" t="s">
        <v>325</v>
      </c>
      <c r="H6" s="250" t="s">
        <v>326</v>
      </c>
      <c r="I6" s="250" t="s">
        <v>327</v>
      </c>
      <c r="J6" s="250" t="s">
        <v>328</v>
      </c>
      <c r="K6" s="251" t="s">
        <v>331</v>
      </c>
      <c r="M6" s="250" t="s">
        <v>322</v>
      </c>
      <c r="P6" s="250" t="s">
        <v>322</v>
      </c>
      <c r="Q6" s="250" t="s">
        <v>322</v>
      </c>
    </row>
    <row r="7" spans="1:17">
      <c r="B7" s="252"/>
      <c r="C7" s="253"/>
      <c r="D7" s="253"/>
      <c r="E7" s="253"/>
      <c r="F7" s="253"/>
      <c r="G7" s="253"/>
      <c r="H7" s="253"/>
      <c r="I7" s="253"/>
      <c r="J7" s="253"/>
      <c r="K7" s="253"/>
    </row>
    <row r="8" spans="1:17">
      <c r="A8" s="249" t="s">
        <v>60</v>
      </c>
      <c r="B8" s="252"/>
      <c r="C8" s="253"/>
      <c r="D8" s="253"/>
      <c r="E8" s="253"/>
      <c r="F8" s="253"/>
      <c r="G8" s="253"/>
      <c r="H8" s="253"/>
      <c r="I8" s="253"/>
      <c r="J8" s="253"/>
      <c r="K8" s="253"/>
      <c r="L8" s="254"/>
      <c r="M8" s="253"/>
      <c r="N8" s="254"/>
      <c r="O8" s="252"/>
      <c r="P8" s="255"/>
      <c r="Q8" s="256"/>
    </row>
    <row r="9" spans="1:17">
      <c r="A9" s="249" t="s">
        <v>333</v>
      </c>
      <c r="B9" s="252">
        <v>100</v>
      </c>
      <c r="C9" s="253">
        <v>360</v>
      </c>
      <c r="D9" s="253">
        <v>360</v>
      </c>
      <c r="E9" s="253">
        <v>375.78</v>
      </c>
      <c r="F9" s="253">
        <v>1.8</v>
      </c>
      <c r="G9" s="253">
        <v>1296</v>
      </c>
      <c r="H9" s="253">
        <v>1228.6600000000001</v>
      </c>
      <c r="I9" s="253">
        <v>0</v>
      </c>
      <c r="J9" s="253">
        <v>0</v>
      </c>
      <c r="K9" s="253">
        <f t="shared" ref="K9:K21" si="0">$B$3*D9*24*365/1000</f>
        <v>0</v>
      </c>
      <c r="L9" s="254" t="s">
        <v>334</v>
      </c>
      <c r="M9" s="253">
        <v>360</v>
      </c>
      <c r="N9" s="254" t="s">
        <v>335</v>
      </c>
      <c r="O9" s="252">
        <v>2</v>
      </c>
      <c r="P9" s="255">
        <v>0</v>
      </c>
      <c r="Q9" s="256"/>
    </row>
    <row r="10" spans="1:17">
      <c r="A10" s="249" t="s">
        <v>336</v>
      </c>
      <c r="B10" s="252">
        <v>100</v>
      </c>
      <c r="C10" s="253">
        <v>215</v>
      </c>
      <c r="D10" s="253">
        <v>215</v>
      </c>
      <c r="E10" s="253">
        <v>239.95</v>
      </c>
      <c r="F10" s="253">
        <v>1.1499999999999999</v>
      </c>
      <c r="G10" s="253">
        <v>774</v>
      </c>
      <c r="H10" s="253">
        <v>733.78</v>
      </c>
      <c r="I10" s="253">
        <v>0</v>
      </c>
      <c r="J10" s="253">
        <v>0</v>
      </c>
      <c r="K10" s="253">
        <f t="shared" si="0"/>
        <v>0</v>
      </c>
      <c r="L10" s="254" t="s">
        <v>334</v>
      </c>
      <c r="M10" s="253">
        <v>215</v>
      </c>
      <c r="N10" s="254" t="s">
        <v>335</v>
      </c>
      <c r="O10" s="252">
        <v>2</v>
      </c>
      <c r="P10" s="255">
        <v>0</v>
      </c>
      <c r="Q10" s="256"/>
    </row>
    <row r="11" spans="1:17">
      <c r="A11" s="249" t="s">
        <v>337</v>
      </c>
      <c r="B11" s="252">
        <v>100</v>
      </c>
      <c r="C11" s="253">
        <v>360</v>
      </c>
      <c r="D11" s="253">
        <v>360</v>
      </c>
      <c r="E11" s="253">
        <v>375.78</v>
      </c>
      <c r="F11" s="253">
        <v>1.8</v>
      </c>
      <c r="G11" s="253">
        <v>1296</v>
      </c>
      <c r="H11" s="253">
        <v>1228.6600000000001</v>
      </c>
      <c r="I11" s="253">
        <v>0</v>
      </c>
      <c r="J11" s="253">
        <v>0</v>
      </c>
      <c r="K11" s="253">
        <f t="shared" si="0"/>
        <v>0</v>
      </c>
      <c r="L11" s="254" t="s">
        <v>334</v>
      </c>
      <c r="M11" s="253">
        <v>360</v>
      </c>
      <c r="N11" s="254" t="s">
        <v>335</v>
      </c>
      <c r="O11" s="252">
        <v>2</v>
      </c>
      <c r="P11" s="255">
        <v>0</v>
      </c>
      <c r="Q11" s="256"/>
    </row>
    <row r="12" spans="1:17">
      <c r="A12" s="249" t="s">
        <v>338</v>
      </c>
      <c r="B12" s="252">
        <v>100</v>
      </c>
      <c r="C12" s="253">
        <v>215</v>
      </c>
      <c r="D12" s="253">
        <v>215</v>
      </c>
      <c r="E12" s="253">
        <v>239.95</v>
      </c>
      <c r="F12" s="253">
        <v>1.1499999999999999</v>
      </c>
      <c r="G12" s="253">
        <v>774</v>
      </c>
      <c r="H12" s="253">
        <v>733.78</v>
      </c>
      <c r="I12" s="253">
        <v>0</v>
      </c>
      <c r="J12" s="253">
        <v>0</v>
      </c>
      <c r="K12" s="253">
        <f t="shared" si="0"/>
        <v>0</v>
      </c>
      <c r="L12" s="254" t="s">
        <v>334</v>
      </c>
      <c r="M12" s="253">
        <v>215</v>
      </c>
      <c r="N12" s="254" t="s">
        <v>335</v>
      </c>
      <c r="O12" s="252">
        <v>2</v>
      </c>
      <c r="P12" s="255">
        <v>0</v>
      </c>
      <c r="Q12" s="256"/>
    </row>
    <row r="13" spans="1:17">
      <c r="A13" s="249" t="s">
        <v>339</v>
      </c>
      <c r="B13" s="252">
        <v>100</v>
      </c>
      <c r="C13" s="253">
        <v>125</v>
      </c>
      <c r="D13" s="253">
        <v>125</v>
      </c>
      <c r="E13" s="253">
        <v>166.66</v>
      </c>
      <c r="F13" s="253">
        <v>0.8</v>
      </c>
      <c r="G13" s="253">
        <v>450</v>
      </c>
      <c r="H13" s="253">
        <v>426.62</v>
      </c>
      <c r="I13" s="253">
        <v>0</v>
      </c>
      <c r="J13" s="253">
        <v>0</v>
      </c>
      <c r="K13" s="253">
        <f t="shared" si="0"/>
        <v>0</v>
      </c>
      <c r="L13" s="254" t="s">
        <v>334</v>
      </c>
      <c r="M13" s="253">
        <v>125</v>
      </c>
      <c r="N13" s="254" t="s">
        <v>335</v>
      </c>
      <c r="O13" s="252">
        <v>2</v>
      </c>
      <c r="P13" s="255">
        <v>0</v>
      </c>
      <c r="Q13" s="256"/>
    </row>
    <row r="14" spans="1:17">
      <c r="A14" s="249" t="s">
        <v>340</v>
      </c>
      <c r="B14" s="252">
        <v>100</v>
      </c>
      <c r="C14" s="253">
        <v>125</v>
      </c>
      <c r="D14" s="253">
        <v>125</v>
      </c>
      <c r="E14" s="253">
        <v>166.66</v>
      </c>
      <c r="F14" s="253">
        <v>0.8</v>
      </c>
      <c r="G14" s="253">
        <v>450</v>
      </c>
      <c r="H14" s="253">
        <v>426.62</v>
      </c>
      <c r="I14" s="253">
        <v>0</v>
      </c>
      <c r="J14" s="253">
        <v>0</v>
      </c>
      <c r="K14" s="253">
        <f t="shared" si="0"/>
        <v>0</v>
      </c>
      <c r="L14" s="254" t="s">
        <v>334</v>
      </c>
      <c r="M14" s="253">
        <v>125</v>
      </c>
      <c r="N14" s="254" t="s">
        <v>335</v>
      </c>
      <c r="O14" s="252">
        <v>2</v>
      </c>
      <c r="P14" s="255">
        <v>0</v>
      </c>
      <c r="Q14" s="256"/>
    </row>
    <row r="15" spans="1:17">
      <c r="A15" s="249" t="s">
        <v>341</v>
      </c>
      <c r="B15" s="252">
        <v>100</v>
      </c>
      <c r="C15" s="253">
        <v>125</v>
      </c>
      <c r="D15" s="253">
        <v>125</v>
      </c>
      <c r="E15" s="253">
        <v>130.47999999999999</v>
      </c>
      <c r="F15" s="253">
        <v>0.62</v>
      </c>
      <c r="G15" s="253">
        <v>450</v>
      </c>
      <c r="H15" s="253">
        <v>426.62</v>
      </c>
      <c r="I15" s="253">
        <v>0</v>
      </c>
      <c r="J15" s="253">
        <v>0</v>
      </c>
      <c r="K15" s="253">
        <f t="shared" si="0"/>
        <v>0</v>
      </c>
      <c r="L15" s="254" t="s">
        <v>334</v>
      </c>
      <c r="M15" s="253">
        <v>125</v>
      </c>
      <c r="N15" s="254" t="s">
        <v>335</v>
      </c>
      <c r="O15" s="252">
        <v>2</v>
      </c>
      <c r="P15" s="255">
        <v>0</v>
      </c>
      <c r="Q15" s="256"/>
    </row>
    <row r="16" spans="1:17">
      <c r="A16" s="249" t="s">
        <v>342</v>
      </c>
      <c r="B16" s="252">
        <v>100</v>
      </c>
      <c r="C16" s="253">
        <v>60</v>
      </c>
      <c r="D16" s="253">
        <v>60</v>
      </c>
      <c r="E16" s="253">
        <v>64.86</v>
      </c>
      <c r="F16" s="253">
        <v>0.31</v>
      </c>
      <c r="G16" s="253">
        <v>216</v>
      </c>
      <c r="H16" s="253">
        <v>204.77</v>
      </c>
      <c r="I16" s="253">
        <v>0</v>
      </c>
      <c r="J16" s="253">
        <v>0</v>
      </c>
      <c r="K16" s="253">
        <f t="shared" si="0"/>
        <v>0</v>
      </c>
      <c r="L16" s="254" t="s">
        <v>334</v>
      </c>
      <c r="M16" s="253">
        <v>60</v>
      </c>
      <c r="N16" s="254" t="s">
        <v>335</v>
      </c>
      <c r="O16" s="252">
        <v>2</v>
      </c>
      <c r="P16" s="255">
        <v>0</v>
      </c>
      <c r="Q16" s="256"/>
    </row>
    <row r="17" spans="1:17">
      <c r="A17" s="249" t="s">
        <v>343</v>
      </c>
      <c r="B17" s="252">
        <v>100</v>
      </c>
      <c r="C17" s="253">
        <v>60</v>
      </c>
      <c r="D17" s="253">
        <v>60</v>
      </c>
      <c r="E17" s="253">
        <v>64.86</v>
      </c>
      <c r="F17" s="253">
        <v>0.31</v>
      </c>
      <c r="G17" s="253">
        <v>216</v>
      </c>
      <c r="H17" s="253">
        <v>204.77</v>
      </c>
      <c r="I17" s="253">
        <v>0</v>
      </c>
      <c r="J17" s="253">
        <v>0</v>
      </c>
      <c r="K17" s="253">
        <f t="shared" si="0"/>
        <v>0</v>
      </c>
      <c r="L17" s="254" t="s">
        <v>334</v>
      </c>
      <c r="M17" s="253">
        <v>60</v>
      </c>
      <c r="N17" s="254" t="s">
        <v>335</v>
      </c>
      <c r="O17" s="252">
        <v>2</v>
      </c>
      <c r="P17" s="255">
        <v>0</v>
      </c>
      <c r="Q17" s="256"/>
    </row>
    <row r="18" spans="1:17">
      <c r="A18" s="249" t="s">
        <v>344</v>
      </c>
      <c r="B18" s="252">
        <v>100</v>
      </c>
      <c r="C18" s="253">
        <v>360</v>
      </c>
      <c r="D18" s="253">
        <v>360</v>
      </c>
      <c r="E18" s="253">
        <v>375.78</v>
      </c>
      <c r="F18" s="253">
        <v>1.8</v>
      </c>
      <c r="G18" s="253">
        <v>1296</v>
      </c>
      <c r="H18" s="253">
        <v>1228.6600000000001</v>
      </c>
      <c r="I18" s="253">
        <v>0</v>
      </c>
      <c r="J18" s="253">
        <v>0</v>
      </c>
      <c r="K18" s="253">
        <f t="shared" si="0"/>
        <v>0</v>
      </c>
      <c r="L18" s="254" t="s">
        <v>334</v>
      </c>
      <c r="M18" s="253">
        <v>360</v>
      </c>
      <c r="N18" s="254" t="s">
        <v>335</v>
      </c>
      <c r="O18" s="252">
        <v>2</v>
      </c>
      <c r="P18" s="255">
        <v>0</v>
      </c>
      <c r="Q18" s="256"/>
    </row>
    <row r="19" spans="1:17">
      <c r="A19" s="249" t="s">
        <v>345</v>
      </c>
      <c r="B19" s="252">
        <v>100</v>
      </c>
      <c r="C19" s="253">
        <v>215</v>
      </c>
      <c r="D19" s="253">
        <v>215</v>
      </c>
      <c r="E19" s="253">
        <v>239.95</v>
      </c>
      <c r="F19" s="253">
        <v>1.1499999999999999</v>
      </c>
      <c r="G19" s="253">
        <v>774</v>
      </c>
      <c r="H19" s="253">
        <v>733.78</v>
      </c>
      <c r="I19" s="253">
        <v>0</v>
      </c>
      <c r="J19" s="253">
        <v>0</v>
      </c>
      <c r="K19" s="253">
        <f t="shared" si="0"/>
        <v>0</v>
      </c>
      <c r="L19" s="254" t="s">
        <v>334</v>
      </c>
      <c r="M19" s="253">
        <v>215</v>
      </c>
      <c r="N19" s="254" t="s">
        <v>335</v>
      </c>
      <c r="O19" s="252">
        <v>2</v>
      </c>
      <c r="P19" s="255">
        <v>0</v>
      </c>
      <c r="Q19" s="256"/>
    </row>
    <row r="20" spans="1:17">
      <c r="A20" s="249" t="s">
        <v>346</v>
      </c>
      <c r="B20" s="252">
        <v>100</v>
      </c>
      <c r="C20" s="253">
        <v>360</v>
      </c>
      <c r="D20" s="253">
        <v>360</v>
      </c>
      <c r="E20" s="253">
        <v>375.78</v>
      </c>
      <c r="F20" s="253">
        <v>1.8</v>
      </c>
      <c r="G20" s="253">
        <v>1296</v>
      </c>
      <c r="H20" s="253">
        <v>1228.6600000000001</v>
      </c>
      <c r="I20" s="253">
        <v>0</v>
      </c>
      <c r="J20" s="253">
        <v>0</v>
      </c>
      <c r="K20" s="253">
        <f t="shared" si="0"/>
        <v>0</v>
      </c>
      <c r="L20" s="254" t="s">
        <v>334</v>
      </c>
      <c r="M20" s="253">
        <v>360</v>
      </c>
      <c r="N20" s="254" t="s">
        <v>335</v>
      </c>
      <c r="O20" s="252">
        <v>2</v>
      </c>
      <c r="P20" s="255">
        <v>0</v>
      </c>
      <c r="Q20" s="256"/>
    </row>
    <row r="21" spans="1:17">
      <c r="A21" s="249" t="s">
        <v>347</v>
      </c>
      <c r="B21" s="252">
        <v>100</v>
      </c>
      <c r="C21" s="253">
        <v>215</v>
      </c>
      <c r="D21" s="253">
        <v>215</v>
      </c>
      <c r="E21" s="253">
        <v>239.95</v>
      </c>
      <c r="F21" s="253">
        <v>1.1499999999999999</v>
      </c>
      <c r="G21" s="253">
        <v>774</v>
      </c>
      <c r="H21" s="253">
        <v>733.78</v>
      </c>
      <c r="I21" s="253">
        <v>0</v>
      </c>
      <c r="J21" s="253">
        <v>0</v>
      </c>
      <c r="K21" s="253">
        <f t="shared" si="0"/>
        <v>0</v>
      </c>
      <c r="L21" s="254" t="s">
        <v>334</v>
      </c>
      <c r="M21" s="253">
        <v>215</v>
      </c>
      <c r="N21" s="254" t="s">
        <v>335</v>
      </c>
      <c r="O21" s="252">
        <v>2</v>
      </c>
      <c r="P21" s="255">
        <v>0</v>
      </c>
      <c r="Q21" s="256"/>
    </row>
    <row r="22" spans="1:17">
      <c r="B22" s="252"/>
      <c r="C22" s="253"/>
      <c r="D22" s="257"/>
      <c r="E22" s="257"/>
      <c r="F22" s="257"/>
      <c r="G22" s="257"/>
      <c r="H22" s="257"/>
      <c r="I22" s="257"/>
      <c r="J22" s="257"/>
      <c r="K22" s="253"/>
    </row>
    <row r="23" spans="1:17">
      <c r="C23" s="253"/>
      <c r="D23" s="253">
        <f t="shared" ref="D23:K23" si="1">SUM(D7:D21)</f>
        <v>2795</v>
      </c>
      <c r="E23" s="253">
        <f t="shared" si="1"/>
        <v>3056.4399999999996</v>
      </c>
      <c r="F23" s="253">
        <f t="shared" si="1"/>
        <v>14.640000000000002</v>
      </c>
      <c r="G23" s="253">
        <f t="shared" si="1"/>
        <v>10062</v>
      </c>
      <c r="H23" s="253">
        <f t="shared" si="1"/>
        <v>9539.1600000000017</v>
      </c>
      <c r="I23" s="253">
        <f t="shared" si="1"/>
        <v>0</v>
      </c>
      <c r="J23" s="253">
        <f t="shared" si="1"/>
        <v>0</v>
      </c>
      <c r="K23" s="258">
        <f t="shared" si="1"/>
        <v>0</v>
      </c>
    </row>
    <row r="25" spans="1:17" ht="29.25" customHeight="1">
      <c r="B25" s="296" t="s">
        <v>329</v>
      </c>
      <c r="C25" s="296"/>
      <c r="D25" s="296"/>
      <c r="E25" s="296"/>
      <c r="F25" s="296"/>
    </row>
  </sheetData>
  <mergeCells count="3">
    <mergeCell ref="G5:H5"/>
    <mergeCell ref="I5:J5"/>
    <mergeCell ref="B25:F25"/>
  </mergeCells>
  <pageMargins left="0.78740157499999996" right="0.78740157499999996" top="0.984251969" bottom="0.984251969" header="0.4921259845" footer="0.4921259845"/>
  <pageSetup paperSize="9" scale="78" fitToHeight="0" orientation="landscape"/>
  <headerFooter alignWithMargins="0">
    <oddHeader>&amp;C&amp;"Arial,Fett"&amp;12&amp;A</oddHeader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topLeftCell="G1" workbookViewId="0">
      <pane ySplit="1" topLeftCell="A2" activePane="bottomLeft" state="frozen"/>
      <selection pane="bottomLeft" activeCell="G6" sqref="G6"/>
    </sheetView>
  </sheetViews>
  <sheetFormatPr baseColWidth="10" defaultColWidth="8.83203125" defaultRowHeight="14" x14ac:dyDescent="0"/>
  <cols>
    <col min="1" max="1" width="22.5" style="259" customWidth="1"/>
    <col min="2" max="2" width="20.33203125" style="259" customWidth="1"/>
    <col min="3" max="3" width="18.1640625" style="259" customWidth="1"/>
    <col min="4" max="4" width="21.33203125" style="259" customWidth="1"/>
    <col min="5" max="7" width="18.33203125" style="259" customWidth="1"/>
  </cols>
  <sheetData>
    <row r="1" spans="1:7" ht="15" thickBot="1">
      <c r="A1" s="262" t="s">
        <v>360</v>
      </c>
      <c r="B1" s="262" t="s">
        <v>361</v>
      </c>
      <c r="C1" s="262" t="s">
        <v>362</v>
      </c>
      <c r="D1" s="262" t="s">
        <v>363</v>
      </c>
      <c r="E1" s="262" t="s">
        <v>362</v>
      </c>
      <c r="F1" s="262" t="s">
        <v>364</v>
      </c>
      <c r="G1" s="264" t="s">
        <v>370</v>
      </c>
    </row>
    <row r="2" spans="1:7">
      <c r="A2" s="263" t="s">
        <v>365</v>
      </c>
      <c r="B2" s="263" t="s">
        <v>378</v>
      </c>
      <c r="C2" s="263" t="s">
        <v>379</v>
      </c>
      <c r="D2" s="263" t="s">
        <v>116</v>
      </c>
      <c r="E2" s="263" t="s">
        <v>116</v>
      </c>
      <c r="F2" s="263" t="s">
        <v>378</v>
      </c>
      <c r="G2" s="263" t="s">
        <v>116</v>
      </c>
    </row>
    <row r="3" spans="1:7">
      <c r="A3" s="263" t="s">
        <v>366</v>
      </c>
      <c r="B3" s="263" t="s">
        <v>380</v>
      </c>
      <c r="C3" s="263" t="s">
        <v>116</v>
      </c>
      <c r="D3" s="263"/>
      <c r="E3" s="263" t="s">
        <v>116</v>
      </c>
      <c r="F3" s="263" t="s">
        <v>116</v>
      </c>
      <c r="G3" s="263" t="s">
        <v>116</v>
      </c>
    </row>
    <row r="4" spans="1:7">
      <c r="A4" s="263" t="s">
        <v>367</v>
      </c>
      <c r="B4" s="263"/>
      <c r="C4" s="263" t="s">
        <v>116</v>
      </c>
      <c r="D4" s="263"/>
      <c r="E4" s="263" t="s">
        <v>116</v>
      </c>
      <c r="F4" s="263" t="s">
        <v>116</v>
      </c>
      <c r="G4" s="263" t="s">
        <v>116</v>
      </c>
    </row>
    <row r="5" spans="1:7">
      <c r="A5" s="263" t="s">
        <v>368</v>
      </c>
      <c r="B5" s="263"/>
      <c r="C5" s="263" t="s">
        <v>116</v>
      </c>
      <c r="D5" s="263"/>
      <c r="E5" s="263" t="s">
        <v>116</v>
      </c>
      <c r="F5" s="263" t="s">
        <v>116</v>
      </c>
      <c r="G5" s="263" t="s">
        <v>116</v>
      </c>
    </row>
    <row r="6" spans="1:7">
      <c r="A6" s="263" t="s">
        <v>369</v>
      </c>
      <c r="B6" s="263"/>
      <c r="C6" s="263" t="s">
        <v>116</v>
      </c>
      <c r="D6" s="263"/>
      <c r="E6" s="263" t="s">
        <v>116</v>
      </c>
      <c r="F6" s="263" t="s">
        <v>116</v>
      </c>
      <c r="G6" s="263" t="s">
        <v>116</v>
      </c>
    </row>
    <row r="7" spans="1:7">
      <c r="A7" s="263"/>
      <c r="B7" s="263"/>
      <c r="C7" s="263"/>
      <c r="D7" s="263"/>
      <c r="E7" s="263"/>
      <c r="F7" s="263"/>
      <c r="G7" s="263"/>
    </row>
    <row r="8" spans="1:7">
      <c r="A8" s="263"/>
      <c r="B8" s="263"/>
      <c r="C8" s="263"/>
      <c r="D8" s="263"/>
      <c r="E8" s="263"/>
      <c r="F8" s="263"/>
      <c r="G8" s="263"/>
    </row>
    <row r="9" spans="1:7">
      <c r="A9" s="263"/>
      <c r="B9" s="263"/>
      <c r="C9" s="263"/>
      <c r="D9" s="263"/>
      <c r="E9" s="263"/>
      <c r="F9" s="263"/>
      <c r="G9" s="263"/>
    </row>
    <row r="10" spans="1:7">
      <c r="A10" s="263"/>
      <c r="B10" s="263"/>
      <c r="C10" s="263"/>
      <c r="D10" s="263"/>
      <c r="E10" s="263"/>
      <c r="F10" s="263"/>
      <c r="G10" s="263"/>
    </row>
    <row r="11" spans="1:7">
      <c r="A11" s="263"/>
      <c r="B11" s="263"/>
      <c r="C11" s="263"/>
      <c r="D11" s="263"/>
      <c r="E11" s="263"/>
      <c r="F11" s="263"/>
      <c r="G11" s="263"/>
    </row>
    <row r="12" spans="1:7">
      <c r="A12" s="263"/>
      <c r="B12" s="263"/>
      <c r="C12" s="263"/>
      <c r="D12" s="263"/>
      <c r="E12" s="263"/>
      <c r="F12" s="263"/>
      <c r="G12" s="263"/>
    </row>
    <row r="13" spans="1:7">
      <c r="A13" s="263"/>
      <c r="B13" s="263"/>
      <c r="C13" s="263"/>
      <c r="D13" s="263"/>
      <c r="E13" s="263"/>
      <c r="F13" s="263"/>
      <c r="G13" s="263"/>
    </row>
    <row r="14" spans="1:7">
      <c r="A14" s="263"/>
      <c r="B14" s="263"/>
      <c r="C14" s="263"/>
      <c r="D14" s="263"/>
      <c r="E14" s="263"/>
      <c r="F14" s="263"/>
      <c r="G14" s="263"/>
    </row>
    <row r="15" spans="1:7">
      <c r="A15" s="263"/>
      <c r="B15" s="263"/>
      <c r="C15" s="263"/>
      <c r="D15" s="263"/>
      <c r="E15" s="263"/>
      <c r="F15" s="263"/>
      <c r="G15" s="263"/>
    </row>
    <row r="16" spans="1:7">
      <c r="A16" s="263"/>
      <c r="B16" s="263"/>
      <c r="C16" s="263"/>
      <c r="D16" s="263"/>
      <c r="E16" s="263"/>
      <c r="F16" s="263"/>
      <c r="G16" s="263"/>
    </row>
    <row r="17" spans="1:7">
      <c r="A17" s="263"/>
      <c r="B17" s="263"/>
      <c r="C17" s="263"/>
      <c r="D17" s="263"/>
      <c r="E17" s="263"/>
      <c r="F17" s="263"/>
      <c r="G17" s="263"/>
    </row>
    <row r="18" spans="1:7">
      <c r="A18" s="263"/>
      <c r="B18" s="263"/>
      <c r="C18" s="263"/>
      <c r="D18" s="263"/>
      <c r="E18" s="263"/>
      <c r="F18" s="263"/>
      <c r="G18" s="263"/>
    </row>
    <row r="19" spans="1:7">
      <c r="A19" s="263"/>
      <c r="B19" s="263"/>
      <c r="C19" s="263"/>
      <c r="D19" s="263"/>
      <c r="E19" s="263"/>
      <c r="F19" s="263"/>
      <c r="G19" s="263"/>
    </row>
    <row r="20" spans="1:7">
      <c r="A20" s="263"/>
      <c r="B20" s="263"/>
      <c r="C20" s="263"/>
      <c r="D20" s="263"/>
      <c r="E20" s="263"/>
      <c r="F20" s="263"/>
      <c r="G20" s="263"/>
    </row>
    <row r="21" spans="1:7">
      <c r="A21" s="263"/>
      <c r="B21" s="263"/>
      <c r="C21" s="263"/>
      <c r="D21" s="263"/>
      <c r="E21" s="263"/>
      <c r="F21" s="263"/>
      <c r="G21" s="263"/>
    </row>
    <row r="22" spans="1:7">
      <c r="A22" s="263"/>
      <c r="B22" s="263"/>
      <c r="C22" s="263"/>
      <c r="D22" s="263"/>
      <c r="E22" s="263"/>
      <c r="F22" s="263"/>
      <c r="G22" s="263"/>
    </row>
    <row r="23" spans="1:7">
      <c r="A23" s="263"/>
      <c r="B23" s="263"/>
      <c r="C23" s="263"/>
      <c r="D23" s="263"/>
      <c r="E23" s="263"/>
      <c r="F23" s="263"/>
      <c r="G23" s="263"/>
    </row>
    <row r="24" spans="1:7">
      <c r="A24" s="263"/>
      <c r="B24" s="263"/>
      <c r="C24" s="263"/>
      <c r="D24" s="263"/>
      <c r="E24" s="263"/>
      <c r="F24" s="263"/>
      <c r="G24" s="263"/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Visio.Drawing.11" shapeId="18434" r:id="rId3">
          <objectPr defaultSize="0" r:id="rId4">
            <anchor moveWithCells="1">
              <from>
                <xdr:col>7</xdr:col>
                <xdr:colOff>88900</xdr:colOff>
                <xdr:row>0</xdr:row>
                <xdr:rowOff>177800</xdr:rowOff>
              </from>
              <to>
                <xdr:col>22</xdr:col>
                <xdr:colOff>76200</xdr:colOff>
                <xdr:row>36</xdr:row>
                <xdr:rowOff>38100</xdr:rowOff>
              </to>
            </anchor>
          </objectPr>
        </oleObject>
      </mc:Choice>
      <mc:Fallback>
        <oleObject progId="Visio.Drawing.11" shapeId="18434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C1" sqref="C1"/>
    </sheetView>
  </sheetViews>
  <sheetFormatPr baseColWidth="10" defaultColWidth="8.83203125" defaultRowHeight="16" x14ac:dyDescent="0"/>
  <cols>
    <col min="1" max="1" width="27.33203125" style="259" customWidth="1"/>
    <col min="2" max="2" width="18.6640625" style="259" customWidth="1"/>
    <col min="3" max="3" width="27.6640625" style="260" customWidth="1"/>
    <col min="4" max="4" width="18.1640625" customWidth="1"/>
  </cols>
  <sheetData>
    <row r="1" spans="1:3" s="261" customFormat="1" ht="17" thickBot="1">
      <c r="A1" s="276" t="s">
        <v>354</v>
      </c>
      <c r="B1" s="277" t="s">
        <v>355</v>
      </c>
      <c r="C1" s="277" t="s">
        <v>356</v>
      </c>
    </row>
    <row r="2" spans="1:3">
      <c r="A2" s="259" t="s">
        <v>358</v>
      </c>
      <c r="B2" s="259" t="s">
        <v>357</v>
      </c>
      <c r="C2" s="260" t="s">
        <v>375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pageSetUpPr fitToPage="1"/>
  </sheetPr>
  <dimension ref="A1:C62"/>
  <sheetViews>
    <sheetView topLeftCell="A28" workbookViewId="0"/>
  </sheetViews>
  <sheetFormatPr baseColWidth="10" defaultColWidth="11.5" defaultRowHeight="11" x14ac:dyDescent="0"/>
  <cols>
    <col min="1" max="1" width="20.6640625" style="2" customWidth="1"/>
    <col min="2" max="2" width="41" style="2" customWidth="1"/>
    <col min="3" max="3" width="7.6640625" style="8" customWidth="1"/>
    <col min="4" max="254" width="11.5" style="2"/>
    <col min="255" max="255" width="20.6640625" style="2" customWidth="1"/>
    <col min="256" max="256" width="50.6640625" style="2" customWidth="1"/>
    <col min="257" max="257" width="7.83203125" style="2" customWidth="1"/>
    <col min="258" max="259" width="13.6640625" style="2" customWidth="1"/>
    <col min="260" max="510" width="11.5" style="2"/>
    <col min="511" max="511" width="20.6640625" style="2" customWidth="1"/>
    <col min="512" max="512" width="50.6640625" style="2" customWidth="1"/>
    <col min="513" max="513" width="7.83203125" style="2" customWidth="1"/>
    <col min="514" max="515" width="13.6640625" style="2" customWidth="1"/>
    <col min="516" max="766" width="11.5" style="2"/>
    <col min="767" max="767" width="20.6640625" style="2" customWidth="1"/>
    <col min="768" max="768" width="50.6640625" style="2" customWidth="1"/>
    <col min="769" max="769" width="7.83203125" style="2" customWidth="1"/>
    <col min="770" max="771" width="13.6640625" style="2" customWidth="1"/>
    <col min="772" max="1022" width="11.5" style="2"/>
    <col min="1023" max="1023" width="20.6640625" style="2" customWidth="1"/>
    <col min="1024" max="1024" width="50.6640625" style="2" customWidth="1"/>
    <col min="1025" max="1025" width="7.83203125" style="2" customWidth="1"/>
    <col min="1026" max="1027" width="13.6640625" style="2" customWidth="1"/>
    <col min="1028" max="1278" width="11.5" style="2"/>
    <col min="1279" max="1279" width="20.6640625" style="2" customWidth="1"/>
    <col min="1280" max="1280" width="50.6640625" style="2" customWidth="1"/>
    <col min="1281" max="1281" width="7.83203125" style="2" customWidth="1"/>
    <col min="1282" max="1283" width="13.6640625" style="2" customWidth="1"/>
    <col min="1284" max="1534" width="11.5" style="2"/>
    <col min="1535" max="1535" width="20.6640625" style="2" customWidth="1"/>
    <col min="1536" max="1536" width="50.6640625" style="2" customWidth="1"/>
    <col min="1537" max="1537" width="7.83203125" style="2" customWidth="1"/>
    <col min="1538" max="1539" width="13.6640625" style="2" customWidth="1"/>
    <col min="1540" max="1790" width="11.5" style="2"/>
    <col min="1791" max="1791" width="20.6640625" style="2" customWidth="1"/>
    <col min="1792" max="1792" width="50.6640625" style="2" customWidth="1"/>
    <col min="1793" max="1793" width="7.83203125" style="2" customWidth="1"/>
    <col min="1794" max="1795" width="13.6640625" style="2" customWidth="1"/>
    <col min="1796" max="2046" width="11.5" style="2"/>
    <col min="2047" max="2047" width="20.6640625" style="2" customWidth="1"/>
    <col min="2048" max="2048" width="50.6640625" style="2" customWidth="1"/>
    <col min="2049" max="2049" width="7.83203125" style="2" customWidth="1"/>
    <col min="2050" max="2051" width="13.6640625" style="2" customWidth="1"/>
    <col min="2052" max="2302" width="11.5" style="2"/>
    <col min="2303" max="2303" width="20.6640625" style="2" customWidth="1"/>
    <col min="2304" max="2304" width="50.6640625" style="2" customWidth="1"/>
    <col min="2305" max="2305" width="7.83203125" style="2" customWidth="1"/>
    <col min="2306" max="2307" width="13.6640625" style="2" customWidth="1"/>
    <col min="2308" max="2558" width="11.5" style="2"/>
    <col min="2559" max="2559" width="20.6640625" style="2" customWidth="1"/>
    <col min="2560" max="2560" width="50.6640625" style="2" customWidth="1"/>
    <col min="2561" max="2561" width="7.83203125" style="2" customWidth="1"/>
    <col min="2562" max="2563" width="13.6640625" style="2" customWidth="1"/>
    <col min="2564" max="2814" width="11.5" style="2"/>
    <col min="2815" max="2815" width="20.6640625" style="2" customWidth="1"/>
    <col min="2816" max="2816" width="50.6640625" style="2" customWidth="1"/>
    <col min="2817" max="2817" width="7.83203125" style="2" customWidth="1"/>
    <col min="2818" max="2819" width="13.6640625" style="2" customWidth="1"/>
    <col min="2820" max="3070" width="11.5" style="2"/>
    <col min="3071" max="3071" width="20.6640625" style="2" customWidth="1"/>
    <col min="3072" max="3072" width="50.6640625" style="2" customWidth="1"/>
    <col min="3073" max="3073" width="7.83203125" style="2" customWidth="1"/>
    <col min="3074" max="3075" width="13.6640625" style="2" customWidth="1"/>
    <col min="3076" max="3326" width="11.5" style="2"/>
    <col min="3327" max="3327" width="20.6640625" style="2" customWidth="1"/>
    <col min="3328" max="3328" width="50.6640625" style="2" customWidth="1"/>
    <col min="3329" max="3329" width="7.83203125" style="2" customWidth="1"/>
    <col min="3330" max="3331" width="13.6640625" style="2" customWidth="1"/>
    <col min="3332" max="3582" width="11.5" style="2"/>
    <col min="3583" max="3583" width="20.6640625" style="2" customWidth="1"/>
    <col min="3584" max="3584" width="50.6640625" style="2" customWidth="1"/>
    <col min="3585" max="3585" width="7.83203125" style="2" customWidth="1"/>
    <col min="3586" max="3587" width="13.6640625" style="2" customWidth="1"/>
    <col min="3588" max="3838" width="11.5" style="2"/>
    <col min="3839" max="3839" width="20.6640625" style="2" customWidth="1"/>
    <col min="3840" max="3840" width="50.6640625" style="2" customWidth="1"/>
    <col min="3841" max="3841" width="7.83203125" style="2" customWidth="1"/>
    <col min="3842" max="3843" width="13.6640625" style="2" customWidth="1"/>
    <col min="3844" max="4094" width="11.5" style="2"/>
    <col min="4095" max="4095" width="20.6640625" style="2" customWidth="1"/>
    <col min="4096" max="4096" width="50.6640625" style="2" customWidth="1"/>
    <col min="4097" max="4097" width="7.83203125" style="2" customWidth="1"/>
    <col min="4098" max="4099" width="13.6640625" style="2" customWidth="1"/>
    <col min="4100" max="4350" width="11.5" style="2"/>
    <col min="4351" max="4351" width="20.6640625" style="2" customWidth="1"/>
    <col min="4352" max="4352" width="50.6640625" style="2" customWidth="1"/>
    <col min="4353" max="4353" width="7.83203125" style="2" customWidth="1"/>
    <col min="4354" max="4355" width="13.6640625" style="2" customWidth="1"/>
    <col min="4356" max="4606" width="11.5" style="2"/>
    <col min="4607" max="4607" width="20.6640625" style="2" customWidth="1"/>
    <col min="4608" max="4608" width="50.6640625" style="2" customWidth="1"/>
    <col min="4609" max="4609" width="7.83203125" style="2" customWidth="1"/>
    <col min="4610" max="4611" width="13.6640625" style="2" customWidth="1"/>
    <col min="4612" max="4862" width="11.5" style="2"/>
    <col min="4863" max="4863" width="20.6640625" style="2" customWidth="1"/>
    <col min="4864" max="4864" width="50.6640625" style="2" customWidth="1"/>
    <col min="4865" max="4865" width="7.83203125" style="2" customWidth="1"/>
    <col min="4866" max="4867" width="13.6640625" style="2" customWidth="1"/>
    <col min="4868" max="5118" width="11.5" style="2"/>
    <col min="5119" max="5119" width="20.6640625" style="2" customWidth="1"/>
    <col min="5120" max="5120" width="50.6640625" style="2" customWidth="1"/>
    <col min="5121" max="5121" width="7.83203125" style="2" customWidth="1"/>
    <col min="5122" max="5123" width="13.6640625" style="2" customWidth="1"/>
    <col min="5124" max="5374" width="11.5" style="2"/>
    <col min="5375" max="5375" width="20.6640625" style="2" customWidth="1"/>
    <col min="5376" max="5376" width="50.6640625" style="2" customWidth="1"/>
    <col min="5377" max="5377" width="7.83203125" style="2" customWidth="1"/>
    <col min="5378" max="5379" width="13.6640625" style="2" customWidth="1"/>
    <col min="5380" max="5630" width="11.5" style="2"/>
    <col min="5631" max="5631" width="20.6640625" style="2" customWidth="1"/>
    <col min="5632" max="5632" width="50.6640625" style="2" customWidth="1"/>
    <col min="5633" max="5633" width="7.83203125" style="2" customWidth="1"/>
    <col min="5634" max="5635" width="13.6640625" style="2" customWidth="1"/>
    <col min="5636" max="5886" width="11.5" style="2"/>
    <col min="5887" max="5887" width="20.6640625" style="2" customWidth="1"/>
    <col min="5888" max="5888" width="50.6640625" style="2" customWidth="1"/>
    <col min="5889" max="5889" width="7.83203125" style="2" customWidth="1"/>
    <col min="5890" max="5891" width="13.6640625" style="2" customWidth="1"/>
    <col min="5892" max="6142" width="11.5" style="2"/>
    <col min="6143" max="6143" width="20.6640625" style="2" customWidth="1"/>
    <col min="6144" max="6144" width="50.6640625" style="2" customWidth="1"/>
    <col min="6145" max="6145" width="7.83203125" style="2" customWidth="1"/>
    <col min="6146" max="6147" width="13.6640625" style="2" customWidth="1"/>
    <col min="6148" max="6398" width="11.5" style="2"/>
    <col min="6399" max="6399" width="20.6640625" style="2" customWidth="1"/>
    <col min="6400" max="6400" width="50.6640625" style="2" customWidth="1"/>
    <col min="6401" max="6401" width="7.83203125" style="2" customWidth="1"/>
    <col min="6402" max="6403" width="13.6640625" style="2" customWidth="1"/>
    <col min="6404" max="6654" width="11.5" style="2"/>
    <col min="6655" max="6655" width="20.6640625" style="2" customWidth="1"/>
    <col min="6656" max="6656" width="50.6640625" style="2" customWidth="1"/>
    <col min="6657" max="6657" width="7.83203125" style="2" customWidth="1"/>
    <col min="6658" max="6659" width="13.6640625" style="2" customWidth="1"/>
    <col min="6660" max="6910" width="11.5" style="2"/>
    <col min="6911" max="6911" width="20.6640625" style="2" customWidth="1"/>
    <col min="6912" max="6912" width="50.6640625" style="2" customWidth="1"/>
    <col min="6913" max="6913" width="7.83203125" style="2" customWidth="1"/>
    <col min="6914" max="6915" width="13.6640625" style="2" customWidth="1"/>
    <col min="6916" max="7166" width="11.5" style="2"/>
    <col min="7167" max="7167" width="20.6640625" style="2" customWidth="1"/>
    <col min="7168" max="7168" width="50.6640625" style="2" customWidth="1"/>
    <col min="7169" max="7169" width="7.83203125" style="2" customWidth="1"/>
    <col min="7170" max="7171" width="13.6640625" style="2" customWidth="1"/>
    <col min="7172" max="7422" width="11.5" style="2"/>
    <col min="7423" max="7423" width="20.6640625" style="2" customWidth="1"/>
    <col min="7424" max="7424" width="50.6640625" style="2" customWidth="1"/>
    <col min="7425" max="7425" width="7.83203125" style="2" customWidth="1"/>
    <col min="7426" max="7427" width="13.6640625" style="2" customWidth="1"/>
    <col min="7428" max="7678" width="11.5" style="2"/>
    <col min="7679" max="7679" width="20.6640625" style="2" customWidth="1"/>
    <col min="7680" max="7680" width="50.6640625" style="2" customWidth="1"/>
    <col min="7681" max="7681" width="7.83203125" style="2" customWidth="1"/>
    <col min="7682" max="7683" width="13.6640625" style="2" customWidth="1"/>
    <col min="7684" max="7934" width="11.5" style="2"/>
    <col min="7935" max="7935" width="20.6640625" style="2" customWidth="1"/>
    <col min="7936" max="7936" width="50.6640625" style="2" customWidth="1"/>
    <col min="7937" max="7937" width="7.83203125" style="2" customWidth="1"/>
    <col min="7938" max="7939" width="13.6640625" style="2" customWidth="1"/>
    <col min="7940" max="8190" width="11.5" style="2"/>
    <col min="8191" max="8191" width="20.6640625" style="2" customWidth="1"/>
    <col min="8192" max="8192" width="50.6640625" style="2" customWidth="1"/>
    <col min="8193" max="8193" width="7.83203125" style="2" customWidth="1"/>
    <col min="8194" max="8195" width="13.6640625" style="2" customWidth="1"/>
    <col min="8196" max="8446" width="11.5" style="2"/>
    <col min="8447" max="8447" width="20.6640625" style="2" customWidth="1"/>
    <col min="8448" max="8448" width="50.6640625" style="2" customWidth="1"/>
    <col min="8449" max="8449" width="7.83203125" style="2" customWidth="1"/>
    <col min="8450" max="8451" width="13.6640625" style="2" customWidth="1"/>
    <col min="8452" max="8702" width="11.5" style="2"/>
    <col min="8703" max="8703" width="20.6640625" style="2" customWidth="1"/>
    <col min="8704" max="8704" width="50.6640625" style="2" customWidth="1"/>
    <col min="8705" max="8705" width="7.83203125" style="2" customWidth="1"/>
    <col min="8706" max="8707" width="13.6640625" style="2" customWidth="1"/>
    <col min="8708" max="8958" width="11.5" style="2"/>
    <col min="8959" max="8959" width="20.6640625" style="2" customWidth="1"/>
    <col min="8960" max="8960" width="50.6640625" style="2" customWidth="1"/>
    <col min="8961" max="8961" width="7.83203125" style="2" customWidth="1"/>
    <col min="8962" max="8963" width="13.6640625" style="2" customWidth="1"/>
    <col min="8964" max="9214" width="11.5" style="2"/>
    <col min="9215" max="9215" width="20.6640625" style="2" customWidth="1"/>
    <col min="9216" max="9216" width="50.6640625" style="2" customWidth="1"/>
    <col min="9217" max="9217" width="7.83203125" style="2" customWidth="1"/>
    <col min="9218" max="9219" width="13.6640625" style="2" customWidth="1"/>
    <col min="9220" max="9470" width="11.5" style="2"/>
    <col min="9471" max="9471" width="20.6640625" style="2" customWidth="1"/>
    <col min="9472" max="9472" width="50.6640625" style="2" customWidth="1"/>
    <col min="9473" max="9473" width="7.83203125" style="2" customWidth="1"/>
    <col min="9474" max="9475" width="13.6640625" style="2" customWidth="1"/>
    <col min="9476" max="9726" width="11.5" style="2"/>
    <col min="9727" max="9727" width="20.6640625" style="2" customWidth="1"/>
    <col min="9728" max="9728" width="50.6640625" style="2" customWidth="1"/>
    <col min="9729" max="9729" width="7.83203125" style="2" customWidth="1"/>
    <col min="9730" max="9731" width="13.6640625" style="2" customWidth="1"/>
    <col min="9732" max="9982" width="11.5" style="2"/>
    <col min="9983" max="9983" width="20.6640625" style="2" customWidth="1"/>
    <col min="9984" max="9984" width="50.6640625" style="2" customWidth="1"/>
    <col min="9985" max="9985" width="7.83203125" style="2" customWidth="1"/>
    <col min="9986" max="9987" width="13.6640625" style="2" customWidth="1"/>
    <col min="9988" max="10238" width="11.5" style="2"/>
    <col min="10239" max="10239" width="20.6640625" style="2" customWidth="1"/>
    <col min="10240" max="10240" width="50.6640625" style="2" customWidth="1"/>
    <col min="10241" max="10241" width="7.83203125" style="2" customWidth="1"/>
    <col min="10242" max="10243" width="13.6640625" style="2" customWidth="1"/>
    <col min="10244" max="10494" width="11.5" style="2"/>
    <col min="10495" max="10495" width="20.6640625" style="2" customWidth="1"/>
    <col min="10496" max="10496" width="50.6640625" style="2" customWidth="1"/>
    <col min="10497" max="10497" width="7.83203125" style="2" customWidth="1"/>
    <col min="10498" max="10499" width="13.6640625" style="2" customWidth="1"/>
    <col min="10500" max="10750" width="11.5" style="2"/>
    <col min="10751" max="10751" width="20.6640625" style="2" customWidth="1"/>
    <col min="10752" max="10752" width="50.6640625" style="2" customWidth="1"/>
    <col min="10753" max="10753" width="7.83203125" style="2" customWidth="1"/>
    <col min="10754" max="10755" width="13.6640625" style="2" customWidth="1"/>
    <col min="10756" max="11006" width="11.5" style="2"/>
    <col min="11007" max="11007" width="20.6640625" style="2" customWidth="1"/>
    <col min="11008" max="11008" width="50.6640625" style="2" customWidth="1"/>
    <col min="11009" max="11009" width="7.83203125" style="2" customWidth="1"/>
    <col min="11010" max="11011" width="13.6640625" style="2" customWidth="1"/>
    <col min="11012" max="11262" width="11.5" style="2"/>
    <col min="11263" max="11263" width="20.6640625" style="2" customWidth="1"/>
    <col min="11264" max="11264" width="50.6640625" style="2" customWidth="1"/>
    <col min="11265" max="11265" width="7.83203125" style="2" customWidth="1"/>
    <col min="11266" max="11267" width="13.6640625" style="2" customWidth="1"/>
    <col min="11268" max="11518" width="11.5" style="2"/>
    <col min="11519" max="11519" width="20.6640625" style="2" customWidth="1"/>
    <col min="11520" max="11520" width="50.6640625" style="2" customWidth="1"/>
    <col min="11521" max="11521" width="7.83203125" style="2" customWidth="1"/>
    <col min="11522" max="11523" width="13.6640625" style="2" customWidth="1"/>
    <col min="11524" max="11774" width="11.5" style="2"/>
    <col min="11775" max="11775" width="20.6640625" style="2" customWidth="1"/>
    <col min="11776" max="11776" width="50.6640625" style="2" customWidth="1"/>
    <col min="11777" max="11777" width="7.83203125" style="2" customWidth="1"/>
    <col min="11778" max="11779" width="13.6640625" style="2" customWidth="1"/>
    <col min="11780" max="12030" width="11.5" style="2"/>
    <col min="12031" max="12031" width="20.6640625" style="2" customWidth="1"/>
    <col min="12032" max="12032" width="50.6640625" style="2" customWidth="1"/>
    <col min="12033" max="12033" width="7.83203125" style="2" customWidth="1"/>
    <col min="12034" max="12035" width="13.6640625" style="2" customWidth="1"/>
    <col min="12036" max="12286" width="11.5" style="2"/>
    <col min="12287" max="12287" width="20.6640625" style="2" customWidth="1"/>
    <col min="12288" max="12288" width="50.6640625" style="2" customWidth="1"/>
    <col min="12289" max="12289" width="7.83203125" style="2" customWidth="1"/>
    <col min="12290" max="12291" width="13.6640625" style="2" customWidth="1"/>
    <col min="12292" max="12542" width="11.5" style="2"/>
    <col min="12543" max="12543" width="20.6640625" style="2" customWidth="1"/>
    <col min="12544" max="12544" width="50.6640625" style="2" customWidth="1"/>
    <col min="12545" max="12545" width="7.83203125" style="2" customWidth="1"/>
    <col min="12546" max="12547" width="13.6640625" style="2" customWidth="1"/>
    <col min="12548" max="12798" width="11.5" style="2"/>
    <col min="12799" max="12799" width="20.6640625" style="2" customWidth="1"/>
    <col min="12800" max="12800" width="50.6640625" style="2" customWidth="1"/>
    <col min="12801" max="12801" width="7.83203125" style="2" customWidth="1"/>
    <col min="12802" max="12803" width="13.6640625" style="2" customWidth="1"/>
    <col min="12804" max="13054" width="11.5" style="2"/>
    <col min="13055" max="13055" width="20.6640625" style="2" customWidth="1"/>
    <col min="13056" max="13056" width="50.6640625" style="2" customWidth="1"/>
    <col min="13057" max="13057" width="7.83203125" style="2" customWidth="1"/>
    <col min="13058" max="13059" width="13.6640625" style="2" customWidth="1"/>
    <col min="13060" max="13310" width="11.5" style="2"/>
    <col min="13311" max="13311" width="20.6640625" style="2" customWidth="1"/>
    <col min="13312" max="13312" width="50.6640625" style="2" customWidth="1"/>
    <col min="13313" max="13313" width="7.83203125" style="2" customWidth="1"/>
    <col min="13314" max="13315" width="13.6640625" style="2" customWidth="1"/>
    <col min="13316" max="13566" width="11.5" style="2"/>
    <col min="13567" max="13567" width="20.6640625" style="2" customWidth="1"/>
    <col min="13568" max="13568" width="50.6640625" style="2" customWidth="1"/>
    <col min="13569" max="13569" width="7.83203125" style="2" customWidth="1"/>
    <col min="13570" max="13571" width="13.6640625" style="2" customWidth="1"/>
    <col min="13572" max="13822" width="11.5" style="2"/>
    <col min="13823" max="13823" width="20.6640625" style="2" customWidth="1"/>
    <col min="13824" max="13824" width="50.6640625" style="2" customWidth="1"/>
    <col min="13825" max="13825" width="7.83203125" style="2" customWidth="1"/>
    <col min="13826" max="13827" width="13.6640625" style="2" customWidth="1"/>
    <col min="13828" max="14078" width="11.5" style="2"/>
    <col min="14079" max="14079" width="20.6640625" style="2" customWidth="1"/>
    <col min="14080" max="14080" width="50.6640625" style="2" customWidth="1"/>
    <col min="14081" max="14081" width="7.83203125" style="2" customWidth="1"/>
    <col min="14082" max="14083" width="13.6640625" style="2" customWidth="1"/>
    <col min="14084" max="14334" width="11.5" style="2"/>
    <col min="14335" max="14335" width="20.6640625" style="2" customWidth="1"/>
    <col min="14336" max="14336" width="50.6640625" style="2" customWidth="1"/>
    <col min="14337" max="14337" width="7.83203125" style="2" customWidth="1"/>
    <col min="14338" max="14339" width="13.6640625" style="2" customWidth="1"/>
    <col min="14340" max="14590" width="11.5" style="2"/>
    <col min="14591" max="14591" width="20.6640625" style="2" customWidth="1"/>
    <col min="14592" max="14592" width="50.6640625" style="2" customWidth="1"/>
    <col min="14593" max="14593" width="7.83203125" style="2" customWidth="1"/>
    <col min="14594" max="14595" width="13.6640625" style="2" customWidth="1"/>
    <col min="14596" max="14846" width="11.5" style="2"/>
    <col min="14847" max="14847" width="20.6640625" style="2" customWidth="1"/>
    <col min="14848" max="14848" width="50.6640625" style="2" customWidth="1"/>
    <col min="14849" max="14849" width="7.83203125" style="2" customWidth="1"/>
    <col min="14850" max="14851" width="13.6640625" style="2" customWidth="1"/>
    <col min="14852" max="15102" width="11.5" style="2"/>
    <col min="15103" max="15103" width="20.6640625" style="2" customWidth="1"/>
    <col min="15104" max="15104" width="50.6640625" style="2" customWidth="1"/>
    <col min="15105" max="15105" width="7.83203125" style="2" customWidth="1"/>
    <col min="15106" max="15107" width="13.6640625" style="2" customWidth="1"/>
    <col min="15108" max="15358" width="11.5" style="2"/>
    <col min="15359" max="15359" width="20.6640625" style="2" customWidth="1"/>
    <col min="15360" max="15360" width="50.6640625" style="2" customWidth="1"/>
    <col min="15361" max="15361" width="7.83203125" style="2" customWidth="1"/>
    <col min="15362" max="15363" width="13.6640625" style="2" customWidth="1"/>
    <col min="15364" max="15614" width="11.5" style="2"/>
    <col min="15615" max="15615" width="20.6640625" style="2" customWidth="1"/>
    <col min="15616" max="15616" width="50.6640625" style="2" customWidth="1"/>
    <col min="15617" max="15617" width="7.83203125" style="2" customWidth="1"/>
    <col min="15618" max="15619" width="13.6640625" style="2" customWidth="1"/>
    <col min="15620" max="15870" width="11.5" style="2"/>
    <col min="15871" max="15871" width="20.6640625" style="2" customWidth="1"/>
    <col min="15872" max="15872" width="50.6640625" style="2" customWidth="1"/>
    <col min="15873" max="15873" width="7.83203125" style="2" customWidth="1"/>
    <col min="15874" max="15875" width="13.6640625" style="2" customWidth="1"/>
    <col min="15876" max="16126" width="11.5" style="2"/>
    <col min="16127" max="16127" width="20.6640625" style="2" customWidth="1"/>
    <col min="16128" max="16128" width="50.6640625" style="2" customWidth="1"/>
    <col min="16129" max="16129" width="7.83203125" style="2" customWidth="1"/>
    <col min="16130" max="16131" width="13.6640625" style="2" customWidth="1"/>
    <col min="16132" max="16384" width="11.5" style="2"/>
  </cols>
  <sheetData>
    <row r="1" spans="1:3">
      <c r="A1" s="1" t="s">
        <v>52</v>
      </c>
      <c r="C1" s="3" t="s">
        <v>0</v>
      </c>
    </row>
    <row r="2" spans="1:3">
      <c r="A2" s="4" t="s">
        <v>53</v>
      </c>
      <c r="C2" s="5"/>
    </row>
    <row r="3" spans="1:3">
      <c r="A3" s="4"/>
      <c r="C3" s="5"/>
    </row>
    <row r="4" spans="1:3">
      <c r="A4" s="4"/>
      <c r="C4" s="5"/>
    </row>
    <row r="5" spans="1:3">
      <c r="A5" s="4"/>
      <c r="C5" s="5"/>
    </row>
    <row r="6" spans="1:3">
      <c r="B6" s="4"/>
      <c r="C6" s="5"/>
    </row>
    <row r="7" spans="1:3">
      <c r="A7" s="4" t="s">
        <v>54</v>
      </c>
      <c r="C7" s="5" t="s">
        <v>54</v>
      </c>
    </row>
    <row r="8" spans="1:3">
      <c r="A8" s="4" t="s">
        <v>55</v>
      </c>
      <c r="C8" s="5" t="s">
        <v>55</v>
      </c>
    </row>
    <row r="9" spans="1:3">
      <c r="A9" s="6"/>
      <c r="C9" s="7"/>
    </row>
    <row r="11" spans="1:3">
      <c r="A11" s="2" t="s">
        <v>2</v>
      </c>
      <c r="B11" s="4"/>
    </row>
    <row r="12" spans="1:3">
      <c r="A12" s="2" t="s">
        <v>3</v>
      </c>
      <c r="B12" s="4"/>
    </row>
    <row r="13" spans="1:3">
      <c r="A13" s="2" t="s">
        <v>4</v>
      </c>
      <c r="B13" s="4"/>
    </row>
    <row r="15" spans="1:3">
      <c r="B15" s="1"/>
      <c r="C15" s="9"/>
    </row>
    <row r="17" spans="1:3" s="1" customFormat="1">
      <c r="A17" s="1" t="s">
        <v>5</v>
      </c>
      <c r="B17" s="10" t="s">
        <v>17</v>
      </c>
      <c r="C17" s="8"/>
    </row>
    <row r="18" spans="1:3" s="1" customFormat="1">
      <c r="B18" s="10"/>
      <c r="C18" s="8"/>
    </row>
    <row r="19" spans="1:3" s="1" customFormat="1" ht="13">
      <c r="A19" s="1" t="s">
        <v>57</v>
      </c>
      <c r="B19" s="31" t="s">
        <v>56</v>
      </c>
      <c r="C19" s="8"/>
    </row>
    <row r="20" spans="1:3">
      <c r="A20" s="11"/>
      <c r="B20" s="11"/>
      <c r="C20" s="12"/>
    </row>
    <row r="21" spans="1:3" s="14" customFormat="1">
      <c r="A21" s="13" t="s">
        <v>8</v>
      </c>
      <c r="B21" s="13" t="s">
        <v>1</v>
      </c>
      <c r="C21" s="9" t="s">
        <v>9</v>
      </c>
    </row>
    <row r="22" spans="1:3" s="15" customFormat="1"/>
    <row r="23" spans="1:3" s="19" customFormat="1">
      <c r="A23" s="16"/>
      <c r="B23" s="17"/>
      <c r="C23" s="18"/>
    </row>
    <row r="24" spans="1:3" s="19" customFormat="1">
      <c r="A24" s="16"/>
      <c r="B24" s="17"/>
      <c r="C24" s="18"/>
    </row>
    <row r="25" spans="1:3" s="29" customFormat="1">
      <c r="A25" s="26" t="s">
        <v>18</v>
      </c>
      <c r="B25" s="27"/>
      <c r="C25" s="28"/>
    </row>
    <row r="26" spans="1:3" s="19" customFormat="1">
      <c r="A26" s="16"/>
      <c r="B26" s="17"/>
      <c r="C26" s="18"/>
    </row>
    <row r="27" spans="1:3" s="19" customFormat="1" ht="12">
      <c r="A27" s="16" t="s">
        <v>19</v>
      </c>
      <c r="B27" s="17" t="s">
        <v>20</v>
      </c>
      <c r="C27" s="18">
        <v>1</v>
      </c>
    </row>
    <row r="28" spans="1:3" s="19" customFormat="1">
      <c r="A28" s="16" t="s">
        <v>21</v>
      </c>
      <c r="B28" s="17" t="s">
        <v>22</v>
      </c>
      <c r="C28" s="18">
        <v>1</v>
      </c>
    </row>
    <row r="29" spans="1:3" s="19" customFormat="1" ht="12">
      <c r="A29" s="16" t="s">
        <v>23</v>
      </c>
      <c r="B29" s="17" t="s">
        <v>24</v>
      </c>
      <c r="C29" s="18">
        <v>4</v>
      </c>
    </row>
    <row r="30" spans="1:3" s="19" customFormat="1">
      <c r="A30" s="16"/>
      <c r="B30" s="17"/>
      <c r="C30" s="18"/>
    </row>
    <row r="31" spans="1:3" s="19" customFormat="1">
      <c r="A31" s="16" t="s">
        <v>25</v>
      </c>
      <c r="B31" s="17" t="s">
        <v>26</v>
      </c>
      <c r="C31" s="18">
        <v>20</v>
      </c>
    </row>
    <row r="32" spans="1:3" s="19" customFormat="1">
      <c r="A32" s="16" t="s">
        <v>27</v>
      </c>
      <c r="B32" s="17" t="s">
        <v>28</v>
      </c>
      <c r="C32" s="18">
        <v>1</v>
      </c>
    </row>
    <row r="33" spans="1:3" s="19" customFormat="1">
      <c r="A33" s="16" t="s">
        <v>29</v>
      </c>
      <c r="B33" s="17" t="s">
        <v>30</v>
      </c>
      <c r="C33" s="18">
        <v>4</v>
      </c>
    </row>
    <row r="34" spans="1:3" s="19" customFormat="1">
      <c r="A34" s="16" t="s">
        <v>31</v>
      </c>
      <c r="B34" s="17" t="s">
        <v>32</v>
      </c>
      <c r="C34" s="18">
        <v>8</v>
      </c>
    </row>
    <row r="35" spans="1:3" s="19" customFormat="1">
      <c r="A35" s="16" t="s">
        <v>33</v>
      </c>
      <c r="B35" s="17" t="s">
        <v>34</v>
      </c>
      <c r="C35" s="18">
        <v>4</v>
      </c>
    </row>
    <row r="36" spans="1:3" s="19" customFormat="1">
      <c r="A36" s="16" t="s">
        <v>35</v>
      </c>
      <c r="B36" s="17" t="s">
        <v>36</v>
      </c>
      <c r="C36" s="18">
        <v>2</v>
      </c>
    </row>
    <row r="37" spans="1:3" s="19" customFormat="1">
      <c r="A37" s="16" t="s">
        <v>37</v>
      </c>
      <c r="B37" s="17" t="s">
        <v>38</v>
      </c>
      <c r="C37" s="18">
        <v>1</v>
      </c>
    </row>
    <row r="38" spans="1:3" s="19" customFormat="1">
      <c r="A38" s="16" t="s">
        <v>39</v>
      </c>
      <c r="B38" s="17" t="s">
        <v>40</v>
      </c>
      <c r="C38" s="18">
        <v>2</v>
      </c>
    </row>
    <row r="39" spans="1:3" s="19" customFormat="1">
      <c r="A39" s="30" t="s">
        <v>41</v>
      </c>
      <c r="B39" s="17"/>
      <c r="C39" s="18"/>
    </row>
    <row r="40" spans="1:3" s="19" customFormat="1">
      <c r="A40" s="16"/>
      <c r="B40" s="17"/>
      <c r="C40" s="18"/>
    </row>
    <row r="41" spans="1:3" s="29" customFormat="1">
      <c r="A41" s="26" t="s">
        <v>42</v>
      </c>
      <c r="B41" s="27"/>
      <c r="C41" s="28"/>
    </row>
    <row r="42" spans="1:3" s="19" customFormat="1">
      <c r="A42" s="16"/>
      <c r="B42" s="17"/>
      <c r="C42" s="18"/>
    </row>
    <row r="43" spans="1:3" s="19" customFormat="1">
      <c r="A43" s="16" t="s">
        <v>43</v>
      </c>
      <c r="B43" s="17" t="s">
        <v>44</v>
      </c>
      <c r="C43" s="18">
        <v>1</v>
      </c>
    </row>
    <row r="44" spans="1:3" s="19" customFormat="1">
      <c r="A44" s="30" t="s">
        <v>41</v>
      </c>
      <c r="B44" s="17"/>
      <c r="C44" s="18"/>
    </row>
    <row r="45" spans="1:3" s="19" customFormat="1">
      <c r="A45" s="16"/>
      <c r="B45" s="17"/>
      <c r="C45" s="18"/>
    </row>
    <row r="46" spans="1:3" s="29" customFormat="1">
      <c r="A46" s="26" t="s">
        <v>45</v>
      </c>
      <c r="B46" s="27"/>
      <c r="C46" s="28"/>
    </row>
    <row r="47" spans="1:3" s="19" customFormat="1">
      <c r="A47" s="16"/>
      <c r="B47" s="17"/>
      <c r="C47" s="18"/>
    </row>
    <row r="48" spans="1:3" s="19" customFormat="1">
      <c r="A48" s="16" t="s">
        <v>46</v>
      </c>
      <c r="B48" s="17" t="s">
        <v>47</v>
      </c>
      <c r="C48" s="18">
        <v>4</v>
      </c>
    </row>
    <row r="49" spans="1:3" s="19" customFormat="1">
      <c r="A49" s="16" t="s">
        <v>48</v>
      </c>
      <c r="B49" s="17" t="s">
        <v>49</v>
      </c>
      <c r="C49" s="18">
        <v>1</v>
      </c>
    </row>
    <row r="50" spans="1:3" s="19" customFormat="1">
      <c r="A50" s="16" t="s">
        <v>50</v>
      </c>
      <c r="B50" s="17" t="s">
        <v>51</v>
      </c>
      <c r="C50" s="18">
        <v>1</v>
      </c>
    </row>
    <row r="51" spans="1:3" s="19" customFormat="1">
      <c r="A51" s="30" t="s">
        <v>41</v>
      </c>
      <c r="B51" s="17"/>
      <c r="C51" s="18"/>
    </row>
    <row r="52" spans="1:3" s="19" customFormat="1">
      <c r="A52" s="16"/>
      <c r="B52" s="17"/>
      <c r="C52" s="18"/>
    </row>
    <row r="53" spans="1:3" s="19" customFormat="1">
      <c r="A53" s="16"/>
      <c r="B53" s="17"/>
      <c r="C53" s="12"/>
    </row>
    <row r="54" spans="1:3" s="19" customFormat="1">
      <c r="A54" s="16"/>
      <c r="B54" s="17"/>
      <c r="C54" s="12"/>
    </row>
    <row r="55" spans="1:3">
      <c r="A55" s="20" t="s">
        <v>10</v>
      </c>
      <c r="B55" s="11"/>
      <c r="C55" s="12"/>
    </row>
    <row r="56" spans="1:3" s="1" customFormat="1">
      <c r="A56" s="20"/>
      <c r="B56" s="20"/>
      <c r="C56" s="21"/>
    </row>
    <row r="57" spans="1:3" s="1" customFormat="1">
      <c r="A57" s="20"/>
      <c r="B57" s="22"/>
      <c r="C57" s="21"/>
    </row>
    <row r="59" spans="1:3">
      <c r="B59" s="2" t="s">
        <v>13</v>
      </c>
    </row>
    <row r="62" spans="1:3" s="24" customFormat="1">
      <c r="A62" s="23" t="s">
        <v>14</v>
      </c>
      <c r="C62" s="25"/>
    </row>
  </sheetData>
  <pageMargins left="0.78740157480314965" right="0.78740157480314965" top="0.98425196850393704" bottom="0.98425196850393704" header="0.51181102362204722" footer="0.51181102362204722"/>
  <pageSetup paperSize="9" fitToHeight="0" orientation="portrait"/>
  <headerFooter alignWithMargins="0"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8" x14ac:dyDescent="0"/>
  <cols>
    <col min="1" max="1" width="8.83203125" style="259"/>
    <col min="2" max="2" width="16.1640625" customWidth="1"/>
    <col min="3" max="3" width="30.33203125" style="259" customWidth="1"/>
    <col min="4" max="4" width="27.5" style="265" customWidth="1"/>
    <col min="5" max="5" width="30.83203125" style="259" customWidth="1"/>
    <col min="6" max="6" width="23" style="259" customWidth="1"/>
    <col min="7" max="7" width="14" style="265" customWidth="1"/>
    <col min="8" max="8" width="16.1640625" style="259" customWidth="1"/>
    <col min="9" max="9" width="13.1640625" customWidth="1"/>
  </cols>
  <sheetData>
    <row r="1" spans="1:9" ht="27" customHeight="1" thickBot="1">
      <c r="A1" s="274" t="s">
        <v>381</v>
      </c>
      <c r="B1" s="274" t="s">
        <v>1</v>
      </c>
      <c r="C1" s="274" t="s">
        <v>394</v>
      </c>
      <c r="D1" s="274" t="s">
        <v>395</v>
      </c>
      <c r="E1" s="274" t="s">
        <v>396</v>
      </c>
      <c r="F1" s="274" t="s">
        <v>397</v>
      </c>
      <c r="G1" s="274" t="s">
        <v>398</v>
      </c>
      <c r="H1" s="274" t="s">
        <v>399</v>
      </c>
      <c r="I1" s="273" t="s">
        <v>388</v>
      </c>
    </row>
    <row r="2" spans="1:9">
      <c r="A2" s="259">
        <v>1</v>
      </c>
      <c r="B2" t="s">
        <v>366</v>
      </c>
      <c r="C2" s="259" t="s">
        <v>400</v>
      </c>
      <c r="E2" s="259" t="s">
        <v>404</v>
      </c>
    </row>
    <row r="3" spans="1:9">
      <c r="A3" s="259">
        <v>2</v>
      </c>
      <c r="B3" t="s">
        <v>367</v>
      </c>
      <c r="C3" s="259" t="s">
        <v>401</v>
      </c>
      <c r="E3" s="259" t="s">
        <v>405</v>
      </c>
    </row>
    <row r="4" spans="1:9">
      <c r="A4" s="259">
        <v>3</v>
      </c>
      <c r="B4" t="s">
        <v>368</v>
      </c>
      <c r="C4" s="259" t="s">
        <v>402</v>
      </c>
      <c r="E4" s="259" t="s">
        <v>406</v>
      </c>
    </row>
    <row r="5" spans="1:9">
      <c r="A5" s="259">
        <v>4</v>
      </c>
      <c r="B5" t="s">
        <v>369</v>
      </c>
      <c r="C5" s="259" t="s">
        <v>403</v>
      </c>
      <c r="E5" s="259" t="s">
        <v>407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"/>
  <cols>
    <col min="1" max="1" width="8.83203125" style="259"/>
    <col min="2" max="2" width="8.83203125" style="275"/>
    <col min="3" max="3" width="19.1640625" customWidth="1"/>
    <col min="4" max="4" width="12.83203125" customWidth="1"/>
    <col min="5" max="5" width="17.1640625" customWidth="1"/>
    <col min="6" max="6" width="10.5" customWidth="1"/>
    <col min="8" max="8" width="22.1640625" customWidth="1"/>
    <col min="9" max="9" width="17.33203125" customWidth="1"/>
    <col min="11" max="11" width="12.5" customWidth="1"/>
  </cols>
  <sheetData>
    <row r="1" spans="1:12" ht="78" customHeight="1">
      <c r="A1" s="272" t="s">
        <v>381</v>
      </c>
      <c r="B1" s="266" t="s">
        <v>1</v>
      </c>
      <c r="C1" s="267" t="s">
        <v>389</v>
      </c>
      <c r="D1" s="266" t="s">
        <v>382</v>
      </c>
      <c r="E1" s="268" t="s">
        <v>383</v>
      </c>
      <c r="F1" s="269" t="s">
        <v>384</v>
      </c>
      <c r="G1" s="270" t="s">
        <v>385</v>
      </c>
      <c r="H1" s="268" t="s">
        <v>386</v>
      </c>
      <c r="I1" s="268" t="s">
        <v>387</v>
      </c>
      <c r="J1" s="269" t="s">
        <v>388</v>
      </c>
      <c r="K1" s="266" t="s">
        <v>390</v>
      </c>
      <c r="L1" s="271" t="s">
        <v>391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"/>
  <cols>
    <col min="1" max="1" width="13.1640625" customWidth="1"/>
    <col min="2" max="2" width="37.1640625" customWidth="1"/>
    <col min="3" max="3" width="33.83203125" customWidth="1"/>
    <col min="4" max="4" width="54.6640625" customWidth="1"/>
  </cols>
  <sheetData>
    <row r="1" spans="1:4" ht="24" customHeight="1" thickBot="1">
      <c r="A1" s="273" t="s">
        <v>381</v>
      </c>
      <c r="B1" s="273" t="s">
        <v>1</v>
      </c>
      <c r="C1" s="273" t="s">
        <v>392</v>
      </c>
      <c r="D1" s="273" t="s">
        <v>393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P30" sqref="P30"/>
    </sheetView>
  </sheetViews>
  <sheetFormatPr baseColWidth="10" defaultColWidth="8.83203125" defaultRowHeight="14" x14ac:dyDescent="0"/>
  <sheetData>
    <row r="1" spans="1:1">
      <c r="A1" t="s">
        <v>371</v>
      </c>
    </row>
    <row r="30" spans="1:14">
      <c r="A30" s="297" t="s">
        <v>372</v>
      </c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</row>
    <row r="31" spans="1:14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</row>
    <row r="32" spans="1:14">
      <c r="A32" s="297"/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</row>
  </sheetData>
  <mergeCells count="1">
    <mergeCell ref="A30:N32"/>
  </mergeCells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R37" sqref="R3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5:N37"/>
  <sheetViews>
    <sheetView topLeftCell="A10" workbookViewId="0">
      <selection activeCell="K5" sqref="K5"/>
    </sheetView>
  </sheetViews>
  <sheetFormatPr baseColWidth="10" defaultColWidth="8.83203125" defaultRowHeight="14" x14ac:dyDescent="0"/>
  <sheetData>
    <row r="35" spans="1:14">
      <c r="A35" s="297" t="s">
        <v>373</v>
      </c>
      <c r="B35" s="297"/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</row>
    <row r="36" spans="1:14">
      <c r="A36" s="297"/>
      <c r="B36" s="297"/>
      <c r="C36" s="297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</row>
    <row r="37" spans="1:14">
      <c r="A37" s="297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</row>
  </sheetData>
  <mergeCells count="1">
    <mergeCell ref="A35:N3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41988" r:id="rId3">
          <objectPr defaultSize="0" autoPict="0" r:id="rId4">
            <anchor moveWithCells="1">
              <from>
                <xdr:col>0</xdr:col>
                <xdr:colOff>292100</xdr:colOff>
                <xdr:row>4</xdr:row>
                <xdr:rowOff>12700</xdr:rowOff>
              </from>
              <to>
                <xdr:col>10</xdr:col>
                <xdr:colOff>0</xdr:colOff>
                <xdr:row>34</xdr:row>
                <xdr:rowOff>25400</xdr:rowOff>
              </to>
            </anchor>
          </objectPr>
        </oleObject>
      </mc:Choice>
      <mc:Fallback>
        <oleObject progId="Visio.Drawing.11" shapeId="41988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baseColWidth="10" defaultColWidth="8.83203125" defaultRowHeight="14" x14ac:dyDescent="0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43009" r:id="rId3">
          <objectPr defaultSize="0" r:id="rId4">
            <anchor moveWithCells="1">
              <from>
                <xdr:col>0</xdr:col>
                <xdr:colOff>88900</xdr:colOff>
                <xdr:row>0</xdr:row>
                <xdr:rowOff>25400</xdr:rowOff>
              </from>
              <to>
                <xdr:col>14</xdr:col>
                <xdr:colOff>25400</xdr:colOff>
                <xdr:row>30</xdr:row>
                <xdr:rowOff>177800</xdr:rowOff>
              </to>
            </anchor>
          </objectPr>
        </oleObject>
      </mc:Choice>
      <mc:Fallback>
        <oleObject progId="Visio.Drawing.11" shapeId="43009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N26"/>
  <sheetViews>
    <sheetView workbookViewId="0">
      <selection activeCell="A27" sqref="A27"/>
    </sheetView>
  </sheetViews>
  <sheetFormatPr baseColWidth="10" defaultColWidth="8.83203125" defaultRowHeight="14" x14ac:dyDescent="0"/>
  <sheetData>
    <row r="24" spans="1:14">
      <c r="A24" s="297" t="s">
        <v>374</v>
      </c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</row>
    <row r="25" spans="1:14">
      <c r="A25" s="298"/>
      <c r="B25" s="298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</row>
    <row r="26" spans="1:14">
      <c r="A26" s="298"/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</row>
  </sheetData>
  <mergeCells count="1">
    <mergeCell ref="A24:N2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P1" sqref="P1"/>
    </sheetView>
  </sheetViews>
  <sheetFormatPr baseColWidth="10" defaultColWidth="8.83203125" defaultRowHeight="14" x14ac:dyDescent="0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45061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14</xdr:col>
                <xdr:colOff>596900</xdr:colOff>
                <xdr:row>31</xdr:row>
                <xdr:rowOff>165100</xdr:rowOff>
              </to>
            </anchor>
          </objectPr>
        </oleObject>
      </mc:Choice>
      <mc:Fallback>
        <oleObject progId="Visio.Drawing.11" shapeId="45061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>
    <pageSetUpPr fitToPage="1"/>
  </sheetPr>
  <dimension ref="A1:C53"/>
  <sheetViews>
    <sheetView topLeftCell="A10" workbookViewId="0"/>
  </sheetViews>
  <sheetFormatPr baseColWidth="10" defaultColWidth="11.5" defaultRowHeight="11" x14ac:dyDescent="0"/>
  <cols>
    <col min="1" max="1" width="20.6640625" style="33" customWidth="1"/>
    <col min="2" max="2" width="41" style="33" customWidth="1"/>
    <col min="3" max="3" width="7.6640625" style="39" customWidth="1"/>
    <col min="4" max="254" width="11.5" style="33"/>
    <col min="255" max="255" width="20.6640625" style="33" customWidth="1"/>
    <col min="256" max="256" width="50.6640625" style="33" customWidth="1"/>
    <col min="257" max="257" width="7.83203125" style="33" customWidth="1"/>
    <col min="258" max="259" width="13.6640625" style="33" customWidth="1"/>
    <col min="260" max="510" width="11.5" style="33"/>
    <col min="511" max="511" width="20.6640625" style="33" customWidth="1"/>
    <col min="512" max="512" width="50.6640625" style="33" customWidth="1"/>
    <col min="513" max="513" width="7.83203125" style="33" customWidth="1"/>
    <col min="514" max="515" width="13.6640625" style="33" customWidth="1"/>
    <col min="516" max="766" width="11.5" style="33"/>
    <col min="767" max="767" width="20.6640625" style="33" customWidth="1"/>
    <col min="768" max="768" width="50.6640625" style="33" customWidth="1"/>
    <col min="769" max="769" width="7.83203125" style="33" customWidth="1"/>
    <col min="770" max="771" width="13.6640625" style="33" customWidth="1"/>
    <col min="772" max="1022" width="11.5" style="33"/>
    <col min="1023" max="1023" width="20.6640625" style="33" customWidth="1"/>
    <col min="1024" max="1024" width="50.6640625" style="33" customWidth="1"/>
    <col min="1025" max="1025" width="7.83203125" style="33" customWidth="1"/>
    <col min="1026" max="1027" width="13.6640625" style="33" customWidth="1"/>
    <col min="1028" max="1278" width="11.5" style="33"/>
    <col min="1279" max="1279" width="20.6640625" style="33" customWidth="1"/>
    <col min="1280" max="1280" width="50.6640625" style="33" customWidth="1"/>
    <col min="1281" max="1281" width="7.83203125" style="33" customWidth="1"/>
    <col min="1282" max="1283" width="13.6640625" style="33" customWidth="1"/>
    <col min="1284" max="1534" width="11.5" style="33"/>
    <col min="1535" max="1535" width="20.6640625" style="33" customWidth="1"/>
    <col min="1536" max="1536" width="50.6640625" style="33" customWidth="1"/>
    <col min="1537" max="1537" width="7.83203125" style="33" customWidth="1"/>
    <col min="1538" max="1539" width="13.6640625" style="33" customWidth="1"/>
    <col min="1540" max="1790" width="11.5" style="33"/>
    <col min="1791" max="1791" width="20.6640625" style="33" customWidth="1"/>
    <col min="1792" max="1792" width="50.6640625" style="33" customWidth="1"/>
    <col min="1793" max="1793" width="7.83203125" style="33" customWidth="1"/>
    <col min="1794" max="1795" width="13.6640625" style="33" customWidth="1"/>
    <col min="1796" max="2046" width="11.5" style="33"/>
    <col min="2047" max="2047" width="20.6640625" style="33" customWidth="1"/>
    <col min="2048" max="2048" width="50.6640625" style="33" customWidth="1"/>
    <col min="2049" max="2049" width="7.83203125" style="33" customWidth="1"/>
    <col min="2050" max="2051" width="13.6640625" style="33" customWidth="1"/>
    <col min="2052" max="2302" width="11.5" style="33"/>
    <col min="2303" max="2303" width="20.6640625" style="33" customWidth="1"/>
    <col min="2304" max="2304" width="50.6640625" style="33" customWidth="1"/>
    <col min="2305" max="2305" width="7.83203125" style="33" customWidth="1"/>
    <col min="2306" max="2307" width="13.6640625" style="33" customWidth="1"/>
    <col min="2308" max="2558" width="11.5" style="33"/>
    <col min="2559" max="2559" width="20.6640625" style="33" customWidth="1"/>
    <col min="2560" max="2560" width="50.6640625" style="33" customWidth="1"/>
    <col min="2561" max="2561" width="7.83203125" style="33" customWidth="1"/>
    <col min="2562" max="2563" width="13.6640625" style="33" customWidth="1"/>
    <col min="2564" max="2814" width="11.5" style="33"/>
    <col min="2815" max="2815" width="20.6640625" style="33" customWidth="1"/>
    <col min="2816" max="2816" width="50.6640625" style="33" customWidth="1"/>
    <col min="2817" max="2817" width="7.83203125" style="33" customWidth="1"/>
    <col min="2818" max="2819" width="13.6640625" style="33" customWidth="1"/>
    <col min="2820" max="3070" width="11.5" style="33"/>
    <col min="3071" max="3071" width="20.6640625" style="33" customWidth="1"/>
    <col min="3072" max="3072" width="50.6640625" style="33" customWidth="1"/>
    <col min="3073" max="3073" width="7.83203125" style="33" customWidth="1"/>
    <col min="3074" max="3075" width="13.6640625" style="33" customWidth="1"/>
    <col min="3076" max="3326" width="11.5" style="33"/>
    <col min="3327" max="3327" width="20.6640625" style="33" customWidth="1"/>
    <col min="3328" max="3328" width="50.6640625" style="33" customWidth="1"/>
    <col min="3329" max="3329" width="7.83203125" style="33" customWidth="1"/>
    <col min="3330" max="3331" width="13.6640625" style="33" customWidth="1"/>
    <col min="3332" max="3582" width="11.5" style="33"/>
    <col min="3583" max="3583" width="20.6640625" style="33" customWidth="1"/>
    <col min="3584" max="3584" width="50.6640625" style="33" customWidth="1"/>
    <col min="3585" max="3585" width="7.83203125" style="33" customWidth="1"/>
    <col min="3586" max="3587" width="13.6640625" style="33" customWidth="1"/>
    <col min="3588" max="3838" width="11.5" style="33"/>
    <col min="3839" max="3839" width="20.6640625" style="33" customWidth="1"/>
    <col min="3840" max="3840" width="50.6640625" style="33" customWidth="1"/>
    <col min="3841" max="3841" width="7.83203125" style="33" customWidth="1"/>
    <col min="3842" max="3843" width="13.6640625" style="33" customWidth="1"/>
    <col min="3844" max="4094" width="11.5" style="33"/>
    <col min="4095" max="4095" width="20.6640625" style="33" customWidth="1"/>
    <col min="4096" max="4096" width="50.6640625" style="33" customWidth="1"/>
    <col min="4097" max="4097" width="7.83203125" style="33" customWidth="1"/>
    <col min="4098" max="4099" width="13.6640625" style="33" customWidth="1"/>
    <col min="4100" max="4350" width="11.5" style="33"/>
    <col min="4351" max="4351" width="20.6640625" style="33" customWidth="1"/>
    <col min="4352" max="4352" width="50.6640625" style="33" customWidth="1"/>
    <col min="4353" max="4353" width="7.83203125" style="33" customWidth="1"/>
    <col min="4354" max="4355" width="13.6640625" style="33" customWidth="1"/>
    <col min="4356" max="4606" width="11.5" style="33"/>
    <col min="4607" max="4607" width="20.6640625" style="33" customWidth="1"/>
    <col min="4608" max="4608" width="50.6640625" style="33" customWidth="1"/>
    <col min="4609" max="4609" width="7.83203125" style="33" customWidth="1"/>
    <col min="4610" max="4611" width="13.6640625" style="33" customWidth="1"/>
    <col min="4612" max="4862" width="11.5" style="33"/>
    <col min="4863" max="4863" width="20.6640625" style="33" customWidth="1"/>
    <col min="4864" max="4864" width="50.6640625" style="33" customWidth="1"/>
    <col min="4865" max="4865" width="7.83203125" style="33" customWidth="1"/>
    <col min="4866" max="4867" width="13.6640625" style="33" customWidth="1"/>
    <col min="4868" max="5118" width="11.5" style="33"/>
    <col min="5119" max="5119" width="20.6640625" style="33" customWidth="1"/>
    <col min="5120" max="5120" width="50.6640625" style="33" customWidth="1"/>
    <col min="5121" max="5121" width="7.83203125" style="33" customWidth="1"/>
    <col min="5122" max="5123" width="13.6640625" style="33" customWidth="1"/>
    <col min="5124" max="5374" width="11.5" style="33"/>
    <col min="5375" max="5375" width="20.6640625" style="33" customWidth="1"/>
    <col min="5376" max="5376" width="50.6640625" style="33" customWidth="1"/>
    <col min="5377" max="5377" width="7.83203125" style="33" customWidth="1"/>
    <col min="5378" max="5379" width="13.6640625" style="33" customWidth="1"/>
    <col min="5380" max="5630" width="11.5" style="33"/>
    <col min="5631" max="5631" width="20.6640625" style="33" customWidth="1"/>
    <col min="5632" max="5632" width="50.6640625" style="33" customWidth="1"/>
    <col min="5633" max="5633" width="7.83203125" style="33" customWidth="1"/>
    <col min="5634" max="5635" width="13.6640625" style="33" customWidth="1"/>
    <col min="5636" max="5886" width="11.5" style="33"/>
    <col min="5887" max="5887" width="20.6640625" style="33" customWidth="1"/>
    <col min="5888" max="5888" width="50.6640625" style="33" customWidth="1"/>
    <col min="5889" max="5889" width="7.83203125" style="33" customWidth="1"/>
    <col min="5890" max="5891" width="13.6640625" style="33" customWidth="1"/>
    <col min="5892" max="6142" width="11.5" style="33"/>
    <col min="6143" max="6143" width="20.6640625" style="33" customWidth="1"/>
    <col min="6144" max="6144" width="50.6640625" style="33" customWidth="1"/>
    <col min="6145" max="6145" width="7.83203125" style="33" customWidth="1"/>
    <col min="6146" max="6147" width="13.6640625" style="33" customWidth="1"/>
    <col min="6148" max="6398" width="11.5" style="33"/>
    <col min="6399" max="6399" width="20.6640625" style="33" customWidth="1"/>
    <col min="6400" max="6400" width="50.6640625" style="33" customWidth="1"/>
    <col min="6401" max="6401" width="7.83203125" style="33" customWidth="1"/>
    <col min="6402" max="6403" width="13.6640625" style="33" customWidth="1"/>
    <col min="6404" max="6654" width="11.5" style="33"/>
    <col min="6655" max="6655" width="20.6640625" style="33" customWidth="1"/>
    <col min="6656" max="6656" width="50.6640625" style="33" customWidth="1"/>
    <col min="6657" max="6657" width="7.83203125" style="33" customWidth="1"/>
    <col min="6658" max="6659" width="13.6640625" style="33" customWidth="1"/>
    <col min="6660" max="6910" width="11.5" style="33"/>
    <col min="6911" max="6911" width="20.6640625" style="33" customWidth="1"/>
    <col min="6912" max="6912" width="50.6640625" style="33" customWidth="1"/>
    <col min="6913" max="6913" width="7.83203125" style="33" customWidth="1"/>
    <col min="6914" max="6915" width="13.6640625" style="33" customWidth="1"/>
    <col min="6916" max="7166" width="11.5" style="33"/>
    <col min="7167" max="7167" width="20.6640625" style="33" customWidth="1"/>
    <col min="7168" max="7168" width="50.6640625" style="33" customWidth="1"/>
    <col min="7169" max="7169" width="7.83203125" style="33" customWidth="1"/>
    <col min="7170" max="7171" width="13.6640625" style="33" customWidth="1"/>
    <col min="7172" max="7422" width="11.5" style="33"/>
    <col min="7423" max="7423" width="20.6640625" style="33" customWidth="1"/>
    <col min="7424" max="7424" width="50.6640625" style="33" customWidth="1"/>
    <col min="7425" max="7425" width="7.83203125" style="33" customWidth="1"/>
    <col min="7426" max="7427" width="13.6640625" style="33" customWidth="1"/>
    <col min="7428" max="7678" width="11.5" style="33"/>
    <col min="7679" max="7679" width="20.6640625" style="33" customWidth="1"/>
    <col min="7680" max="7680" width="50.6640625" style="33" customWidth="1"/>
    <col min="7681" max="7681" width="7.83203125" style="33" customWidth="1"/>
    <col min="7682" max="7683" width="13.6640625" style="33" customWidth="1"/>
    <col min="7684" max="7934" width="11.5" style="33"/>
    <col min="7935" max="7935" width="20.6640625" style="33" customWidth="1"/>
    <col min="7936" max="7936" width="50.6640625" style="33" customWidth="1"/>
    <col min="7937" max="7937" width="7.83203125" style="33" customWidth="1"/>
    <col min="7938" max="7939" width="13.6640625" style="33" customWidth="1"/>
    <col min="7940" max="8190" width="11.5" style="33"/>
    <col min="8191" max="8191" width="20.6640625" style="33" customWidth="1"/>
    <col min="8192" max="8192" width="50.6640625" style="33" customWidth="1"/>
    <col min="8193" max="8193" width="7.83203125" style="33" customWidth="1"/>
    <col min="8194" max="8195" width="13.6640625" style="33" customWidth="1"/>
    <col min="8196" max="8446" width="11.5" style="33"/>
    <col min="8447" max="8447" width="20.6640625" style="33" customWidth="1"/>
    <col min="8448" max="8448" width="50.6640625" style="33" customWidth="1"/>
    <col min="8449" max="8449" width="7.83203125" style="33" customWidth="1"/>
    <col min="8450" max="8451" width="13.6640625" style="33" customWidth="1"/>
    <col min="8452" max="8702" width="11.5" style="33"/>
    <col min="8703" max="8703" width="20.6640625" style="33" customWidth="1"/>
    <col min="8704" max="8704" width="50.6640625" style="33" customWidth="1"/>
    <col min="8705" max="8705" width="7.83203125" style="33" customWidth="1"/>
    <col min="8706" max="8707" width="13.6640625" style="33" customWidth="1"/>
    <col min="8708" max="8958" width="11.5" style="33"/>
    <col min="8959" max="8959" width="20.6640625" style="33" customWidth="1"/>
    <col min="8960" max="8960" width="50.6640625" style="33" customWidth="1"/>
    <col min="8961" max="8961" width="7.83203125" style="33" customWidth="1"/>
    <col min="8962" max="8963" width="13.6640625" style="33" customWidth="1"/>
    <col min="8964" max="9214" width="11.5" style="33"/>
    <col min="9215" max="9215" width="20.6640625" style="33" customWidth="1"/>
    <col min="9216" max="9216" width="50.6640625" style="33" customWidth="1"/>
    <col min="9217" max="9217" width="7.83203125" style="33" customWidth="1"/>
    <col min="9218" max="9219" width="13.6640625" style="33" customWidth="1"/>
    <col min="9220" max="9470" width="11.5" style="33"/>
    <col min="9471" max="9471" width="20.6640625" style="33" customWidth="1"/>
    <col min="9472" max="9472" width="50.6640625" style="33" customWidth="1"/>
    <col min="9473" max="9473" width="7.83203125" style="33" customWidth="1"/>
    <col min="9474" max="9475" width="13.6640625" style="33" customWidth="1"/>
    <col min="9476" max="9726" width="11.5" style="33"/>
    <col min="9727" max="9727" width="20.6640625" style="33" customWidth="1"/>
    <col min="9728" max="9728" width="50.6640625" style="33" customWidth="1"/>
    <col min="9729" max="9729" width="7.83203125" style="33" customWidth="1"/>
    <col min="9730" max="9731" width="13.6640625" style="33" customWidth="1"/>
    <col min="9732" max="9982" width="11.5" style="33"/>
    <col min="9983" max="9983" width="20.6640625" style="33" customWidth="1"/>
    <col min="9984" max="9984" width="50.6640625" style="33" customWidth="1"/>
    <col min="9985" max="9985" width="7.83203125" style="33" customWidth="1"/>
    <col min="9986" max="9987" width="13.6640625" style="33" customWidth="1"/>
    <col min="9988" max="10238" width="11.5" style="33"/>
    <col min="10239" max="10239" width="20.6640625" style="33" customWidth="1"/>
    <col min="10240" max="10240" width="50.6640625" style="33" customWidth="1"/>
    <col min="10241" max="10241" width="7.83203125" style="33" customWidth="1"/>
    <col min="10242" max="10243" width="13.6640625" style="33" customWidth="1"/>
    <col min="10244" max="10494" width="11.5" style="33"/>
    <col min="10495" max="10495" width="20.6640625" style="33" customWidth="1"/>
    <col min="10496" max="10496" width="50.6640625" style="33" customWidth="1"/>
    <col min="10497" max="10497" width="7.83203125" style="33" customWidth="1"/>
    <col min="10498" max="10499" width="13.6640625" style="33" customWidth="1"/>
    <col min="10500" max="10750" width="11.5" style="33"/>
    <col min="10751" max="10751" width="20.6640625" style="33" customWidth="1"/>
    <col min="10752" max="10752" width="50.6640625" style="33" customWidth="1"/>
    <col min="10753" max="10753" width="7.83203125" style="33" customWidth="1"/>
    <col min="10754" max="10755" width="13.6640625" style="33" customWidth="1"/>
    <col min="10756" max="11006" width="11.5" style="33"/>
    <col min="11007" max="11007" width="20.6640625" style="33" customWidth="1"/>
    <col min="11008" max="11008" width="50.6640625" style="33" customWidth="1"/>
    <col min="11009" max="11009" width="7.83203125" style="33" customWidth="1"/>
    <col min="11010" max="11011" width="13.6640625" style="33" customWidth="1"/>
    <col min="11012" max="11262" width="11.5" style="33"/>
    <col min="11263" max="11263" width="20.6640625" style="33" customWidth="1"/>
    <col min="11264" max="11264" width="50.6640625" style="33" customWidth="1"/>
    <col min="11265" max="11265" width="7.83203125" style="33" customWidth="1"/>
    <col min="11266" max="11267" width="13.6640625" style="33" customWidth="1"/>
    <col min="11268" max="11518" width="11.5" style="33"/>
    <col min="11519" max="11519" width="20.6640625" style="33" customWidth="1"/>
    <col min="11520" max="11520" width="50.6640625" style="33" customWidth="1"/>
    <col min="11521" max="11521" width="7.83203125" style="33" customWidth="1"/>
    <col min="11522" max="11523" width="13.6640625" style="33" customWidth="1"/>
    <col min="11524" max="11774" width="11.5" style="33"/>
    <col min="11775" max="11775" width="20.6640625" style="33" customWidth="1"/>
    <col min="11776" max="11776" width="50.6640625" style="33" customWidth="1"/>
    <col min="11777" max="11777" width="7.83203125" style="33" customWidth="1"/>
    <col min="11778" max="11779" width="13.6640625" style="33" customWidth="1"/>
    <col min="11780" max="12030" width="11.5" style="33"/>
    <col min="12031" max="12031" width="20.6640625" style="33" customWidth="1"/>
    <col min="12032" max="12032" width="50.6640625" style="33" customWidth="1"/>
    <col min="12033" max="12033" width="7.83203125" style="33" customWidth="1"/>
    <col min="12034" max="12035" width="13.6640625" style="33" customWidth="1"/>
    <col min="12036" max="12286" width="11.5" style="33"/>
    <col min="12287" max="12287" width="20.6640625" style="33" customWidth="1"/>
    <col min="12288" max="12288" width="50.6640625" style="33" customWidth="1"/>
    <col min="12289" max="12289" width="7.83203125" style="33" customWidth="1"/>
    <col min="12290" max="12291" width="13.6640625" style="33" customWidth="1"/>
    <col min="12292" max="12542" width="11.5" style="33"/>
    <col min="12543" max="12543" width="20.6640625" style="33" customWidth="1"/>
    <col min="12544" max="12544" width="50.6640625" style="33" customWidth="1"/>
    <col min="12545" max="12545" width="7.83203125" style="33" customWidth="1"/>
    <col min="12546" max="12547" width="13.6640625" style="33" customWidth="1"/>
    <col min="12548" max="12798" width="11.5" style="33"/>
    <col min="12799" max="12799" width="20.6640625" style="33" customWidth="1"/>
    <col min="12800" max="12800" width="50.6640625" style="33" customWidth="1"/>
    <col min="12801" max="12801" width="7.83203125" style="33" customWidth="1"/>
    <col min="12802" max="12803" width="13.6640625" style="33" customWidth="1"/>
    <col min="12804" max="13054" width="11.5" style="33"/>
    <col min="13055" max="13055" width="20.6640625" style="33" customWidth="1"/>
    <col min="13056" max="13056" width="50.6640625" style="33" customWidth="1"/>
    <col min="13057" max="13057" width="7.83203125" style="33" customWidth="1"/>
    <col min="13058" max="13059" width="13.6640625" style="33" customWidth="1"/>
    <col min="13060" max="13310" width="11.5" style="33"/>
    <col min="13311" max="13311" width="20.6640625" style="33" customWidth="1"/>
    <col min="13312" max="13312" width="50.6640625" style="33" customWidth="1"/>
    <col min="13313" max="13313" width="7.83203125" style="33" customWidth="1"/>
    <col min="13314" max="13315" width="13.6640625" style="33" customWidth="1"/>
    <col min="13316" max="13566" width="11.5" style="33"/>
    <col min="13567" max="13567" width="20.6640625" style="33" customWidth="1"/>
    <col min="13568" max="13568" width="50.6640625" style="33" customWidth="1"/>
    <col min="13569" max="13569" width="7.83203125" style="33" customWidth="1"/>
    <col min="13570" max="13571" width="13.6640625" style="33" customWidth="1"/>
    <col min="13572" max="13822" width="11.5" style="33"/>
    <col min="13823" max="13823" width="20.6640625" style="33" customWidth="1"/>
    <col min="13824" max="13824" width="50.6640625" style="33" customWidth="1"/>
    <col min="13825" max="13825" width="7.83203125" style="33" customWidth="1"/>
    <col min="13826" max="13827" width="13.6640625" style="33" customWidth="1"/>
    <col min="13828" max="14078" width="11.5" style="33"/>
    <col min="14079" max="14079" width="20.6640625" style="33" customWidth="1"/>
    <col min="14080" max="14080" width="50.6640625" style="33" customWidth="1"/>
    <col min="14081" max="14081" width="7.83203125" style="33" customWidth="1"/>
    <col min="14082" max="14083" width="13.6640625" style="33" customWidth="1"/>
    <col min="14084" max="14334" width="11.5" style="33"/>
    <col min="14335" max="14335" width="20.6640625" style="33" customWidth="1"/>
    <col min="14336" max="14336" width="50.6640625" style="33" customWidth="1"/>
    <col min="14337" max="14337" width="7.83203125" style="33" customWidth="1"/>
    <col min="14338" max="14339" width="13.6640625" style="33" customWidth="1"/>
    <col min="14340" max="14590" width="11.5" style="33"/>
    <col min="14591" max="14591" width="20.6640625" style="33" customWidth="1"/>
    <col min="14592" max="14592" width="50.6640625" style="33" customWidth="1"/>
    <col min="14593" max="14593" width="7.83203125" style="33" customWidth="1"/>
    <col min="14594" max="14595" width="13.6640625" style="33" customWidth="1"/>
    <col min="14596" max="14846" width="11.5" style="33"/>
    <col min="14847" max="14847" width="20.6640625" style="33" customWidth="1"/>
    <col min="14848" max="14848" width="50.6640625" style="33" customWidth="1"/>
    <col min="14849" max="14849" width="7.83203125" style="33" customWidth="1"/>
    <col min="14850" max="14851" width="13.6640625" style="33" customWidth="1"/>
    <col min="14852" max="15102" width="11.5" style="33"/>
    <col min="15103" max="15103" width="20.6640625" style="33" customWidth="1"/>
    <col min="15104" max="15104" width="50.6640625" style="33" customWidth="1"/>
    <col min="15105" max="15105" width="7.83203125" style="33" customWidth="1"/>
    <col min="15106" max="15107" width="13.6640625" style="33" customWidth="1"/>
    <col min="15108" max="15358" width="11.5" style="33"/>
    <col min="15359" max="15359" width="20.6640625" style="33" customWidth="1"/>
    <col min="15360" max="15360" width="50.6640625" style="33" customWidth="1"/>
    <col min="15361" max="15361" width="7.83203125" style="33" customWidth="1"/>
    <col min="15362" max="15363" width="13.6640625" style="33" customWidth="1"/>
    <col min="15364" max="15614" width="11.5" style="33"/>
    <col min="15615" max="15615" width="20.6640625" style="33" customWidth="1"/>
    <col min="15616" max="15616" width="50.6640625" style="33" customWidth="1"/>
    <col min="15617" max="15617" width="7.83203125" style="33" customWidth="1"/>
    <col min="15618" max="15619" width="13.6640625" style="33" customWidth="1"/>
    <col min="15620" max="15870" width="11.5" style="33"/>
    <col min="15871" max="15871" width="20.6640625" style="33" customWidth="1"/>
    <col min="15872" max="15872" width="50.6640625" style="33" customWidth="1"/>
    <col min="15873" max="15873" width="7.83203125" style="33" customWidth="1"/>
    <col min="15874" max="15875" width="13.6640625" style="33" customWidth="1"/>
    <col min="15876" max="16126" width="11.5" style="33"/>
    <col min="16127" max="16127" width="20.6640625" style="33" customWidth="1"/>
    <col min="16128" max="16128" width="50.6640625" style="33" customWidth="1"/>
    <col min="16129" max="16129" width="7.83203125" style="33" customWidth="1"/>
    <col min="16130" max="16131" width="13.6640625" style="33" customWidth="1"/>
    <col min="16132" max="16384" width="11.5" style="33"/>
  </cols>
  <sheetData>
    <row r="1" spans="1:3">
      <c r="A1" s="32" t="s">
        <v>52</v>
      </c>
      <c r="C1" s="34" t="s">
        <v>0</v>
      </c>
    </row>
    <row r="2" spans="1:3">
      <c r="A2" s="35" t="s">
        <v>53</v>
      </c>
      <c r="C2" s="36"/>
    </row>
    <row r="3" spans="1:3">
      <c r="A3" s="35"/>
      <c r="C3" s="36"/>
    </row>
    <row r="4" spans="1:3">
      <c r="A4" s="35"/>
      <c r="C4" s="36"/>
    </row>
    <row r="5" spans="1:3">
      <c r="A5" s="35"/>
      <c r="C5" s="36"/>
    </row>
    <row r="6" spans="1:3">
      <c r="B6" s="35"/>
      <c r="C6" s="36"/>
    </row>
    <row r="7" spans="1:3">
      <c r="A7" s="35" t="s">
        <v>54</v>
      </c>
      <c r="C7" s="36" t="s">
        <v>54</v>
      </c>
    </row>
    <row r="8" spans="1:3">
      <c r="A8" s="35" t="s">
        <v>55</v>
      </c>
      <c r="C8" s="36" t="s">
        <v>55</v>
      </c>
    </row>
    <row r="9" spans="1:3">
      <c r="A9" s="37"/>
      <c r="C9" s="38"/>
    </row>
    <row r="11" spans="1:3">
      <c r="A11" s="33" t="s">
        <v>2</v>
      </c>
      <c r="B11" s="35"/>
    </row>
    <row r="12" spans="1:3">
      <c r="A12" s="33" t="s">
        <v>3</v>
      </c>
      <c r="B12" s="35"/>
    </row>
    <row r="13" spans="1:3">
      <c r="A13" s="33" t="s">
        <v>4</v>
      </c>
      <c r="B13" s="35"/>
    </row>
    <row r="15" spans="1:3">
      <c r="B15" s="32"/>
      <c r="C15" s="40"/>
    </row>
    <row r="17" spans="1:3" s="32" customFormat="1">
      <c r="A17" s="32" t="s">
        <v>5</v>
      </c>
      <c r="B17" s="41" t="s">
        <v>17</v>
      </c>
      <c r="C17" s="39"/>
    </row>
    <row r="18" spans="1:3" s="32" customFormat="1">
      <c r="B18" s="41"/>
      <c r="C18" s="39"/>
    </row>
    <row r="19" spans="1:3">
      <c r="A19" s="42"/>
      <c r="B19" s="42"/>
      <c r="C19" s="43"/>
    </row>
    <row r="20" spans="1:3" s="45" customFormat="1">
      <c r="A20" s="44" t="s">
        <v>8</v>
      </c>
      <c r="B20" s="44" t="s">
        <v>1</v>
      </c>
      <c r="C20" s="40" t="s">
        <v>9</v>
      </c>
    </row>
    <row r="21" spans="1:3" s="46" customFormat="1"/>
    <row r="22" spans="1:3" s="50" customFormat="1">
      <c r="A22" s="47"/>
      <c r="B22" s="48"/>
      <c r="C22" s="49"/>
    </row>
    <row r="23" spans="1:3" s="50" customFormat="1">
      <c r="A23" s="47"/>
      <c r="B23" s="48"/>
      <c r="C23" s="49"/>
    </row>
    <row r="24" spans="1:3" s="62" customFormat="1">
      <c r="A24" s="59" t="s">
        <v>58</v>
      </c>
      <c r="B24" s="60"/>
      <c r="C24" s="61"/>
    </row>
    <row r="25" spans="1:3" s="50" customFormat="1">
      <c r="A25" s="47"/>
      <c r="B25" s="48"/>
      <c r="C25" s="49"/>
    </row>
    <row r="26" spans="1:3" s="50" customFormat="1">
      <c r="A26" s="47" t="s">
        <v>21</v>
      </c>
      <c r="B26" s="48" t="s">
        <v>22</v>
      </c>
      <c r="C26" s="49">
        <v>1</v>
      </c>
    </row>
    <row r="27" spans="1:3" s="50" customFormat="1" ht="12">
      <c r="A27" s="47" t="s">
        <v>23</v>
      </c>
      <c r="B27" s="48" t="s">
        <v>24</v>
      </c>
      <c r="C27" s="49">
        <v>4</v>
      </c>
    </row>
    <row r="28" spans="1:3" s="50" customFormat="1">
      <c r="A28" s="47"/>
      <c r="B28" s="48"/>
      <c r="C28" s="49"/>
    </row>
    <row r="29" spans="1:3" s="50" customFormat="1">
      <c r="A29" s="47" t="s">
        <v>25</v>
      </c>
      <c r="B29" s="48" t="s">
        <v>26</v>
      </c>
      <c r="C29" s="49">
        <v>20</v>
      </c>
    </row>
    <row r="30" spans="1:3" s="50" customFormat="1">
      <c r="A30" s="47" t="s">
        <v>27</v>
      </c>
      <c r="B30" s="48" t="s">
        <v>28</v>
      </c>
      <c r="C30" s="49">
        <v>1</v>
      </c>
    </row>
    <row r="31" spans="1:3" s="50" customFormat="1">
      <c r="A31" s="47" t="s">
        <v>29</v>
      </c>
      <c r="B31" s="48" t="s">
        <v>30</v>
      </c>
      <c r="C31" s="49">
        <v>4</v>
      </c>
    </row>
    <row r="32" spans="1:3" s="50" customFormat="1">
      <c r="A32" s="47" t="s">
        <v>31</v>
      </c>
      <c r="B32" s="48" t="s">
        <v>32</v>
      </c>
      <c r="C32" s="49">
        <v>8</v>
      </c>
    </row>
    <row r="33" spans="1:3" s="50" customFormat="1">
      <c r="A33" s="47" t="s">
        <v>33</v>
      </c>
      <c r="B33" s="48" t="s">
        <v>34</v>
      </c>
      <c r="C33" s="49">
        <v>4</v>
      </c>
    </row>
    <row r="34" spans="1:3" s="50" customFormat="1">
      <c r="A34" s="47" t="s">
        <v>35</v>
      </c>
      <c r="B34" s="48" t="s">
        <v>36</v>
      </c>
      <c r="C34" s="49">
        <v>2</v>
      </c>
    </row>
    <row r="35" spans="1:3" s="50" customFormat="1">
      <c r="A35" s="47" t="s">
        <v>37</v>
      </c>
      <c r="B35" s="48" t="s">
        <v>38</v>
      </c>
      <c r="C35" s="49">
        <v>1</v>
      </c>
    </row>
    <row r="36" spans="1:3" s="50" customFormat="1">
      <c r="A36" s="47"/>
      <c r="B36" s="48"/>
      <c r="C36" s="49"/>
    </row>
    <row r="37" spans="1:3" s="50" customFormat="1">
      <c r="A37" s="47" t="s">
        <v>43</v>
      </c>
      <c r="B37" s="48" t="s">
        <v>44</v>
      </c>
      <c r="C37" s="49">
        <v>1</v>
      </c>
    </row>
    <row r="38" spans="1:3" s="50" customFormat="1">
      <c r="A38" s="47"/>
      <c r="B38" s="48"/>
      <c r="C38" s="49"/>
    </row>
    <row r="39" spans="1:3" s="50" customFormat="1">
      <c r="A39" s="47" t="s">
        <v>46</v>
      </c>
      <c r="B39" s="48" t="s">
        <v>47</v>
      </c>
      <c r="C39" s="49">
        <v>4</v>
      </c>
    </row>
    <row r="40" spans="1:3" s="50" customFormat="1">
      <c r="A40" s="47" t="s">
        <v>48</v>
      </c>
      <c r="B40" s="48" t="s">
        <v>49</v>
      </c>
      <c r="C40" s="49">
        <v>1</v>
      </c>
    </row>
    <row r="41" spans="1:3" s="50" customFormat="1">
      <c r="A41" s="47" t="s">
        <v>50</v>
      </c>
      <c r="B41" s="48" t="s">
        <v>51</v>
      </c>
      <c r="C41" s="49">
        <v>1</v>
      </c>
    </row>
    <row r="42" spans="1:3" s="50" customFormat="1">
      <c r="A42" s="63" t="s">
        <v>59</v>
      </c>
      <c r="B42" s="48"/>
      <c r="C42" s="49"/>
    </row>
    <row r="43" spans="1:3" s="50" customFormat="1">
      <c r="A43" s="47"/>
      <c r="B43" s="48"/>
      <c r="C43" s="49"/>
    </row>
    <row r="44" spans="1:3" s="50" customFormat="1">
      <c r="A44" s="47"/>
      <c r="B44" s="48"/>
      <c r="C44" s="43"/>
    </row>
    <row r="45" spans="1:3" s="50" customFormat="1">
      <c r="A45" s="47"/>
      <c r="B45" s="48"/>
      <c r="C45" s="43"/>
    </row>
    <row r="46" spans="1:3">
      <c r="A46" s="51" t="s">
        <v>10</v>
      </c>
      <c r="B46" s="42"/>
      <c r="C46" s="43"/>
    </row>
    <row r="47" spans="1:3" s="32" customFormat="1">
      <c r="A47" s="51"/>
      <c r="B47" s="51"/>
      <c r="C47" s="53"/>
    </row>
    <row r="48" spans="1:3" s="32" customFormat="1">
      <c r="A48" s="51"/>
      <c r="B48" s="54"/>
      <c r="C48" s="53"/>
    </row>
    <row r="50" spans="1:3">
      <c r="B50" s="33" t="s">
        <v>13</v>
      </c>
    </row>
    <row r="53" spans="1:3" s="57" customFormat="1">
      <c r="A53" s="56" t="s">
        <v>14</v>
      </c>
      <c r="C53" s="58"/>
    </row>
  </sheetData>
  <pageMargins left="0.78740157480314965" right="0.78740157480314965" top="0.98425196850393704" bottom="0.98425196850393704" header="0.51181102362204722" footer="0.51181102362204722"/>
  <pageSetup paperSize="9" fitToHeight="0" orientation="portrait"/>
  <headerFooter alignWithMargins="0"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pageSetUpPr fitToPage="1"/>
  </sheetPr>
  <dimension ref="A1:C197"/>
  <sheetViews>
    <sheetView topLeftCell="A175" workbookViewId="0">
      <selection activeCell="F31" sqref="F31"/>
    </sheetView>
  </sheetViews>
  <sheetFormatPr baseColWidth="10" defaultColWidth="11.5" defaultRowHeight="11" x14ac:dyDescent="0"/>
  <cols>
    <col min="1" max="1" width="20.6640625" style="33" customWidth="1"/>
    <col min="2" max="2" width="49.33203125" style="33" customWidth="1"/>
    <col min="3" max="3" width="7.6640625" style="39" customWidth="1"/>
    <col min="4" max="254" width="11.5" style="33"/>
    <col min="255" max="255" width="20.6640625" style="33" customWidth="1"/>
    <col min="256" max="256" width="50.6640625" style="33" customWidth="1"/>
    <col min="257" max="257" width="7.83203125" style="33" customWidth="1"/>
    <col min="258" max="259" width="13.6640625" style="33" customWidth="1"/>
    <col min="260" max="510" width="11.5" style="33"/>
    <col min="511" max="511" width="20.6640625" style="33" customWidth="1"/>
    <col min="512" max="512" width="50.6640625" style="33" customWidth="1"/>
    <col min="513" max="513" width="7.83203125" style="33" customWidth="1"/>
    <col min="514" max="515" width="13.6640625" style="33" customWidth="1"/>
    <col min="516" max="766" width="11.5" style="33"/>
    <col min="767" max="767" width="20.6640625" style="33" customWidth="1"/>
    <col min="768" max="768" width="50.6640625" style="33" customWidth="1"/>
    <col min="769" max="769" width="7.83203125" style="33" customWidth="1"/>
    <col min="770" max="771" width="13.6640625" style="33" customWidth="1"/>
    <col min="772" max="1022" width="11.5" style="33"/>
    <col min="1023" max="1023" width="20.6640625" style="33" customWidth="1"/>
    <col min="1024" max="1024" width="50.6640625" style="33" customWidth="1"/>
    <col min="1025" max="1025" width="7.83203125" style="33" customWidth="1"/>
    <col min="1026" max="1027" width="13.6640625" style="33" customWidth="1"/>
    <col min="1028" max="1278" width="11.5" style="33"/>
    <col min="1279" max="1279" width="20.6640625" style="33" customWidth="1"/>
    <col min="1280" max="1280" width="50.6640625" style="33" customWidth="1"/>
    <col min="1281" max="1281" width="7.83203125" style="33" customWidth="1"/>
    <col min="1282" max="1283" width="13.6640625" style="33" customWidth="1"/>
    <col min="1284" max="1534" width="11.5" style="33"/>
    <col min="1535" max="1535" width="20.6640625" style="33" customWidth="1"/>
    <col min="1536" max="1536" width="50.6640625" style="33" customWidth="1"/>
    <col min="1537" max="1537" width="7.83203125" style="33" customWidth="1"/>
    <col min="1538" max="1539" width="13.6640625" style="33" customWidth="1"/>
    <col min="1540" max="1790" width="11.5" style="33"/>
    <col min="1791" max="1791" width="20.6640625" style="33" customWidth="1"/>
    <col min="1792" max="1792" width="50.6640625" style="33" customWidth="1"/>
    <col min="1793" max="1793" width="7.83203125" style="33" customWidth="1"/>
    <col min="1794" max="1795" width="13.6640625" style="33" customWidth="1"/>
    <col min="1796" max="2046" width="11.5" style="33"/>
    <col min="2047" max="2047" width="20.6640625" style="33" customWidth="1"/>
    <col min="2048" max="2048" width="50.6640625" style="33" customWidth="1"/>
    <col min="2049" max="2049" width="7.83203125" style="33" customWidth="1"/>
    <col min="2050" max="2051" width="13.6640625" style="33" customWidth="1"/>
    <col min="2052" max="2302" width="11.5" style="33"/>
    <col min="2303" max="2303" width="20.6640625" style="33" customWidth="1"/>
    <col min="2304" max="2304" width="50.6640625" style="33" customWidth="1"/>
    <col min="2305" max="2305" width="7.83203125" style="33" customWidth="1"/>
    <col min="2306" max="2307" width="13.6640625" style="33" customWidth="1"/>
    <col min="2308" max="2558" width="11.5" style="33"/>
    <col min="2559" max="2559" width="20.6640625" style="33" customWidth="1"/>
    <col min="2560" max="2560" width="50.6640625" style="33" customWidth="1"/>
    <col min="2561" max="2561" width="7.83203125" style="33" customWidth="1"/>
    <col min="2562" max="2563" width="13.6640625" style="33" customWidth="1"/>
    <col min="2564" max="2814" width="11.5" style="33"/>
    <col min="2815" max="2815" width="20.6640625" style="33" customWidth="1"/>
    <col min="2816" max="2816" width="50.6640625" style="33" customWidth="1"/>
    <col min="2817" max="2817" width="7.83203125" style="33" customWidth="1"/>
    <col min="2818" max="2819" width="13.6640625" style="33" customWidth="1"/>
    <col min="2820" max="3070" width="11.5" style="33"/>
    <col min="3071" max="3071" width="20.6640625" style="33" customWidth="1"/>
    <col min="3072" max="3072" width="50.6640625" style="33" customWidth="1"/>
    <col min="3073" max="3073" width="7.83203125" style="33" customWidth="1"/>
    <col min="3074" max="3075" width="13.6640625" style="33" customWidth="1"/>
    <col min="3076" max="3326" width="11.5" style="33"/>
    <col min="3327" max="3327" width="20.6640625" style="33" customWidth="1"/>
    <col min="3328" max="3328" width="50.6640625" style="33" customWidth="1"/>
    <col min="3329" max="3329" width="7.83203125" style="33" customWidth="1"/>
    <col min="3330" max="3331" width="13.6640625" style="33" customWidth="1"/>
    <col min="3332" max="3582" width="11.5" style="33"/>
    <col min="3583" max="3583" width="20.6640625" style="33" customWidth="1"/>
    <col min="3584" max="3584" width="50.6640625" style="33" customWidth="1"/>
    <col min="3585" max="3585" width="7.83203125" style="33" customWidth="1"/>
    <col min="3586" max="3587" width="13.6640625" style="33" customWidth="1"/>
    <col min="3588" max="3838" width="11.5" style="33"/>
    <col min="3839" max="3839" width="20.6640625" style="33" customWidth="1"/>
    <col min="3840" max="3840" width="50.6640625" style="33" customWidth="1"/>
    <col min="3841" max="3841" width="7.83203125" style="33" customWidth="1"/>
    <col min="3842" max="3843" width="13.6640625" style="33" customWidth="1"/>
    <col min="3844" max="4094" width="11.5" style="33"/>
    <col min="4095" max="4095" width="20.6640625" style="33" customWidth="1"/>
    <col min="4096" max="4096" width="50.6640625" style="33" customWidth="1"/>
    <col min="4097" max="4097" width="7.83203125" style="33" customWidth="1"/>
    <col min="4098" max="4099" width="13.6640625" style="33" customWidth="1"/>
    <col min="4100" max="4350" width="11.5" style="33"/>
    <col min="4351" max="4351" width="20.6640625" style="33" customWidth="1"/>
    <col min="4352" max="4352" width="50.6640625" style="33" customWidth="1"/>
    <col min="4353" max="4353" width="7.83203125" style="33" customWidth="1"/>
    <col min="4354" max="4355" width="13.6640625" style="33" customWidth="1"/>
    <col min="4356" max="4606" width="11.5" style="33"/>
    <col min="4607" max="4607" width="20.6640625" style="33" customWidth="1"/>
    <col min="4608" max="4608" width="50.6640625" style="33" customWidth="1"/>
    <col min="4609" max="4609" width="7.83203125" style="33" customWidth="1"/>
    <col min="4610" max="4611" width="13.6640625" style="33" customWidth="1"/>
    <col min="4612" max="4862" width="11.5" style="33"/>
    <col min="4863" max="4863" width="20.6640625" style="33" customWidth="1"/>
    <col min="4864" max="4864" width="50.6640625" style="33" customWidth="1"/>
    <col min="4865" max="4865" width="7.83203125" style="33" customWidth="1"/>
    <col min="4866" max="4867" width="13.6640625" style="33" customWidth="1"/>
    <col min="4868" max="5118" width="11.5" style="33"/>
    <col min="5119" max="5119" width="20.6640625" style="33" customWidth="1"/>
    <col min="5120" max="5120" width="50.6640625" style="33" customWidth="1"/>
    <col min="5121" max="5121" width="7.83203125" style="33" customWidth="1"/>
    <col min="5122" max="5123" width="13.6640625" style="33" customWidth="1"/>
    <col min="5124" max="5374" width="11.5" style="33"/>
    <col min="5375" max="5375" width="20.6640625" style="33" customWidth="1"/>
    <col min="5376" max="5376" width="50.6640625" style="33" customWidth="1"/>
    <col min="5377" max="5377" width="7.83203125" style="33" customWidth="1"/>
    <col min="5378" max="5379" width="13.6640625" style="33" customWidth="1"/>
    <col min="5380" max="5630" width="11.5" style="33"/>
    <col min="5631" max="5631" width="20.6640625" style="33" customWidth="1"/>
    <col min="5632" max="5632" width="50.6640625" style="33" customWidth="1"/>
    <col min="5633" max="5633" width="7.83203125" style="33" customWidth="1"/>
    <col min="5634" max="5635" width="13.6640625" style="33" customWidth="1"/>
    <col min="5636" max="5886" width="11.5" style="33"/>
    <col min="5887" max="5887" width="20.6640625" style="33" customWidth="1"/>
    <col min="5888" max="5888" width="50.6640625" style="33" customWidth="1"/>
    <col min="5889" max="5889" width="7.83203125" style="33" customWidth="1"/>
    <col min="5890" max="5891" width="13.6640625" style="33" customWidth="1"/>
    <col min="5892" max="6142" width="11.5" style="33"/>
    <col min="6143" max="6143" width="20.6640625" style="33" customWidth="1"/>
    <col min="6144" max="6144" width="50.6640625" style="33" customWidth="1"/>
    <col min="6145" max="6145" width="7.83203125" style="33" customWidth="1"/>
    <col min="6146" max="6147" width="13.6640625" style="33" customWidth="1"/>
    <col min="6148" max="6398" width="11.5" style="33"/>
    <col min="6399" max="6399" width="20.6640625" style="33" customWidth="1"/>
    <col min="6400" max="6400" width="50.6640625" style="33" customWidth="1"/>
    <col min="6401" max="6401" width="7.83203125" style="33" customWidth="1"/>
    <col min="6402" max="6403" width="13.6640625" style="33" customWidth="1"/>
    <col min="6404" max="6654" width="11.5" style="33"/>
    <col min="6655" max="6655" width="20.6640625" style="33" customWidth="1"/>
    <col min="6656" max="6656" width="50.6640625" style="33" customWidth="1"/>
    <col min="6657" max="6657" width="7.83203125" style="33" customWidth="1"/>
    <col min="6658" max="6659" width="13.6640625" style="33" customWidth="1"/>
    <col min="6660" max="6910" width="11.5" style="33"/>
    <col min="6911" max="6911" width="20.6640625" style="33" customWidth="1"/>
    <col min="6912" max="6912" width="50.6640625" style="33" customWidth="1"/>
    <col min="6913" max="6913" width="7.83203125" style="33" customWidth="1"/>
    <col min="6914" max="6915" width="13.6640625" style="33" customWidth="1"/>
    <col min="6916" max="7166" width="11.5" style="33"/>
    <col min="7167" max="7167" width="20.6640625" style="33" customWidth="1"/>
    <col min="7168" max="7168" width="50.6640625" style="33" customWidth="1"/>
    <col min="7169" max="7169" width="7.83203125" style="33" customWidth="1"/>
    <col min="7170" max="7171" width="13.6640625" style="33" customWidth="1"/>
    <col min="7172" max="7422" width="11.5" style="33"/>
    <col min="7423" max="7423" width="20.6640625" style="33" customWidth="1"/>
    <col min="7424" max="7424" width="50.6640625" style="33" customWidth="1"/>
    <col min="7425" max="7425" width="7.83203125" style="33" customWidth="1"/>
    <col min="7426" max="7427" width="13.6640625" style="33" customWidth="1"/>
    <col min="7428" max="7678" width="11.5" style="33"/>
    <col min="7679" max="7679" width="20.6640625" style="33" customWidth="1"/>
    <col min="7680" max="7680" width="50.6640625" style="33" customWidth="1"/>
    <col min="7681" max="7681" width="7.83203125" style="33" customWidth="1"/>
    <col min="7682" max="7683" width="13.6640625" style="33" customWidth="1"/>
    <col min="7684" max="7934" width="11.5" style="33"/>
    <col min="7935" max="7935" width="20.6640625" style="33" customWidth="1"/>
    <col min="7936" max="7936" width="50.6640625" style="33" customWidth="1"/>
    <col min="7937" max="7937" width="7.83203125" style="33" customWidth="1"/>
    <col min="7938" max="7939" width="13.6640625" style="33" customWidth="1"/>
    <col min="7940" max="8190" width="11.5" style="33"/>
    <col min="8191" max="8191" width="20.6640625" style="33" customWidth="1"/>
    <col min="8192" max="8192" width="50.6640625" style="33" customWidth="1"/>
    <col min="8193" max="8193" width="7.83203125" style="33" customWidth="1"/>
    <col min="8194" max="8195" width="13.6640625" style="33" customWidth="1"/>
    <col min="8196" max="8446" width="11.5" style="33"/>
    <col min="8447" max="8447" width="20.6640625" style="33" customWidth="1"/>
    <col min="8448" max="8448" width="50.6640625" style="33" customWidth="1"/>
    <col min="8449" max="8449" width="7.83203125" style="33" customWidth="1"/>
    <col min="8450" max="8451" width="13.6640625" style="33" customWidth="1"/>
    <col min="8452" max="8702" width="11.5" style="33"/>
    <col min="8703" max="8703" width="20.6640625" style="33" customWidth="1"/>
    <col min="8704" max="8704" width="50.6640625" style="33" customWidth="1"/>
    <col min="8705" max="8705" width="7.83203125" style="33" customWidth="1"/>
    <col min="8706" max="8707" width="13.6640625" style="33" customWidth="1"/>
    <col min="8708" max="8958" width="11.5" style="33"/>
    <col min="8959" max="8959" width="20.6640625" style="33" customWidth="1"/>
    <col min="8960" max="8960" width="50.6640625" style="33" customWidth="1"/>
    <col min="8961" max="8961" width="7.83203125" style="33" customWidth="1"/>
    <col min="8962" max="8963" width="13.6640625" style="33" customWidth="1"/>
    <col min="8964" max="9214" width="11.5" style="33"/>
    <col min="9215" max="9215" width="20.6640625" style="33" customWidth="1"/>
    <col min="9216" max="9216" width="50.6640625" style="33" customWidth="1"/>
    <col min="9217" max="9217" width="7.83203125" style="33" customWidth="1"/>
    <col min="9218" max="9219" width="13.6640625" style="33" customWidth="1"/>
    <col min="9220" max="9470" width="11.5" style="33"/>
    <col min="9471" max="9471" width="20.6640625" style="33" customWidth="1"/>
    <col min="9472" max="9472" width="50.6640625" style="33" customWidth="1"/>
    <col min="9473" max="9473" width="7.83203125" style="33" customWidth="1"/>
    <col min="9474" max="9475" width="13.6640625" style="33" customWidth="1"/>
    <col min="9476" max="9726" width="11.5" style="33"/>
    <col min="9727" max="9727" width="20.6640625" style="33" customWidth="1"/>
    <col min="9728" max="9728" width="50.6640625" style="33" customWidth="1"/>
    <col min="9729" max="9729" width="7.83203125" style="33" customWidth="1"/>
    <col min="9730" max="9731" width="13.6640625" style="33" customWidth="1"/>
    <col min="9732" max="9982" width="11.5" style="33"/>
    <col min="9983" max="9983" width="20.6640625" style="33" customWidth="1"/>
    <col min="9984" max="9984" width="50.6640625" style="33" customWidth="1"/>
    <col min="9985" max="9985" width="7.83203125" style="33" customWidth="1"/>
    <col min="9986" max="9987" width="13.6640625" style="33" customWidth="1"/>
    <col min="9988" max="10238" width="11.5" style="33"/>
    <col min="10239" max="10239" width="20.6640625" style="33" customWidth="1"/>
    <col min="10240" max="10240" width="50.6640625" style="33" customWidth="1"/>
    <col min="10241" max="10241" width="7.83203125" style="33" customWidth="1"/>
    <col min="10242" max="10243" width="13.6640625" style="33" customWidth="1"/>
    <col min="10244" max="10494" width="11.5" style="33"/>
    <col min="10495" max="10495" width="20.6640625" style="33" customWidth="1"/>
    <col min="10496" max="10496" width="50.6640625" style="33" customWidth="1"/>
    <col min="10497" max="10497" width="7.83203125" style="33" customWidth="1"/>
    <col min="10498" max="10499" width="13.6640625" style="33" customWidth="1"/>
    <col min="10500" max="10750" width="11.5" style="33"/>
    <col min="10751" max="10751" width="20.6640625" style="33" customWidth="1"/>
    <col min="10752" max="10752" width="50.6640625" style="33" customWidth="1"/>
    <col min="10753" max="10753" width="7.83203125" style="33" customWidth="1"/>
    <col min="10754" max="10755" width="13.6640625" style="33" customWidth="1"/>
    <col min="10756" max="11006" width="11.5" style="33"/>
    <col min="11007" max="11007" width="20.6640625" style="33" customWidth="1"/>
    <col min="11008" max="11008" width="50.6640625" style="33" customWidth="1"/>
    <col min="11009" max="11009" width="7.83203125" style="33" customWidth="1"/>
    <col min="11010" max="11011" width="13.6640625" style="33" customWidth="1"/>
    <col min="11012" max="11262" width="11.5" style="33"/>
    <col min="11263" max="11263" width="20.6640625" style="33" customWidth="1"/>
    <col min="11264" max="11264" width="50.6640625" style="33" customWidth="1"/>
    <col min="11265" max="11265" width="7.83203125" style="33" customWidth="1"/>
    <col min="11266" max="11267" width="13.6640625" style="33" customWidth="1"/>
    <col min="11268" max="11518" width="11.5" style="33"/>
    <col min="11519" max="11519" width="20.6640625" style="33" customWidth="1"/>
    <col min="11520" max="11520" width="50.6640625" style="33" customWidth="1"/>
    <col min="11521" max="11521" width="7.83203125" style="33" customWidth="1"/>
    <col min="11522" max="11523" width="13.6640625" style="33" customWidth="1"/>
    <col min="11524" max="11774" width="11.5" style="33"/>
    <col min="11775" max="11775" width="20.6640625" style="33" customWidth="1"/>
    <col min="11776" max="11776" width="50.6640625" style="33" customWidth="1"/>
    <col min="11777" max="11777" width="7.83203125" style="33" customWidth="1"/>
    <col min="11778" max="11779" width="13.6640625" style="33" customWidth="1"/>
    <col min="11780" max="12030" width="11.5" style="33"/>
    <col min="12031" max="12031" width="20.6640625" style="33" customWidth="1"/>
    <col min="12032" max="12032" width="50.6640625" style="33" customWidth="1"/>
    <col min="12033" max="12033" width="7.83203125" style="33" customWidth="1"/>
    <col min="12034" max="12035" width="13.6640625" style="33" customWidth="1"/>
    <col min="12036" max="12286" width="11.5" style="33"/>
    <col min="12287" max="12287" width="20.6640625" style="33" customWidth="1"/>
    <col min="12288" max="12288" width="50.6640625" style="33" customWidth="1"/>
    <col min="12289" max="12289" width="7.83203125" style="33" customWidth="1"/>
    <col min="12290" max="12291" width="13.6640625" style="33" customWidth="1"/>
    <col min="12292" max="12542" width="11.5" style="33"/>
    <col min="12543" max="12543" width="20.6640625" style="33" customWidth="1"/>
    <col min="12544" max="12544" width="50.6640625" style="33" customWidth="1"/>
    <col min="12545" max="12545" width="7.83203125" style="33" customWidth="1"/>
    <col min="12546" max="12547" width="13.6640625" style="33" customWidth="1"/>
    <col min="12548" max="12798" width="11.5" style="33"/>
    <col min="12799" max="12799" width="20.6640625" style="33" customWidth="1"/>
    <col min="12800" max="12800" width="50.6640625" style="33" customWidth="1"/>
    <col min="12801" max="12801" width="7.83203125" style="33" customWidth="1"/>
    <col min="12802" max="12803" width="13.6640625" style="33" customWidth="1"/>
    <col min="12804" max="13054" width="11.5" style="33"/>
    <col min="13055" max="13055" width="20.6640625" style="33" customWidth="1"/>
    <col min="13056" max="13056" width="50.6640625" style="33" customWidth="1"/>
    <col min="13057" max="13057" width="7.83203125" style="33" customWidth="1"/>
    <col min="13058" max="13059" width="13.6640625" style="33" customWidth="1"/>
    <col min="13060" max="13310" width="11.5" style="33"/>
    <col min="13311" max="13311" width="20.6640625" style="33" customWidth="1"/>
    <col min="13312" max="13312" width="50.6640625" style="33" customWidth="1"/>
    <col min="13313" max="13313" width="7.83203125" style="33" customWidth="1"/>
    <col min="13314" max="13315" width="13.6640625" style="33" customWidth="1"/>
    <col min="13316" max="13566" width="11.5" style="33"/>
    <col min="13567" max="13567" width="20.6640625" style="33" customWidth="1"/>
    <col min="13568" max="13568" width="50.6640625" style="33" customWidth="1"/>
    <col min="13569" max="13569" width="7.83203125" style="33" customWidth="1"/>
    <col min="13570" max="13571" width="13.6640625" style="33" customWidth="1"/>
    <col min="13572" max="13822" width="11.5" style="33"/>
    <col min="13823" max="13823" width="20.6640625" style="33" customWidth="1"/>
    <col min="13824" max="13824" width="50.6640625" style="33" customWidth="1"/>
    <col min="13825" max="13825" width="7.83203125" style="33" customWidth="1"/>
    <col min="13826" max="13827" width="13.6640625" style="33" customWidth="1"/>
    <col min="13828" max="14078" width="11.5" style="33"/>
    <col min="14079" max="14079" width="20.6640625" style="33" customWidth="1"/>
    <col min="14080" max="14080" width="50.6640625" style="33" customWidth="1"/>
    <col min="14081" max="14081" width="7.83203125" style="33" customWidth="1"/>
    <col min="14082" max="14083" width="13.6640625" style="33" customWidth="1"/>
    <col min="14084" max="14334" width="11.5" style="33"/>
    <col min="14335" max="14335" width="20.6640625" style="33" customWidth="1"/>
    <col min="14336" max="14336" width="50.6640625" style="33" customWidth="1"/>
    <col min="14337" max="14337" width="7.83203125" style="33" customWidth="1"/>
    <col min="14338" max="14339" width="13.6640625" style="33" customWidth="1"/>
    <col min="14340" max="14590" width="11.5" style="33"/>
    <col min="14591" max="14591" width="20.6640625" style="33" customWidth="1"/>
    <col min="14592" max="14592" width="50.6640625" style="33" customWidth="1"/>
    <col min="14593" max="14593" width="7.83203125" style="33" customWidth="1"/>
    <col min="14594" max="14595" width="13.6640625" style="33" customWidth="1"/>
    <col min="14596" max="14846" width="11.5" style="33"/>
    <col min="14847" max="14847" width="20.6640625" style="33" customWidth="1"/>
    <col min="14848" max="14848" width="50.6640625" style="33" customWidth="1"/>
    <col min="14849" max="14849" width="7.83203125" style="33" customWidth="1"/>
    <col min="14850" max="14851" width="13.6640625" style="33" customWidth="1"/>
    <col min="14852" max="15102" width="11.5" style="33"/>
    <col min="15103" max="15103" width="20.6640625" style="33" customWidth="1"/>
    <col min="15104" max="15104" width="50.6640625" style="33" customWidth="1"/>
    <col min="15105" max="15105" width="7.83203125" style="33" customWidth="1"/>
    <col min="15106" max="15107" width="13.6640625" style="33" customWidth="1"/>
    <col min="15108" max="15358" width="11.5" style="33"/>
    <col min="15359" max="15359" width="20.6640625" style="33" customWidth="1"/>
    <col min="15360" max="15360" width="50.6640625" style="33" customWidth="1"/>
    <col min="15361" max="15361" width="7.83203125" style="33" customWidth="1"/>
    <col min="15362" max="15363" width="13.6640625" style="33" customWidth="1"/>
    <col min="15364" max="15614" width="11.5" style="33"/>
    <col min="15615" max="15615" width="20.6640625" style="33" customWidth="1"/>
    <col min="15616" max="15616" width="50.6640625" style="33" customWidth="1"/>
    <col min="15617" max="15617" width="7.83203125" style="33" customWidth="1"/>
    <col min="15618" max="15619" width="13.6640625" style="33" customWidth="1"/>
    <col min="15620" max="15870" width="11.5" style="33"/>
    <col min="15871" max="15871" width="20.6640625" style="33" customWidth="1"/>
    <col min="15872" max="15872" width="50.6640625" style="33" customWidth="1"/>
    <col min="15873" max="15873" width="7.83203125" style="33" customWidth="1"/>
    <col min="15874" max="15875" width="13.6640625" style="33" customWidth="1"/>
    <col min="15876" max="16126" width="11.5" style="33"/>
    <col min="16127" max="16127" width="20.6640625" style="33" customWidth="1"/>
    <col min="16128" max="16128" width="50.6640625" style="33" customWidth="1"/>
    <col min="16129" max="16129" width="7.83203125" style="33" customWidth="1"/>
    <col min="16130" max="16131" width="13.6640625" style="33" customWidth="1"/>
    <col min="16132" max="16384" width="11.5" style="33"/>
  </cols>
  <sheetData>
    <row r="1" spans="1:3">
      <c r="A1" s="32" t="s">
        <v>52</v>
      </c>
      <c r="C1" s="34" t="s">
        <v>0</v>
      </c>
    </row>
    <row r="2" spans="1:3">
      <c r="A2" s="35" t="s">
        <v>53</v>
      </c>
      <c r="C2" s="36"/>
    </row>
    <row r="3" spans="1:3">
      <c r="A3" s="35"/>
      <c r="C3" s="36"/>
    </row>
    <row r="4" spans="1:3">
      <c r="A4" s="35"/>
      <c r="C4" s="36"/>
    </row>
    <row r="5" spans="1:3">
      <c r="A5" s="35"/>
      <c r="C5" s="36"/>
    </row>
    <row r="6" spans="1:3">
      <c r="B6" s="35"/>
      <c r="C6" s="36"/>
    </row>
    <row r="7" spans="1:3">
      <c r="A7" s="35" t="s">
        <v>54</v>
      </c>
      <c r="C7" s="36" t="s">
        <v>54</v>
      </c>
    </row>
    <row r="8" spans="1:3">
      <c r="A8" s="35" t="s">
        <v>55</v>
      </c>
      <c r="C8" s="36" t="s">
        <v>55</v>
      </c>
    </row>
    <row r="9" spans="1:3">
      <c r="A9" s="37"/>
      <c r="C9" s="38"/>
    </row>
    <row r="11" spans="1:3">
      <c r="A11" s="33" t="s">
        <v>2</v>
      </c>
      <c r="B11" s="35"/>
    </row>
    <row r="12" spans="1:3">
      <c r="A12" s="33" t="s">
        <v>3</v>
      </c>
      <c r="B12" s="35"/>
    </row>
    <row r="13" spans="1:3">
      <c r="A13" s="33" t="s">
        <v>4</v>
      </c>
      <c r="B13" s="35"/>
    </row>
    <row r="15" spans="1:3">
      <c r="B15" s="32"/>
      <c r="C15" s="40"/>
    </row>
    <row r="17" spans="1:3" s="32" customFormat="1">
      <c r="A17" s="32" t="s">
        <v>5</v>
      </c>
      <c r="B17" s="41" t="s">
        <v>17</v>
      </c>
      <c r="C17" s="39"/>
    </row>
    <row r="18" spans="1:3" s="32" customFormat="1">
      <c r="B18" s="41"/>
      <c r="C18" s="39"/>
    </row>
    <row r="19" spans="1:3" s="32" customFormat="1">
      <c r="A19" s="32" t="s">
        <v>7</v>
      </c>
      <c r="B19" s="41" t="s">
        <v>58</v>
      </c>
      <c r="C19" s="39"/>
    </row>
    <row r="20" spans="1:3">
      <c r="A20" s="42"/>
      <c r="B20" s="42"/>
      <c r="C20" s="43"/>
    </row>
    <row r="21" spans="1:3" s="45" customFormat="1">
      <c r="A21" s="44" t="s">
        <v>8</v>
      </c>
      <c r="B21" s="44" t="s">
        <v>1</v>
      </c>
      <c r="C21" s="40" t="s">
        <v>9</v>
      </c>
    </row>
    <row r="22" spans="1:3" s="46" customFormat="1"/>
    <row r="23" spans="1:3" s="50" customFormat="1">
      <c r="A23" s="47"/>
      <c r="B23" s="48"/>
      <c r="C23" s="49"/>
    </row>
    <row r="24" spans="1:3" s="50" customFormat="1">
      <c r="A24" s="47"/>
      <c r="B24" s="48"/>
      <c r="C24" s="49"/>
    </row>
    <row r="25" spans="1:3" s="62" customFormat="1">
      <c r="A25" s="59" t="s">
        <v>60</v>
      </c>
      <c r="B25" s="60"/>
      <c r="C25" s="61"/>
    </row>
    <row r="26" spans="1:3" s="50" customFormat="1">
      <c r="A26" s="47"/>
      <c r="B26" s="48"/>
      <c r="C26" s="49"/>
    </row>
    <row r="27" spans="1:3" s="68" customFormat="1" ht="12">
      <c r="A27" s="65" t="s">
        <v>62</v>
      </c>
      <c r="B27" s="66" t="s">
        <v>61</v>
      </c>
      <c r="C27" s="67">
        <v>1</v>
      </c>
    </row>
    <row r="28" spans="1:3" s="50" customFormat="1">
      <c r="A28" s="47"/>
      <c r="B28" s="48"/>
      <c r="C28" s="49"/>
    </row>
    <row r="29" spans="1:3" s="68" customFormat="1" ht="55">
      <c r="A29" s="65"/>
      <c r="B29" s="70" t="s">
        <v>63</v>
      </c>
      <c r="C29" s="67"/>
    </row>
    <row r="30" spans="1:3" s="50" customFormat="1">
      <c r="A30" s="47"/>
      <c r="B30" s="48"/>
      <c r="C30" s="49"/>
    </row>
    <row r="31" spans="1:3" s="68" customFormat="1" ht="12">
      <c r="A31" s="65" t="s">
        <v>65</v>
      </c>
      <c r="B31" s="66" t="s">
        <v>64</v>
      </c>
      <c r="C31" s="67">
        <v>1</v>
      </c>
    </row>
    <row r="32" spans="1:3" s="68" customFormat="1" ht="12">
      <c r="A32" s="65" t="s">
        <v>67</v>
      </c>
      <c r="B32" s="66" t="s">
        <v>66</v>
      </c>
      <c r="C32" s="67">
        <v>1</v>
      </c>
    </row>
    <row r="33" spans="1:3" s="50" customFormat="1">
      <c r="A33" s="47" t="s">
        <v>27</v>
      </c>
      <c r="B33" s="48" t="s">
        <v>28</v>
      </c>
      <c r="C33" s="49">
        <v>1</v>
      </c>
    </row>
    <row r="34" spans="1:3" s="50" customFormat="1">
      <c r="A34" s="47" t="s">
        <v>29</v>
      </c>
      <c r="B34" s="48" t="s">
        <v>30</v>
      </c>
      <c r="C34" s="49">
        <v>4</v>
      </c>
    </row>
    <row r="35" spans="1:3" s="50" customFormat="1">
      <c r="A35" s="47" t="s">
        <v>35</v>
      </c>
      <c r="B35" s="48" t="s">
        <v>36</v>
      </c>
      <c r="C35" s="49">
        <v>2</v>
      </c>
    </row>
    <row r="36" spans="1:3" s="50" customFormat="1">
      <c r="A36" s="47" t="s">
        <v>31</v>
      </c>
      <c r="B36" s="48" t="s">
        <v>32</v>
      </c>
      <c r="C36" s="49">
        <v>8</v>
      </c>
    </row>
    <row r="37" spans="1:3" s="68" customFormat="1" ht="12">
      <c r="A37" s="65" t="s">
        <v>69</v>
      </c>
      <c r="B37" s="66" t="s">
        <v>68</v>
      </c>
      <c r="C37" s="67">
        <v>1</v>
      </c>
    </row>
    <row r="38" spans="1:3" s="50" customFormat="1">
      <c r="A38" s="47" t="s">
        <v>50</v>
      </c>
      <c r="B38" s="48" t="s">
        <v>51</v>
      </c>
      <c r="C38" s="49">
        <v>1</v>
      </c>
    </row>
    <row r="39" spans="1:3" s="50" customFormat="1">
      <c r="A39" s="47" t="s">
        <v>33</v>
      </c>
      <c r="B39" s="48" t="s">
        <v>34</v>
      </c>
      <c r="C39" s="49">
        <v>4</v>
      </c>
    </row>
    <row r="40" spans="1:3" s="50" customFormat="1">
      <c r="A40" s="47" t="s">
        <v>25</v>
      </c>
      <c r="B40" s="48" t="s">
        <v>26</v>
      </c>
      <c r="C40" s="49">
        <v>20</v>
      </c>
    </row>
    <row r="41" spans="1:3" s="50" customFormat="1">
      <c r="A41" s="47" t="s">
        <v>48</v>
      </c>
      <c r="B41" s="48" t="s">
        <v>49</v>
      </c>
      <c r="C41" s="49">
        <v>1</v>
      </c>
    </row>
    <row r="42" spans="1:3" s="50" customFormat="1">
      <c r="A42" s="47" t="s">
        <v>37</v>
      </c>
      <c r="B42" s="48" t="s">
        <v>38</v>
      </c>
      <c r="C42" s="49">
        <v>1</v>
      </c>
    </row>
    <row r="43" spans="1:3" s="50" customFormat="1">
      <c r="A43" s="63" t="s">
        <v>59</v>
      </c>
      <c r="B43" s="48"/>
      <c r="C43" s="49"/>
    </row>
    <row r="44" spans="1:3" s="50" customFormat="1">
      <c r="A44" s="47"/>
      <c r="B44" s="48"/>
      <c r="C44" s="49"/>
    </row>
    <row r="45" spans="1:3" s="74" customFormat="1">
      <c r="A45" s="71" t="s">
        <v>22</v>
      </c>
      <c r="B45" s="72"/>
      <c r="C45" s="73"/>
    </row>
    <row r="46" spans="1:3" s="50" customFormat="1">
      <c r="A46" s="47"/>
      <c r="B46" s="48"/>
      <c r="C46" s="49"/>
    </row>
    <row r="47" spans="1:3" s="50" customFormat="1">
      <c r="A47" s="47" t="s">
        <v>21</v>
      </c>
      <c r="B47" s="48" t="s">
        <v>22</v>
      </c>
      <c r="C47" s="49">
        <v>1</v>
      </c>
    </row>
    <row r="48" spans="1:3" s="50" customFormat="1">
      <c r="A48" s="47"/>
      <c r="B48" s="48"/>
      <c r="C48" s="49"/>
    </row>
    <row r="49" spans="1:3" s="50" customFormat="1" ht="55">
      <c r="A49" s="47"/>
      <c r="B49" s="69" t="s">
        <v>70</v>
      </c>
      <c r="C49" s="49"/>
    </row>
    <row r="50" spans="1:3" s="50" customFormat="1">
      <c r="A50" s="47"/>
      <c r="B50" s="48"/>
      <c r="C50" s="49"/>
    </row>
    <row r="51" spans="1:3" s="50" customFormat="1">
      <c r="A51" s="47" t="s">
        <v>43</v>
      </c>
      <c r="B51" s="48" t="s">
        <v>44</v>
      </c>
      <c r="C51" s="49">
        <v>1</v>
      </c>
    </row>
    <row r="52" spans="1:3" s="50" customFormat="1">
      <c r="A52" s="63" t="s">
        <v>71</v>
      </c>
      <c r="B52" s="48"/>
      <c r="C52" s="49"/>
    </row>
    <row r="53" spans="1:3" s="50" customFormat="1">
      <c r="A53" s="47"/>
      <c r="B53" s="48"/>
      <c r="C53" s="49"/>
    </row>
    <row r="54" spans="1:3" s="74" customFormat="1">
      <c r="A54" s="71" t="s">
        <v>72</v>
      </c>
      <c r="B54" s="72"/>
      <c r="C54" s="73"/>
    </row>
    <row r="55" spans="1:3" s="50" customFormat="1">
      <c r="A55" s="47"/>
      <c r="B55" s="48"/>
      <c r="C55" s="49"/>
    </row>
    <row r="56" spans="1:3" s="68" customFormat="1" ht="12">
      <c r="A56" s="65" t="s">
        <v>74</v>
      </c>
      <c r="B56" s="66" t="s">
        <v>73</v>
      </c>
      <c r="C56" s="67">
        <v>1</v>
      </c>
    </row>
    <row r="57" spans="1:3" s="50" customFormat="1">
      <c r="A57" s="47"/>
      <c r="B57" s="48"/>
      <c r="C57" s="49"/>
    </row>
    <row r="58" spans="1:3" s="68" customFormat="1" ht="55">
      <c r="A58" s="65"/>
      <c r="B58" s="70" t="s">
        <v>75</v>
      </c>
      <c r="C58" s="67"/>
    </row>
    <row r="59" spans="1:3" s="50" customFormat="1">
      <c r="A59" s="47"/>
      <c r="B59" s="48"/>
      <c r="C59" s="49"/>
    </row>
    <row r="60" spans="1:3" s="50" customFormat="1">
      <c r="A60" s="63" t="s">
        <v>71</v>
      </c>
      <c r="B60" s="48"/>
      <c r="C60" s="49"/>
    </row>
    <row r="61" spans="1:3" s="50" customFormat="1">
      <c r="A61" s="47"/>
      <c r="B61" s="48"/>
      <c r="C61" s="49"/>
    </row>
    <row r="62" spans="1:3" s="74" customFormat="1">
      <c r="A62" s="71" t="s">
        <v>76</v>
      </c>
      <c r="B62" s="72"/>
      <c r="C62" s="73"/>
    </row>
    <row r="63" spans="1:3" s="50" customFormat="1">
      <c r="A63" s="47"/>
      <c r="B63" s="48"/>
      <c r="C63" s="49"/>
    </row>
    <row r="64" spans="1:3" s="68" customFormat="1" ht="12">
      <c r="A64" s="65" t="s">
        <v>74</v>
      </c>
      <c r="B64" s="66" t="s">
        <v>73</v>
      </c>
      <c r="C64" s="67">
        <v>1</v>
      </c>
    </row>
    <row r="65" spans="1:3" s="50" customFormat="1">
      <c r="A65" s="47"/>
      <c r="B65" s="48"/>
      <c r="C65" s="49"/>
    </row>
    <row r="66" spans="1:3" s="68" customFormat="1" ht="55">
      <c r="A66" s="65"/>
      <c r="B66" s="70" t="s">
        <v>75</v>
      </c>
      <c r="C66" s="67"/>
    </row>
    <row r="67" spans="1:3" s="50" customFormat="1">
      <c r="A67" s="47"/>
      <c r="B67" s="48"/>
      <c r="C67" s="49"/>
    </row>
    <row r="68" spans="1:3" s="50" customFormat="1">
      <c r="A68" s="63" t="s">
        <v>71</v>
      </c>
      <c r="B68" s="48"/>
      <c r="C68" s="49"/>
    </row>
    <row r="69" spans="1:3" s="50" customFormat="1">
      <c r="A69" s="47"/>
      <c r="B69" s="48"/>
      <c r="C69" s="49"/>
    </row>
    <row r="70" spans="1:3" s="74" customFormat="1">
      <c r="A70" s="71" t="s">
        <v>77</v>
      </c>
      <c r="B70" s="72"/>
      <c r="C70" s="73"/>
    </row>
    <row r="71" spans="1:3" s="50" customFormat="1">
      <c r="A71" s="47"/>
      <c r="B71" s="48"/>
      <c r="C71" s="49"/>
    </row>
    <row r="72" spans="1:3" s="68" customFormat="1" ht="12">
      <c r="A72" s="65" t="s">
        <v>74</v>
      </c>
      <c r="B72" s="66" t="s">
        <v>73</v>
      </c>
      <c r="C72" s="67">
        <v>1</v>
      </c>
    </row>
    <row r="73" spans="1:3" s="50" customFormat="1">
      <c r="A73" s="47"/>
      <c r="B73" s="48"/>
      <c r="C73" s="49"/>
    </row>
    <row r="74" spans="1:3" s="68" customFormat="1" ht="55">
      <c r="A74" s="65"/>
      <c r="B74" s="70" t="s">
        <v>75</v>
      </c>
      <c r="C74" s="67"/>
    </row>
    <row r="75" spans="1:3" s="50" customFormat="1">
      <c r="A75" s="47"/>
      <c r="B75" s="48"/>
      <c r="C75" s="49"/>
    </row>
    <row r="76" spans="1:3" s="50" customFormat="1">
      <c r="A76" s="63" t="s">
        <v>71</v>
      </c>
      <c r="B76" s="48"/>
      <c r="C76" s="49"/>
    </row>
    <row r="77" spans="1:3" s="50" customFormat="1">
      <c r="A77" s="47"/>
      <c r="B77" s="48"/>
      <c r="C77" s="49"/>
    </row>
    <row r="78" spans="1:3" s="74" customFormat="1">
      <c r="A78" s="71" t="s">
        <v>78</v>
      </c>
      <c r="B78" s="72"/>
      <c r="C78" s="73"/>
    </row>
    <row r="79" spans="1:3" s="50" customFormat="1">
      <c r="A79" s="47"/>
      <c r="B79" s="48"/>
      <c r="C79" s="49"/>
    </row>
    <row r="80" spans="1:3" s="68" customFormat="1" ht="12">
      <c r="A80" s="65" t="s">
        <v>74</v>
      </c>
      <c r="B80" s="66" t="s">
        <v>73</v>
      </c>
      <c r="C80" s="67">
        <v>1</v>
      </c>
    </row>
    <row r="81" spans="1:3" s="50" customFormat="1">
      <c r="A81" s="47"/>
      <c r="B81" s="48"/>
      <c r="C81" s="49"/>
    </row>
    <row r="82" spans="1:3" s="68" customFormat="1" ht="55">
      <c r="A82" s="65"/>
      <c r="B82" s="70" t="s">
        <v>75</v>
      </c>
      <c r="C82" s="67"/>
    </row>
    <row r="83" spans="1:3" s="50" customFormat="1">
      <c r="A83" s="47"/>
      <c r="B83" s="48"/>
      <c r="C83" s="49"/>
    </row>
    <row r="84" spans="1:3" s="50" customFormat="1">
      <c r="A84" s="63" t="s">
        <v>71</v>
      </c>
      <c r="B84" s="48"/>
      <c r="C84" s="49"/>
    </row>
    <row r="85" spans="1:3" s="50" customFormat="1">
      <c r="A85" s="47"/>
      <c r="B85" s="48"/>
      <c r="C85" s="49"/>
    </row>
    <row r="86" spans="1:3" s="74" customFormat="1">
      <c r="A86" s="71" t="s">
        <v>79</v>
      </c>
      <c r="B86" s="72"/>
      <c r="C86" s="73"/>
    </row>
    <row r="87" spans="1:3" s="50" customFormat="1">
      <c r="A87" s="47"/>
      <c r="B87" s="48"/>
      <c r="C87" s="49"/>
    </row>
    <row r="88" spans="1:3" s="68" customFormat="1" ht="12">
      <c r="A88" s="65" t="s">
        <v>81</v>
      </c>
      <c r="B88" s="66" t="s">
        <v>80</v>
      </c>
      <c r="C88" s="67">
        <v>1</v>
      </c>
    </row>
    <row r="89" spans="1:3" s="50" customFormat="1">
      <c r="A89" s="47"/>
      <c r="B89" s="48"/>
      <c r="C89" s="49"/>
    </row>
    <row r="90" spans="1:3" s="68" customFormat="1" ht="55">
      <c r="A90" s="65"/>
      <c r="B90" s="70" t="s">
        <v>82</v>
      </c>
      <c r="C90" s="67"/>
    </row>
    <row r="91" spans="1:3" s="50" customFormat="1">
      <c r="A91" s="47"/>
      <c r="B91" s="48"/>
      <c r="C91" s="49"/>
    </row>
    <row r="92" spans="1:3" s="50" customFormat="1">
      <c r="A92" s="63" t="s">
        <v>71</v>
      </c>
      <c r="B92" s="48"/>
      <c r="C92" s="49"/>
    </row>
    <row r="93" spans="1:3" s="50" customFormat="1">
      <c r="A93" s="47"/>
      <c r="B93" s="48"/>
      <c r="C93" s="49"/>
    </row>
    <row r="94" spans="1:3" s="74" customFormat="1">
      <c r="A94" s="71" t="s">
        <v>83</v>
      </c>
      <c r="B94" s="72"/>
      <c r="C94" s="73"/>
    </row>
    <row r="95" spans="1:3" s="50" customFormat="1">
      <c r="A95" s="47"/>
      <c r="B95" s="48"/>
      <c r="C95" s="49"/>
    </row>
    <row r="96" spans="1:3" s="68" customFormat="1" ht="12">
      <c r="A96" s="65" t="s">
        <v>81</v>
      </c>
      <c r="B96" s="66" t="s">
        <v>80</v>
      </c>
      <c r="C96" s="67">
        <v>1</v>
      </c>
    </row>
    <row r="97" spans="1:3" s="50" customFormat="1">
      <c r="A97" s="47"/>
      <c r="B97" s="48"/>
      <c r="C97" s="49"/>
    </row>
    <row r="98" spans="1:3" s="68" customFormat="1" ht="55">
      <c r="A98" s="65"/>
      <c r="B98" s="70" t="s">
        <v>82</v>
      </c>
      <c r="C98" s="67"/>
    </row>
    <row r="99" spans="1:3" s="50" customFormat="1">
      <c r="A99" s="47"/>
      <c r="B99" s="48"/>
      <c r="C99" s="49"/>
    </row>
    <row r="100" spans="1:3" s="50" customFormat="1">
      <c r="A100" s="63" t="s">
        <v>71</v>
      </c>
      <c r="B100" s="48"/>
      <c r="C100" s="49"/>
    </row>
    <row r="101" spans="1:3" s="50" customFormat="1">
      <c r="A101" s="47"/>
      <c r="B101" s="48"/>
      <c r="C101" s="49"/>
    </row>
    <row r="102" spans="1:3" s="74" customFormat="1">
      <c r="A102" s="71" t="s">
        <v>84</v>
      </c>
      <c r="B102" s="72"/>
      <c r="C102" s="73"/>
    </row>
    <row r="103" spans="1:3" s="50" customFormat="1">
      <c r="A103" s="47"/>
      <c r="B103" s="48"/>
      <c r="C103" s="49"/>
    </row>
    <row r="104" spans="1:3" s="68" customFormat="1" ht="12">
      <c r="A104" s="65" t="s">
        <v>86</v>
      </c>
      <c r="B104" s="66" t="s">
        <v>85</v>
      </c>
      <c r="C104" s="67">
        <v>1</v>
      </c>
    </row>
    <row r="105" spans="1:3" s="50" customFormat="1">
      <c r="A105" s="47"/>
      <c r="B105" s="48"/>
      <c r="C105" s="49"/>
    </row>
    <row r="106" spans="1:3" s="68" customFormat="1" ht="55">
      <c r="A106" s="65"/>
      <c r="B106" s="70" t="s">
        <v>87</v>
      </c>
      <c r="C106" s="67"/>
    </row>
    <row r="107" spans="1:3" s="50" customFormat="1">
      <c r="A107" s="47"/>
      <c r="B107" s="48"/>
      <c r="C107" s="49"/>
    </row>
    <row r="108" spans="1:3" s="50" customFormat="1">
      <c r="A108" s="63" t="s">
        <v>71</v>
      </c>
      <c r="B108" s="48"/>
      <c r="C108" s="49"/>
    </row>
    <row r="109" spans="1:3" s="50" customFormat="1">
      <c r="A109" s="47"/>
      <c r="B109" s="48"/>
      <c r="C109" s="49"/>
    </row>
    <row r="110" spans="1:3" s="74" customFormat="1">
      <c r="A110" s="71" t="s">
        <v>88</v>
      </c>
      <c r="B110" s="72"/>
      <c r="C110" s="73"/>
    </row>
    <row r="111" spans="1:3" s="50" customFormat="1">
      <c r="A111" s="47"/>
      <c r="B111" s="48"/>
      <c r="C111" s="49"/>
    </row>
    <row r="112" spans="1:3" s="68" customFormat="1" ht="12">
      <c r="A112" s="65" t="s">
        <v>86</v>
      </c>
      <c r="B112" s="66" t="s">
        <v>85</v>
      </c>
      <c r="C112" s="67">
        <v>1</v>
      </c>
    </row>
    <row r="113" spans="1:3" s="50" customFormat="1">
      <c r="A113" s="47"/>
      <c r="B113" s="48"/>
      <c r="C113" s="49"/>
    </row>
    <row r="114" spans="1:3" s="68" customFormat="1" ht="55">
      <c r="A114" s="65"/>
      <c r="B114" s="70" t="s">
        <v>87</v>
      </c>
      <c r="C114" s="67"/>
    </row>
    <row r="115" spans="1:3" s="50" customFormat="1">
      <c r="A115" s="47"/>
      <c r="B115" s="48"/>
      <c r="C115" s="49"/>
    </row>
    <row r="116" spans="1:3" s="50" customFormat="1">
      <c r="A116" s="63" t="s">
        <v>71</v>
      </c>
      <c r="B116" s="48"/>
      <c r="C116" s="49"/>
    </row>
    <row r="117" spans="1:3" s="50" customFormat="1">
      <c r="A117" s="47"/>
      <c r="B117" s="48"/>
      <c r="C117" s="49"/>
    </row>
    <row r="118" spans="1:3" s="74" customFormat="1">
      <c r="A118" s="71" t="s">
        <v>89</v>
      </c>
      <c r="B118" s="72"/>
      <c r="C118" s="73"/>
    </row>
    <row r="119" spans="1:3" s="50" customFormat="1">
      <c r="A119" s="47"/>
      <c r="B119" s="48"/>
      <c r="C119" s="49"/>
    </row>
    <row r="120" spans="1:3" s="68" customFormat="1" ht="12">
      <c r="A120" s="65" t="s">
        <v>91</v>
      </c>
      <c r="B120" s="66" t="s">
        <v>90</v>
      </c>
      <c r="C120" s="67">
        <v>1</v>
      </c>
    </row>
    <row r="121" spans="1:3" s="50" customFormat="1">
      <c r="A121" s="47"/>
      <c r="B121" s="48"/>
      <c r="C121" s="49"/>
    </row>
    <row r="122" spans="1:3" s="68" customFormat="1" ht="55">
      <c r="A122" s="65"/>
      <c r="B122" s="70" t="s">
        <v>92</v>
      </c>
      <c r="C122" s="67"/>
    </row>
    <row r="123" spans="1:3" s="50" customFormat="1">
      <c r="A123" s="47"/>
      <c r="B123" s="48"/>
      <c r="C123" s="49"/>
    </row>
    <row r="124" spans="1:3" s="50" customFormat="1">
      <c r="A124" s="47" t="s">
        <v>46</v>
      </c>
      <c r="B124" s="48" t="s">
        <v>47</v>
      </c>
      <c r="C124" s="49">
        <v>1</v>
      </c>
    </row>
    <row r="125" spans="1:3" s="50" customFormat="1">
      <c r="A125" s="63" t="s">
        <v>71</v>
      </c>
      <c r="B125" s="48"/>
      <c r="C125" s="49"/>
    </row>
    <row r="126" spans="1:3" s="50" customFormat="1">
      <c r="A126" s="47"/>
      <c r="B126" s="48"/>
      <c r="C126" s="49"/>
    </row>
    <row r="127" spans="1:3" s="74" customFormat="1">
      <c r="A127" s="71" t="s">
        <v>93</v>
      </c>
      <c r="B127" s="72"/>
      <c r="C127" s="73"/>
    </row>
    <row r="128" spans="1:3" s="50" customFormat="1">
      <c r="A128" s="47"/>
      <c r="B128" s="48"/>
      <c r="C128" s="49"/>
    </row>
    <row r="129" spans="1:3" s="68" customFormat="1" ht="12">
      <c r="A129" s="65" t="s">
        <v>91</v>
      </c>
      <c r="B129" s="66" t="s">
        <v>90</v>
      </c>
      <c r="C129" s="67">
        <v>1</v>
      </c>
    </row>
    <row r="130" spans="1:3" s="50" customFormat="1">
      <c r="A130" s="47"/>
      <c r="B130" s="48"/>
      <c r="C130" s="49"/>
    </row>
    <row r="131" spans="1:3" s="68" customFormat="1" ht="55">
      <c r="A131" s="65"/>
      <c r="B131" s="70" t="s">
        <v>92</v>
      </c>
      <c r="C131" s="67"/>
    </row>
    <row r="132" spans="1:3" s="50" customFormat="1">
      <c r="A132" s="47"/>
      <c r="B132" s="48"/>
      <c r="C132" s="49"/>
    </row>
    <row r="133" spans="1:3" s="50" customFormat="1">
      <c r="A133" s="47" t="s">
        <v>46</v>
      </c>
      <c r="B133" s="48" t="s">
        <v>47</v>
      </c>
      <c r="C133" s="49">
        <v>1</v>
      </c>
    </row>
    <row r="134" spans="1:3" s="50" customFormat="1">
      <c r="A134" s="63" t="s">
        <v>71</v>
      </c>
      <c r="B134" s="48"/>
      <c r="C134" s="49"/>
    </row>
    <row r="135" spans="1:3" s="50" customFormat="1">
      <c r="A135" s="47"/>
      <c r="B135" s="48"/>
      <c r="C135" s="49"/>
    </row>
    <row r="136" spans="1:3" s="74" customFormat="1">
      <c r="A136" s="71" t="s">
        <v>94</v>
      </c>
      <c r="B136" s="72"/>
      <c r="C136" s="73"/>
    </row>
    <row r="137" spans="1:3" s="50" customFormat="1">
      <c r="A137" s="47"/>
      <c r="B137" s="48"/>
      <c r="C137" s="49"/>
    </row>
    <row r="138" spans="1:3" s="68" customFormat="1" ht="12">
      <c r="A138" s="65" t="s">
        <v>91</v>
      </c>
      <c r="B138" s="66" t="s">
        <v>90</v>
      </c>
      <c r="C138" s="67">
        <v>1</v>
      </c>
    </row>
    <row r="139" spans="1:3" s="50" customFormat="1">
      <c r="A139" s="47"/>
      <c r="B139" s="48"/>
      <c r="C139" s="49"/>
    </row>
    <row r="140" spans="1:3" s="68" customFormat="1" ht="55">
      <c r="A140" s="65"/>
      <c r="B140" s="70" t="s">
        <v>92</v>
      </c>
      <c r="C140" s="67"/>
    </row>
    <row r="141" spans="1:3" s="50" customFormat="1">
      <c r="A141" s="47"/>
      <c r="B141" s="48"/>
      <c r="C141" s="49"/>
    </row>
    <row r="142" spans="1:3" s="50" customFormat="1">
      <c r="A142" s="47" t="s">
        <v>46</v>
      </c>
      <c r="B142" s="48" t="s">
        <v>47</v>
      </c>
      <c r="C142" s="49">
        <v>1</v>
      </c>
    </row>
    <row r="143" spans="1:3" s="50" customFormat="1">
      <c r="A143" s="63" t="s">
        <v>71</v>
      </c>
      <c r="B143" s="48"/>
      <c r="C143" s="49"/>
    </row>
    <row r="144" spans="1:3" s="50" customFormat="1">
      <c r="A144" s="47"/>
      <c r="B144" s="48"/>
      <c r="C144" s="49"/>
    </row>
    <row r="145" spans="1:3" s="74" customFormat="1">
      <c r="A145" s="71" t="s">
        <v>95</v>
      </c>
      <c r="B145" s="72"/>
      <c r="C145" s="73"/>
    </row>
    <row r="146" spans="1:3" s="50" customFormat="1">
      <c r="A146" s="47"/>
      <c r="B146" s="48"/>
      <c r="C146" s="49"/>
    </row>
    <row r="147" spans="1:3" s="68" customFormat="1" ht="12">
      <c r="A147" s="65" t="s">
        <v>91</v>
      </c>
      <c r="B147" s="66" t="s">
        <v>90</v>
      </c>
      <c r="C147" s="67">
        <v>1</v>
      </c>
    </row>
    <row r="148" spans="1:3" s="50" customFormat="1">
      <c r="A148" s="47"/>
      <c r="B148" s="48"/>
      <c r="C148" s="49"/>
    </row>
    <row r="149" spans="1:3" s="68" customFormat="1" ht="55">
      <c r="A149" s="65"/>
      <c r="B149" s="70" t="s">
        <v>92</v>
      </c>
      <c r="C149" s="67"/>
    </row>
    <row r="150" spans="1:3" s="50" customFormat="1">
      <c r="A150" s="47"/>
      <c r="B150" s="48"/>
      <c r="C150" s="49"/>
    </row>
    <row r="151" spans="1:3" s="50" customFormat="1">
      <c r="A151" s="47" t="s">
        <v>46</v>
      </c>
      <c r="B151" s="48" t="s">
        <v>47</v>
      </c>
      <c r="C151" s="49">
        <v>1</v>
      </c>
    </row>
    <row r="152" spans="1:3" s="50" customFormat="1">
      <c r="A152" s="63" t="s">
        <v>71</v>
      </c>
      <c r="B152" s="48"/>
      <c r="C152" s="49"/>
    </row>
    <row r="153" spans="1:3" s="50" customFormat="1">
      <c r="A153" s="47"/>
      <c r="B153" s="48"/>
      <c r="C153" s="49"/>
    </row>
    <row r="154" spans="1:3" s="74" customFormat="1">
      <c r="A154" s="71" t="s">
        <v>24</v>
      </c>
      <c r="B154" s="72"/>
      <c r="C154" s="73"/>
    </row>
    <row r="155" spans="1:3" s="50" customFormat="1">
      <c r="A155" s="47"/>
      <c r="B155" s="48"/>
      <c r="C155" s="49"/>
    </row>
    <row r="156" spans="1:3" s="50" customFormat="1" ht="12">
      <c r="A156" s="47" t="s">
        <v>23</v>
      </c>
      <c r="B156" s="48" t="s">
        <v>24</v>
      </c>
      <c r="C156" s="49">
        <v>1</v>
      </c>
    </row>
    <row r="157" spans="1:3" s="50" customFormat="1">
      <c r="A157" s="47"/>
      <c r="B157" s="48"/>
      <c r="C157" s="49"/>
    </row>
    <row r="158" spans="1:3" s="50" customFormat="1">
      <c r="A158" s="47"/>
      <c r="B158" s="69" t="s">
        <v>96</v>
      </c>
      <c r="C158" s="49"/>
    </row>
    <row r="159" spans="1:3" s="50" customFormat="1">
      <c r="A159" s="47"/>
      <c r="B159" s="48"/>
      <c r="C159" s="49"/>
    </row>
    <row r="160" spans="1:3" s="50" customFormat="1">
      <c r="A160" s="63" t="s">
        <v>71</v>
      </c>
      <c r="B160" s="48"/>
      <c r="C160" s="49"/>
    </row>
    <row r="161" spans="1:3" s="50" customFormat="1">
      <c r="A161" s="47"/>
      <c r="B161" s="48"/>
      <c r="C161" s="49"/>
    </row>
    <row r="162" spans="1:3" s="74" customFormat="1">
      <c r="A162" s="71" t="s">
        <v>97</v>
      </c>
      <c r="B162" s="72"/>
      <c r="C162" s="73"/>
    </row>
    <row r="163" spans="1:3" s="50" customFormat="1">
      <c r="A163" s="47"/>
      <c r="B163" s="48"/>
      <c r="C163" s="49"/>
    </row>
    <row r="164" spans="1:3" s="50" customFormat="1" ht="12">
      <c r="A164" s="47" t="s">
        <v>23</v>
      </c>
      <c r="B164" s="48" t="s">
        <v>24</v>
      </c>
      <c r="C164" s="49">
        <v>1</v>
      </c>
    </row>
    <row r="165" spans="1:3" s="50" customFormat="1">
      <c r="A165" s="47"/>
      <c r="B165" s="48"/>
      <c r="C165" s="49"/>
    </row>
    <row r="166" spans="1:3" s="50" customFormat="1">
      <c r="A166" s="47"/>
      <c r="B166" s="69" t="s">
        <v>96</v>
      </c>
      <c r="C166" s="49"/>
    </row>
    <row r="167" spans="1:3" s="50" customFormat="1">
      <c r="A167" s="47"/>
      <c r="B167" s="48"/>
      <c r="C167" s="49"/>
    </row>
    <row r="168" spans="1:3" s="50" customFormat="1">
      <c r="A168" s="63" t="s">
        <v>71</v>
      </c>
      <c r="B168" s="48"/>
      <c r="C168" s="49"/>
    </row>
    <row r="169" spans="1:3" s="50" customFormat="1">
      <c r="A169" s="47"/>
      <c r="B169" s="48"/>
      <c r="C169" s="49"/>
    </row>
    <row r="170" spans="1:3" s="74" customFormat="1">
      <c r="A170" s="71" t="s">
        <v>98</v>
      </c>
      <c r="B170" s="72"/>
      <c r="C170" s="73"/>
    </row>
    <row r="171" spans="1:3" s="50" customFormat="1">
      <c r="A171" s="47"/>
      <c r="B171" s="48"/>
      <c r="C171" s="49"/>
    </row>
    <row r="172" spans="1:3" s="50" customFormat="1" ht="12">
      <c r="A172" s="47" t="s">
        <v>23</v>
      </c>
      <c r="B172" s="48" t="s">
        <v>24</v>
      </c>
      <c r="C172" s="49">
        <v>1</v>
      </c>
    </row>
    <row r="173" spans="1:3" s="50" customFormat="1">
      <c r="A173" s="47"/>
      <c r="B173" s="48"/>
      <c r="C173" s="49"/>
    </row>
    <row r="174" spans="1:3" s="50" customFormat="1">
      <c r="A174" s="47"/>
      <c r="B174" s="69" t="s">
        <v>96</v>
      </c>
      <c r="C174" s="49"/>
    </row>
    <row r="175" spans="1:3" s="50" customFormat="1">
      <c r="A175" s="47"/>
      <c r="B175" s="48"/>
      <c r="C175" s="49"/>
    </row>
    <row r="176" spans="1:3" s="50" customFormat="1">
      <c r="A176" s="63" t="s">
        <v>71</v>
      </c>
      <c r="B176" s="48"/>
      <c r="C176" s="49"/>
    </row>
    <row r="177" spans="1:3" s="50" customFormat="1">
      <c r="A177" s="47"/>
      <c r="B177" s="48"/>
      <c r="C177" s="49"/>
    </row>
    <row r="178" spans="1:3" s="74" customFormat="1">
      <c r="A178" s="71" t="s">
        <v>99</v>
      </c>
      <c r="B178" s="72"/>
      <c r="C178" s="73"/>
    </row>
    <row r="179" spans="1:3" s="50" customFormat="1">
      <c r="A179" s="47"/>
      <c r="B179" s="48"/>
      <c r="C179" s="49"/>
    </row>
    <row r="180" spans="1:3" s="50" customFormat="1" ht="12">
      <c r="A180" s="47" t="s">
        <v>23</v>
      </c>
      <c r="B180" s="48" t="s">
        <v>24</v>
      </c>
      <c r="C180" s="49">
        <v>1</v>
      </c>
    </row>
    <row r="181" spans="1:3" s="50" customFormat="1">
      <c r="A181" s="47"/>
      <c r="B181" s="48"/>
      <c r="C181" s="49"/>
    </row>
    <row r="182" spans="1:3" s="50" customFormat="1">
      <c r="A182" s="47"/>
      <c r="B182" s="69" t="s">
        <v>96</v>
      </c>
      <c r="C182" s="49"/>
    </row>
    <row r="183" spans="1:3" s="50" customFormat="1">
      <c r="A183" s="47"/>
      <c r="B183" s="48"/>
      <c r="C183" s="49"/>
    </row>
    <row r="184" spans="1:3" s="50" customFormat="1">
      <c r="A184" s="63" t="s">
        <v>71</v>
      </c>
      <c r="B184" s="48"/>
      <c r="C184" s="49"/>
    </row>
    <row r="185" spans="1:3" s="50" customFormat="1">
      <c r="A185" s="63" t="s">
        <v>59</v>
      </c>
      <c r="B185" s="48"/>
      <c r="C185" s="49"/>
    </row>
    <row r="186" spans="1:3" s="50" customFormat="1">
      <c r="A186" s="47"/>
      <c r="B186" s="48"/>
      <c r="C186" s="49"/>
    </row>
    <row r="187" spans="1:3" s="50" customFormat="1">
      <c r="A187" s="47"/>
      <c r="B187" s="48"/>
      <c r="C187" s="43"/>
    </row>
    <row r="188" spans="1:3" s="50" customFormat="1">
      <c r="A188" s="47"/>
      <c r="B188" s="48"/>
      <c r="C188" s="43"/>
    </row>
    <row r="189" spans="1:3">
      <c r="A189" s="51" t="s">
        <v>10</v>
      </c>
      <c r="B189" s="42"/>
      <c r="C189" s="43"/>
    </row>
    <row r="190" spans="1:3" s="32" customFormat="1">
      <c r="A190" s="51"/>
      <c r="B190" s="51"/>
      <c r="C190" s="53"/>
    </row>
    <row r="191" spans="1:3" s="32" customFormat="1" ht="22">
      <c r="A191" s="51"/>
      <c r="B191" s="54" t="s">
        <v>101</v>
      </c>
      <c r="C191" s="53"/>
    </row>
    <row r="193" spans="1:3">
      <c r="B193" s="33" t="s">
        <v>13</v>
      </c>
    </row>
    <row r="196" spans="1:3" s="57" customFormat="1">
      <c r="A196" s="56" t="s">
        <v>14</v>
      </c>
      <c r="C196" s="58"/>
    </row>
    <row r="197" spans="1:3" s="57" customFormat="1">
      <c r="A197" s="56" t="s">
        <v>16</v>
      </c>
      <c r="C197" s="58"/>
    </row>
  </sheetData>
  <pageMargins left="0.78740157480314965" right="0.78740157480314965" top="0.98425196850393704" bottom="0.98425196850393704" header="0.51181102362204722" footer="0.51181102362204722"/>
  <pageSetup paperSize="9" fitToHeight="0" orientation="portrait"/>
  <headerFooter alignWithMargins="0"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FF0000"/>
    <pageSetUpPr fitToPage="1"/>
  </sheetPr>
  <dimension ref="A1:C196"/>
  <sheetViews>
    <sheetView topLeftCell="A34" workbookViewId="0"/>
  </sheetViews>
  <sheetFormatPr baseColWidth="10" defaultColWidth="11.5" defaultRowHeight="11" x14ac:dyDescent="0"/>
  <cols>
    <col min="1" max="1" width="20.6640625" style="33" customWidth="1"/>
    <col min="2" max="2" width="49.33203125" style="33" customWidth="1"/>
    <col min="3" max="3" width="7.6640625" style="39" customWidth="1"/>
    <col min="4" max="254" width="11.5" style="33"/>
    <col min="255" max="255" width="20.6640625" style="33" customWidth="1"/>
    <col min="256" max="256" width="50.6640625" style="33" customWidth="1"/>
    <col min="257" max="257" width="7.83203125" style="33" customWidth="1"/>
    <col min="258" max="259" width="13.6640625" style="33" customWidth="1"/>
    <col min="260" max="510" width="11.5" style="33"/>
    <col min="511" max="511" width="20.6640625" style="33" customWidth="1"/>
    <col min="512" max="512" width="50.6640625" style="33" customWidth="1"/>
    <col min="513" max="513" width="7.83203125" style="33" customWidth="1"/>
    <col min="514" max="515" width="13.6640625" style="33" customWidth="1"/>
    <col min="516" max="766" width="11.5" style="33"/>
    <col min="767" max="767" width="20.6640625" style="33" customWidth="1"/>
    <col min="768" max="768" width="50.6640625" style="33" customWidth="1"/>
    <col min="769" max="769" width="7.83203125" style="33" customWidth="1"/>
    <col min="770" max="771" width="13.6640625" style="33" customWidth="1"/>
    <col min="772" max="1022" width="11.5" style="33"/>
    <col min="1023" max="1023" width="20.6640625" style="33" customWidth="1"/>
    <col min="1024" max="1024" width="50.6640625" style="33" customWidth="1"/>
    <col min="1025" max="1025" width="7.83203125" style="33" customWidth="1"/>
    <col min="1026" max="1027" width="13.6640625" style="33" customWidth="1"/>
    <col min="1028" max="1278" width="11.5" style="33"/>
    <col min="1279" max="1279" width="20.6640625" style="33" customWidth="1"/>
    <col min="1280" max="1280" width="50.6640625" style="33" customWidth="1"/>
    <col min="1281" max="1281" width="7.83203125" style="33" customWidth="1"/>
    <col min="1282" max="1283" width="13.6640625" style="33" customWidth="1"/>
    <col min="1284" max="1534" width="11.5" style="33"/>
    <col min="1535" max="1535" width="20.6640625" style="33" customWidth="1"/>
    <col min="1536" max="1536" width="50.6640625" style="33" customWidth="1"/>
    <col min="1537" max="1537" width="7.83203125" style="33" customWidth="1"/>
    <col min="1538" max="1539" width="13.6640625" style="33" customWidth="1"/>
    <col min="1540" max="1790" width="11.5" style="33"/>
    <col min="1791" max="1791" width="20.6640625" style="33" customWidth="1"/>
    <col min="1792" max="1792" width="50.6640625" style="33" customWidth="1"/>
    <col min="1793" max="1793" width="7.83203125" style="33" customWidth="1"/>
    <col min="1794" max="1795" width="13.6640625" style="33" customWidth="1"/>
    <col min="1796" max="2046" width="11.5" style="33"/>
    <col min="2047" max="2047" width="20.6640625" style="33" customWidth="1"/>
    <col min="2048" max="2048" width="50.6640625" style="33" customWidth="1"/>
    <col min="2049" max="2049" width="7.83203125" style="33" customWidth="1"/>
    <col min="2050" max="2051" width="13.6640625" style="33" customWidth="1"/>
    <col min="2052" max="2302" width="11.5" style="33"/>
    <col min="2303" max="2303" width="20.6640625" style="33" customWidth="1"/>
    <col min="2304" max="2304" width="50.6640625" style="33" customWidth="1"/>
    <col min="2305" max="2305" width="7.83203125" style="33" customWidth="1"/>
    <col min="2306" max="2307" width="13.6640625" style="33" customWidth="1"/>
    <col min="2308" max="2558" width="11.5" style="33"/>
    <col min="2559" max="2559" width="20.6640625" style="33" customWidth="1"/>
    <col min="2560" max="2560" width="50.6640625" style="33" customWidth="1"/>
    <col min="2561" max="2561" width="7.83203125" style="33" customWidth="1"/>
    <col min="2562" max="2563" width="13.6640625" style="33" customWidth="1"/>
    <col min="2564" max="2814" width="11.5" style="33"/>
    <col min="2815" max="2815" width="20.6640625" style="33" customWidth="1"/>
    <col min="2816" max="2816" width="50.6640625" style="33" customWidth="1"/>
    <col min="2817" max="2817" width="7.83203125" style="33" customWidth="1"/>
    <col min="2818" max="2819" width="13.6640625" style="33" customWidth="1"/>
    <col min="2820" max="3070" width="11.5" style="33"/>
    <col min="3071" max="3071" width="20.6640625" style="33" customWidth="1"/>
    <col min="3072" max="3072" width="50.6640625" style="33" customWidth="1"/>
    <col min="3073" max="3073" width="7.83203125" style="33" customWidth="1"/>
    <col min="3074" max="3075" width="13.6640625" style="33" customWidth="1"/>
    <col min="3076" max="3326" width="11.5" style="33"/>
    <col min="3327" max="3327" width="20.6640625" style="33" customWidth="1"/>
    <col min="3328" max="3328" width="50.6640625" style="33" customWidth="1"/>
    <col min="3329" max="3329" width="7.83203125" style="33" customWidth="1"/>
    <col min="3330" max="3331" width="13.6640625" style="33" customWidth="1"/>
    <col min="3332" max="3582" width="11.5" style="33"/>
    <col min="3583" max="3583" width="20.6640625" style="33" customWidth="1"/>
    <col min="3584" max="3584" width="50.6640625" style="33" customWidth="1"/>
    <col min="3585" max="3585" width="7.83203125" style="33" customWidth="1"/>
    <col min="3586" max="3587" width="13.6640625" style="33" customWidth="1"/>
    <col min="3588" max="3838" width="11.5" style="33"/>
    <col min="3839" max="3839" width="20.6640625" style="33" customWidth="1"/>
    <col min="3840" max="3840" width="50.6640625" style="33" customWidth="1"/>
    <col min="3841" max="3841" width="7.83203125" style="33" customWidth="1"/>
    <col min="3842" max="3843" width="13.6640625" style="33" customWidth="1"/>
    <col min="3844" max="4094" width="11.5" style="33"/>
    <col min="4095" max="4095" width="20.6640625" style="33" customWidth="1"/>
    <col min="4096" max="4096" width="50.6640625" style="33" customWidth="1"/>
    <col min="4097" max="4097" width="7.83203125" style="33" customWidth="1"/>
    <col min="4098" max="4099" width="13.6640625" style="33" customWidth="1"/>
    <col min="4100" max="4350" width="11.5" style="33"/>
    <col min="4351" max="4351" width="20.6640625" style="33" customWidth="1"/>
    <col min="4352" max="4352" width="50.6640625" style="33" customWidth="1"/>
    <col min="4353" max="4353" width="7.83203125" style="33" customWidth="1"/>
    <col min="4354" max="4355" width="13.6640625" style="33" customWidth="1"/>
    <col min="4356" max="4606" width="11.5" style="33"/>
    <col min="4607" max="4607" width="20.6640625" style="33" customWidth="1"/>
    <col min="4608" max="4608" width="50.6640625" style="33" customWidth="1"/>
    <col min="4609" max="4609" width="7.83203125" style="33" customWidth="1"/>
    <col min="4610" max="4611" width="13.6640625" style="33" customWidth="1"/>
    <col min="4612" max="4862" width="11.5" style="33"/>
    <col min="4863" max="4863" width="20.6640625" style="33" customWidth="1"/>
    <col min="4864" max="4864" width="50.6640625" style="33" customWidth="1"/>
    <col min="4865" max="4865" width="7.83203125" style="33" customWidth="1"/>
    <col min="4866" max="4867" width="13.6640625" style="33" customWidth="1"/>
    <col min="4868" max="5118" width="11.5" style="33"/>
    <col min="5119" max="5119" width="20.6640625" style="33" customWidth="1"/>
    <col min="5120" max="5120" width="50.6640625" style="33" customWidth="1"/>
    <col min="5121" max="5121" width="7.83203125" style="33" customWidth="1"/>
    <col min="5122" max="5123" width="13.6640625" style="33" customWidth="1"/>
    <col min="5124" max="5374" width="11.5" style="33"/>
    <col min="5375" max="5375" width="20.6640625" style="33" customWidth="1"/>
    <col min="5376" max="5376" width="50.6640625" style="33" customWidth="1"/>
    <col min="5377" max="5377" width="7.83203125" style="33" customWidth="1"/>
    <col min="5378" max="5379" width="13.6640625" style="33" customWidth="1"/>
    <col min="5380" max="5630" width="11.5" style="33"/>
    <col min="5631" max="5631" width="20.6640625" style="33" customWidth="1"/>
    <col min="5632" max="5632" width="50.6640625" style="33" customWidth="1"/>
    <col min="5633" max="5633" width="7.83203125" style="33" customWidth="1"/>
    <col min="5634" max="5635" width="13.6640625" style="33" customWidth="1"/>
    <col min="5636" max="5886" width="11.5" style="33"/>
    <col min="5887" max="5887" width="20.6640625" style="33" customWidth="1"/>
    <col min="5888" max="5888" width="50.6640625" style="33" customWidth="1"/>
    <col min="5889" max="5889" width="7.83203125" style="33" customWidth="1"/>
    <col min="5890" max="5891" width="13.6640625" style="33" customWidth="1"/>
    <col min="5892" max="6142" width="11.5" style="33"/>
    <col min="6143" max="6143" width="20.6640625" style="33" customWidth="1"/>
    <col min="6144" max="6144" width="50.6640625" style="33" customWidth="1"/>
    <col min="6145" max="6145" width="7.83203125" style="33" customWidth="1"/>
    <col min="6146" max="6147" width="13.6640625" style="33" customWidth="1"/>
    <col min="6148" max="6398" width="11.5" style="33"/>
    <col min="6399" max="6399" width="20.6640625" style="33" customWidth="1"/>
    <col min="6400" max="6400" width="50.6640625" style="33" customWidth="1"/>
    <col min="6401" max="6401" width="7.83203125" style="33" customWidth="1"/>
    <col min="6402" max="6403" width="13.6640625" style="33" customWidth="1"/>
    <col min="6404" max="6654" width="11.5" style="33"/>
    <col min="6655" max="6655" width="20.6640625" style="33" customWidth="1"/>
    <col min="6656" max="6656" width="50.6640625" style="33" customWidth="1"/>
    <col min="6657" max="6657" width="7.83203125" style="33" customWidth="1"/>
    <col min="6658" max="6659" width="13.6640625" style="33" customWidth="1"/>
    <col min="6660" max="6910" width="11.5" style="33"/>
    <col min="6911" max="6911" width="20.6640625" style="33" customWidth="1"/>
    <col min="6912" max="6912" width="50.6640625" style="33" customWidth="1"/>
    <col min="6913" max="6913" width="7.83203125" style="33" customWidth="1"/>
    <col min="6914" max="6915" width="13.6640625" style="33" customWidth="1"/>
    <col min="6916" max="7166" width="11.5" style="33"/>
    <col min="7167" max="7167" width="20.6640625" style="33" customWidth="1"/>
    <col min="7168" max="7168" width="50.6640625" style="33" customWidth="1"/>
    <col min="7169" max="7169" width="7.83203125" style="33" customWidth="1"/>
    <col min="7170" max="7171" width="13.6640625" style="33" customWidth="1"/>
    <col min="7172" max="7422" width="11.5" style="33"/>
    <col min="7423" max="7423" width="20.6640625" style="33" customWidth="1"/>
    <col min="7424" max="7424" width="50.6640625" style="33" customWidth="1"/>
    <col min="7425" max="7425" width="7.83203125" style="33" customWidth="1"/>
    <col min="7426" max="7427" width="13.6640625" style="33" customWidth="1"/>
    <col min="7428" max="7678" width="11.5" style="33"/>
    <col min="7679" max="7679" width="20.6640625" style="33" customWidth="1"/>
    <col min="7680" max="7680" width="50.6640625" style="33" customWidth="1"/>
    <col min="7681" max="7681" width="7.83203125" style="33" customWidth="1"/>
    <col min="7682" max="7683" width="13.6640625" style="33" customWidth="1"/>
    <col min="7684" max="7934" width="11.5" style="33"/>
    <col min="7935" max="7935" width="20.6640625" style="33" customWidth="1"/>
    <col min="7936" max="7936" width="50.6640625" style="33" customWidth="1"/>
    <col min="7937" max="7937" width="7.83203125" style="33" customWidth="1"/>
    <col min="7938" max="7939" width="13.6640625" style="33" customWidth="1"/>
    <col min="7940" max="8190" width="11.5" style="33"/>
    <col min="8191" max="8191" width="20.6640625" style="33" customWidth="1"/>
    <col min="8192" max="8192" width="50.6640625" style="33" customWidth="1"/>
    <col min="8193" max="8193" width="7.83203125" style="33" customWidth="1"/>
    <col min="8194" max="8195" width="13.6640625" style="33" customWidth="1"/>
    <col min="8196" max="8446" width="11.5" style="33"/>
    <col min="8447" max="8447" width="20.6640625" style="33" customWidth="1"/>
    <col min="8448" max="8448" width="50.6640625" style="33" customWidth="1"/>
    <col min="8449" max="8449" width="7.83203125" style="33" customWidth="1"/>
    <col min="8450" max="8451" width="13.6640625" style="33" customWidth="1"/>
    <col min="8452" max="8702" width="11.5" style="33"/>
    <col min="8703" max="8703" width="20.6640625" style="33" customWidth="1"/>
    <col min="8704" max="8704" width="50.6640625" style="33" customWidth="1"/>
    <col min="8705" max="8705" width="7.83203125" style="33" customWidth="1"/>
    <col min="8706" max="8707" width="13.6640625" style="33" customWidth="1"/>
    <col min="8708" max="8958" width="11.5" style="33"/>
    <col min="8959" max="8959" width="20.6640625" style="33" customWidth="1"/>
    <col min="8960" max="8960" width="50.6640625" style="33" customWidth="1"/>
    <col min="8961" max="8961" width="7.83203125" style="33" customWidth="1"/>
    <col min="8962" max="8963" width="13.6640625" style="33" customWidth="1"/>
    <col min="8964" max="9214" width="11.5" style="33"/>
    <col min="9215" max="9215" width="20.6640625" style="33" customWidth="1"/>
    <col min="9216" max="9216" width="50.6640625" style="33" customWidth="1"/>
    <col min="9217" max="9217" width="7.83203125" style="33" customWidth="1"/>
    <col min="9218" max="9219" width="13.6640625" style="33" customWidth="1"/>
    <col min="9220" max="9470" width="11.5" style="33"/>
    <col min="9471" max="9471" width="20.6640625" style="33" customWidth="1"/>
    <col min="9472" max="9472" width="50.6640625" style="33" customWidth="1"/>
    <col min="9473" max="9473" width="7.83203125" style="33" customWidth="1"/>
    <col min="9474" max="9475" width="13.6640625" style="33" customWidth="1"/>
    <col min="9476" max="9726" width="11.5" style="33"/>
    <col min="9727" max="9727" width="20.6640625" style="33" customWidth="1"/>
    <col min="9728" max="9728" width="50.6640625" style="33" customWidth="1"/>
    <col min="9729" max="9729" width="7.83203125" style="33" customWidth="1"/>
    <col min="9730" max="9731" width="13.6640625" style="33" customWidth="1"/>
    <col min="9732" max="9982" width="11.5" style="33"/>
    <col min="9983" max="9983" width="20.6640625" style="33" customWidth="1"/>
    <col min="9984" max="9984" width="50.6640625" style="33" customWidth="1"/>
    <col min="9985" max="9985" width="7.83203125" style="33" customWidth="1"/>
    <col min="9986" max="9987" width="13.6640625" style="33" customWidth="1"/>
    <col min="9988" max="10238" width="11.5" style="33"/>
    <col min="10239" max="10239" width="20.6640625" style="33" customWidth="1"/>
    <col min="10240" max="10240" width="50.6640625" style="33" customWidth="1"/>
    <col min="10241" max="10241" width="7.83203125" style="33" customWidth="1"/>
    <col min="10242" max="10243" width="13.6640625" style="33" customWidth="1"/>
    <col min="10244" max="10494" width="11.5" style="33"/>
    <col min="10495" max="10495" width="20.6640625" style="33" customWidth="1"/>
    <col min="10496" max="10496" width="50.6640625" style="33" customWidth="1"/>
    <col min="10497" max="10497" width="7.83203125" style="33" customWidth="1"/>
    <col min="10498" max="10499" width="13.6640625" style="33" customWidth="1"/>
    <col min="10500" max="10750" width="11.5" style="33"/>
    <col min="10751" max="10751" width="20.6640625" style="33" customWidth="1"/>
    <col min="10752" max="10752" width="50.6640625" style="33" customWidth="1"/>
    <col min="10753" max="10753" width="7.83203125" style="33" customWidth="1"/>
    <col min="10754" max="10755" width="13.6640625" style="33" customWidth="1"/>
    <col min="10756" max="11006" width="11.5" style="33"/>
    <col min="11007" max="11007" width="20.6640625" style="33" customWidth="1"/>
    <col min="11008" max="11008" width="50.6640625" style="33" customWidth="1"/>
    <col min="11009" max="11009" width="7.83203125" style="33" customWidth="1"/>
    <col min="11010" max="11011" width="13.6640625" style="33" customWidth="1"/>
    <col min="11012" max="11262" width="11.5" style="33"/>
    <col min="11263" max="11263" width="20.6640625" style="33" customWidth="1"/>
    <col min="11264" max="11264" width="50.6640625" style="33" customWidth="1"/>
    <col min="11265" max="11265" width="7.83203125" style="33" customWidth="1"/>
    <col min="11266" max="11267" width="13.6640625" style="33" customWidth="1"/>
    <col min="11268" max="11518" width="11.5" style="33"/>
    <col min="11519" max="11519" width="20.6640625" style="33" customWidth="1"/>
    <col min="11520" max="11520" width="50.6640625" style="33" customWidth="1"/>
    <col min="11521" max="11521" width="7.83203125" style="33" customWidth="1"/>
    <col min="11522" max="11523" width="13.6640625" style="33" customWidth="1"/>
    <col min="11524" max="11774" width="11.5" style="33"/>
    <col min="11775" max="11775" width="20.6640625" style="33" customWidth="1"/>
    <col min="11776" max="11776" width="50.6640625" style="33" customWidth="1"/>
    <col min="11777" max="11777" width="7.83203125" style="33" customWidth="1"/>
    <col min="11778" max="11779" width="13.6640625" style="33" customWidth="1"/>
    <col min="11780" max="12030" width="11.5" style="33"/>
    <col min="12031" max="12031" width="20.6640625" style="33" customWidth="1"/>
    <col min="12032" max="12032" width="50.6640625" style="33" customWidth="1"/>
    <col min="12033" max="12033" width="7.83203125" style="33" customWidth="1"/>
    <col min="12034" max="12035" width="13.6640625" style="33" customWidth="1"/>
    <col min="12036" max="12286" width="11.5" style="33"/>
    <col min="12287" max="12287" width="20.6640625" style="33" customWidth="1"/>
    <col min="12288" max="12288" width="50.6640625" style="33" customWidth="1"/>
    <col min="12289" max="12289" width="7.83203125" style="33" customWidth="1"/>
    <col min="12290" max="12291" width="13.6640625" style="33" customWidth="1"/>
    <col min="12292" max="12542" width="11.5" style="33"/>
    <col min="12543" max="12543" width="20.6640625" style="33" customWidth="1"/>
    <col min="12544" max="12544" width="50.6640625" style="33" customWidth="1"/>
    <col min="12545" max="12545" width="7.83203125" style="33" customWidth="1"/>
    <col min="12546" max="12547" width="13.6640625" style="33" customWidth="1"/>
    <col min="12548" max="12798" width="11.5" style="33"/>
    <col min="12799" max="12799" width="20.6640625" style="33" customWidth="1"/>
    <col min="12800" max="12800" width="50.6640625" style="33" customWidth="1"/>
    <col min="12801" max="12801" width="7.83203125" style="33" customWidth="1"/>
    <col min="12802" max="12803" width="13.6640625" style="33" customWidth="1"/>
    <col min="12804" max="13054" width="11.5" style="33"/>
    <col min="13055" max="13055" width="20.6640625" style="33" customWidth="1"/>
    <col min="13056" max="13056" width="50.6640625" style="33" customWidth="1"/>
    <col min="13057" max="13057" width="7.83203125" style="33" customWidth="1"/>
    <col min="13058" max="13059" width="13.6640625" style="33" customWidth="1"/>
    <col min="13060" max="13310" width="11.5" style="33"/>
    <col min="13311" max="13311" width="20.6640625" style="33" customWidth="1"/>
    <col min="13312" max="13312" width="50.6640625" style="33" customWidth="1"/>
    <col min="13313" max="13313" width="7.83203125" style="33" customWidth="1"/>
    <col min="13314" max="13315" width="13.6640625" style="33" customWidth="1"/>
    <col min="13316" max="13566" width="11.5" style="33"/>
    <col min="13567" max="13567" width="20.6640625" style="33" customWidth="1"/>
    <col min="13568" max="13568" width="50.6640625" style="33" customWidth="1"/>
    <col min="13569" max="13569" width="7.83203125" style="33" customWidth="1"/>
    <col min="13570" max="13571" width="13.6640625" style="33" customWidth="1"/>
    <col min="13572" max="13822" width="11.5" style="33"/>
    <col min="13823" max="13823" width="20.6640625" style="33" customWidth="1"/>
    <col min="13824" max="13824" width="50.6640625" style="33" customWidth="1"/>
    <col min="13825" max="13825" width="7.83203125" style="33" customWidth="1"/>
    <col min="13826" max="13827" width="13.6640625" style="33" customWidth="1"/>
    <col min="13828" max="14078" width="11.5" style="33"/>
    <col min="14079" max="14079" width="20.6640625" style="33" customWidth="1"/>
    <col min="14080" max="14080" width="50.6640625" style="33" customWidth="1"/>
    <col min="14081" max="14081" width="7.83203125" style="33" customWidth="1"/>
    <col min="14082" max="14083" width="13.6640625" style="33" customWidth="1"/>
    <col min="14084" max="14334" width="11.5" style="33"/>
    <col min="14335" max="14335" width="20.6640625" style="33" customWidth="1"/>
    <col min="14336" max="14336" width="50.6640625" style="33" customWidth="1"/>
    <col min="14337" max="14337" width="7.83203125" style="33" customWidth="1"/>
    <col min="14338" max="14339" width="13.6640625" style="33" customWidth="1"/>
    <col min="14340" max="14590" width="11.5" style="33"/>
    <col min="14591" max="14591" width="20.6640625" style="33" customWidth="1"/>
    <col min="14592" max="14592" width="50.6640625" style="33" customWidth="1"/>
    <col min="14593" max="14593" width="7.83203125" style="33" customWidth="1"/>
    <col min="14594" max="14595" width="13.6640625" style="33" customWidth="1"/>
    <col min="14596" max="14846" width="11.5" style="33"/>
    <col min="14847" max="14847" width="20.6640625" style="33" customWidth="1"/>
    <col min="14848" max="14848" width="50.6640625" style="33" customWidth="1"/>
    <col min="14849" max="14849" width="7.83203125" style="33" customWidth="1"/>
    <col min="14850" max="14851" width="13.6640625" style="33" customWidth="1"/>
    <col min="14852" max="15102" width="11.5" style="33"/>
    <col min="15103" max="15103" width="20.6640625" style="33" customWidth="1"/>
    <col min="15104" max="15104" width="50.6640625" style="33" customWidth="1"/>
    <col min="15105" max="15105" width="7.83203125" style="33" customWidth="1"/>
    <col min="15106" max="15107" width="13.6640625" style="33" customWidth="1"/>
    <col min="15108" max="15358" width="11.5" style="33"/>
    <col min="15359" max="15359" width="20.6640625" style="33" customWidth="1"/>
    <col min="15360" max="15360" width="50.6640625" style="33" customWidth="1"/>
    <col min="15361" max="15361" width="7.83203125" style="33" customWidth="1"/>
    <col min="15362" max="15363" width="13.6640625" style="33" customWidth="1"/>
    <col min="15364" max="15614" width="11.5" style="33"/>
    <col min="15615" max="15615" width="20.6640625" style="33" customWidth="1"/>
    <col min="15616" max="15616" width="50.6640625" style="33" customWidth="1"/>
    <col min="15617" max="15617" width="7.83203125" style="33" customWidth="1"/>
    <col min="15618" max="15619" width="13.6640625" style="33" customWidth="1"/>
    <col min="15620" max="15870" width="11.5" style="33"/>
    <col min="15871" max="15871" width="20.6640625" style="33" customWidth="1"/>
    <col min="15872" max="15872" width="50.6640625" style="33" customWidth="1"/>
    <col min="15873" max="15873" width="7.83203125" style="33" customWidth="1"/>
    <col min="15874" max="15875" width="13.6640625" style="33" customWidth="1"/>
    <col min="15876" max="16126" width="11.5" style="33"/>
    <col min="16127" max="16127" width="20.6640625" style="33" customWidth="1"/>
    <col min="16128" max="16128" width="50.6640625" style="33" customWidth="1"/>
    <col min="16129" max="16129" width="7.83203125" style="33" customWidth="1"/>
    <col min="16130" max="16131" width="13.6640625" style="33" customWidth="1"/>
    <col min="16132" max="16384" width="11.5" style="33"/>
  </cols>
  <sheetData>
    <row r="1" spans="1:3">
      <c r="A1" s="32" t="s">
        <v>52</v>
      </c>
      <c r="C1" s="34" t="s">
        <v>0</v>
      </c>
    </row>
    <row r="2" spans="1:3">
      <c r="A2" s="35" t="s">
        <v>53</v>
      </c>
      <c r="C2" s="36"/>
    </row>
    <row r="3" spans="1:3">
      <c r="A3" s="35"/>
      <c r="C3" s="36"/>
    </row>
    <row r="4" spans="1:3">
      <c r="A4" s="35"/>
      <c r="C4" s="36"/>
    </row>
    <row r="5" spans="1:3">
      <c r="A5" s="35"/>
      <c r="C5" s="36"/>
    </row>
    <row r="6" spans="1:3">
      <c r="B6" s="35"/>
      <c r="C6" s="36"/>
    </row>
    <row r="7" spans="1:3">
      <c r="A7" s="35" t="s">
        <v>54</v>
      </c>
      <c r="C7" s="36" t="s">
        <v>54</v>
      </c>
    </row>
    <row r="8" spans="1:3">
      <c r="A8" s="35" t="s">
        <v>55</v>
      </c>
      <c r="C8" s="36" t="s">
        <v>55</v>
      </c>
    </row>
    <row r="9" spans="1:3">
      <c r="A9" s="37"/>
      <c r="C9" s="38"/>
    </row>
    <row r="11" spans="1:3">
      <c r="A11" s="33" t="s">
        <v>2</v>
      </c>
      <c r="B11" s="35"/>
    </row>
    <row r="12" spans="1:3">
      <c r="A12" s="33" t="s">
        <v>3</v>
      </c>
      <c r="B12" s="35"/>
    </row>
    <row r="13" spans="1:3">
      <c r="A13" s="33" t="s">
        <v>4</v>
      </c>
      <c r="B13" s="35"/>
    </row>
    <row r="15" spans="1:3">
      <c r="B15" s="32"/>
      <c r="C15" s="40"/>
    </row>
    <row r="17" spans="1:3" s="32" customFormat="1">
      <c r="A17" s="32" t="s">
        <v>5</v>
      </c>
      <c r="B17" s="41" t="s">
        <v>17</v>
      </c>
      <c r="C17" s="39"/>
    </row>
    <row r="18" spans="1:3" s="32" customFormat="1">
      <c r="B18" s="41"/>
      <c r="C18" s="39"/>
    </row>
    <row r="19" spans="1:3" s="32" customFormat="1">
      <c r="A19" s="32" t="s">
        <v>6</v>
      </c>
      <c r="B19" s="41" t="s">
        <v>102</v>
      </c>
      <c r="C19" s="39"/>
    </row>
    <row r="20" spans="1:3" s="32" customFormat="1">
      <c r="A20" s="32" t="s">
        <v>7</v>
      </c>
      <c r="B20" s="41" t="s">
        <v>58</v>
      </c>
      <c r="C20" s="39"/>
    </row>
    <row r="21" spans="1:3">
      <c r="A21" s="42"/>
      <c r="B21" s="42"/>
      <c r="C21" s="43"/>
    </row>
    <row r="22" spans="1:3" s="45" customFormat="1">
      <c r="A22" s="44" t="s">
        <v>8</v>
      </c>
      <c r="B22" s="44" t="s">
        <v>1</v>
      </c>
      <c r="C22" s="40" t="s">
        <v>9</v>
      </c>
    </row>
    <row r="23" spans="1:3" s="46" customFormat="1"/>
    <row r="24" spans="1:3" s="50" customFormat="1">
      <c r="A24" s="47"/>
      <c r="B24" s="48"/>
      <c r="C24" s="49"/>
    </row>
    <row r="25" spans="1:3" s="68" customFormat="1" ht="12">
      <c r="A25" s="65" t="s">
        <v>62</v>
      </c>
      <c r="B25" s="66" t="s">
        <v>61</v>
      </c>
      <c r="C25" s="67">
        <v>1</v>
      </c>
    </row>
    <row r="26" spans="1:3" s="50" customFormat="1">
      <c r="A26" s="47"/>
      <c r="B26" s="48"/>
      <c r="C26" s="49"/>
    </row>
    <row r="27" spans="1:3" s="68" customFormat="1" ht="55">
      <c r="A27" s="65"/>
      <c r="B27" s="70" t="s">
        <v>63</v>
      </c>
      <c r="C27" s="67"/>
    </row>
    <row r="28" spans="1:3" s="50" customFormat="1">
      <c r="A28" s="47"/>
      <c r="B28" s="48"/>
      <c r="C28" s="49"/>
    </row>
    <row r="29" spans="1:3" s="68" customFormat="1" ht="12">
      <c r="A29" s="65" t="s">
        <v>65</v>
      </c>
      <c r="B29" s="66" t="s">
        <v>64</v>
      </c>
      <c r="C29" s="67">
        <v>1</v>
      </c>
    </row>
    <row r="30" spans="1:3" s="68" customFormat="1" ht="12">
      <c r="A30" s="65" t="s">
        <v>67</v>
      </c>
      <c r="B30" s="66" t="s">
        <v>66</v>
      </c>
      <c r="C30" s="67">
        <v>1</v>
      </c>
    </row>
    <row r="31" spans="1:3" s="50" customFormat="1">
      <c r="A31" s="47" t="s">
        <v>27</v>
      </c>
      <c r="B31" s="48" t="s">
        <v>28</v>
      </c>
      <c r="C31" s="49">
        <v>1</v>
      </c>
    </row>
    <row r="32" spans="1:3" s="50" customFormat="1">
      <c r="A32" s="47" t="s">
        <v>29</v>
      </c>
      <c r="B32" s="48" t="s">
        <v>30</v>
      </c>
      <c r="C32" s="49">
        <v>4</v>
      </c>
    </row>
    <row r="33" spans="1:3" s="50" customFormat="1">
      <c r="A33" s="47" t="s">
        <v>35</v>
      </c>
      <c r="B33" s="48" t="s">
        <v>36</v>
      </c>
      <c r="C33" s="49">
        <v>2</v>
      </c>
    </row>
    <row r="34" spans="1:3" s="50" customFormat="1">
      <c r="A34" s="47" t="s">
        <v>31</v>
      </c>
      <c r="B34" s="48" t="s">
        <v>32</v>
      </c>
      <c r="C34" s="49">
        <v>8</v>
      </c>
    </row>
    <row r="35" spans="1:3" s="68" customFormat="1" ht="12">
      <c r="A35" s="65" t="s">
        <v>69</v>
      </c>
      <c r="B35" s="66" t="s">
        <v>68</v>
      </c>
      <c r="C35" s="67">
        <v>1</v>
      </c>
    </row>
    <row r="36" spans="1:3" s="50" customFormat="1">
      <c r="A36" s="47" t="s">
        <v>50</v>
      </c>
      <c r="B36" s="48" t="s">
        <v>51</v>
      </c>
      <c r="C36" s="49">
        <v>1</v>
      </c>
    </row>
    <row r="37" spans="1:3" s="50" customFormat="1">
      <c r="A37" s="47" t="s">
        <v>33</v>
      </c>
      <c r="B37" s="48" t="s">
        <v>34</v>
      </c>
      <c r="C37" s="49">
        <v>4</v>
      </c>
    </row>
    <row r="38" spans="1:3" s="50" customFormat="1">
      <c r="A38" s="47" t="s">
        <v>25</v>
      </c>
      <c r="B38" s="48" t="s">
        <v>26</v>
      </c>
      <c r="C38" s="49">
        <v>20</v>
      </c>
    </row>
    <row r="39" spans="1:3" s="50" customFormat="1">
      <c r="A39" s="47" t="s">
        <v>48</v>
      </c>
      <c r="B39" s="48" t="s">
        <v>49</v>
      </c>
      <c r="C39" s="49">
        <v>1</v>
      </c>
    </row>
    <row r="40" spans="1:3" s="50" customFormat="1">
      <c r="A40" s="47" t="s">
        <v>37</v>
      </c>
      <c r="B40" s="48" t="s">
        <v>38</v>
      </c>
      <c r="C40" s="49">
        <v>1</v>
      </c>
    </row>
    <row r="41" spans="1:3" s="50" customFormat="1">
      <c r="A41" s="63" t="s">
        <v>59</v>
      </c>
      <c r="B41" s="48"/>
      <c r="C41" s="49"/>
    </row>
    <row r="42" spans="1:3" s="50" customFormat="1">
      <c r="A42" s="47"/>
      <c r="B42" s="48"/>
      <c r="C42" s="49"/>
    </row>
    <row r="43" spans="1:3" s="62" customFormat="1">
      <c r="A43" s="59" t="s">
        <v>22</v>
      </c>
      <c r="B43" s="60"/>
      <c r="C43" s="61"/>
    </row>
    <row r="44" spans="1:3" s="50" customFormat="1">
      <c r="A44" s="47"/>
      <c r="B44" s="48"/>
      <c r="C44" s="49"/>
    </row>
    <row r="45" spans="1:3" s="50" customFormat="1">
      <c r="A45" s="47" t="s">
        <v>21</v>
      </c>
      <c r="B45" s="48" t="s">
        <v>22</v>
      </c>
      <c r="C45" s="49">
        <v>1</v>
      </c>
    </row>
    <row r="46" spans="1:3" s="50" customFormat="1">
      <c r="A46" s="47"/>
      <c r="B46" s="48"/>
      <c r="C46" s="49"/>
    </row>
    <row r="47" spans="1:3" s="50" customFormat="1" ht="55">
      <c r="A47" s="47"/>
      <c r="B47" s="69" t="s">
        <v>70</v>
      </c>
      <c r="C47" s="49"/>
    </row>
    <row r="48" spans="1:3" s="50" customFormat="1">
      <c r="A48" s="47"/>
      <c r="B48" s="48"/>
      <c r="C48" s="49"/>
    </row>
    <row r="49" spans="1:3" s="50" customFormat="1">
      <c r="A49" s="47" t="s">
        <v>43</v>
      </c>
      <c r="B49" s="48" t="s">
        <v>44</v>
      </c>
      <c r="C49" s="49">
        <v>1</v>
      </c>
    </row>
    <row r="50" spans="1:3" s="50" customFormat="1">
      <c r="A50" s="63" t="s">
        <v>59</v>
      </c>
      <c r="B50" s="48"/>
      <c r="C50" s="49"/>
    </row>
    <row r="51" spans="1:3" s="50" customFormat="1">
      <c r="A51" s="47"/>
      <c r="B51" s="48"/>
      <c r="C51" s="49"/>
    </row>
    <row r="52" spans="1:3" s="62" customFormat="1">
      <c r="A52" s="59" t="s">
        <v>72</v>
      </c>
      <c r="B52" s="60"/>
      <c r="C52" s="61"/>
    </row>
    <row r="53" spans="1:3" s="50" customFormat="1">
      <c r="A53" s="47"/>
      <c r="B53" s="48"/>
      <c r="C53" s="49"/>
    </row>
    <row r="54" spans="1:3" s="68" customFormat="1" ht="12">
      <c r="A54" s="65" t="s">
        <v>74</v>
      </c>
      <c r="B54" s="66" t="s">
        <v>73</v>
      </c>
      <c r="C54" s="67">
        <v>1</v>
      </c>
    </row>
    <row r="55" spans="1:3" s="50" customFormat="1">
      <c r="A55" s="47"/>
      <c r="B55" s="48"/>
      <c r="C55" s="49"/>
    </row>
    <row r="56" spans="1:3" s="68" customFormat="1" ht="55">
      <c r="A56" s="65"/>
      <c r="B56" s="70" t="s">
        <v>75</v>
      </c>
      <c r="C56" s="67"/>
    </row>
    <row r="57" spans="1:3" s="50" customFormat="1">
      <c r="A57" s="47"/>
      <c r="B57" s="48"/>
      <c r="C57" s="49"/>
    </row>
    <row r="58" spans="1:3" s="50" customFormat="1">
      <c r="A58" s="63" t="s">
        <v>59</v>
      </c>
      <c r="B58" s="48"/>
      <c r="C58" s="49"/>
    </row>
    <row r="59" spans="1:3" s="50" customFormat="1">
      <c r="A59" s="47"/>
      <c r="B59" s="48"/>
      <c r="C59" s="49"/>
    </row>
    <row r="60" spans="1:3" s="62" customFormat="1">
      <c r="A60" s="59" t="s">
        <v>76</v>
      </c>
      <c r="B60" s="60"/>
      <c r="C60" s="61"/>
    </row>
    <row r="61" spans="1:3" s="50" customFormat="1">
      <c r="A61" s="47"/>
      <c r="B61" s="48"/>
      <c r="C61" s="49"/>
    </row>
    <row r="62" spans="1:3" s="68" customFormat="1" ht="12">
      <c r="A62" s="65" t="s">
        <v>74</v>
      </c>
      <c r="B62" s="66" t="s">
        <v>73</v>
      </c>
      <c r="C62" s="67">
        <v>1</v>
      </c>
    </row>
    <row r="63" spans="1:3" s="50" customFormat="1">
      <c r="A63" s="47"/>
      <c r="B63" s="48"/>
      <c r="C63" s="49"/>
    </row>
    <row r="64" spans="1:3" s="68" customFormat="1" ht="55">
      <c r="A64" s="65"/>
      <c r="B64" s="70" t="s">
        <v>75</v>
      </c>
      <c r="C64" s="67"/>
    </row>
    <row r="65" spans="1:3" s="50" customFormat="1">
      <c r="A65" s="47"/>
      <c r="B65" s="48"/>
      <c r="C65" s="49"/>
    </row>
    <row r="66" spans="1:3" s="50" customFormat="1">
      <c r="A66" s="63" t="s">
        <v>59</v>
      </c>
      <c r="B66" s="48"/>
      <c r="C66" s="49"/>
    </row>
    <row r="67" spans="1:3" s="50" customFormat="1">
      <c r="A67" s="47"/>
      <c r="B67" s="48"/>
      <c r="C67" s="49"/>
    </row>
    <row r="68" spans="1:3" s="62" customFormat="1">
      <c r="A68" s="59" t="s">
        <v>77</v>
      </c>
      <c r="B68" s="60"/>
      <c r="C68" s="61"/>
    </row>
    <row r="69" spans="1:3" s="50" customFormat="1">
      <c r="A69" s="47"/>
      <c r="B69" s="48"/>
      <c r="C69" s="49"/>
    </row>
    <row r="70" spans="1:3" s="68" customFormat="1" ht="12">
      <c r="A70" s="65" t="s">
        <v>74</v>
      </c>
      <c r="B70" s="66" t="s">
        <v>73</v>
      </c>
      <c r="C70" s="67">
        <v>1</v>
      </c>
    </row>
    <row r="71" spans="1:3" s="50" customFormat="1">
      <c r="A71" s="47"/>
      <c r="B71" s="48"/>
      <c r="C71" s="49"/>
    </row>
    <row r="72" spans="1:3" s="68" customFormat="1" ht="55">
      <c r="A72" s="65"/>
      <c r="B72" s="70" t="s">
        <v>75</v>
      </c>
      <c r="C72" s="67"/>
    </row>
    <row r="73" spans="1:3" s="50" customFormat="1">
      <c r="A73" s="47"/>
      <c r="B73" s="48"/>
      <c r="C73" s="49"/>
    </row>
    <row r="74" spans="1:3" s="50" customFormat="1">
      <c r="A74" s="63" t="s">
        <v>59</v>
      </c>
      <c r="B74" s="48"/>
      <c r="C74" s="49"/>
    </row>
    <row r="75" spans="1:3" s="50" customFormat="1">
      <c r="A75" s="47"/>
      <c r="B75" s="48"/>
      <c r="C75" s="49"/>
    </row>
    <row r="76" spans="1:3" s="62" customFormat="1">
      <c r="A76" s="59" t="s">
        <v>78</v>
      </c>
      <c r="B76" s="60"/>
      <c r="C76" s="61"/>
    </row>
    <row r="77" spans="1:3" s="50" customFormat="1">
      <c r="A77" s="47"/>
      <c r="B77" s="48"/>
      <c r="C77" s="49"/>
    </row>
    <row r="78" spans="1:3" s="68" customFormat="1" ht="12">
      <c r="A78" s="65" t="s">
        <v>74</v>
      </c>
      <c r="B78" s="66" t="s">
        <v>73</v>
      </c>
      <c r="C78" s="67">
        <v>1</v>
      </c>
    </row>
    <row r="79" spans="1:3" s="50" customFormat="1">
      <c r="A79" s="47"/>
      <c r="B79" s="48"/>
      <c r="C79" s="49"/>
    </row>
    <row r="80" spans="1:3" s="68" customFormat="1" ht="55">
      <c r="A80" s="65"/>
      <c r="B80" s="70" t="s">
        <v>75</v>
      </c>
      <c r="C80" s="67"/>
    </row>
    <row r="81" spans="1:3" s="50" customFormat="1">
      <c r="A81" s="47"/>
      <c r="B81" s="48"/>
      <c r="C81" s="49"/>
    </row>
    <row r="82" spans="1:3" s="50" customFormat="1">
      <c r="A82" s="63" t="s">
        <v>59</v>
      </c>
      <c r="B82" s="48"/>
      <c r="C82" s="49"/>
    </row>
    <row r="83" spans="1:3" s="50" customFormat="1">
      <c r="A83" s="47"/>
      <c r="B83" s="48"/>
      <c r="C83" s="49"/>
    </row>
    <row r="84" spans="1:3" s="62" customFormat="1">
      <c r="A84" s="59" t="s">
        <v>79</v>
      </c>
      <c r="B84" s="60"/>
      <c r="C84" s="61"/>
    </row>
    <row r="85" spans="1:3" s="50" customFormat="1">
      <c r="A85" s="47"/>
      <c r="B85" s="48"/>
      <c r="C85" s="49"/>
    </row>
    <row r="86" spans="1:3" s="68" customFormat="1" ht="12">
      <c r="A86" s="65" t="s">
        <v>81</v>
      </c>
      <c r="B86" s="66" t="s">
        <v>80</v>
      </c>
      <c r="C86" s="67">
        <v>1</v>
      </c>
    </row>
    <row r="87" spans="1:3" s="50" customFormat="1">
      <c r="A87" s="47"/>
      <c r="B87" s="48"/>
      <c r="C87" s="49"/>
    </row>
    <row r="88" spans="1:3" s="68" customFormat="1" ht="55">
      <c r="A88" s="65"/>
      <c r="B88" s="70" t="s">
        <v>82</v>
      </c>
      <c r="C88" s="67"/>
    </row>
    <row r="89" spans="1:3" s="50" customFormat="1">
      <c r="A89" s="47"/>
      <c r="B89" s="48"/>
      <c r="C89" s="49"/>
    </row>
    <row r="90" spans="1:3" s="50" customFormat="1">
      <c r="A90" s="63" t="s">
        <v>59</v>
      </c>
      <c r="B90" s="48"/>
      <c r="C90" s="49"/>
    </row>
    <row r="91" spans="1:3" s="50" customFormat="1">
      <c r="A91" s="47"/>
      <c r="B91" s="48"/>
      <c r="C91" s="49"/>
    </row>
    <row r="92" spans="1:3" s="62" customFormat="1">
      <c r="A92" s="59" t="s">
        <v>83</v>
      </c>
      <c r="B92" s="60"/>
      <c r="C92" s="61"/>
    </row>
    <row r="93" spans="1:3" s="50" customFormat="1">
      <c r="A93" s="47"/>
      <c r="B93" s="48"/>
      <c r="C93" s="49"/>
    </row>
    <row r="94" spans="1:3" s="68" customFormat="1" ht="12">
      <c r="A94" s="65" t="s">
        <v>81</v>
      </c>
      <c r="B94" s="66" t="s">
        <v>80</v>
      </c>
      <c r="C94" s="67">
        <v>1</v>
      </c>
    </row>
    <row r="95" spans="1:3" s="50" customFormat="1">
      <c r="A95" s="47"/>
      <c r="B95" s="48"/>
      <c r="C95" s="49"/>
    </row>
    <row r="96" spans="1:3" s="68" customFormat="1" ht="55">
      <c r="A96" s="65"/>
      <c r="B96" s="70" t="s">
        <v>82</v>
      </c>
      <c r="C96" s="67"/>
    </row>
    <row r="97" spans="1:3" s="50" customFormat="1">
      <c r="A97" s="47"/>
      <c r="B97" s="48"/>
      <c r="C97" s="49"/>
    </row>
    <row r="98" spans="1:3" s="50" customFormat="1">
      <c r="A98" s="63" t="s">
        <v>59</v>
      </c>
      <c r="B98" s="48"/>
      <c r="C98" s="49"/>
    </row>
    <row r="99" spans="1:3" s="50" customFormat="1">
      <c r="A99" s="47"/>
      <c r="B99" s="48"/>
      <c r="C99" s="49"/>
    </row>
    <row r="100" spans="1:3" s="62" customFormat="1">
      <c r="A100" s="59" t="s">
        <v>84</v>
      </c>
      <c r="B100" s="60"/>
      <c r="C100" s="61"/>
    </row>
    <row r="101" spans="1:3" s="50" customFormat="1">
      <c r="A101" s="47"/>
      <c r="B101" s="48"/>
      <c r="C101" s="49"/>
    </row>
    <row r="102" spans="1:3" s="68" customFormat="1" ht="12">
      <c r="A102" s="65" t="s">
        <v>86</v>
      </c>
      <c r="B102" s="66" t="s">
        <v>85</v>
      </c>
      <c r="C102" s="67">
        <v>1</v>
      </c>
    </row>
    <row r="103" spans="1:3" s="50" customFormat="1">
      <c r="A103" s="47"/>
      <c r="B103" s="48"/>
      <c r="C103" s="49"/>
    </row>
    <row r="104" spans="1:3" s="68" customFormat="1" ht="55">
      <c r="A104" s="65"/>
      <c r="B104" s="70" t="s">
        <v>87</v>
      </c>
      <c r="C104" s="67"/>
    </row>
    <row r="105" spans="1:3" s="50" customFormat="1">
      <c r="A105" s="47"/>
      <c r="B105" s="48"/>
      <c r="C105" s="49"/>
    </row>
    <row r="106" spans="1:3" s="50" customFormat="1">
      <c r="A106" s="63" t="s">
        <v>59</v>
      </c>
      <c r="B106" s="48"/>
      <c r="C106" s="49"/>
    </row>
    <row r="107" spans="1:3" s="50" customFormat="1">
      <c r="A107" s="47"/>
      <c r="B107" s="48"/>
      <c r="C107" s="49"/>
    </row>
    <row r="108" spans="1:3" s="62" customFormat="1">
      <c r="A108" s="59" t="s">
        <v>88</v>
      </c>
      <c r="B108" s="60"/>
      <c r="C108" s="61"/>
    </row>
    <row r="109" spans="1:3" s="50" customFormat="1">
      <c r="A109" s="47"/>
      <c r="B109" s="48"/>
      <c r="C109" s="49"/>
    </row>
    <row r="110" spans="1:3" s="68" customFormat="1" ht="12">
      <c r="A110" s="65" t="s">
        <v>86</v>
      </c>
      <c r="B110" s="66" t="s">
        <v>85</v>
      </c>
      <c r="C110" s="67">
        <v>1</v>
      </c>
    </row>
    <row r="111" spans="1:3" s="50" customFormat="1">
      <c r="A111" s="47"/>
      <c r="B111" s="48"/>
      <c r="C111" s="49"/>
    </row>
    <row r="112" spans="1:3" s="68" customFormat="1" ht="55">
      <c r="A112" s="65"/>
      <c r="B112" s="70" t="s">
        <v>87</v>
      </c>
      <c r="C112" s="67"/>
    </row>
    <row r="113" spans="1:3" s="50" customFormat="1">
      <c r="A113" s="47"/>
      <c r="B113" s="48"/>
      <c r="C113" s="49"/>
    </row>
    <row r="114" spans="1:3" s="50" customFormat="1">
      <c r="A114" s="63" t="s">
        <v>59</v>
      </c>
      <c r="B114" s="48"/>
      <c r="C114" s="49"/>
    </row>
    <row r="115" spans="1:3" s="50" customFormat="1">
      <c r="A115" s="47"/>
      <c r="B115" s="48"/>
      <c r="C115" s="49"/>
    </row>
    <row r="116" spans="1:3" s="62" customFormat="1">
      <c r="A116" s="59" t="s">
        <v>89</v>
      </c>
      <c r="B116" s="60"/>
      <c r="C116" s="61"/>
    </row>
    <row r="117" spans="1:3" s="50" customFormat="1">
      <c r="A117" s="47"/>
      <c r="B117" s="48"/>
      <c r="C117" s="49"/>
    </row>
    <row r="118" spans="1:3" s="68" customFormat="1" ht="12">
      <c r="A118" s="65" t="s">
        <v>91</v>
      </c>
      <c r="B118" s="66" t="s">
        <v>90</v>
      </c>
      <c r="C118" s="67">
        <v>1</v>
      </c>
    </row>
    <row r="119" spans="1:3" s="50" customFormat="1">
      <c r="A119" s="47"/>
      <c r="B119" s="48"/>
      <c r="C119" s="49"/>
    </row>
    <row r="120" spans="1:3" s="68" customFormat="1" ht="55">
      <c r="A120" s="65"/>
      <c r="B120" s="70" t="s">
        <v>92</v>
      </c>
      <c r="C120" s="67"/>
    </row>
    <row r="121" spans="1:3" s="50" customFormat="1">
      <c r="A121" s="47"/>
      <c r="B121" s="48"/>
      <c r="C121" s="49"/>
    </row>
    <row r="122" spans="1:3" s="50" customFormat="1">
      <c r="A122" s="47" t="s">
        <v>46</v>
      </c>
      <c r="B122" s="48" t="s">
        <v>47</v>
      </c>
      <c r="C122" s="49">
        <v>1</v>
      </c>
    </row>
    <row r="123" spans="1:3" s="50" customFormat="1">
      <c r="A123" s="63" t="s">
        <v>59</v>
      </c>
      <c r="B123" s="48"/>
      <c r="C123" s="49"/>
    </row>
    <row r="124" spans="1:3" s="50" customFormat="1">
      <c r="A124" s="47"/>
      <c r="B124" s="48"/>
      <c r="C124" s="49"/>
    </row>
    <row r="125" spans="1:3" s="62" customFormat="1">
      <c r="A125" s="59" t="s">
        <v>93</v>
      </c>
      <c r="B125" s="60"/>
      <c r="C125" s="61"/>
    </row>
    <row r="126" spans="1:3" s="50" customFormat="1">
      <c r="A126" s="47"/>
      <c r="B126" s="48"/>
      <c r="C126" s="49"/>
    </row>
    <row r="127" spans="1:3" s="68" customFormat="1" ht="12">
      <c r="A127" s="65" t="s">
        <v>91</v>
      </c>
      <c r="B127" s="66" t="s">
        <v>90</v>
      </c>
      <c r="C127" s="67">
        <v>1</v>
      </c>
    </row>
    <row r="128" spans="1:3" s="50" customFormat="1">
      <c r="A128" s="47"/>
      <c r="B128" s="48"/>
      <c r="C128" s="49"/>
    </row>
    <row r="129" spans="1:3" s="68" customFormat="1" ht="55">
      <c r="A129" s="65"/>
      <c r="B129" s="70" t="s">
        <v>92</v>
      </c>
      <c r="C129" s="67"/>
    </row>
    <row r="130" spans="1:3" s="50" customFormat="1">
      <c r="A130" s="47"/>
      <c r="B130" s="48"/>
      <c r="C130" s="49"/>
    </row>
    <row r="131" spans="1:3" s="50" customFormat="1">
      <c r="A131" s="47" t="s">
        <v>46</v>
      </c>
      <c r="B131" s="48" t="s">
        <v>47</v>
      </c>
      <c r="C131" s="49">
        <v>1</v>
      </c>
    </row>
    <row r="132" spans="1:3" s="50" customFormat="1">
      <c r="A132" s="63" t="s">
        <v>59</v>
      </c>
      <c r="B132" s="48"/>
      <c r="C132" s="49"/>
    </row>
    <row r="133" spans="1:3" s="50" customFormat="1">
      <c r="A133" s="47"/>
      <c r="B133" s="48"/>
      <c r="C133" s="49"/>
    </row>
    <row r="134" spans="1:3" s="62" customFormat="1">
      <c r="A134" s="59" t="s">
        <v>94</v>
      </c>
      <c r="B134" s="60"/>
      <c r="C134" s="61"/>
    </row>
    <row r="135" spans="1:3" s="50" customFormat="1">
      <c r="A135" s="47"/>
      <c r="B135" s="48"/>
      <c r="C135" s="49"/>
    </row>
    <row r="136" spans="1:3" s="68" customFormat="1" ht="12">
      <c r="A136" s="65" t="s">
        <v>91</v>
      </c>
      <c r="B136" s="66" t="s">
        <v>90</v>
      </c>
      <c r="C136" s="67">
        <v>1</v>
      </c>
    </row>
    <row r="137" spans="1:3" s="50" customFormat="1">
      <c r="A137" s="47"/>
      <c r="B137" s="48"/>
      <c r="C137" s="49"/>
    </row>
    <row r="138" spans="1:3" s="68" customFormat="1" ht="55">
      <c r="A138" s="65"/>
      <c r="B138" s="70" t="s">
        <v>92</v>
      </c>
      <c r="C138" s="67"/>
    </row>
    <row r="139" spans="1:3" s="50" customFormat="1">
      <c r="A139" s="47"/>
      <c r="B139" s="48"/>
      <c r="C139" s="49"/>
    </row>
    <row r="140" spans="1:3" s="50" customFormat="1">
      <c r="A140" s="47" t="s">
        <v>46</v>
      </c>
      <c r="B140" s="48" t="s">
        <v>47</v>
      </c>
      <c r="C140" s="49">
        <v>1</v>
      </c>
    </row>
    <row r="141" spans="1:3" s="50" customFormat="1">
      <c r="A141" s="63" t="s">
        <v>59</v>
      </c>
      <c r="B141" s="48"/>
      <c r="C141" s="49"/>
    </row>
    <row r="142" spans="1:3" s="50" customFormat="1">
      <c r="A142" s="47"/>
      <c r="B142" s="48"/>
      <c r="C142" s="49"/>
    </row>
    <row r="143" spans="1:3" s="62" customFormat="1">
      <c r="A143" s="59" t="s">
        <v>95</v>
      </c>
      <c r="B143" s="60"/>
      <c r="C143" s="61"/>
    </row>
    <row r="144" spans="1:3" s="50" customFormat="1">
      <c r="A144" s="47"/>
      <c r="B144" s="48"/>
      <c r="C144" s="49"/>
    </row>
    <row r="145" spans="1:3" s="68" customFormat="1" ht="12">
      <c r="A145" s="65" t="s">
        <v>91</v>
      </c>
      <c r="B145" s="66" t="s">
        <v>90</v>
      </c>
      <c r="C145" s="67">
        <v>1</v>
      </c>
    </row>
    <row r="146" spans="1:3" s="50" customFormat="1">
      <c r="A146" s="47"/>
      <c r="B146" s="48"/>
      <c r="C146" s="49"/>
    </row>
    <row r="147" spans="1:3" s="68" customFormat="1" ht="55">
      <c r="A147" s="65"/>
      <c r="B147" s="70" t="s">
        <v>92</v>
      </c>
      <c r="C147" s="67"/>
    </row>
    <row r="148" spans="1:3" s="50" customFormat="1">
      <c r="A148" s="47"/>
      <c r="B148" s="48"/>
      <c r="C148" s="49"/>
    </row>
    <row r="149" spans="1:3" s="50" customFormat="1">
      <c r="A149" s="47" t="s">
        <v>46</v>
      </c>
      <c r="B149" s="48" t="s">
        <v>47</v>
      </c>
      <c r="C149" s="49">
        <v>1</v>
      </c>
    </row>
    <row r="150" spans="1:3" s="50" customFormat="1">
      <c r="A150" s="63" t="s">
        <v>59</v>
      </c>
      <c r="B150" s="48"/>
      <c r="C150" s="49"/>
    </row>
    <row r="151" spans="1:3" s="50" customFormat="1">
      <c r="A151" s="47"/>
      <c r="B151" s="48"/>
      <c r="C151" s="49"/>
    </row>
    <row r="152" spans="1:3" s="62" customFormat="1">
      <c r="A152" s="59" t="s">
        <v>24</v>
      </c>
      <c r="B152" s="60"/>
      <c r="C152" s="61"/>
    </row>
    <row r="153" spans="1:3" s="50" customFormat="1">
      <c r="A153" s="47"/>
      <c r="B153" s="48"/>
      <c r="C153" s="49"/>
    </row>
    <row r="154" spans="1:3" s="50" customFormat="1" ht="12">
      <c r="A154" s="47" t="s">
        <v>23</v>
      </c>
      <c r="B154" s="48" t="s">
        <v>24</v>
      </c>
      <c r="C154" s="49">
        <v>1</v>
      </c>
    </row>
    <row r="155" spans="1:3" s="50" customFormat="1">
      <c r="A155" s="47"/>
      <c r="B155" s="48"/>
      <c r="C155" s="49"/>
    </row>
    <row r="156" spans="1:3" s="50" customFormat="1">
      <c r="A156" s="47"/>
      <c r="B156" s="69" t="s">
        <v>96</v>
      </c>
      <c r="C156" s="49"/>
    </row>
    <row r="157" spans="1:3" s="50" customFormat="1">
      <c r="A157" s="47"/>
      <c r="B157" s="48"/>
      <c r="C157" s="49"/>
    </row>
    <row r="158" spans="1:3" s="50" customFormat="1">
      <c r="A158" s="63" t="s">
        <v>59</v>
      </c>
      <c r="B158" s="48"/>
      <c r="C158" s="49"/>
    </row>
    <row r="159" spans="1:3" s="50" customFormat="1">
      <c r="A159" s="47"/>
      <c r="B159" s="48"/>
      <c r="C159" s="49"/>
    </row>
    <row r="160" spans="1:3" s="62" customFormat="1">
      <c r="A160" s="59" t="s">
        <v>97</v>
      </c>
      <c r="B160" s="60"/>
      <c r="C160" s="61"/>
    </row>
    <row r="161" spans="1:3" s="50" customFormat="1">
      <c r="A161" s="47"/>
      <c r="B161" s="48"/>
      <c r="C161" s="49"/>
    </row>
    <row r="162" spans="1:3" s="50" customFormat="1" ht="12">
      <c r="A162" s="47" t="s">
        <v>23</v>
      </c>
      <c r="B162" s="48" t="s">
        <v>24</v>
      </c>
      <c r="C162" s="49">
        <v>1</v>
      </c>
    </row>
    <row r="163" spans="1:3" s="50" customFormat="1">
      <c r="A163" s="47"/>
      <c r="B163" s="48"/>
      <c r="C163" s="49"/>
    </row>
    <row r="164" spans="1:3" s="50" customFormat="1">
      <c r="A164" s="47"/>
      <c r="B164" s="69" t="s">
        <v>96</v>
      </c>
      <c r="C164" s="49"/>
    </row>
    <row r="165" spans="1:3" s="50" customFormat="1">
      <c r="A165" s="47"/>
      <c r="B165" s="48"/>
      <c r="C165" s="49"/>
    </row>
    <row r="166" spans="1:3" s="50" customFormat="1">
      <c r="A166" s="63" t="s">
        <v>59</v>
      </c>
      <c r="B166" s="48"/>
      <c r="C166" s="49"/>
    </row>
    <row r="167" spans="1:3" s="50" customFormat="1">
      <c r="A167" s="47"/>
      <c r="B167" s="48"/>
      <c r="C167" s="49"/>
    </row>
    <row r="168" spans="1:3" s="62" customFormat="1">
      <c r="A168" s="59" t="s">
        <v>98</v>
      </c>
      <c r="B168" s="60"/>
      <c r="C168" s="61"/>
    </row>
    <row r="169" spans="1:3" s="50" customFormat="1">
      <c r="A169" s="47"/>
      <c r="B169" s="48"/>
      <c r="C169" s="49"/>
    </row>
    <row r="170" spans="1:3" s="50" customFormat="1" ht="12">
      <c r="A170" s="47" t="s">
        <v>23</v>
      </c>
      <c r="B170" s="48" t="s">
        <v>24</v>
      </c>
      <c r="C170" s="49">
        <v>1</v>
      </c>
    </row>
    <row r="171" spans="1:3" s="50" customFormat="1">
      <c r="A171" s="47"/>
      <c r="B171" s="48"/>
      <c r="C171" s="49"/>
    </row>
    <row r="172" spans="1:3" s="50" customFormat="1">
      <c r="A172" s="47"/>
      <c r="B172" s="69" t="s">
        <v>96</v>
      </c>
      <c r="C172" s="49"/>
    </row>
    <row r="173" spans="1:3" s="50" customFormat="1">
      <c r="A173" s="47"/>
      <c r="B173" s="48"/>
      <c r="C173" s="49"/>
    </row>
    <row r="174" spans="1:3" s="50" customFormat="1">
      <c r="A174" s="63" t="s">
        <v>59</v>
      </c>
      <c r="B174" s="48"/>
      <c r="C174" s="49"/>
    </row>
    <row r="175" spans="1:3" s="50" customFormat="1">
      <c r="A175" s="47"/>
      <c r="B175" s="48"/>
      <c r="C175" s="49"/>
    </row>
    <row r="176" spans="1:3" s="62" customFormat="1">
      <c r="A176" s="59" t="s">
        <v>99</v>
      </c>
      <c r="B176" s="60"/>
      <c r="C176" s="61"/>
    </row>
    <row r="177" spans="1:3" s="50" customFormat="1">
      <c r="A177" s="47"/>
      <c r="B177" s="48"/>
      <c r="C177" s="49"/>
    </row>
    <row r="178" spans="1:3" s="50" customFormat="1" ht="12">
      <c r="A178" s="47" t="s">
        <v>23</v>
      </c>
      <c r="B178" s="48" t="s">
        <v>24</v>
      </c>
      <c r="C178" s="49">
        <v>1</v>
      </c>
    </row>
    <row r="179" spans="1:3" s="50" customFormat="1">
      <c r="A179" s="47"/>
      <c r="B179" s="48"/>
      <c r="C179" s="49"/>
    </row>
    <row r="180" spans="1:3" s="50" customFormat="1">
      <c r="A180" s="47"/>
      <c r="B180" s="69" t="s">
        <v>96</v>
      </c>
      <c r="C180" s="49"/>
    </row>
    <row r="181" spans="1:3" s="50" customFormat="1">
      <c r="A181" s="47"/>
      <c r="B181" s="48"/>
      <c r="C181" s="49"/>
    </row>
    <row r="182" spans="1:3" s="50" customFormat="1">
      <c r="A182" s="63" t="s">
        <v>59</v>
      </c>
      <c r="B182" s="48"/>
      <c r="C182" s="49"/>
    </row>
    <row r="183" spans="1:3" s="50" customFormat="1">
      <c r="A183" s="47"/>
      <c r="B183" s="48"/>
      <c r="C183" s="49"/>
    </row>
    <row r="184" spans="1:3" s="50" customFormat="1">
      <c r="A184" s="47"/>
      <c r="B184" s="48"/>
      <c r="C184" s="43"/>
    </row>
    <row r="185" spans="1:3" s="50" customFormat="1">
      <c r="A185" s="47"/>
      <c r="B185" s="48"/>
      <c r="C185" s="43"/>
    </row>
    <row r="186" spans="1:3">
      <c r="A186" s="51" t="s">
        <v>11</v>
      </c>
      <c r="B186" s="42"/>
      <c r="C186" s="43"/>
    </row>
    <row r="187" spans="1:3" s="32" customFormat="1">
      <c r="A187" s="51" t="s">
        <v>12</v>
      </c>
      <c r="B187" s="52"/>
      <c r="C187" s="53">
        <v>1</v>
      </c>
    </row>
    <row r="188" spans="1:3" s="32" customFormat="1">
      <c r="A188" s="51" t="s">
        <v>100</v>
      </c>
      <c r="B188" s="51"/>
      <c r="C188" s="53"/>
    </row>
    <row r="189" spans="1:3" s="32" customFormat="1">
      <c r="A189" s="51"/>
      <c r="B189" s="51"/>
      <c r="C189" s="53"/>
    </row>
    <row r="190" spans="1:3" s="32" customFormat="1" ht="22">
      <c r="A190" s="51"/>
      <c r="B190" s="54" t="s">
        <v>101</v>
      </c>
      <c r="C190" s="53"/>
    </row>
    <row r="192" spans="1:3">
      <c r="B192" s="33" t="s">
        <v>13</v>
      </c>
    </row>
    <row r="195" spans="1:3" s="57" customFormat="1">
      <c r="A195" s="56" t="s">
        <v>14</v>
      </c>
      <c r="C195" s="58"/>
    </row>
    <row r="196" spans="1:3" s="57" customFormat="1">
      <c r="A196" s="56" t="s">
        <v>16</v>
      </c>
      <c r="C196" s="58"/>
    </row>
  </sheetData>
  <pageMargins left="0.78740157480314965" right="0.78740157480314965" top="0.98425196850393704" bottom="0.98425196850393704" header="0.51181102362204722" footer="0.51181102362204722"/>
  <pageSetup paperSize="9" fitToHeight="0" orientation="portrait"/>
  <headerFooter alignWithMargins="0"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pageSetUpPr fitToPage="1"/>
  </sheetPr>
  <dimension ref="A1:B81"/>
  <sheetViews>
    <sheetView topLeftCell="A16" workbookViewId="0"/>
  </sheetViews>
  <sheetFormatPr baseColWidth="10" defaultColWidth="11.5" defaultRowHeight="11" x14ac:dyDescent="0"/>
  <cols>
    <col min="1" max="1" width="11.5" style="91"/>
    <col min="2" max="2" width="11.33203125" style="93" customWidth="1"/>
    <col min="3" max="257" width="11.5" style="92"/>
    <col min="258" max="258" width="11.33203125" style="92" customWidth="1"/>
    <col min="259" max="513" width="11.5" style="92"/>
    <col min="514" max="514" width="11.33203125" style="92" customWidth="1"/>
    <col min="515" max="769" width="11.5" style="92"/>
    <col min="770" max="770" width="11.33203125" style="92" customWidth="1"/>
    <col min="771" max="1025" width="11.5" style="92"/>
    <col min="1026" max="1026" width="11.33203125" style="92" customWidth="1"/>
    <col min="1027" max="1281" width="11.5" style="92"/>
    <col min="1282" max="1282" width="11.33203125" style="92" customWidth="1"/>
    <col min="1283" max="1537" width="11.5" style="92"/>
    <col min="1538" max="1538" width="11.33203125" style="92" customWidth="1"/>
    <col min="1539" max="1793" width="11.5" style="92"/>
    <col min="1794" max="1794" width="11.33203125" style="92" customWidth="1"/>
    <col min="1795" max="2049" width="11.5" style="92"/>
    <col min="2050" max="2050" width="11.33203125" style="92" customWidth="1"/>
    <col min="2051" max="2305" width="11.5" style="92"/>
    <col min="2306" max="2306" width="11.33203125" style="92" customWidth="1"/>
    <col min="2307" max="2561" width="11.5" style="92"/>
    <col min="2562" max="2562" width="11.33203125" style="92" customWidth="1"/>
    <col min="2563" max="2817" width="11.5" style="92"/>
    <col min="2818" max="2818" width="11.33203125" style="92" customWidth="1"/>
    <col min="2819" max="3073" width="11.5" style="92"/>
    <col min="3074" max="3074" width="11.33203125" style="92" customWidth="1"/>
    <col min="3075" max="3329" width="11.5" style="92"/>
    <col min="3330" max="3330" width="11.33203125" style="92" customWidth="1"/>
    <col min="3331" max="3585" width="11.5" style="92"/>
    <col min="3586" max="3586" width="11.33203125" style="92" customWidth="1"/>
    <col min="3587" max="3841" width="11.5" style="92"/>
    <col min="3842" max="3842" width="11.33203125" style="92" customWidth="1"/>
    <col min="3843" max="4097" width="11.5" style="92"/>
    <col min="4098" max="4098" width="11.33203125" style="92" customWidth="1"/>
    <col min="4099" max="4353" width="11.5" style="92"/>
    <col min="4354" max="4354" width="11.33203125" style="92" customWidth="1"/>
    <col min="4355" max="4609" width="11.5" style="92"/>
    <col min="4610" max="4610" width="11.33203125" style="92" customWidth="1"/>
    <col min="4611" max="4865" width="11.5" style="92"/>
    <col min="4866" max="4866" width="11.33203125" style="92" customWidth="1"/>
    <col min="4867" max="5121" width="11.5" style="92"/>
    <col min="5122" max="5122" width="11.33203125" style="92" customWidth="1"/>
    <col min="5123" max="5377" width="11.5" style="92"/>
    <col min="5378" max="5378" width="11.33203125" style="92" customWidth="1"/>
    <col min="5379" max="5633" width="11.5" style="92"/>
    <col min="5634" max="5634" width="11.33203125" style="92" customWidth="1"/>
    <col min="5635" max="5889" width="11.5" style="92"/>
    <col min="5890" max="5890" width="11.33203125" style="92" customWidth="1"/>
    <col min="5891" max="6145" width="11.5" style="92"/>
    <col min="6146" max="6146" width="11.33203125" style="92" customWidth="1"/>
    <col min="6147" max="6401" width="11.5" style="92"/>
    <col min="6402" max="6402" width="11.33203125" style="92" customWidth="1"/>
    <col min="6403" max="6657" width="11.5" style="92"/>
    <col min="6658" max="6658" width="11.33203125" style="92" customWidth="1"/>
    <col min="6659" max="6913" width="11.5" style="92"/>
    <col min="6914" max="6914" width="11.33203125" style="92" customWidth="1"/>
    <col min="6915" max="7169" width="11.5" style="92"/>
    <col min="7170" max="7170" width="11.33203125" style="92" customWidth="1"/>
    <col min="7171" max="7425" width="11.5" style="92"/>
    <col min="7426" max="7426" width="11.33203125" style="92" customWidth="1"/>
    <col min="7427" max="7681" width="11.5" style="92"/>
    <col min="7682" max="7682" width="11.33203125" style="92" customWidth="1"/>
    <col min="7683" max="7937" width="11.5" style="92"/>
    <col min="7938" max="7938" width="11.33203125" style="92" customWidth="1"/>
    <col min="7939" max="8193" width="11.5" style="92"/>
    <col min="8194" max="8194" width="11.33203125" style="92" customWidth="1"/>
    <col min="8195" max="8449" width="11.5" style="92"/>
    <col min="8450" max="8450" width="11.33203125" style="92" customWidth="1"/>
    <col min="8451" max="8705" width="11.5" style="92"/>
    <col min="8706" max="8706" width="11.33203125" style="92" customWidth="1"/>
    <col min="8707" max="8961" width="11.5" style="92"/>
    <col min="8962" max="8962" width="11.33203125" style="92" customWidth="1"/>
    <col min="8963" max="9217" width="11.5" style="92"/>
    <col min="9218" max="9218" width="11.33203125" style="92" customWidth="1"/>
    <col min="9219" max="9473" width="11.5" style="92"/>
    <col min="9474" max="9474" width="11.33203125" style="92" customWidth="1"/>
    <col min="9475" max="9729" width="11.5" style="92"/>
    <col min="9730" max="9730" width="11.33203125" style="92" customWidth="1"/>
    <col min="9731" max="9985" width="11.5" style="92"/>
    <col min="9986" max="9986" width="11.33203125" style="92" customWidth="1"/>
    <col min="9987" max="10241" width="11.5" style="92"/>
    <col min="10242" max="10242" width="11.33203125" style="92" customWidth="1"/>
    <col min="10243" max="10497" width="11.5" style="92"/>
    <col min="10498" max="10498" width="11.33203125" style="92" customWidth="1"/>
    <col min="10499" max="10753" width="11.5" style="92"/>
    <col min="10754" max="10754" width="11.33203125" style="92" customWidth="1"/>
    <col min="10755" max="11009" width="11.5" style="92"/>
    <col min="11010" max="11010" width="11.33203125" style="92" customWidth="1"/>
    <col min="11011" max="11265" width="11.5" style="92"/>
    <col min="11266" max="11266" width="11.33203125" style="92" customWidth="1"/>
    <col min="11267" max="11521" width="11.5" style="92"/>
    <col min="11522" max="11522" width="11.33203125" style="92" customWidth="1"/>
    <col min="11523" max="11777" width="11.5" style="92"/>
    <col min="11778" max="11778" width="11.33203125" style="92" customWidth="1"/>
    <col min="11779" max="12033" width="11.5" style="92"/>
    <col min="12034" max="12034" width="11.33203125" style="92" customWidth="1"/>
    <col min="12035" max="12289" width="11.5" style="92"/>
    <col min="12290" max="12290" width="11.33203125" style="92" customWidth="1"/>
    <col min="12291" max="12545" width="11.5" style="92"/>
    <col min="12546" max="12546" width="11.33203125" style="92" customWidth="1"/>
    <col min="12547" max="12801" width="11.5" style="92"/>
    <col min="12802" max="12802" width="11.33203125" style="92" customWidth="1"/>
    <col min="12803" max="13057" width="11.5" style="92"/>
    <col min="13058" max="13058" width="11.33203125" style="92" customWidth="1"/>
    <col min="13059" max="13313" width="11.5" style="92"/>
    <col min="13314" max="13314" width="11.33203125" style="92" customWidth="1"/>
    <col min="13315" max="13569" width="11.5" style="92"/>
    <col min="13570" max="13570" width="11.33203125" style="92" customWidth="1"/>
    <col min="13571" max="13825" width="11.5" style="92"/>
    <col min="13826" max="13826" width="11.33203125" style="92" customWidth="1"/>
    <col min="13827" max="14081" width="11.5" style="92"/>
    <col min="14082" max="14082" width="11.33203125" style="92" customWidth="1"/>
    <col min="14083" max="14337" width="11.5" style="92"/>
    <col min="14338" max="14338" width="11.33203125" style="92" customWidth="1"/>
    <col min="14339" max="14593" width="11.5" style="92"/>
    <col min="14594" max="14594" width="11.33203125" style="92" customWidth="1"/>
    <col min="14595" max="14849" width="11.5" style="92"/>
    <col min="14850" max="14850" width="11.33203125" style="92" customWidth="1"/>
    <col min="14851" max="15105" width="11.5" style="92"/>
    <col min="15106" max="15106" width="11.33203125" style="92" customWidth="1"/>
    <col min="15107" max="15361" width="11.5" style="92"/>
    <col min="15362" max="15362" width="11.33203125" style="92" customWidth="1"/>
    <col min="15363" max="15617" width="11.5" style="92"/>
    <col min="15618" max="15618" width="11.33203125" style="92" customWidth="1"/>
    <col min="15619" max="15873" width="11.5" style="92"/>
    <col min="15874" max="15874" width="11.33203125" style="92" customWidth="1"/>
    <col min="15875" max="16129" width="11.5" style="92"/>
    <col min="16130" max="16130" width="11.33203125" style="92" customWidth="1"/>
    <col min="16131" max="16384" width="11.5" style="92"/>
  </cols>
  <sheetData>
    <row r="1" spans="1:2">
      <c r="A1" s="90" t="s">
        <v>6</v>
      </c>
      <c r="B1" s="91" t="s">
        <v>102</v>
      </c>
    </row>
    <row r="3" spans="1:2">
      <c r="A3" s="91" t="s">
        <v>57</v>
      </c>
    </row>
    <row r="5" spans="1:2">
      <c r="A5" s="91" t="s">
        <v>115</v>
      </c>
    </row>
    <row r="6" spans="1:2">
      <c r="A6" s="91" t="s">
        <v>116</v>
      </c>
    </row>
    <row r="8" spans="1:2">
      <c r="A8" s="91" t="s">
        <v>117</v>
      </c>
    </row>
    <row r="9" spans="1:2">
      <c r="A9" s="91" t="s">
        <v>118</v>
      </c>
    </row>
    <row r="11" spans="1:2">
      <c r="A11" s="91" t="s">
        <v>119</v>
      </c>
    </row>
    <row r="12" spans="1:2">
      <c r="A12" s="91" t="s">
        <v>118</v>
      </c>
    </row>
    <row r="14" spans="1:2">
      <c r="A14" s="91" t="s">
        <v>120</v>
      </c>
    </row>
    <row r="15" spans="1:2">
      <c r="A15" s="91" t="s">
        <v>118</v>
      </c>
    </row>
    <row r="17" spans="1:1">
      <c r="A17" s="91" t="s">
        <v>121</v>
      </c>
    </row>
    <row r="18" spans="1:1">
      <c r="A18" s="91" t="s">
        <v>122</v>
      </c>
    </row>
    <row r="20" spans="1:1">
      <c r="A20" s="91" t="s">
        <v>123</v>
      </c>
    </row>
    <row r="21" spans="1:1">
      <c r="A21" s="91" t="s">
        <v>118</v>
      </c>
    </row>
    <row r="23" spans="1:1">
      <c r="A23" s="91" t="s">
        <v>124</v>
      </c>
    </row>
    <row r="24" spans="1:1">
      <c r="A24" s="91" t="s">
        <v>118</v>
      </c>
    </row>
    <row r="26" spans="1:1">
      <c r="A26" s="91" t="s">
        <v>125</v>
      </c>
    </row>
    <row r="27" spans="1:1">
      <c r="A27" s="91" t="s">
        <v>118</v>
      </c>
    </row>
    <row r="29" spans="1:1">
      <c r="A29" s="91" t="s">
        <v>126</v>
      </c>
    </row>
    <row r="30" spans="1:1">
      <c r="A30" s="91" t="s">
        <v>127</v>
      </c>
    </row>
    <row r="31" spans="1:1">
      <c r="A31" s="91" t="s">
        <v>128</v>
      </c>
    </row>
    <row r="33" spans="1:1">
      <c r="A33" s="91" t="s">
        <v>129</v>
      </c>
    </row>
    <row r="34" spans="1:1">
      <c r="A34" s="91" t="s">
        <v>130</v>
      </c>
    </row>
    <row r="35" spans="1:1">
      <c r="A35" s="91" t="s">
        <v>131</v>
      </c>
    </row>
    <row r="37" spans="1:1">
      <c r="A37" s="91" t="s">
        <v>132</v>
      </c>
    </row>
    <row r="38" spans="1:1">
      <c r="A38" s="91" t="s">
        <v>118</v>
      </c>
    </row>
    <row r="40" spans="1:1">
      <c r="A40" s="91" t="s">
        <v>133</v>
      </c>
    </row>
    <row r="41" spans="1:1">
      <c r="A41" s="91" t="s">
        <v>134</v>
      </c>
    </row>
    <row r="43" spans="1:1">
      <c r="A43" s="91" t="s">
        <v>135</v>
      </c>
    </row>
    <row r="44" spans="1:1">
      <c r="A44" s="91" t="s">
        <v>136</v>
      </c>
    </row>
    <row r="45" spans="1:1">
      <c r="A45" s="91" t="s">
        <v>137</v>
      </c>
    </row>
    <row r="46" spans="1:1">
      <c r="A46" s="91" t="s">
        <v>138</v>
      </c>
    </row>
    <row r="47" spans="1:1">
      <c r="A47" s="91" t="s">
        <v>139</v>
      </c>
    </row>
    <row r="48" spans="1:1">
      <c r="A48" s="91" t="s">
        <v>140</v>
      </c>
    </row>
    <row r="49" spans="1:1">
      <c r="A49" s="91" t="s">
        <v>141</v>
      </c>
    </row>
    <row r="50" spans="1:1">
      <c r="A50" s="91" t="s">
        <v>142</v>
      </c>
    </row>
    <row r="51" spans="1:1">
      <c r="A51" s="91" t="s">
        <v>143</v>
      </c>
    </row>
    <row r="53" spans="1:1">
      <c r="A53" s="91" t="s">
        <v>144</v>
      </c>
    </row>
    <row r="54" spans="1:1">
      <c r="A54" s="91" t="s">
        <v>116</v>
      </c>
    </row>
    <row r="56" spans="1:1">
      <c r="A56" s="91" t="s">
        <v>145</v>
      </c>
    </row>
    <row r="57" spans="1:1">
      <c r="A57" s="91" t="s">
        <v>118</v>
      </c>
    </row>
    <row r="59" spans="1:1">
      <c r="A59" s="91" t="s">
        <v>146</v>
      </c>
    </row>
    <row r="60" spans="1:1">
      <c r="A60" s="91" t="s">
        <v>116</v>
      </c>
    </row>
    <row r="62" spans="1:1">
      <c r="A62" s="91" t="s">
        <v>147</v>
      </c>
    </row>
    <row r="63" spans="1:1">
      <c r="A63" s="91" t="s">
        <v>134</v>
      </c>
    </row>
    <row r="65" spans="1:1">
      <c r="A65" s="91" t="s">
        <v>146</v>
      </c>
    </row>
    <row r="66" spans="1:1">
      <c r="A66" s="91" t="s">
        <v>116</v>
      </c>
    </row>
    <row r="68" spans="1:1">
      <c r="A68" s="91" t="s">
        <v>147</v>
      </c>
    </row>
    <row r="69" spans="1:1">
      <c r="A69" s="91" t="s">
        <v>134</v>
      </c>
    </row>
    <row r="71" spans="1:1">
      <c r="A71" s="91" t="s">
        <v>146</v>
      </c>
    </row>
    <row r="72" spans="1:1">
      <c r="A72" s="91" t="s">
        <v>116</v>
      </c>
    </row>
    <row r="74" spans="1:1">
      <c r="A74" s="91" t="s">
        <v>147</v>
      </c>
    </row>
    <row r="75" spans="1:1">
      <c r="A75" s="91" t="s">
        <v>134</v>
      </c>
    </row>
    <row r="77" spans="1:1">
      <c r="A77" s="91" t="s">
        <v>146</v>
      </c>
    </row>
    <row r="78" spans="1:1">
      <c r="A78" s="91" t="s">
        <v>116</v>
      </c>
    </row>
    <row r="80" spans="1:1">
      <c r="A80" s="91" t="s">
        <v>147</v>
      </c>
    </row>
    <row r="81" spans="1:1">
      <c r="A81" s="91" t="s">
        <v>134</v>
      </c>
    </row>
  </sheetData>
  <pageMargins left="0.78740157499999996" right="0.78740157499999996" top="0.984251969" bottom="0.984251969" header="0.4921259845" footer="0.4921259845"/>
  <pageSetup paperSize="9" fitToHeight="0" orientation="portrait"/>
  <headerFooter alignWithMargins="0"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" enableFormatConditionsCalculation="0">
    <pageSetUpPr fitToPage="1"/>
  </sheetPr>
  <dimension ref="A1:E25"/>
  <sheetViews>
    <sheetView topLeftCell="A37" workbookViewId="0">
      <selection activeCell="B25" sqref="B25"/>
    </sheetView>
  </sheetViews>
  <sheetFormatPr baseColWidth="10" defaultColWidth="11.5" defaultRowHeight="11" x14ac:dyDescent="0"/>
  <cols>
    <col min="1" max="2" width="11.5" style="92"/>
    <col min="3" max="3" width="17.5" style="92" customWidth="1"/>
    <col min="4" max="4" width="6.33203125" style="92" customWidth="1"/>
    <col min="5" max="258" width="11.5" style="92"/>
    <col min="259" max="259" width="17.5" style="92" customWidth="1"/>
    <col min="260" max="260" width="6.33203125" style="92" customWidth="1"/>
    <col min="261" max="514" width="11.5" style="92"/>
    <col min="515" max="515" width="17.5" style="92" customWidth="1"/>
    <col min="516" max="516" width="6.33203125" style="92" customWidth="1"/>
    <col min="517" max="770" width="11.5" style="92"/>
    <col min="771" max="771" width="17.5" style="92" customWidth="1"/>
    <col min="772" max="772" width="6.33203125" style="92" customWidth="1"/>
    <col min="773" max="1026" width="11.5" style="92"/>
    <col min="1027" max="1027" width="17.5" style="92" customWidth="1"/>
    <col min="1028" max="1028" width="6.33203125" style="92" customWidth="1"/>
    <col min="1029" max="1282" width="11.5" style="92"/>
    <col min="1283" max="1283" width="17.5" style="92" customWidth="1"/>
    <col min="1284" max="1284" width="6.33203125" style="92" customWidth="1"/>
    <col min="1285" max="1538" width="11.5" style="92"/>
    <col min="1539" max="1539" width="17.5" style="92" customWidth="1"/>
    <col min="1540" max="1540" width="6.33203125" style="92" customWidth="1"/>
    <col min="1541" max="1794" width="11.5" style="92"/>
    <col min="1795" max="1795" width="17.5" style="92" customWidth="1"/>
    <col min="1796" max="1796" width="6.33203125" style="92" customWidth="1"/>
    <col min="1797" max="2050" width="11.5" style="92"/>
    <col min="2051" max="2051" width="17.5" style="92" customWidth="1"/>
    <col min="2052" max="2052" width="6.33203125" style="92" customWidth="1"/>
    <col min="2053" max="2306" width="11.5" style="92"/>
    <col min="2307" max="2307" width="17.5" style="92" customWidth="1"/>
    <col min="2308" max="2308" width="6.33203125" style="92" customWidth="1"/>
    <col min="2309" max="2562" width="11.5" style="92"/>
    <col min="2563" max="2563" width="17.5" style="92" customWidth="1"/>
    <col min="2564" max="2564" width="6.33203125" style="92" customWidth="1"/>
    <col min="2565" max="2818" width="11.5" style="92"/>
    <col min="2819" max="2819" width="17.5" style="92" customWidth="1"/>
    <col min="2820" max="2820" width="6.33203125" style="92" customWidth="1"/>
    <col min="2821" max="3074" width="11.5" style="92"/>
    <col min="3075" max="3075" width="17.5" style="92" customWidth="1"/>
    <col min="3076" max="3076" width="6.33203125" style="92" customWidth="1"/>
    <col min="3077" max="3330" width="11.5" style="92"/>
    <col min="3331" max="3331" width="17.5" style="92" customWidth="1"/>
    <col min="3332" max="3332" width="6.33203125" style="92" customWidth="1"/>
    <col min="3333" max="3586" width="11.5" style="92"/>
    <col min="3587" max="3587" width="17.5" style="92" customWidth="1"/>
    <col min="3588" max="3588" width="6.33203125" style="92" customWidth="1"/>
    <col min="3589" max="3842" width="11.5" style="92"/>
    <col min="3843" max="3843" width="17.5" style="92" customWidth="1"/>
    <col min="3844" max="3844" width="6.33203125" style="92" customWidth="1"/>
    <col min="3845" max="4098" width="11.5" style="92"/>
    <col min="4099" max="4099" width="17.5" style="92" customWidth="1"/>
    <col min="4100" max="4100" width="6.33203125" style="92" customWidth="1"/>
    <col min="4101" max="4354" width="11.5" style="92"/>
    <col min="4355" max="4355" width="17.5" style="92" customWidth="1"/>
    <col min="4356" max="4356" width="6.33203125" style="92" customWidth="1"/>
    <col min="4357" max="4610" width="11.5" style="92"/>
    <col min="4611" max="4611" width="17.5" style="92" customWidth="1"/>
    <col min="4612" max="4612" width="6.33203125" style="92" customWidth="1"/>
    <col min="4613" max="4866" width="11.5" style="92"/>
    <col min="4867" max="4867" width="17.5" style="92" customWidth="1"/>
    <col min="4868" max="4868" width="6.33203125" style="92" customWidth="1"/>
    <col min="4869" max="5122" width="11.5" style="92"/>
    <col min="5123" max="5123" width="17.5" style="92" customWidth="1"/>
    <col min="5124" max="5124" width="6.33203125" style="92" customWidth="1"/>
    <col min="5125" max="5378" width="11.5" style="92"/>
    <col min="5379" max="5379" width="17.5" style="92" customWidth="1"/>
    <col min="5380" max="5380" width="6.33203125" style="92" customWidth="1"/>
    <col min="5381" max="5634" width="11.5" style="92"/>
    <col min="5635" max="5635" width="17.5" style="92" customWidth="1"/>
    <col min="5636" max="5636" width="6.33203125" style="92" customWidth="1"/>
    <col min="5637" max="5890" width="11.5" style="92"/>
    <col min="5891" max="5891" width="17.5" style="92" customWidth="1"/>
    <col min="5892" max="5892" width="6.33203125" style="92" customWidth="1"/>
    <col min="5893" max="6146" width="11.5" style="92"/>
    <col min="6147" max="6147" width="17.5" style="92" customWidth="1"/>
    <col min="6148" max="6148" width="6.33203125" style="92" customWidth="1"/>
    <col min="6149" max="6402" width="11.5" style="92"/>
    <col min="6403" max="6403" width="17.5" style="92" customWidth="1"/>
    <col min="6404" max="6404" width="6.33203125" style="92" customWidth="1"/>
    <col min="6405" max="6658" width="11.5" style="92"/>
    <col min="6659" max="6659" width="17.5" style="92" customWidth="1"/>
    <col min="6660" max="6660" width="6.33203125" style="92" customWidth="1"/>
    <col min="6661" max="6914" width="11.5" style="92"/>
    <col min="6915" max="6915" width="17.5" style="92" customWidth="1"/>
    <col min="6916" max="6916" width="6.33203125" style="92" customWidth="1"/>
    <col min="6917" max="7170" width="11.5" style="92"/>
    <col min="7171" max="7171" width="17.5" style="92" customWidth="1"/>
    <col min="7172" max="7172" width="6.33203125" style="92" customWidth="1"/>
    <col min="7173" max="7426" width="11.5" style="92"/>
    <col min="7427" max="7427" width="17.5" style="92" customWidth="1"/>
    <col min="7428" max="7428" width="6.33203125" style="92" customWidth="1"/>
    <col min="7429" max="7682" width="11.5" style="92"/>
    <col min="7683" max="7683" width="17.5" style="92" customWidth="1"/>
    <col min="7684" max="7684" width="6.33203125" style="92" customWidth="1"/>
    <col min="7685" max="7938" width="11.5" style="92"/>
    <col min="7939" max="7939" width="17.5" style="92" customWidth="1"/>
    <col min="7940" max="7940" width="6.33203125" style="92" customWidth="1"/>
    <col min="7941" max="8194" width="11.5" style="92"/>
    <col min="8195" max="8195" width="17.5" style="92" customWidth="1"/>
    <col min="8196" max="8196" width="6.33203125" style="92" customWidth="1"/>
    <col min="8197" max="8450" width="11.5" style="92"/>
    <col min="8451" max="8451" width="17.5" style="92" customWidth="1"/>
    <col min="8452" max="8452" width="6.33203125" style="92" customWidth="1"/>
    <col min="8453" max="8706" width="11.5" style="92"/>
    <col min="8707" max="8707" width="17.5" style="92" customWidth="1"/>
    <col min="8708" max="8708" width="6.33203125" style="92" customWidth="1"/>
    <col min="8709" max="8962" width="11.5" style="92"/>
    <col min="8963" max="8963" width="17.5" style="92" customWidth="1"/>
    <col min="8964" max="8964" width="6.33203125" style="92" customWidth="1"/>
    <col min="8965" max="9218" width="11.5" style="92"/>
    <col min="9219" max="9219" width="17.5" style="92" customWidth="1"/>
    <col min="9220" max="9220" width="6.33203125" style="92" customWidth="1"/>
    <col min="9221" max="9474" width="11.5" style="92"/>
    <col min="9475" max="9475" width="17.5" style="92" customWidth="1"/>
    <col min="9476" max="9476" width="6.33203125" style="92" customWidth="1"/>
    <col min="9477" max="9730" width="11.5" style="92"/>
    <col min="9731" max="9731" width="17.5" style="92" customWidth="1"/>
    <col min="9732" max="9732" width="6.33203125" style="92" customWidth="1"/>
    <col min="9733" max="9986" width="11.5" style="92"/>
    <col min="9987" max="9987" width="17.5" style="92" customWidth="1"/>
    <col min="9988" max="9988" width="6.33203125" style="92" customWidth="1"/>
    <col min="9989" max="10242" width="11.5" style="92"/>
    <col min="10243" max="10243" width="17.5" style="92" customWidth="1"/>
    <col min="10244" max="10244" width="6.33203125" style="92" customWidth="1"/>
    <col min="10245" max="10498" width="11.5" style="92"/>
    <col min="10499" max="10499" width="17.5" style="92" customWidth="1"/>
    <col min="10500" max="10500" width="6.33203125" style="92" customWidth="1"/>
    <col min="10501" max="10754" width="11.5" style="92"/>
    <col min="10755" max="10755" width="17.5" style="92" customWidth="1"/>
    <col min="10756" max="10756" width="6.33203125" style="92" customWidth="1"/>
    <col min="10757" max="11010" width="11.5" style="92"/>
    <col min="11011" max="11011" width="17.5" style="92" customWidth="1"/>
    <col min="11012" max="11012" width="6.33203125" style="92" customWidth="1"/>
    <col min="11013" max="11266" width="11.5" style="92"/>
    <col min="11267" max="11267" width="17.5" style="92" customWidth="1"/>
    <col min="11268" max="11268" width="6.33203125" style="92" customWidth="1"/>
    <col min="11269" max="11522" width="11.5" style="92"/>
    <col min="11523" max="11523" width="17.5" style="92" customWidth="1"/>
    <col min="11524" max="11524" width="6.33203125" style="92" customWidth="1"/>
    <col min="11525" max="11778" width="11.5" style="92"/>
    <col min="11779" max="11779" width="17.5" style="92" customWidth="1"/>
    <col min="11780" max="11780" width="6.33203125" style="92" customWidth="1"/>
    <col min="11781" max="12034" width="11.5" style="92"/>
    <col min="12035" max="12035" width="17.5" style="92" customWidth="1"/>
    <col min="12036" max="12036" width="6.33203125" style="92" customWidth="1"/>
    <col min="12037" max="12290" width="11.5" style="92"/>
    <col min="12291" max="12291" width="17.5" style="92" customWidth="1"/>
    <col min="12292" max="12292" width="6.33203125" style="92" customWidth="1"/>
    <col min="12293" max="12546" width="11.5" style="92"/>
    <col min="12547" max="12547" width="17.5" style="92" customWidth="1"/>
    <col min="12548" max="12548" width="6.33203125" style="92" customWidth="1"/>
    <col min="12549" max="12802" width="11.5" style="92"/>
    <col min="12803" max="12803" width="17.5" style="92" customWidth="1"/>
    <col min="12804" max="12804" width="6.33203125" style="92" customWidth="1"/>
    <col min="12805" max="13058" width="11.5" style="92"/>
    <col min="13059" max="13059" width="17.5" style="92" customWidth="1"/>
    <col min="13060" max="13060" width="6.33203125" style="92" customWidth="1"/>
    <col min="13061" max="13314" width="11.5" style="92"/>
    <col min="13315" max="13315" width="17.5" style="92" customWidth="1"/>
    <col min="13316" max="13316" width="6.33203125" style="92" customWidth="1"/>
    <col min="13317" max="13570" width="11.5" style="92"/>
    <col min="13571" max="13571" width="17.5" style="92" customWidth="1"/>
    <col min="13572" max="13572" width="6.33203125" style="92" customWidth="1"/>
    <col min="13573" max="13826" width="11.5" style="92"/>
    <col min="13827" max="13827" width="17.5" style="92" customWidth="1"/>
    <col min="13828" max="13828" width="6.33203125" style="92" customWidth="1"/>
    <col min="13829" max="14082" width="11.5" style="92"/>
    <col min="14083" max="14083" width="17.5" style="92" customWidth="1"/>
    <col min="14084" max="14084" width="6.33203125" style="92" customWidth="1"/>
    <col min="14085" max="14338" width="11.5" style="92"/>
    <col min="14339" max="14339" width="17.5" style="92" customWidth="1"/>
    <col min="14340" max="14340" width="6.33203125" style="92" customWidth="1"/>
    <col min="14341" max="14594" width="11.5" style="92"/>
    <col min="14595" max="14595" width="17.5" style="92" customWidth="1"/>
    <col min="14596" max="14596" width="6.33203125" style="92" customWidth="1"/>
    <col min="14597" max="14850" width="11.5" style="92"/>
    <col min="14851" max="14851" width="17.5" style="92" customWidth="1"/>
    <col min="14852" max="14852" width="6.33203125" style="92" customWidth="1"/>
    <col min="14853" max="15106" width="11.5" style="92"/>
    <col min="15107" max="15107" width="17.5" style="92" customWidth="1"/>
    <col min="15108" max="15108" width="6.33203125" style="92" customWidth="1"/>
    <col min="15109" max="15362" width="11.5" style="92"/>
    <col min="15363" max="15363" width="17.5" style="92" customWidth="1"/>
    <col min="15364" max="15364" width="6.33203125" style="92" customWidth="1"/>
    <col min="15365" max="15618" width="11.5" style="92"/>
    <col min="15619" max="15619" width="17.5" style="92" customWidth="1"/>
    <col min="15620" max="15620" width="6.33203125" style="92" customWidth="1"/>
    <col min="15621" max="15874" width="11.5" style="92"/>
    <col min="15875" max="15875" width="17.5" style="92" customWidth="1"/>
    <col min="15876" max="15876" width="6.33203125" style="92" customWidth="1"/>
    <col min="15877" max="16130" width="11.5" style="92"/>
    <col min="16131" max="16131" width="17.5" style="92" customWidth="1"/>
    <col min="16132" max="16132" width="6.33203125" style="92" customWidth="1"/>
    <col min="16133" max="16384" width="11.5" style="92"/>
  </cols>
  <sheetData>
    <row r="1" spans="1:5">
      <c r="A1" s="92" t="s">
        <v>148</v>
      </c>
      <c r="E1" s="92" t="s">
        <v>149</v>
      </c>
    </row>
    <row r="3" spans="1:5">
      <c r="A3" s="94" t="s">
        <v>52</v>
      </c>
      <c r="E3" s="34" t="s">
        <v>0</v>
      </c>
    </row>
    <row r="4" spans="1:5">
      <c r="A4" s="92" t="s">
        <v>53</v>
      </c>
    </row>
    <row r="9" spans="1:5">
      <c r="A9" s="92" t="s">
        <v>54</v>
      </c>
      <c r="E9" s="92" t="s">
        <v>54</v>
      </c>
    </row>
    <row r="10" spans="1:5">
      <c r="A10" s="92" t="s">
        <v>55</v>
      </c>
      <c r="E10" s="92" t="s">
        <v>55</v>
      </c>
    </row>
    <row r="11" spans="1:5">
      <c r="A11" s="95"/>
      <c r="E11" s="95"/>
    </row>
    <row r="13" spans="1:5">
      <c r="A13" s="92" t="s">
        <v>150</v>
      </c>
      <c r="C13" s="96"/>
      <c r="D13" s="97"/>
      <c r="E13" s="92" t="s">
        <v>151</v>
      </c>
    </row>
    <row r="14" spans="1:5">
      <c r="D14" s="97"/>
      <c r="E14" s="92" t="s">
        <v>152</v>
      </c>
    </row>
    <row r="15" spans="1:5">
      <c r="A15" s="92" t="s">
        <v>153</v>
      </c>
      <c r="C15" s="96"/>
      <c r="D15" s="97"/>
    </row>
    <row r="16" spans="1:5">
      <c r="D16" s="97"/>
      <c r="E16" s="92" t="s">
        <v>154</v>
      </c>
    </row>
    <row r="17" spans="1:5">
      <c r="A17" s="92" t="s">
        <v>155</v>
      </c>
      <c r="C17" s="96"/>
      <c r="D17" s="97"/>
      <c r="E17" s="92" t="s">
        <v>156</v>
      </c>
    </row>
    <row r="18" spans="1:5">
      <c r="D18" s="97"/>
    </row>
    <row r="19" spans="1:5">
      <c r="A19" s="92" t="s">
        <v>157</v>
      </c>
      <c r="C19" s="96"/>
      <c r="D19" s="97"/>
      <c r="E19" s="92" t="s">
        <v>159</v>
      </c>
    </row>
    <row r="20" spans="1:5">
      <c r="D20" s="97"/>
      <c r="E20" s="92" t="s">
        <v>160</v>
      </c>
    </row>
    <row r="21" spans="1:5">
      <c r="A21" s="92" t="s">
        <v>158</v>
      </c>
      <c r="C21" s="96"/>
      <c r="D21" s="97"/>
      <c r="E21" s="92" t="s">
        <v>161</v>
      </c>
    </row>
    <row r="22" spans="1:5">
      <c r="E22" s="92" t="s">
        <v>376</v>
      </c>
    </row>
    <row r="24" spans="1:5">
      <c r="A24" s="94" t="s">
        <v>6</v>
      </c>
      <c r="B24" s="92" t="s">
        <v>377</v>
      </c>
    </row>
    <row r="25" spans="1:5">
      <c r="A25" s="94" t="s">
        <v>7</v>
      </c>
    </row>
  </sheetData>
  <pageMargins left="0.78740157480314965" right="0.78740157480314965" top="0.98425196850393704" bottom="0.98425196850393704" header="0.51181102362204722" footer="0.51181102362204722"/>
  <pageSetup paperSize="9" orientation="portrait"/>
  <headerFooter alignWithMargins="0">
    <oddFooter>&amp;L&amp;A&amp;CPage &amp;P
&amp;F&amp;R&amp;D</oddFooter>
  </headerFooter>
  <drawing r:id="rId1"/>
  <legacyDrawing r:id="rId2"/>
  <oleObjects>
    <mc:AlternateContent xmlns:mc="http://schemas.openxmlformats.org/markup-compatibility/2006">
      <mc:Choice Requires="x14">
        <oleObject progId="Visio.Drawing.11" shapeId="1029" r:id="rId3">
          <objectPr defaultSize="0" r:id="rId4">
            <anchor moveWithCells="1">
              <from>
                <xdr:col>0</xdr:col>
                <xdr:colOff>25400</xdr:colOff>
                <xdr:row>26</xdr:row>
                <xdr:rowOff>25400</xdr:rowOff>
              </from>
              <to>
                <xdr:col>7</xdr:col>
                <xdr:colOff>254000</xdr:colOff>
                <xdr:row>72</xdr:row>
                <xdr:rowOff>101600</xdr:rowOff>
              </to>
            </anchor>
          </objectPr>
        </oleObject>
      </mc:Choice>
      <mc:Fallback>
        <oleObject progId="Visio.Drawing.11" shapeId="1029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pageSetUpPr fitToPage="1"/>
  </sheetPr>
  <dimension ref="A1:C40"/>
  <sheetViews>
    <sheetView topLeftCell="A13" workbookViewId="0"/>
  </sheetViews>
  <sheetFormatPr baseColWidth="10" defaultColWidth="11.5" defaultRowHeight="11" x14ac:dyDescent="0"/>
  <cols>
    <col min="1" max="1" width="20.6640625" style="33" customWidth="1"/>
    <col min="2" max="2" width="29" style="33" customWidth="1"/>
    <col min="3" max="3" width="7.6640625" style="39" customWidth="1"/>
    <col min="4" max="254" width="11.5" style="33"/>
    <col min="255" max="255" width="20.6640625" style="33" customWidth="1"/>
    <col min="256" max="256" width="50.6640625" style="33" customWidth="1"/>
    <col min="257" max="257" width="7.83203125" style="33" customWidth="1"/>
    <col min="258" max="259" width="13.6640625" style="33" customWidth="1"/>
    <col min="260" max="510" width="11.5" style="33"/>
    <col min="511" max="511" width="20.6640625" style="33" customWidth="1"/>
    <col min="512" max="512" width="50.6640625" style="33" customWidth="1"/>
    <col min="513" max="513" width="7.83203125" style="33" customWidth="1"/>
    <col min="514" max="515" width="13.6640625" style="33" customWidth="1"/>
    <col min="516" max="766" width="11.5" style="33"/>
    <col min="767" max="767" width="20.6640625" style="33" customWidth="1"/>
    <col min="768" max="768" width="50.6640625" style="33" customWidth="1"/>
    <col min="769" max="769" width="7.83203125" style="33" customWidth="1"/>
    <col min="770" max="771" width="13.6640625" style="33" customWidth="1"/>
    <col min="772" max="1022" width="11.5" style="33"/>
    <col min="1023" max="1023" width="20.6640625" style="33" customWidth="1"/>
    <col min="1024" max="1024" width="50.6640625" style="33" customWidth="1"/>
    <col min="1025" max="1025" width="7.83203125" style="33" customWidth="1"/>
    <col min="1026" max="1027" width="13.6640625" style="33" customWidth="1"/>
    <col min="1028" max="1278" width="11.5" style="33"/>
    <col min="1279" max="1279" width="20.6640625" style="33" customWidth="1"/>
    <col min="1280" max="1280" width="50.6640625" style="33" customWidth="1"/>
    <col min="1281" max="1281" width="7.83203125" style="33" customWidth="1"/>
    <col min="1282" max="1283" width="13.6640625" style="33" customWidth="1"/>
    <col min="1284" max="1534" width="11.5" style="33"/>
    <col min="1535" max="1535" width="20.6640625" style="33" customWidth="1"/>
    <col min="1536" max="1536" width="50.6640625" style="33" customWidth="1"/>
    <col min="1537" max="1537" width="7.83203125" style="33" customWidth="1"/>
    <col min="1538" max="1539" width="13.6640625" style="33" customWidth="1"/>
    <col min="1540" max="1790" width="11.5" style="33"/>
    <col min="1791" max="1791" width="20.6640625" style="33" customWidth="1"/>
    <col min="1792" max="1792" width="50.6640625" style="33" customWidth="1"/>
    <col min="1793" max="1793" width="7.83203125" style="33" customWidth="1"/>
    <col min="1794" max="1795" width="13.6640625" style="33" customWidth="1"/>
    <col min="1796" max="2046" width="11.5" style="33"/>
    <col min="2047" max="2047" width="20.6640625" style="33" customWidth="1"/>
    <col min="2048" max="2048" width="50.6640625" style="33" customWidth="1"/>
    <col min="2049" max="2049" width="7.83203125" style="33" customWidth="1"/>
    <col min="2050" max="2051" width="13.6640625" style="33" customWidth="1"/>
    <col min="2052" max="2302" width="11.5" style="33"/>
    <col min="2303" max="2303" width="20.6640625" style="33" customWidth="1"/>
    <col min="2304" max="2304" width="50.6640625" style="33" customWidth="1"/>
    <col min="2305" max="2305" width="7.83203125" style="33" customWidth="1"/>
    <col min="2306" max="2307" width="13.6640625" style="33" customWidth="1"/>
    <col min="2308" max="2558" width="11.5" style="33"/>
    <col min="2559" max="2559" width="20.6640625" style="33" customWidth="1"/>
    <col min="2560" max="2560" width="50.6640625" style="33" customWidth="1"/>
    <col min="2561" max="2561" width="7.83203125" style="33" customWidth="1"/>
    <col min="2562" max="2563" width="13.6640625" style="33" customWidth="1"/>
    <col min="2564" max="2814" width="11.5" style="33"/>
    <col min="2815" max="2815" width="20.6640625" style="33" customWidth="1"/>
    <col min="2816" max="2816" width="50.6640625" style="33" customWidth="1"/>
    <col min="2817" max="2817" width="7.83203125" style="33" customWidth="1"/>
    <col min="2818" max="2819" width="13.6640625" style="33" customWidth="1"/>
    <col min="2820" max="3070" width="11.5" style="33"/>
    <col min="3071" max="3071" width="20.6640625" style="33" customWidth="1"/>
    <col min="3072" max="3072" width="50.6640625" style="33" customWidth="1"/>
    <col min="3073" max="3073" width="7.83203125" style="33" customWidth="1"/>
    <col min="3074" max="3075" width="13.6640625" style="33" customWidth="1"/>
    <col min="3076" max="3326" width="11.5" style="33"/>
    <col min="3327" max="3327" width="20.6640625" style="33" customWidth="1"/>
    <col min="3328" max="3328" width="50.6640625" style="33" customWidth="1"/>
    <col min="3329" max="3329" width="7.83203125" style="33" customWidth="1"/>
    <col min="3330" max="3331" width="13.6640625" style="33" customWidth="1"/>
    <col min="3332" max="3582" width="11.5" style="33"/>
    <col min="3583" max="3583" width="20.6640625" style="33" customWidth="1"/>
    <col min="3584" max="3584" width="50.6640625" style="33" customWidth="1"/>
    <col min="3585" max="3585" width="7.83203125" style="33" customWidth="1"/>
    <col min="3586" max="3587" width="13.6640625" style="33" customWidth="1"/>
    <col min="3588" max="3838" width="11.5" style="33"/>
    <col min="3839" max="3839" width="20.6640625" style="33" customWidth="1"/>
    <col min="3840" max="3840" width="50.6640625" style="33" customWidth="1"/>
    <col min="3841" max="3841" width="7.83203125" style="33" customWidth="1"/>
    <col min="3842" max="3843" width="13.6640625" style="33" customWidth="1"/>
    <col min="3844" max="4094" width="11.5" style="33"/>
    <col min="4095" max="4095" width="20.6640625" style="33" customWidth="1"/>
    <col min="4096" max="4096" width="50.6640625" style="33" customWidth="1"/>
    <col min="4097" max="4097" width="7.83203125" style="33" customWidth="1"/>
    <col min="4098" max="4099" width="13.6640625" style="33" customWidth="1"/>
    <col min="4100" max="4350" width="11.5" style="33"/>
    <col min="4351" max="4351" width="20.6640625" style="33" customWidth="1"/>
    <col min="4352" max="4352" width="50.6640625" style="33" customWidth="1"/>
    <col min="4353" max="4353" width="7.83203125" style="33" customWidth="1"/>
    <col min="4354" max="4355" width="13.6640625" style="33" customWidth="1"/>
    <col min="4356" max="4606" width="11.5" style="33"/>
    <col min="4607" max="4607" width="20.6640625" style="33" customWidth="1"/>
    <col min="4608" max="4608" width="50.6640625" style="33" customWidth="1"/>
    <col min="4609" max="4609" width="7.83203125" style="33" customWidth="1"/>
    <col min="4610" max="4611" width="13.6640625" style="33" customWidth="1"/>
    <col min="4612" max="4862" width="11.5" style="33"/>
    <col min="4863" max="4863" width="20.6640625" style="33" customWidth="1"/>
    <col min="4864" max="4864" width="50.6640625" style="33" customWidth="1"/>
    <col min="4865" max="4865" width="7.83203125" style="33" customWidth="1"/>
    <col min="4866" max="4867" width="13.6640625" style="33" customWidth="1"/>
    <col min="4868" max="5118" width="11.5" style="33"/>
    <col min="5119" max="5119" width="20.6640625" style="33" customWidth="1"/>
    <col min="5120" max="5120" width="50.6640625" style="33" customWidth="1"/>
    <col min="5121" max="5121" width="7.83203125" style="33" customWidth="1"/>
    <col min="5122" max="5123" width="13.6640625" style="33" customWidth="1"/>
    <col min="5124" max="5374" width="11.5" style="33"/>
    <col min="5375" max="5375" width="20.6640625" style="33" customWidth="1"/>
    <col min="5376" max="5376" width="50.6640625" style="33" customWidth="1"/>
    <col min="5377" max="5377" width="7.83203125" style="33" customWidth="1"/>
    <col min="5378" max="5379" width="13.6640625" style="33" customWidth="1"/>
    <col min="5380" max="5630" width="11.5" style="33"/>
    <col min="5631" max="5631" width="20.6640625" style="33" customWidth="1"/>
    <col min="5632" max="5632" width="50.6640625" style="33" customWidth="1"/>
    <col min="5633" max="5633" width="7.83203125" style="33" customWidth="1"/>
    <col min="5634" max="5635" width="13.6640625" style="33" customWidth="1"/>
    <col min="5636" max="5886" width="11.5" style="33"/>
    <col min="5887" max="5887" width="20.6640625" style="33" customWidth="1"/>
    <col min="5888" max="5888" width="50.6640625" style="33" customWidth="1"/>
    <col min="5889" max="5889" width="7.83203125" style="33" customWidth="1"/>
    <col min="5890" max="5891" width="13.6640625" style="33" customWidth="1"/>
    <col min="5892" max="6142" width="11.5" style="33"/>
    <col min="6143" max="6143" width="20.6640625" style="33" customWidth="1"/>
    <col min="6144" max="6144" width="50.6640625" style="33" customWidth="1"/>
    <col min="6145" max="6145" width="7.83203125" style="33" customWidth="1"/>
    <col min="6146" max="6147" width="13.6640625" style="33" customWidth="1"/>
    <col min="6148" max="6398" width="11.5" style="33"/>
    <col min="6399" max="6399" width="20.6640625" style="33" customWidth="1"/>
    <col min="6400" max="6400" width="50.6640625" style="33" customWidth="1"/>
    <col min="6401" max="6401" width="7.83203125" style="33" customWidth="1"/>
    <col min="6402" max="6403" width="13.6640625" style="33" customWidth="1"/>
    <col min="6404" max="6654" width="11.5" style="33"/>
    <col min="6655" max="6655" width="20.6640625" style="33" customWidth="1"/>
    <col min="6656" max="6656" width="50.6640625" style="33" customWidth="1"/>
    <col min="6657" max="6657" width="7.83203125" style="33" customWidth="1"/>
    <col min="6658" max="6659" width="13.6640625" style="33" customWidth="1"/>
    <col min="6660" max="6910" width="11.5" style="33"/>
    <col min="6911" max="6911" width="20.6640625" style="33" customWidth="1"/>
    <col min="6912" max="6912" width="50.6640625" style="33" customWidth="1"/>
    <col min="6913" max="6913" width="7.83203125" style="33" customWidth="1"/>
    <col min="6914" max="6915" width="13.6640625" style="33" customWidth="1"/>
    <col min="6916" max="7166" width="11.5" style="33"/>
    <col min="7167" max="7167" width="20.6640625" style="33" customWidth="1"/>
    <col min="7168" max="7168" width="50.6640625" style="33" customWidth="1"/>
    <col min="7169" max="7169" width="7.83203125" style="33" customWidth="1"/>
    <col min="7170" max="7171" width="13.6640625" style="33" customWidth="1"/>
    <col min="7172" max="7422" width="11.5" style="33"/>
    <col min="7423" max="7423" width="20.6640625" style="33" customWidth="1"/>
    <col min="7424" max="7424" width="50.6640625" style="33" customWidth="1"/>
    <col min="7425" max="7425" width="7.83203125" style="33" customWidth="1"/>
    <col min="7426" max="7427" width="13.6640625" style="33" customWidth="1"/>
    <col min="7428" max="7678" width="11.5" style="33"/>
    <col min="7679" max="7679" width="20.6640625" style="33" customWidth="1"/>
    <col min="7680" max="7680" width="50.6640625" style="33" customWidth="1"/>
    <col min="7681" max="7681" width="7.83203125" style="33" customWidth="1"/>
    <col min="7682" max="7683" width="13.6640625" style="33" customWidth="1"/>
    <col min="7684" max="7934" width="11.5" style="33"/>
    <col min="7935" max="7935" width="20.6640625" style="33" customWidth="1"/>
    <col min="7936" max="7936" width="50.6640625" style="33" customWidth="1"/>
    <col min="7937" max="7937" width="7.83203125" style="33" customWidth="1"/>
    <col min="7938" max="7939" width="13.6640625" style="33" customWidth="1"/>
    <col min="7940" max="8190" width="11.5" style="33"/>
    <col min="8191" max="8191" width="20.6640625" style="33" customWidth="1"/>
    <col min="8192" max="8192" width="50.6640625" style="33" customWidth="1"/>
    <col min="8193" max="8193" width="7.83203125" style="33" customWidth="1"/>
    <col min="8194" max="8195" width="13.6640625" style="33" customWidth="1"/>
    <col min="8196" max="8446" width="11.5" style="33"/>
    <col min="8447" max="8447" width="20.6640625" style="33" customWidth="1"/>
    <col min="8448" max="8448" width="50.6640625" style="33" customWidth="1"/>
    <col min="8449" max="8449" width="7.83203125" style="33" customWidth="1"/>
    <col min="8450" max="8451" width="13.6640625" style="33" customWidth="1"/>
    <col min="8452" max="8702" width="11.5" style="33"/>
    <col min="8703" max="8703" width="20.6640625" style="33" customWidth="1"/>
    <col min="8704" max="8704" width="50.6640625" style="33" customWidth="1"/>
    <col min="8705" max="8705" width="7.83203125" style="33" customWidth="1"/>
    <col min="8706" max="8707" width="13.6640625" style="33" customWidth="1"/>
    <col min="8708" max="8958" width="11.5" style="33"/>
    <col min="8959" max="8959" width="20.6640625" style="33" customWidth="1"/>
    <col min="8960" max="8960" width="50.6640625" style="33" customWidth="1"/>
    <col min="8961" max="8961" width="7.83203125" style="33" customWidth="1"/>
    <col min="8962" max="8963" width="13.6640625" style="33" customWidth="1"/>
    <col min="8964" max="9214" width="11.5" style="33"/>
    <col min="9215" max="9215" width="20.6640625" style="33" customWidth="1"/>
    <col min="9216" max="9216" width="50.6640625" style="33" customWidth="1"/>
    <col min="9217" max="9217" width="7.83203125" style="33" customWidth="1"/>
    <col min="9218" max="9219" width="13.6640625" style="33" customWidth="1"/>
    <col min="9220" max="9470" width="11.5" style="33"/>
    <col min="9471" max="9471" width="20.6640625" style="33" customWidth="1"/>
    <col min="9472" max="9472" width="50.6640625" style="33" customWidth="1"/>
    <col min="9473" max="9473" width="7.83203125" style="33" customWidth="1"/>
    <col min="9474" max="9475" width="13.6640625" style="33" customWidth="1"/>
    <col min="9476" max="9726" width="11.5" style="33"/>
    <col min="9727" max="9727" width="20.6640625" style="33" customWidth="1"/>
    <col min="9728" max="9728" width="50.6640625" style="33" customWidth="1"/>
    <col min="9729" max="9729" width="7.83203125" style="33" customWidth="1"/>
    <col min="9730" max="9731" width="13.6640625" style="33" customWidth="1"/>
    <col min="9732" max="9982" width="11.5" style="33"/>
    <col min="9983" max="9983" width="20.6640625" style="33" customWidth="1"/>
    <col min="9984" max="9984" width="50.6640625" style="33" customWidth="1"/>
    <col min="9985" max="9985" width="7.83203125" style="33" customWidth="1"/>
    <col min="9986" max="9987" width="13.6640625" style="33" customWidth="1"/>
    <col min="9988" max="10238" width="11.5" style="33"/>
    <col min="10239" max="10239" width="20.6640625" style="33" customWidth="1"/>
    <col min="10240" max="10240" width="50.6640625" style="33" customWidth="1"/>
    <col min="10241" max="10241" width="7.83203125" style="33" customWidth="1"/>
    <col min="10242" max="10243" width="13.6640625" style="33" customWidth="1"/>
    <col min="10244" max="10494" width="11.5" style="33"/>
    <col min="10495" max="10495" width="20.6640625" style="33" customWidth="1"/>
    <col min="10496" max="10496" width="50.6640625" style="33" customWidth="1"/>
    <col min="10497" max="10497" width="7.83203125" style="33" customWidth="1"/>
    <col min="10498" max="10499" width="13.6640625" style="33" customWidth="1"/>
    <col min="10500" max="10750" width="11.5" style="33"/>
    <col min="10751" max="10751" width="20.6640625" style="33" customWidth="1"/>
    <col min="10752" max="10752" width="50.6640625" style="33" customWidth="1"/>
    <col min="10753" max="10753" width="7.83203125" style="33" customWidth="1"/>
    <col min="10754" max="10755" width="13.6640625" style="33" customWidth="1"/>
    <col min="10756" max="11006" width="11.5" style="33"/>
    <col min="11007" max="11007" width="20.6640625" style="33" customWidth="1"/>
    <col min="11008" max="11008" width="50.6640625" style="33" customWidth="1"/>
    <col min="11009" max="11009" width="7.83203125" style="33" customWidth="1"/>
    <col min="11010" max="11011" width="13.6640625" style="33" customWidth="1"/>
    <col min="11012" max="11262" width="11.5" style="33"/>
    <col min="11263" max="11263" width="20.6640625" style="33" customWidth="1"/>
    <col min="11264" max="11264" width="50.6640625" style="33" customWidth="1"/>
    <col min="11265" max="11265" width="7.83203125" style="33" customWidth="1"/>
    <col min="11266" max="11267" width="13.6640625" style="33" customWidth="1"/>
    <col min="11268" max="11518" width="11.5" style="33"/>
    <col min="11519" max="11519" width="20.6640625" style="33" customWidth="1"/>
    <col min="11520" max="11520" width="50.6640625" style="33" customWidth="1"/>
    <col min="11521" max="11521" width="7.83203125" style="33" customWidth="1"/>
    <col min="11522" max="11523" width="13.6640625" style="33" customWidth="1"/>
    <col min="11524" max="11774" width="11.5" style="33"/>
    <col min="11775" max="11775" width="20.6640625" style="33" customWidth="1"/>
    <col min="11776" max="11776" width="50.6640625" style="33" customWidth="1"/>
    <col min="11777" max="11777" width="7.83203125" style="33" customWidth="1"/>
    <col min="11778" max="11779" width="13.6640625" style="33" customWidth="1"/>
    <col min="11780" max="12030" width="11.5" style="33"/>
    <col min="12031" max="12031" width="20.6640625" style="33" customWidth="1"/>
    <col min="12032" max="12032" width="50.6640625" style="33" customWidth="1"/>
    <col min="12033" max="12033" width="7.83203125" style="33" customWidth="1"/>
    <col min="12034" max="12035" width="13.6640625" style="33" customWidth="1"/>
    <col min="12036" max="12286" width="11.5" style="33"/>
    <col min="12287" max="12287" width="20.6640625" style="33" customWidth="1"/>
    <col min="12288" max="12288" width="50.6640625" style="33" customWidth="1"/>
    <col min="12289" max="12289" width="7.83203125" style="33" customWidth="1"/>
    <col min="12290" max="12291" width="13.6640625" style="33" customWidth="1"/>
    <col min="12292" max="12542" width="11.5" style="33"/>
    <col min="12543" max="12543" width="20.6640625" style="33" customWidth="1"/>
    <col min="12544" max="12544" width="50.6640625" style="33" customWidth="1"/>
    <col min="12545" max="12545" width="7.83203125" style="33" customWidth="1"/>
    <col min="12546" max="12547" width="13.6640625" style="33" customWidth="1"/>
    <col min="12548" max="12798" width="11.5" style="33"/>
    <col min="12799" max="12799" width="20.6640625" style="33" customWidth="1"/>
    <col min="12800" max="12800" width="50.6640625" style="33" customWidth="1"/>
    <col min="12801" max="12801" width="7.83203125" style="33" customWidth="1"/>
    <col min="12802" max="12803" width="13.6640625" style="33" customWidth="1"/>
    <col min="12804" max="13054" width="11.5" style="33"/>
    <col min="13055" max="13055" width="20.6640625" style="33" customWidth="1"/>
    <col min="13056" max="13056" width="50.6640625" style="33" customWidth="1"/>
    <col min="13057" max="13057" width="7.83203125" style="33" customWidth="1"/>
    <col min="13058" max="13059" width="13.6640625" style="33" customWidth="1"/>
    <col min="13060" max="13310" width="11.5" style="33"/>
    <col min="13311" max="13311" width="20.6640625" style="33" customWidth="1"/>
    <col min="13312" max="13312" width="50.6640625" style="33" customWidth="1"/>
    <col min="13313" max="13313" width="7.83203125" style="33" customWidth="1"/>
    <col min="13314" max="13315" width="13.6640625" style="33" customWidth="1"/>
    <col min="13316" max="13566" width="11.5" style="33"/>
    <col min="13567" max="13567" width="20.6640625" style="33" customWidth="1"/>
    <col min="13568" max="13568" width="50.6640625" style="33" customWidth="1"/>
    <col min="13569" max="13569" width="7.83203125" style="33" customWidth="1"/>
    <col min="13570" max="13571" width="13.6640625" style="33" customWidth="1"/>
    <col min="13572" max="13822" width="11.5" style="33"/>
    <col min="13823" max="13823" width="20.6640625" style="33" customWidth="1"/>
    <col min="13824" max="13824" width="50.6640625" style="33" customWidth="1"/>
    <col min="13825" max="13825" width="7.83203125" style="33" customWidth="1"/>
    <col min="13826" max="13827" width="13.6640625" style="33" customWidth="1"/>
    <col min="13828" max="14078" width="11.5" style="33"/>
    <col min="14079" max="14079" width="20.6640625" style="33" customWidth="1"/>
    <col min="14080" max="14080" width="50.6640625" style="33" customWidth="1"/>
    <col min="14081" max="14081" width="7.83203125" style="33" customWidth="1"/>
    <col min="14082" max="14083" width="13.6640625" style="33" customWidth="1"/>
    <col min="14084" max="14334" width="11.5" style="33"/>
    <col min="14335" max="14335" width="20.6640625" style="33" customWidth="1"/>
    <col min="14336" max="14336" width="50.6640625" style="33" customWidth="1"/>
    <col min="14337" max="14337" width="7.83203125" style="33" customWidth="1"/>
    <col min="14338" max="14339" width="13.6640625" style="33" customWidth="1"/>
    <col min="14340" max="14590" width="11.5" style="33"/>
    <col min="14591" max="14591" width="20.6640625" style="33" customWidth="1"/>
    <col min="14592" max="14592" width="50.6640625" style="33" customWidth="1"/>
    <col min="14593" max="14593" width="7.83203125" style="33" customWidth="1"/>
    <col min="14594" max="14595" width="13.6640625" style="33" customWidth="1"/>
    <col min="14596" max="14846" width="11.5" style="33"/>
    <col min="14847" max="14847" width="20.6640625" style="33" customWidth="1"/>
    <col min="14848" max="14848" width="50.6640625" style="33" customWidth="1"/>
    <col min="14849" max="14849" width="7.83203125" style="33" customWidth="1"/>
    <col min="14850" max="14851" width="13.6640625" style="33" customWidth="1"/>
    <col min="14852" max="15102" width="11.5" style="33"/>
    <col min="15103" max="15103" width="20.6640625" style="33" customWidth="1"/>
    <col min="15104" max="15104" width="50.6640625" style="33" customWidth="1"/>
    <col min="15105" max="15105" width="7.83203125" style="33" customWidth="1"/>
    <col min="15106" max="15107" width="13.6640625" style="33" customWidth="1"/>
    <col min="15108" max="15358" width="11.5" style="33"/>
    <col min="15359" max="15359" width="20.6640625" style="33" customWidth="1"/>
    <col min="15360" max="15360" width="50.6640625" style="33" customWidth="1"/>
    <col min="15361" max="15361" width="7.83203125" style="33" customWidth="1"/>
    <col min="15362" max="15363" width="13.6640625" style="33" customWidth="1"/>
    <col min="15364" max="15614" width="11.5" style="33"/>
    <col min="15615" max="15615" width="20.6640625" style="33" customWidth="1"/>
    <col min="15616" max="15616" width="50.6640625" style="33" customWidth="1"/>
    <col min="15617" max="15617" width="7.83203125" style="33" customWidth="1"/>
    <col min="15618" max="15619" width="13.6640625" style="33" customWidth="1"/>
    <col min="15620" max="15870" width="11.5" style="33"/>
    <col min="15871" max="15871" width="20.6640625" style="33" customWidth="1"/>
    <col min="15872" max="15872" width="50.6640625" style="33" customWidth="1"/>
    <col min="15873" max="15873" width="7.83203125" style="33" customWidth="1"/>
    <col min="15874" max="15875" width="13.6640625" style="33" customWidth="1"/>
    <col min="15876" max="16126" width="11.5" style="33"/>
    <col min="16127" max="16127" width="20.6640625" style="33" customWidth="1"/>
    <col min="16128" max="16128" width="50.6640625" style="33" customWidth="1"/>
    <col min="16129" max="16129" width="7.83203125" style="33" customWidth="1"/>
    <col min="16130" max="16131" width="13.6640625" style="33" customWidth="1"/>
    <col min="16132" max="16384" width="11.5" style="33"/>
  </cols>
  <sheetData>
    <row r="1" spans="1:3">
      <c r="A1" s="32" t="s">
        <v>52</v>
      </c>
      <c r="C1" s="34" t="s">
        <v>0</v>
      </c>
    </row>
    <row r="2" spans="1:3">
      <c r="A2" s="35" t="s">
        <v>53</v>
      </c>
      <c r="C2" s="36"/>
    </row>
    <row r="3" spans="1:3">
      <c r="A3" s="35"/>
      <c r="C3" s="36"/>
    </row>
    <row r="4" spans="1:3">
      <c r="A4" s="35"/>
      <c r="C4" s="36"/>
    </row>
    <row r="5" spans="1:3">
      <c r="A5" s="35"/>
      <c r="C5" s="36"/>
    </row>
    <row r="6" spans="1:3">
      <c r="B6" s="35"/>
      <c r="C6" s="36"/>
    </row>
    <row r="7" spans="1:3">
      <c r="A7" s="35" t="s">
        <v>54</v>
      </c>
      <c r="C7" s="36" t="s">
        <v>54</v>
      </c>
    </row>
    <row r="8" spans="1:3">
      <c r="A8" s="35" t="s">
        <v>55</v>
      </c>
      <c r="C8" s="36" t="s">
        <v>55</v>
      </c>
    </row>
    <row r="9" spans="1:3">
      <c r="A9" s="37"/>
      <c r="C9" s="38"/>
    </row>
    <row r="11" spans="1:3">
      <c r="A11" s="33" t="s">
        <v>2</v>
      </c>
      <c r="B11" s="35"/>
    </row>
    <row r="12" spans="1:3">
      <c r="A12" s="33" t="s">
        <v>3</v>
      </c>
      <c r="B12" s="35"/>
    </row>
    <row r="13" spans="1:3">
      <c r="A13" s="33" t="s">
        <v>4</v>
      </c>
      <c r="B13" s="35"/>
    </row>
    <row r="15" spans="1:3">
      <c r="B15" s="32"/>
      <c r="C15" s="40"/>
    </row>
    <row r="17" spans="1:3" s="32" customFormat="1">
      <c r="A17" s="32" t="s">
        <v>5</v>
      </c>
      <c r="B17" s="41" t="s">
        <v>17</v>
      </c>
      <c r="C17" s="39"/>
    </row>
    <row r="18" spans="1:3" s="32" customFormat="1">
      <c r="B18" s="41"/>
      <c r="C18" s="39"/>
    </row>
    <row r="19" spans="1:3">
      <c r="A19" s="42"/>
      <c r="B19" s="42"/>
      <c r="C19" s="43"/>
    </row>
    <row r="20" spans="1:3" s="45" customFormat="1">
      <c r="A20" s="44" t="s">
        <v>8</v>
      </c>
      <c r="B20" s="44" t="s">
        <v>1</v>
      </c>
      <c r="C20" s="40" t="s">
        <v>9</v>
      </c>
    </row>
    <row r="21" spans="1:3" s="46" customFormat="1"/>
    <row r="22" spans="1:3" s="50" customFormat="1">
      <c r="A22" s="47"/>
      <c r="B22" s="48"/>
      <c r="C22" s="49"/>
    </row>
    <row r="23" spans="1:3" s="50" customFormat="1">
      <c r="A23" s="47"/>
      <c r="B23" s="48"/>
      <c r="C23" s="49"/>
    </row>
    <row r="24" spans="1:3" s="62" customFormat="1">
      <c r="A24" s="59" t="s">
        <v>20</v>
      </c>
      <c r="B24" s="60"/>
      <c r="C24" s="61"/>
    </row>
    <row r="25" spans="1:3" s="50" customFormat="1">
      <c r="A25" s="47"/>
      <c r="B25" s="48"/>
      <c r="C25" s="49"/>
    </row>
    <row r="26" spans="1:3" s="50" customFormat="1" ht="12">
      <c r="A26" s="47" t="s">
        <v>19</v>
      </c>
      <c r="B26" s="48" t="s">
        <v>20</v>
      </c>
      <c r="C26" s="49">
        <v>1</v>
      </c>
    </row>
    <row r="27" spans="1:3" s="50" customFormat="1">
      <c r="A27" s="63" t="s">
        <v>59</v>
      </c>
      <c r="B27" s="48"/>
      <c r="C27" s="49"/>
    </row>
    <row r="28" spans="1:3" s="50" customFormat="1">
      <c r="A28" s="47"/>
      <c r="B28" s="48"/>
      <c r="C28" s="49"/>
    </row>
    <row r="29" spans="1:3" s="50" customFormat="1">
      <c r="A29" s="47"/>
      <c r="B29" s="48"/>
      <c r="C29" s="43"/>
    </row>
    <row r="30" spans="1:3" s="50" customFormat="1">
      <c r="A30" s="47"/>
      <c r="B30" s="48"/>
      <c r="C30" s="43"/>
    </row>
    <row r="31" spans="1:3">
      <c r="A31" s="51" t="s">
        <v>11</v>
      </c>
      <c r="B31" s="42"/>
      <c r="C31" s="43"/>
    </row>
    <row r="32" spans="1:3" s="32" customFormat="1">
      <c r="A32" s="51" t="s">
        <v>12</v>
      </c>
      <c r="B32" s="52"/>
      <c r="C32" s="53">
        <v>1</v>
      </c>
    </row>
    <row r="33" spans="1:3" s="32" customFormat="1">
      <c r="A33" s="51" t="s">
        <v>100</v>
      </c>
      <c r="B33" s="51"/>
      <c r="C33" s="53"/>
    </row>
    <row r="34" spans="1:3" s="32" customFormat="1">
      <c r="A34" s="51"/>
      <c r="B34" s="51"/>
      <c r="C34" s="53"/>
    </row>
    <row r="35" spans="1:3" s="32" customFormat="1" ht="33">
      <c r="A35" s="51"/>
      <c r="B35" s="54" t="s">
        <v>101</v>
      </c>
      <c r="C35" s="53"/>
    </row>
    <row r="37" spans="1:3">
      <c r="B37" s="33" t="s">
        <v>13</v>
      </c>
    </row>
    <row r="40" spans="1:3" s="57" customFormat="1">
      <c r="A40" s="56" t="s">
        <v>14</v>
      </c>
      <c r="C40" s="58"/>
    </row>
  </sheetData>
  <pageMargins left="0.78740157480314965" right="0.78740157480314965" top="0.98425196850393704" bottom="0.98425196850393704" header="0.51181102362204722" footer="0.51181102362204722"/>
  <pageSetup paperSize="9" fitToHeight="0" orientation="portrait"/>
  <headerFooter alignWithMargins="0"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pageSetUpPr fitToPage="1"/>
  </sheetPr>
  <dimension ref="A1:B6"/>
  <sheetViews>
    <sheetView workbookViewId="0"/>
  </sheetViews>
  <sheetFormatPr baseColWidth="10" defaultColWidth="11.5" defaultRowHeight="11" x14ac:dyDescent="0"/>
  <cols>
    <col min="1" max="1" width="11.5" style="91"/>
    <col min="2" max="2" width="11.33203125" style="93" customWidth="1"/>
    <col min="3" max="257" width="11.5" style="92"/>
    <col min="258" max="258" width="11.33203125" style="92" customWidth="1"/>
    <col min="259" max="513" width="11.5" style="92"/>
    <col min="514" max="514" width="11.33203125" style="92" customWidth="1"/>
    <col min="515" max="769" width="11.5" style="92"/>
    <col min="770" max="770" width="11.33203125" style="92" customWidth="1"/>
    <col min="771" max="1025" width="11.5" style="92"/>
    <col min="1026" max="1026" width="11.33203125" style="92" customWidth="1"/>
    <col min="1027" max="1281" width="11.5" style="92"/>
    <col min="1282" max="1282" width="11.33203125" style="92" customWidth="1"/>
    <col min="1283" max="1537" width="11.5" style="92"/>
    <col min="1538" max="1538" width="11.33203125" style="92" customWidth="1"/>
    <col min="1539" max="1793" width="11.5" style="92"/>
    <col min="1794" max="1794" width="11.33203125" style="92" customWidth="1"/>
    <col min="1795" max="2049" width="11.5" style="92"/>
    <col min="2050" max="2050" width="11.33203125" style="92" customWidth="1"/>
    <col min="2051" max="2305" width="11.5" style="92"/>
    <col min="2306" max="2306" width="11.33203125" style="92" customWidth="1"/>
    <col min="2307" max="2561" width="11.5" style="92"/>
    <col min="2562" max="2562" width="11.33203125" style="92" customWidth="1"/>
    <col min="2563" max="2817" width="11.5" style="92"/>
    <col min="2818" max="2818" width="11.33203125" style="92" customWidth="1"/>
    <col min="2819" max="3073" width="11.5" style="92"/>
    <col min="3074" max="3074" width="11.33203125" style="92" customWidth="1"/>
    <col min="3075" max="3329" width="11.5" style="92"/>
    <col min="3330" max="3330" width="11.33203125" style="92" customWidth="1"/>
    <col min="3331" max="3585" width="11.5" style="92"/>
    <col min="3586" max="3586" width="11.33203125" style="92" customWidth="1"/>
    <col min="3587" max="3841" width="11.5" style="92"/>
    <col min="3842" max="3842" width="11.33203125" style="92" customWidth="1"/>
    <col min="3843" max="4097" width="11.5" style="92"/>
    <col min="4098" max="4098" width="11.33203125" style="92" customWidth="1"/>
    <col min="4099" max="4353" width="11.5" style="92"/>
    <col min="4354" max="4354" width="11.33203125" style="92" customWidth="1"/>
    <col min="4355" max="4609" width="11.5" style="92"/>
    <col min="4610" max="4610" width="11.33203125" style="92" customWidth="1"/>
    <col min="4611" max="4865" width="11.5" style="92"/>
    <col min="4866" max="4866" width="11.33203125" style="92" customWidth="1"/>
    <col min="4867" max="5121" width="11.5" style="92"/>
    <col min="5122" max="5122" width="11.33203125" style="92" customWidth="1"/>
    <col min="5123" max="5377" width="11.5" style="92"/>
    <col min="5378" max="5378" width="11.33203125" style="92" customWidth="1"/>
    <col min="5379" max="5633" width="11.5" style="92"/>
    <col min="5634" max="5634" width="11.33203125" style="92" customWidth="1"/>
    <col min="5635" max="5889" width="11.5" style="92"/>
    <col min="5890" max="5890" width="11.33203125" style="92" customWidth="1"/>
    <col min="5891" max="6145" width="11.5" style="92"/>
    <col min="6146" max="6146" width="11.33203125" style="92" customWidth="1"/>
    <col min="6147" max="6401" width="11.5" style="92"/>
    <col min="6402" max="6402" width="11.33203125" style="92" customWidth="1"/>
    <col min="6403" max="6657" width="11.5" style="92"/>
    <col min="6658" max="6658" width="11.33203125" style="92" customWidth="1"/>
    <col min="6659" max="6913" width="11.5" style="92"/>
    <col min="6914" max="6914" width="11.33203125" style="92" customWidth="1"/>
    <col min="6915" max="7169" width="11.5" style="92"/>
    <col min="7170" max="7170" width="11.33203125" style="92" customWidth="1"/>
    <col min="7171" max="7425" width="11.5" style="92"/>
    <col min="7426" max="7426" width="11.33203125" style="92" customWidth="1"/>
    <col min="7427" max="7681" width="11.5" style="92"/>
    <col min="7682" max="7682" width="11.33203125" style="92" customWidth="1"/>
    <col min="7683" max="7937" width="11.5" style="92"/>
    <col min="7938" max="7938" width="11.33203125" style="92" customWidth="1"/>
    <col min="7939" max="8193" width="11.5" style="92"/>
    <col min="8194" max="8194" width="11.33203125" style="92" customWidth="1"/>
    <col min="8195" max="8449" width="11.5" style="92"/>
    <col min="8450" max="8450" width="11.33203125" style="92" customWidth="1"/>
    <col min="8451" max="8705" width="11.5" style="92"/>
    <col min="8706" max="8706" width="11.33203125" style="92" customWidth="1"/>
    <col min="8707" max="8961" width="11.5" style="92"/>
    <col min="8962" max="8962" width="11.33203125" style="92" customWidth="1"/>
    <col min="8963" max="9217" width="11.5" style="92"/>
    <col min="9218" max="9218" width="11.33203125" style="92" customWidth="1"/>
    <col min="9219" max="9473" width="11.5" style="92"/>
    <col min="9474" max="9474" width="11.33203125" style="92" customWidth="1"/>
    <col min="9475" max="9729" width="11.5" style="92"/>
    <col min="9730" max="9730" width="11.33203125" style="92" customWidth="1"/>
    <col min="9731" max="9985" width="11.5" style="92"/>
    <col min="9986" max="9986" width="11.33203125" style="92" customWidth="1"/>
    <col min="9987" max="10241" width="11.5" style="92"/>
    <col min="10242" max="10242" width="11.33203125" style="92" customWidth="1"/>
    <col min="10243" max="10497" width="11.5" style="92"/>
    <col min="10498" max="10498" width="11.33203125" style="92" customWidth="1"/>
    <col min="10499" max="10753" width="11.5" style="92"/>
    <col min="10754" max="10754" width="11.33203125" style="92" customWidth="1"/>
    <col min="10755" max="11009" width="11.5" style="92"/>
    <col min="11010" max="11010" width="11.33203125" style="92" customWidth="1"/>
    <col min="11011" max="11265" width="11.5" style="92"/>
    <col min="11266" max="11266" width="11.33203125" style="92" customWidth="1"/>
    <col min="11267" max="11521" width="11.5" style="92"/>
    <col min="11522" max="11522" width="11.33203125" style="92" customWidth="1"/>
    <col min="11523" max="11777" width="11.5" style="92"/>
    <col min="11778" max="11778" width="11.33203125" style="92" customWidth="1"/>
    <col min="11779" max="12033" width="11.5" style="92"/>
    <col min="12034" max="12034" width="11.33203125" style="92" customWidth="1"/>
    <col min="12035" max="12289" width="11.5" style="92"/>
    <col min="12290" max="12290" width="11.33203125" style="92" customWidth="1"/>
    <col min="12291" max="12545" width="11.5" style="92"/>
    <col min="12546" max="12546" width="11.33203125" style="92" customWidth="1"/>
    <col min="12547" max="12801" width="11.5" style="92"/>
    <col min="12802" max="12802" width="11.33203125" style="92" customWidth="1"/>
    <col min="12803" max="13057" width="11.5" style="92"/>
    <col min="13058" max="13058" width="11.33203125" style="92" customWidth="1"/>
    <col min="13059" max="13313" width="11.5" style="92"/>
    <col min="13314" max="13314" width="11.33203125" style="92" customWidth="1"/>
    <col min="13315" max="13569" width="11.5" style="92"/>
    <col min="13570" max="13570" width="11.33203125" style="92" customWidth="1"/>
    <col min="13571" max="13825" width="11.5" style="92"/>
    <col min="13826" max="13826" width="11.33203125" style="92" customWidth="1"/>
    <col min="13827" max="14081" width="11.5" style="92"/>
    <col min="14082" max="14082" width="11.33203125" style="92" customWidth="1"/>
    <col min="14083" max="14337" width="11.5" style="92"/>
    <col min="14338" max="14338" width="11.33203125" style="92" customWidth="1"/>
    <col min="14339" max="14593" width="11.5" style="92"/>
    <col min="14594" max="14594" width="11.33203125" style="92" customWidth="1"/>
    <col min="14595" max="14849" width="11.5" style="92"/>
    <col min="14850" max="14850" width="11.33203125" style="92" customWidth="1"/>
    <col min="14851" max="15105" width="11.5" style="92"/>
    <col min="15106" max="15106" width="11.33203125" style="92" customWidth="1"/>
    <col min="15107" max="15361" width="11.5" style="92"/>
    <col min="15362" max="15362" width="11.33203125" style="92" customWidth="1"/>
    <col min="15363" max="15617" width="11.5" style="92"/>
    <col min="15618" max="15618" width="11.33203125" style="92" customWidth="1"/>
    <col min="15619" max="15873" width="11.5" style="92"/>
    <col min="15874" max="15874" width="11.33203125" style="92" customWidth="1"/>
    <col min="15875" max="16129" width="11.5" style="92"/>
    <col min="16130" max="16130" width="11.33203125" style="92" customWidth="1"/>
    <col min="16131" max="16384" width="11.5" style="92"/>
  </cols>
  <sheetData>
    <row r="1" spans="1:2">
      <c r="A1" s="90" t="s">
        <v>6</v>
      </c>
      <c r="B1" s="91" t="s">
        <v>162</v>
      </c>
    </row>
    <row r="3" spans="1:2">
      <c r="A3" s="91" t="s">
        <v>57</v>
      </c>
    </row>
    <row r="5" spans="1:2">
      <c r="A5" s="91" t="s">
        <v>163</v>
      </c>
    </row>
    <row r="6" spans="1:2">
      <c r="A6" s="91" t="s">
        <v>116</v>
      </c>
    </row>
  </sheetData>
  <pageMargins left="0.78740157499999996" right="0.78740157499999996" top="0.984251969" bottom="0.984251969" header="0.4921259845" footer="0.4921259845"/>
  <pageSetup paperSize="9" fitToHeight="0" orientation="portrait"/>
  <headerFooter alignWithMargins="0">
    <oddFooter>&amp;L&amp;A&amp;CPage &amp;P
&amp;F&amp;R&amp;D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Overview</vt:lpstr>
      <vt:lpstr>Components</vt:lpstr>
      <vt:lpstr>Groups</vt:lpstr>
      <vt:lpstr>Group-1</vt:lpstr>
      <vt:lpstr>System-1</vt:lpstr>
      <vt:lpstr>Hints-1</vt:lpstr>
      <vt:lpstr>Graphics-1</vt:lpstr>
      <vt:lpstr>All packages</vt:lpstr>
      <vt:lpstr>Hints-2</vt:lpstr>
      <vt:lpstr>System-3</vt:lpstr>
      <vt:lpstr>Hints-3</vt:lpstr>
      <vt:lpstr>Warnings</vt:lpstr>
      <vt:lpstr>Cableplan</vt:lpstr>
      <vt:lpstr>Cableplan2</vt:lpstr>
      <vt:lpstr>Planning data</vt:lpstr>
      <vt:lpstr>House network</vt:lpstr>
      <vt:lpstr>Calculated power values</vt:lpstr>
      <vt:lpstr>IP Customer Connection Plan</vt:lpstr>
      <vt:lpstr>Clients</vt:lpstr>
      <vt:lpstr>MOC Storage Clusters</vt:lpstr>
      <vt:lpstr>MOC Pool Definitions</vt:lpstr>
      <vt:lpstr>MOC Storage Groups</vt:lpstr>
      <vt:lpstr>MOC Storage Node Connectivity</vt:lpstr>
      <vt:lpstr>CD10K Internal Management Netw</vt:lpstr>
      <vt:lpstr>InfiniBand Network Connect</vt:lpstr>
      <vt:lpstr>StorageNode connect Infiniband</vt:lpstr>
      <vt:lpstr>CD10K_1GigSW_Port_Map</vt:lpstr>
      <vt:lpstr>Laptop_Connect</vt:lpstr>
      <vt:lpstr>Sheet5</vt:lpstr>
      <vt:lpstr>Sheet1</vt:lpstr>
    </vt:vector>
  </TitlesOfParts>
  <Company>Fujitsu America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Almerood</dc:creator>
  <cp:lastModifiedBy>Piyanai Saowarattitada</cp:lastModifiedBy>
  <dcterms:created xsi:type="dcterms:W3CDTF">2015-04-02T22:13:34Z</dcterms:created>
  <dcterms:modified xsi:type="dcterms:W3CDTF">2015-05-29T20:16:27Z</dcterms:modified>
</cp:coreProperties>
</file>