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asheesh_vt_edu/Documents/Desktop/srs_usrp/Final measurements/"/>
    </mc:Choice>
  </mc:AlternateContent>
  <xr:revisionPtr revIDLastSave="1034" documentId="11_F25DC773A252ABDACC104850A95F6C7C5ADE58E4" xr6:coauthVersionLast="47" xr6:coauthVersionMax="47" xr10:uidLastSave="{3A77EA7C-EDF1-4FF5-95BF-824CA2D3258A}"/>
  <bookViews>
    <workbookView xWindow="28702" yWindow="-780" windowWidth="28995" windowHeight="15675" xr2:uid="{00000000-000D-0000-FFFF-FFFF00000000}"/>
  </bookViews>
  <sheets>
    <sheet name="X310_pilot" sheetId="1" r:id="rId1"/>
    <sheet name="N310_Pilot" sheetId="2" r:id="rId2"/>
    <sheet name="B210_Pilot" sheetId="3" r:id="rId3"/>
    <sheet name="N310 Final" sheetId="4" r:id="rId4"/>
    <sheet name="B210 Final" sheetId="5" r:id="rId5"/>
    <sheet name="X310 Final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6" l="1"/>
  <c r="N27" i="6"/>
  <c r="N26" i="6"/>
  <c r="H27" i="6"/>
  <c r="H28" i="6"/>
  <c r="H26" i="6"/>
  <c r="N20" i="6"/>
  <c r="N21" i="6"/>
  <c r="N19" i="6"/>
  <c r="H20" i="6"/>
  <c r="H21" i="6"/>
  <c r="H19" i="6"/>
  <c r="N13" i="6"/>
  <c r="N14" i="6"/>
  <c r="N12" i="6"/>
  <c r="H13" i="6"/>
  <c r="H14" i="6"/>
  <c r="H12" i="6"/>
  <c r="N6" i="6"/>
  <c r="N7" i="6"/>
  <c r="N5" i="6"/>
  <c r="H6" i="6"/>
  <c r="H7" i="6"/>
  <c r="H5" i="6"/>
  <c r="N28" i="4"/>
  <c r="N29" i="4"/>
  <c r="N27" i="4"/>
  <c r="H28" i="4"/>
  <c r="H29" i="4"/>
  <c r="H27" i="4"/>
  <c r="N21" i="4"/>
  <c r="N22" i="4"/>
  <c r="N20" i="4"/>
  <c r="N27" i="5"/>
  <c r="N28" i="5"/>
  <c r="N26" i="5"/>
  <c r="H27" i="5"/>
  <c r="H28" i="5"/>
  <c r="H26" i="5"/>
  <c r="N20" i="5"/>
  <c r="N21" i="5"/>
  <c r="N19" i="5"/>
  <c r="H20" i="5"/>
  <c r="H21" i="5"/>
  <c r="H19" i="5"/>
  <c r="H21" i="4"/>
  <c r="H22" i="4"/>
  <c r="H20" i="4"/>
  <c r="N14" i="4"/>
  <c r="N15" i="4"/>
  <c r="N13" i="4"/>
  <c r="H14" i="4"/>
  <c r="H15" i="4"/>
  <c r="H13" i="4"/>
  <c r="N7" i="4"/>
  <c r="N8" i="4"/>
  <c r="N6" i="4"/>
  <c r="H7" i="4"/>
  <c r="H8" i="4"/>
  <c r="H6" i="4"/>
  <c r="N13" i="5"/>
  <c r="N14" i="5"/>
  <c r="N12" i="5"/>
  <c r="H13" i="5"/>
  <c r="H14" i="5"/>
  <c r="H12" i="5"/>
  <c r="H7" i="5"/>
  <c r="H6" i="5"/>
  <c r="H5" i="5"/>
  <c r="N6" i="5"/>
  <c r="N7" i="5"/>
  <c r="N5" i="5"/>
</calcChain>
</file>

<file path=xl/sharedStrings.xml><?xml version="1.0" encoding="utf-8"?>
<sst xmlns="http://schemas.openxmlformats.org/spreadsheetml/2006/main" count="389" uniqueCount="49">
  <si>
    <t>X310</t>
  </si>
  <si>
    <t>Scenario-1</t>
  </si>
  <si>
    <t>Scenario-2</t>
  </si>
  <si>
    <t>Scenario-3</t>
  </si>
  <si>
    <t>Scenario-4</t>
  </si>
  <si>
    <t>Scenario-5</t>
  </si>
  <si>
    <t>HIGHLY VARIABLE</t>
  </si>
  <si>
    <t>Tx 31 Rx 34</t>
  </si>
  <si>
    <t>srate 23.04</t>
  </si>
  <si>
    <t>lo_offset: not set</t>
  </si>
  <si>
    <t>srate 30.72</t>
  </si>
  <si>
    <t>lo_offset: 11.52</t>
  </si>
  <si>
    <t>lo_offset: 23.04</t>
  </si>
  <si>
    <t>lo_offset: 46.08</t>
  </si>
  <si>
    <t>Distance</t>
  </si>
  <si>
    <t>DL TPT</t>
  </si>
  <si>
    <t>UL TPT</t>
  </si>
  <si>
    <t>RSSI</t>
  </si>
  <si>
    <t>in between scenario?</t>
  </si>
  <si>
    <t>Scenario-6</t>
  </si>
  <si>
    <t>Scenario-7</t>
  </si>
  <si>
    <t>Scenario-8</t>
  </si>
  <si>
    <t>Scenario-9</t>
  </si>
  <si>
    <t>lo_offset: 15.36</t>
  </si>
  <si>
    <t>lo_offset: 30.72</t>
  </si>
  <si>
    <t>NOT USING</t>
  </si>
  <si>
    <t>N310</t>
  </si>
  <si>
    <t>Tx 62 Rx 75</t>
  </si>
  <si>
    <t>lo_offset: Not set</t>
  </si>
  <si>
    <t>master clock</t>
  </si>
  <si>
    <t>default</t>
  </si>
  <si>
    <t>B210</t>
  </si>
  <si>
    <t>Tx 89 Rx 60</t>
  </si>
  <si>
    <t>lo_offset: 8</t>
  </si>
  <si>
    <t>lo_offset not set</t>
  </si>
  <si>
    <t>DL TPT 1</t>
  </si>
  <si>
    <t>DL TPT 2</t>
  </si>
  <si>
    <t>DL TPT 3</t>
  </si>
  <si>
    <t>DL TPT 4</t>
  </si>
  <si>
    <t>DL TPT 5</t>
  </si>
  <si>
    <t>DL Avg</t>
  </si>
  <si>
    <t>UL TPT 1</t>
  </si>
  <si>
    <t>UL TPT 2</t>
  </si>
  <si>
    <t>UL TPT 3</t>
  </si>
  <si>
    <t>UL TPT 4</t>
  </si>
  <si>
    <t>UL TPT 5</t>
  </si>
  <si>
    <t>UL Avg</t>
  </si>
  <si>
    <t>master_c:</t>
  </si>
  <si>
    <t>lo_offset:30.72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</si>
</sst>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AA18"/>
  <sheetViews>
    <sheetView tabSelected="1" workbookViewId="0">
      <selection activeCell="G8" sqref="G8:G10"/>
    </sheetView>
  </sheetViews>
  <sheetFormatPr defaultRowHeight="15" x14ac:dyDescent="0.25"/>
  <cols>
    <col min="4" max="4" width="10.7109375" bestFit="1" customWidth="1"/>
    <col min="5" max="5" width="10.42578125" bestFit="1" customWidth="1"/>
    <col min="6" max="6" width="16.28515625" bestFit="1" customWidth="1"/>
    <col min="7" max="7" width="4.7109375" bestFit="1" customWidth="1"/>
    <col min="9" max="9" width="10.7109375" bestFit="1" customWidth="1"/>
    <col min="10" max="10" width="10.42578125" bestFit="1" customWidth="1"/>
    <col min="11" max="11" width="16.28515625" bestFit="1" customWidth="1"/>
    <col min="12" max="12" width="4.7109375" bestFit="1" customWidth="1"/>
    <col min="14" max="14" width="10.7109375" bestFit="1" customWidth="1"/>
    <col min="15" max="15" width="10.42578125" bestFit="1" customWidth="1"/>
    <col min="16" max="16" width="16.28515625" bestFit="1" customWidth="1"/>
    <col min="17" max="17" width="4.7109375" bestFit="1" customWidth="1"/>
    <col min="19" max="19" width="10.7109375" bestFit="1" customWidth="1"/>
    <col min="20" max="20" width="10.42578125" bestFit="1" customWidth="1"/>
    <col min="21" max="21" width="16.28515625" bestFit="1" customWidth="1"/>
    <col min="22" max="22" width="4.7109375" bestFit="1" customWidth="1"/>
    <col min="23" max="23" width="20" customWidth="1"/>
    <col min="24" max="24" width="10.7109375" bestFit="1" customWidth="1"/>
    <col min="25" max="25" width="10.42578125" bestFit="1" customWidth="1"/>
    <col min="26" max="26" width="16.28515625" bestFit="1" customWidth="1"/>
    <col min="27" max="27" width="4.7109375" bestFit="1" customWidth="1"/>
  </cols>
  <sheetData>
    <row r="5" spans="4:27" x14ac:dyDescent="0.25">
      <c r="D5" s="1" t="s">
        <v>0</v>
      </c>
      <c r="E5" s="1" t="s">
        <v>1</v>
      </c>
      <c r="F5" s="1"/>
      <c r="G5" s="3"/>
      <c r="I5" s="1" t="s">
        <v>0</v>
      </c>
      <c r="J5" s="1" t="s">
        <v>2</v>
      </c>
      <c r="K5" s="1"/>
      <c r="L5" s="3"/>
      <c r="N5" s="1" t="s">
        <v>0</v>
      </c>
      <c r="O5" s="1" t="s">
        <v>3</v>
      </c>
      <c r="P5" s="1"/>
      <c r="Q5" s="1"/>
      <c r="S5" s="1" t="s">
        <v>0</v>
      </c>
      <c r="T5" s="1" t="s">
        <v>4</v>
      </c>
      <c r="U5" s="1"/>
      <c r="V5" s="3"/>
      <c r="X5" s="1" t="s">
        <v>0</v>
      </c>
      <c r="Y5" s="1" t="s">
        <v>5</v>
      </c>
      <c r="Z5" s="1" t="s">
        <v>6</v>
      </c>
      <c r="AA5" s="1"/>
    </row>
    <row r="6" spans="4:27" x14ac:dyDescent="0.25">
      <c r="D6" s="1" t="s">
        <v>7</v>
      </c>
      <c r="E6" s="1" t="s">
        <v>8</v>
      </c>
      <c r="F6" s="1" t="s">
        <v>9</v>
      </c>
      <c r="G6" s="1"/>
      <c r="I6" s="1" t="s">
        <v>7</v>
      </c>
      <c r="J6" s="1" t="s">
        <v>10</v>
      </c>
      <c r="K6" s="1" t="s">
        <v>9</v>
      </c>
      <c r="L6" s="1"/>
      <c r="N6" s="1" t="s">
        <v>7</v>
      </c>
      <c r="O6" s="1" t="s">
        <v>8</v>
      </c>
      <c r="P6" s="1" t="s">
        <v>11</v>
      </c>
      <c r="Q6" s="1"/>
      <c r="S6" s="1" t="s">
        <v>7</v>
      </c>
      <c r="T6" s="1" t="s">
        <v>8</v>
      </c>
      <c r="U6" s="1" t="s">
        <v>12</v>
      </c>
      <c r="V6" s="1"/>
      <c r="X6" s="1" t="s">
        <v>7</v>
      </c>
      <c r="Y6" s="1" t="s">
        <v>8</v>
      </c>
      <c r="Z6" s="1" t="s">
        <v>13</v>
      </c>
      <c r="AA6" s="1"/>
    </row>
    <row r="7" spans="4:27" x14ac:dyDescent="0.25">
      <c r="D7" s="1" t="s">
        <v>14</v>
      </c>
      <c r="E7" s="1" t="s">
        <v>15</v>
      </c>
      <c r="F7" s="1" t="s">
        <v>16</v>
      </c>
      <c r="G7" s="1" t="s">
        <v>17</v>
      </c>
      <c r="I7" s="1" t="s">
        <v>14</v>
      </c>
      <c r="J7" s="1" t="s">
        <v>15</v>
      </c>
      <c r="K7" s="1" t="s">
        <v>16</v>
      </c>
      <c r="L7" s="1" t="s">
        <v>17</v>
      </c>
      <c r="N7" s="1" t="s">
        <v>14</v>
      </c>
      <c r="O7" s="1" t="s">
        <v>15</v>
      </c>
      <c r="P7" s="1" t="s">
        <v>16</v>
      </c>
      <c r="Q7" s="1" t="s">
        <v>17</v>
      </c>
      <c r="S7" s="1" t="s">
        <v>14</v>
      </c>
      <c r="T7" s="1" t="s">
        <v>15</v>
      </c>
      <c r="U7" s="1" t="s">
        <v>16</v>
      </c>
      <c r="V7" s="1" t="s">
        <v>17</v>
      </c>
      <c r="W7" s="2" t="s">
        <v>18</v>
      </c>
      <c r="X7" s="1" t="s">
        <v>14</v>
      </c>
      <c r="Y7" s="1" t="s">
        <v>15</v>
      </c>
      <c r="Z7" s="1" t="s">
        <v>16</v>
      </c>
      <c r="AA7" s="1" t="s">
        <v>17</v>
      </c>
    </row>
    <row r="8" spans="4:27" x14ac:dyDescent="0.25">
      <c r="D8" s="1">
        <v>20</v>
      </c>
      <c r="E8" s="1">
        <v>24.7</v>
      </c>
      <c r="F8" s="1">
        <v>3.11</v>
      </c>
      <c r="G8" s="1">
        <v>-84</v>
      </c>
      <c r="I8" s="1">
        <v>20</v>
      </c>
      <c r="J8" s="1">
        <v>25.4</v>
      </c>
      <c r="K8" s="1">
        <v>3.21</v>
      </c>
      <c r="L8" s="1">
        <v>-84</v>
      </c>
      <c r="N8" s="1">
        <v>20</v>
      </c>
      <c r="O8" s="1">
        <v>42.1</v>
      </c>
      <c r="P8" s="1">
        <v>17.8</v>
      </c>
      <c r="Q8" s="1">
        <v>-84</v>
      </c>
      <c r="S8" s="1">
        <v>20</v>
      </c>
      <c r="T8" s="1">
        <v>42</v>
      </c>
      <c r="U8" s="1">
        <v>17.8</v>
      </c>
      <c r="V8" s="1">
        <v>-84</v>
      </c>
      <c r="X8" s="1">
        <v>20</v>
      </c>
      <c r="Y8" s="1">
        <v>42</v>
      </c>
      <c r="Z8" s="1">
        <v>11.7</v>
      </c>
      <c r="AA8" s="1">
        <v>-84</v>
      </c>
    </row>
    <row r="9" spans="4:27" x14ac:dyDescent="0.25">
      <c r="D9" s="1">
        <v>60</v>
      </c>
      <c r="E9" s="1">
        <v>25.5</v>
      </c>
      <c r="F9" s="1">
        <v>0.72699999999999998</v>
      </c>
      <c r="G9" s="1">
        <v>-92</v>
      </c>
      <c r="I9" s="1">
        <v>60</v>
      </c>
      <c r="J9" s="1">
        <v>38.799999999999997</v>
      </c>
      <c r="K9" s="1">
        <v>1.06</v>
      </c>
      <c r="L9" s="1">
        <v>-92</v>
      </c>
      <c r="N9" s="1">
        <v>60</v>
      </c>
      <c r="O9" s="1">
        <v>41.8</v>
      </c>
      <c r="P9" s="1">
        <v>11.4</v>
      </c>
      <c r="Q9" s="1">
        <v>-92</v>
      </c>
      <c r="S9" s="1">
        <v>60</v>
      </c>
      <c r="T9" s="1">
        <v>42.2</v>
      </c>
      <c r="U9" s="1">
        <v>13.7</v>
      </c>
      <c r="V9" s="1">
        <v>-92</v>
      </c>
      <c r="X9" s="1">
        <v>60</v>
      </c>
      <c r="Y9" s="1">
        <v>42.2</v>
      </c>
      <c r="Z9" s="1">
        <v>12.2</v>
      </c>
      <c r="AA9" s="1">
        <v>-92</v>
      </c>
    </row>
    <row r="10" spans="4:27" x14ac:dyDescent="0.25">
      <c r="D10" s="1">
        <v>100</v>
      </c>
      <c r="E10" s="1">
        <v>0.59899999999999998</v>
      </c>
      <c r="F10" s="1">
        <v>7.8899999999999998E-2</v>
      </c>
      <c r="G10" s="1">
        <v>-98</v>
      </c>
      <c r="I10" s="1">
        <v>100</v>
      </c>
      <c r="J10" s="1">
        <v>2.0699999999999998</v>
      </c>
      <c r="K10" s="1">
        <v>0.111</v>
      </c>
      <c r="L10" s="1">
        <v>-98</v>
      </c>
      <c r="N10" s="1">
        <v>100</v>
      </c>
      <c r="O10" s="1">
        <v>38.9</v>
      </c>
      <c r="P10" s="1">
        <v>8.15</v>
      </c>
      <c r="Q10" s="1">
        <v>-98</v>
      </c>
      <c r="S10" s="1">
        <v>100</v>
      </c>
      <c r="T10" s="1">
        <v>42.2</v>
      </c>
      <c r="U10" s="1">
        <v>9.34</v>
      </c>
      <c r="V10" s="1">
        <v>-98</v>
      </c>
      <c r="X10" s="1">
        <v>100</v>
      </c>
      <c r="Y10" s="1">
        <v>41.9</v>
      </c>
      <c r="Z10" s="1">
        <v>10.5</v>
      </c>
      <c r="AA10" s="1">
        <v>-98</v>
      </c>
    </row>
    <row r="13" spans="4:27" x14ac:dyDescent="0.25">
      <c r="D13" s="1" t="s">
        <v>0</v>
      </c>
      <c r="E13" s="1" t="s">
        <v>19</v>
      </c>
      <c r="F13" s="1"/>
      <c r="G13" s="1"/>
      <c r="I13" s="1" t="s">
        <v>0</v>
      </c>
      <c r="J13" s="1" t="s">
        <v>20</v>
      </c>
      <c r="K13" s="1"/>
      <c r="L13" s="3"/>
      <c r="N13" s="1" t="s">
        <v>0</v>
      </c>
      <c r="O13" s="1" t="s">
        <v>21</v>
      </c>
      <c r="P13" s="1"/>
      <c r="Q13" s="1"/>
      <c r="S13" s="1" t="s">
        <v>0</v>
      </c>
      <c r="T13" s="1" t="s">
        <v>22</v>
      </c>
      <c r="U13" s="1"/>
      <c r="V13" s="1"/>
    </row>
    <row r="14" spans="4:27" x14ac:dyDescent="0.25">
      <c r="D14" s="1" t="s">
        <v>7</v>
      </c>
      <c r="E14" s="1" t="s">
        <v>10</v>
      </c>
      <c r="F14" s="1" t="s">
        <v>23</v>
      </c>
      <c r="G14" s="1"/>
      <c r="I14" s="1" t="s">
        <v>7</v>
      </c>
      <c r="J14" s="1" t="s">
        <v>10</v>
      </c>
      <c r="K14" s="1" t="s">
        <v>24</v>
      </c>
      <c r="L14" s="1"/>
      <c r="N14" s="1" t="s">
        <v>7</v>
      </c>
      <c r="O14" s="1" t="s">
        <v>10</v>
      </c>
      <c r="P14" s="1" t="s">
        <v>13</v>
      </c>
      <c r="Q14" s="1"/>
      <c r="S14" s="1" t="s">
        <v>7</v>
      </c>
      <c r="T14" s="1" t="s">
        <v>8</v>
      </c>
      <c r="U14" s="1" t="s">
        <v>24</v>
      </c>
      <c r="V14" s="1"/>
    </row>
    <row r="15" spans="4:27" x14ac:dyDescent="0.25">
      <c r="D15" s="1" t="s">
        <v>14</v>
      </c>
      <c r="E15" s="1" t="s">
        <v>15</v>
      </c>
      <c r="F15" s="1" t="s">
        <v>16</v>
      </c>
      <c r="G15" s="1" t="s">
        <v>17</v>
      </c>
      <c r="I15" s="1" t="s">
        <v>14</v>
      </c>
      <c r="J15" s="1" t="s">
        <v>15</v>
      </c>
      <c r="K15" s="1" t="s">
        <v>16</v>
      </c>
      <c r="L15" s="1" t="s">
        <v>17</v>
      </c>
      <c r="N15" s="1" t="s">
        <v>14</v>
      </c>
      <c r="O15" s="1" t="s">
        <v>15</v>
      </c>
      <c r="P15" s="1" t="s">
        <v>16</v>
      </c>
      <c r="Q15" s="1" t="s">
        <v>17</v>
      </c>
      <c r="S15" s="1" t="s">
        <v>14</v>
      </c>
      <c r="T15" s="1" t="s">
        <v>15</v>
      </c>
      <c r="U15" s="1" t="s">
        <v>16</v>
      </c>
      <c r="V15" s="1" t="s">
        <v>17</v>
      </c>
    </row>
    <row r="16" spans="4:27" x14ac:dyDescent="0.25">
      <c r="D16" s="1">
        <v>20</v>
      </c>
      <c r="E16" s="1">
        <v>42.1</v>
      </c>
      <c r="F16" s="1">
        <v>15.4</v>
      </c>
      <c r="G16" s="1">
        <v>-84</v>
      </c>
      <c r="I16" s="1">
        <v>20</v>
      </c>
      <c r="J16" s="1">
        <v>41.7</v>
      </c>
      <c r="K16" s="1">
        <v>17.2</v>
      </c>
      <c r="L16" s="1">
        <v>-84</v>
      </c>
      <c r="N16" s="1">
        <v>20</v>
      </c>
      <c r="O16" s="1">
        <v>42.1</v>
      </c>
      <c r="P16" s="1">
        <v>13.8</v>
      </c>
      <c r="Q16" s="1">
        <v>-84</v>
      </c>
      <c r="S16" s="1">
        <v>20</v>
      </c>
      <c r="T16" s="1">
        <v>42.1</v>
      </c>
      <c r="U16" s="1">
        <v>16.7</v>
      </c>
      <c r="V16" s="1">
        <v>-84</v>
      </c>
    </row>
    <row r="17" spans="4:22" x14ac:dyDescent="0.25">
      <c r="D17" s="1">
        <v>60</v>
      </c>
      <c r="E17">
        <v>41.3</v>
      </c>
      <c r="F17" s="1">
        <v>12</v>
      </c>
      <c r="G17" s="1">
        <v>-92</v>
      </c>
      <c r="I17" s="1">
        <v>60</v>
      </c>
      <c r="J17" s="1">
        <v>41.6</v>
      </c>
      <c r="K17" s="1">
        <v>17.5</v>
      </c>
      <c r="L17" s="1">
        <v>-92</v>
      </c>
      <c r="N17" s="1">
        <v>60</v>
      </c>
      <c r="O17" s="1">
        <v>41.6</v>
      </c>
      <c r="P17" s="1">
        <v>10.3</v>
      </c>
      <c r="Q17" s="1">
        <v>-92</v>
      </c>
      <c r="S17" s="1">
        <v>60</v>
      </c>
      <c r="T17" s="1">
        <v>40.799999999999997</v>
      </c>
      <c r="U17" s="1">
        <v>9.6300000000000008</v>
      </c>
      <c r="V17" s="1">
        <v>-92</v>
      </c>
    </row>
    <row r="18" spans="4:22" x14ac:dyDescent="0.25">
      <c r="D18" s="1">
        <v>100</v>
      </c>
      <c r="E18" s="1">
        <v>41.6</v>
      </c>
      <c r="F18" s="1">
        <v>8.08</v>
      </c>
      <c r="G18" s="1">
        <v>-98</v>
      </c>
      <c r="I18" s="1">
        <v>100</v>
      </c>
      <c r="J18" s="1">
        <v>41.9</v>
      </c>
      <c r="K18" s="1">
        <v>9.9700000000000006</v>
      </c>
      <c r="L18" s="1">
        <v>-98</v>
      </c>
      <c r="N18" s="1">
        <v>100</v>
      </c>
      <c r="O18" s="1">
        <v>41.9</v>
      </c>
      <c r="P18" s="1">
        <v>9.18</v>
      </c>
      <c r="Q18" s="1">
        <v>-98</v>
      </c>
      <c r="S18" s="1">
        <v>100</v>
      </c>
      <c r="T18" s="1">
        <v>42</v>
      </c>
      <c r="U18" s="1">
        <v>10.8</v>
      </c>
      <c r="V18" s="1">
        <v>-98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3D2B-1526-4BFF-AACA-8373D461492A}">
  <dimension ref="C4:W19"/>
  <sheetViews>
    <sheetView workbookViewId="0">
      <selection activeCell="F8" sqref="F8:F10"/>
    </sheetView>
  </sheetViews>
  <sheetFormatPr defaultRowHeight="15" x14ac:dyDescent="0.25"/>
  <cols>
    <col min="3" max="3" width="10.7109375" bestFit="1" customWidth="1"/>
    <col min="4" max="4" width="10.42578125" bestFit="1" customWidth="1"/>
    <col min="5" max="5" width="16.5703125" bestFit="1" customWidth="1"/>
    <col min="6" max="6" width="4.7109375" bestFit="1" customWidth="1"/>
    <col min="9" max="9" width="10.7109375" bestFit="1" customWidth="1"/>
    <col min="10" max="10" width="10.42578125" bestFit="1" customWidth="1"/>
    <col min="11" max="11" width="14.7109375" bestFit="1" customWidth="1"/>
    <col min="12" max="12" width="4.7109375" bestFit="1" customWidth="1"/>
    <col min="15" max="15" width="10.7109375" bestFit="1" customWidth="1"/>
    <col min="16" max="16" width="10.42578125" bestFit="1" customWidth="1"/>
    <col min="17" max="17" width="14.7109375" bestFit="1" customWidth="1"/>
    <col min="18" max="18" width="4.7109375" bestFit="1" customWidth="1"/>
    <col min="20" max="20" width="10.7109375" bestFit="1" customWidth="1"/>
    <col min="21" max="21" width="10.42578125" bestFit="1" customWidth="1"/>
    <col min="22" max="22" width="14.7109375" bestFit="1" customWidth="1"/>
    <col min="23" max="23" width="4.7109375" bestFit="1" customWidth="1"/>
  </cols>
  <sheetData>
    <row r="4" spans="3:23" x14ac:dyDescent="0.25">
      <c r="I4" t="s">
        <v>25</v>
      </c>
    </row>
    <row r="5" spans="3:23" x14ac:dyDescent="0.25">
      <c r="C5" s="1" t="s">
        <v>26</v>
      </c>
      <c r="D5" s="1" t="s">
        <v>1</v>
      </c>
      <c r="E5" s="1"/>
      <c r="F5" s="3"/>
      <c r="I5" s="1" t="s">
        <v>26</v>
      </c>
      <c r="J5" s="1" t="s">
        <v>2</v>
      </c>
      <c r="K5" s="1"/>
      <c r="L5" s="3"/>
      <c r="O5" s="1" t="s">
        <v>26</v>
      </c>
      <c r="P5" s="1" t="s">
        <v>2</v>
      </c>
      <c r="Q5" s="1"/>
      <c r="R5" s="3"/>
      <c r="T5" s="1" t="s">
        <v>26</v>
      </c>
      <c r="U5" s="1" t="s">
        <v>3</v>
      </c>
      <c r="V5" s="1"/>
      <c r="W5" s="3"/>
    </row>
    <row r="6" spans="3:23" x14ac:dyDescent="0.25">
      <c r="C6" s="1" t="s">
        <v>27</v>
      </c>
      <c r="D6" s="1" t="s">
        <v>10</v>
      </c>
      <c r="E6" s="1" t="s">
        <v>28</v>
      </c>
      <c r="F6" s="1"/>
      <c r="I6" s="1" t="s">
        <v>27</v>
      </c>
      <c r="J6" s="1" t="s">
        <v>10</v>
      </c>
      <c r="K6" s="1" t="s">
        <v>11</v>
      </c>
      <c r="L6" s="1"/>
      <c r="O6" s="1" t="s">
        <v>27</v>
      </c>
      <c r="P6" s="1" t="s">
        <v>10</v>
      </c>
      <c r="Q6" s="1" t="s">
        <v>12</v>
      </c>
      <c r="R6" s="1"/>
      <c r="T6" s="1" t="s">
        <v>27</v>
      </c>
      <c r="U6" s="1" t="s">
        <v>10</v>
      </c>
      <c r="V6" s="1" t="s">
        <v>24</v>
      </c>
      <c r="W6" s="1"/>
    </row>
    <row r="7" spans="3:23" x14ac:dyDescent="0.25">
      <c r="C7" s="1" t="s">
        <v>14</v>
      </c>
      <c r="D7" s="1" t="s">
        <v>15</v>
      </c>
      <c r="E7" s="1" t="s">
        <v>16</v>
      </c>
      <c r="F7" s="1" t="s">
        <v>17</v>
      </c>
      <c r="I7" s="1" t="s">
        <v>14</v>
      </c>
      <c r="J7" s="1" t="s">
        <v>15</v>
      </c>
      <c r="K7" s="1" t="s">
        <v>16</v>
      </c>
      <c r="L7" s="1" t="s">
        <v>17</v>
      </c>
      <c r="O7" s="1" t="s">
        <v>14</v>
      </c>
      <c r="P7" s="1" t="s">
        <v>15</v>
      </c>
      <c r="Q7" s="1" t="s">
        <v>16</v>
      </c>
      <c r="R7" s="1" t="s">
        <v>17</v>
      </c>
      <c r="T7" s="1" t="s">
        <v>14</v>
      </c>
      <c r="U7" s="1" t="s">
        <v>15</v>
      </c>
      <c r="V7" s="1" t="s">
        <v>16</v>
      </c>
      <c r="W7" s="1" t="s">
        <v>17</v>
      </c>
    </row>
    <row r="8" spans="3:23" x14ac:dyDescent="0.25">
      <c r="C8" s="1">
        <v>20</v>
      </c>
      <c r="D8" s="1">
        <v>42</v>
      </c>
      <c r="E8" s="1">
        <v>17.399999999999999</v>
      </c>
      <c r="F8" s="1">
        <v>-78</v>
      </c>
      <c r="I8" s="1">
        <v>20</v>
      </c>
      <c r="J8" s="1">
        <v>40.299999999999997</v>
      </c>
      <c r="K8" s="1">
        <v>12.8</v>
      </c>
      <c r="L8" s="1">
        <v>-78</v>
      </c>
      <c r="O8" s="1">
        <v>20</v>
      </c>
      <c r="P8" s="1">
        <v>42.1</v>
      </c>
      <c r="Q8" s="1">
        <v>15.1</v>
      </c>
      <c r="R8" s="1">
        <v>-78</v>
      </c>
      <c r="T8" s="1">
        <v>20</v>
      </c>
      <c r="U8" s="1">
        <v>38.1</v>
      </c>
      <c r="V8" s="1">
        <v>17.5</v>
      </c>
      <c r="W8" s="1">
        <v>-78</v>
      </c>
    </row>
    <row r="9" spans="3:23" x14ac:dyDescent="0.25">
      <c r="C9" s="1">
        <v>60</v>
      </c>
      <c r="D9" s="1">
        <v>40.799999999999997</v>
      </c>
      <c r="E9" s="1">
        <v>7.7</v>
      </c>
      <c r="F9" s="1">
        <v>-88</v>
      </c>
      <c r="I9" s="1">
        <v>60</v>
      </c>
      <c r="J9" s="1">
        <v>40</v>
      </c>
      <c r="K9" s="1">
        <v>15.3</v>
      </c>
      <c r="L9" s="1">
        <v>-88</v>
      </c>
      <c r="O9" s="1">
        <v>60</v>
      </c>
      <c r="P9" s="1">
        <v>40.9</v>
      </c>
      <c r="Q9" s="1">
        <v>13.8</v>
      </c>
      <c r="R9" s="1">
        <v>-88</v>
      </c>
      <c r="T9" s="1">
        <v>60</v>
      </c>
      <c r="U9" s="1">
        <v>38.5</v>
      </c>
      <c r="V9" s="1">
        <v>10.8</v>
      </c>
      <c r="W9" s="1">
        <v>-88</v>
      </c>
    </row>
    <row r="10" spans="3:23" x14ac:dyDescent="0.25">
      <c r="C10" s="1">
        <v>100</v>
      </c>
      <c r="D10" s="1">
        <v>42.1</v>
      </c>
      <c r="E10" s="1">
        <v>5.84</v>
      </c>
      <c r="F10" s="1">
        <v>-98</v>
      </c>
      <c r="I10" s="1">
        <v>100</v>
      </c>
      <c r="J10" s="1">
        <v>42.2</v>
      </c>
      <c r="K10" s="1">
        <v>6.69</v>
      </c>
      <c r="L10" s="1">
        <v>-98</v>
      </c>
      <c r="O10" s="1">
        <v>100</v>
      </c>
      <c r="P10" s="1">
        <v>41.6</v>
      </c>
      <c r="Q10" s="1">
        <v>7.41</v>
      </c>
      <c r="R10" s="1">
        <v>-98</v>
      </c>
      <c r="T10" s="1">
        <v>100</v>
      </c>
      <c r="U10" s="1">
        <v>36.6</v>
      </c>
      <c r="V10" s="1">
        <v>5.22</v>
      </c>
      <c r="W10" s="1">
        <v>-98</v>
      </c>
    </row>
    <row r="14" spans="3:23" x14ac:dyDescent="0.25">
      <c r="C14" s="1" t="s">
        <v>26</v>
      </c>
      <c r="D14" s="1" t="s">
        <v>5</v>
      </c>
      <c r="E14" s="1"/>
      <c r="F14" s="4"/>
    </row>
    <row r="15" spans="3:23" x14ac:dyDescent="0.25">
      <c r="C15" s="1" t="s">
        <v>27</v>
      </c>
      <c r="D15" s="1" t="s">
        <v>10</v>
      </c>
      <c r="E15" s="1" t="s">
        <v>13</v>
      </c>
      <c r="F15" s="1"/>
    </row>
    <row r="16" spans="3:23" x14ac:dyDescent="0.25">
      <c r="C16" s="1" t="s">
        <v>14</v>
      </c>
      <c r="D16" s="1" t="s">
        <v>15</v>
      </c>
      <c r="E16" s="1" t="s">
        <v>16</v>
      </c>
      <c r="F16" s="1" t="s">
        <v>17</v>
      </c>
    </row>
    <row r="17" spans="3:6" x14ac:dyDescent="0.25">
      <c r="C17" s="1">
        <v>20</v>
      </c>
      <c r="D17">
        <v>35.5</v>
      </c>
      <c r="E17" s="1">
        <v>15.2</v>
      </c>
      <c r="F17" s="1">
        <v>-78</v>
      </c>
    </row>
    <row r="18" spans="3:6" x14ac:dyDescent="0.25">
      <c r="C18" s="1">
        <v>60</v>
      </c>
      <c r="D18" s="1">
        <v>36.200000000000003</v>
      </c>
      <c r="E18" s="1">
        <v>7.75</v>
      </c>
      <c r="F18" s="1">
        <v>-88</v>
      </c>
    </row>
    <row r="19" spans="3:6" x14ac:dyDescent="0.25">
      <c r="C19" s="1">
        <v>100</v>
      </c>
      <c r="D19" s="1">
        <v>39.5</v>
      </c>
      <c r="E19" s="1">
        <v>6.72</v>
      </c>
      <c r="F19" s="1">
        <v>-98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744F-E288-4AE1-90DC-5B026C2F6482}">
  <dimension ref="D4:V11"/>
  <sheetViews>
    <sheetView workbookViewId="0">
      <selection activeCell="G9" sqref="G9:G11"/>
    </sheetView>
  </sheetViews>
  <sheetFormatPr defaultRowHeight="15" x14ac:dyDescent="0.25"/>
  <cols>
    <col min="4" max="4" width="12" customWidth="1"/>
    <col min="5" max="5" width="10.42578125" bestFit="1" customWidth="1"/>
    <col min="6" max="6" width="16.5703125" bestFit="1" customWidth="1"/>
    <col min="7" max="7" width="4.7109375" bestFit="1" customWidth="1"/>
    <col min="9" max="9" width="11.85546875" customWidth="1"/>
    <col min="10" max="10" width="10.42578125" bestFit="1" customWidth="1"/>
    <col min="11" max="11" width="16.5703125" bestFit="1" customWidth="1"/>
    <col min="12" max="12" width="4.7109375" bestFit="1" customWidth="1"/>
    <col min="14" max="14" width="11.7109375" customWidth="1"/>
    <col min="15" max="15" width="10.42578125" bestFit="1" customWidth="1"/>
    <col min="16" max="16" width="16.5703125" bestFit="1" customWidth="1"/>
    <col min="17" max="17" width="4.7109375" bestFit="1" customWidth="1"/>
    <col min="19" max="19" width="11.7109375" customWidth="1"/>
    <col min="20" max="20" width="10.42578125" bestFit="1" customWidth="1"/>
    <col min="21" max="21" width="16.5703125" bestFit="1" customWidth="1"/>
    <col min="22" max="22" width="4.7109375" bestFit="1" customWidth="1"/>
  </cols>
  <sheetData>
    <row r="4" spans="4:22" x14ac:dyDescent="0.25">
      <c r="D4" t="s">
        <v>29</v>
      </c>
      <c r="I4" t="s">
        <v>29</v>
      </c>
      <c r="N4" t="s">
        <v>29</v>
      </c>
      <c r="S4" t="s">
        <v>29</v>
      </c>
    </row>
    <row r="5" spans="4:22" x14ac:dyDescent="0.25">
      <c r="D5" t="s">
        <v>30</v>
      </c>
      <c r="I5" t="s">
        <v>30</v>
      </c>
      <c r="N5">
        <v>46.08</v>
      </c>
      <c r="S5">
        <v>61.44</v>
      </c>
    </row>
    <row r="6" spans="4:22" x14ac:dyDescent="0.25">
      <c r="D6" s="1" t="s">
        <v>31</v>
      </c>
      <c r="E6" s="1" t="s">
        <v>1</v>
      </c>
      <c r="F6" s="1"/>
      <c r="G6" s="3"/>
      <c r="I6" s="1" t="s">
        <v>31</v>
      </c>
      <c r="J6" s="1" t="s">
        <v>2</v>
      </c>
      <c r="K6" s="1"/>
      <c r="L6" s="3"/>
      <c r="N6" s="1" t="s">
        <v>31</v>
      </c>
      <c r="O6" s="1" t="s">
        <v>3</v>
      </c>
      <c r="P6" s="1"/>
      <c r="Q6" s="3"/>
      <c r="S6" s="1" t="s">
        <v>31</v>
      </c>
      <c r="T6" s="1" t="s">
        <v>4</v>
      </c>
      <c r="U6" s="1"/>
      <c r="V6" s="3"/>
    </row>
    <row r="7" spans="4:22" x14ac:dyDescent="0.25">
      <c r="D7" s="1" t="s">
        <v>32</v>
      </c>
      <c r="E7" s="1" t="s">
        <v>8</v>
      </c>
      <c r="F7" s="1" t="s">
        <v>28</v>
      </c>
      <c r="G7" s="1"/>
      <c r="I7" s="1" t="s">
        <v>32</v>
      </c>
      <c r="J7" s="1" t="s">
        <v>10</v>
      </c>
      <c r="K7" s="1" t="s">
        <v>28</v>
      </c>
      <c r="L7" s="1"/>
      <c r="N7" s="1" t="s">
        <v>32</v>
      </c>
      <c r="O7" s="1" t="s">
        <v>8</v>
      </c>
      <c r="P7" s="1" t="s">
        <v>33</v>
      </c>
      <c r="Q7" s="1"/>
      <c r="S7" s="1" t="s">
        <v>32</v>
      </c>
      <c r="T7" s="1" t="s">
        <v>10</v>
      </c>
      <c r="U7" s="1" t="s">
        <v>33</v>
      </c>
      <c r="V7" s="1"/>
    </row>
    <row r="8" spans="4:22" x14ac:dyDescent="0.25">
      <c r="D8" s="1" t="s">
        <v>14</v>
      </c>
      <c r="E8" s="1" t="s">
        <v>15</v>
      </c>
      <c r="F8" s="1" t="s">
        <v>16</v>
      </c>
      <c r="G8" s="1" t="s">
        <v>17</v>
      </c>
      <c r="I8" s="1" t="s">
        <v>14</v>
      </c>
      <c r="J8" s="1" t="s">
        <v>15</v>
      </c>
      <c r="K8" s="1" t="s">
        <v>16</v>
      </c>
      <c r="L8" s="1" t="s">
        <v>17</v>
      </c>
      <c r="N8" s="1" t="s">
        <v>14</v>
      </c>
      <c r="O8" s="1" t="s">
        <v>15</v>
      </c>
      <c r="P8" s="1" t="s">
        <v>16</v>
      </c>
      <c r="Q8" s="1" t="s">
        <v>17</v>
      </c>
      <c r="S8" s="1" t="s">
        <v>14</v>
      </c>
      <c r="T8" s="1" t="s">
        <v>15</v>
      </c>
      <c r="U8" s="1" t="s">
        <v>16</v>
      </c>
      <c r="V8" s="1" t="s">
        <v>17</v>
      </c>
    </row>
    <row r="9" spans="4:22" x14ac:dyDescent="0.25">
      <c r="D9" s="1">
        <v>20</v>
      </c>
      <c r="E9" s="1">
        <v>41.2</v>
      </c>
      <c r="F9" s="1">
        <v>13</v>
      </c>
      <c r="G9" s="1">
        <v>-84</v>
      </c>
      <c r="I9" s="1">
        <v>20</v>
      </c>
      <c r="J9" s="1">
        <v>40.200000000000003</v>
      </c>
      <c r="K9" s="1">
        <v>16.100000000000001</v>
      </c>
      <c r="L9" s="1">
        <v>-84</v>
      </c>
      <c r="N9" s="1">
        <v>20</v>
      </c>
      <c r="O9" s="1">
        <v>17.3</v>
      </c>
      <c r="P9" s="1">
        <v>1.41</v>
      </c>
      <c r="Q9" s="1">
        <v>-84</v>
      </c>
      <c r="S9" s="1">
        <v>20</v>
      </c>
      <c r="T9" s="1">
        <v>26.6</v>
      </c>
      <c r="U9" s="1">
        <v>9.51</v>
      </c>
      <c r="V9" s="1">
        <v>-84</v>
      </c>
    </row>
    <row r="10" spans="4:22" x14ac:dyDescent="0.25">
      <c r="D10" s="1">
        <v>60</v>
      </c>
      <c r="E10" s="1">
        <v>42.2</v>
      </c>
      <c r="F10" s="1">
        <v>11.7</v>
      </c>
      <c r="G10" s="1">
        <v>-95</v>
      </c>
      <c r="I10" s="1">
        <v>60</v>
      </c>
      <c r="J10" s="1">
        <v>41.7</v>
      </c>
      <c r="K10" s="1">
        <v>11.1</v>
      </c>
      <c r="L10" s="1">
        <v>-95</v>
      </c>
      <c r="N10" s="1">
        <v>60</v>
      </c>
      <c r="O10" s="1">
        <v>17.2</v>
      </c>
      <c r="P10" s="1">
        <v>0.91700000000000004</v>
      </c>
      <c r="Q10" s="1">
        <v>-95</v>
      </c>
      <c r="S10" s="1">
        <v>60</v>
      </c>
      <c r="T10" s="1">
        <v>26.5</v>
      </c>
      <c r="U10" s="1">
        <v>6.92</v>
      </c>
      <c r="V10" s="1">
        <v>-95</v>
      </c>
    </row>
    <row r="11" spans="4:22" x14ac:dyDescent="0.25">
      <c r="D11" s="1">
        <v>100</v>
      </c>
      <c r="E11" s="1">
        <v>42</v>
      </c>
      <c r="F11" s="1">
        <v>8.07</v>
      </c>
      <c r="G11" s="1">
        <v>-100</v>
      </c>
      <c r="I11" s="1">
        <v>100</v>
      </c>
      <c r="J11" s="1">
        <v>42.1</v>
      </c>
      <c r="K11" s="1">
        <v>7.47</v>
      </c>
      <c r="L11" s="1">
        <v>-100</v>
      </c>
      <c r="N11" s="1">
        <v>100</v>
      </c>
      <c r="O11" s="1">
        <v>16.8</v>
      </c>
      <c r="P11" s="1">
        <v>0.42399999999999999</v>
      </c>
      <c r="Q11" s="1">
        <v>-100</v>
      </c>
      <c r="S11" s="1">
        <v>100</v>
      </c>
      <c r="T11" s="1">
        <v>26.8</v>
      </c>
      <c r="U11" s="1">
        <v>4.34</v>
      </c>
      <c r="V11" s="1"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E71C-F9B1-4FF2-8FEF-98C84088B7D1}">
  <dimension ref="B3:N29"/>
  <sheetViews>
    <sheetView workbookViewId="0">
      <selection activeCell="M28" sqref="M28"/>
    </sheetView>
  </sheetViews>
  <sheetFormatPr defaultRowHeight="15" x14ac:dyDescent="0.25"/>
  <cols>
    <col min="2" max="2" width="13.140625" customWidth="1"/>
    <col min="3" max="3" width="16.5703125" customWidth="1"/>
    <col min="4" max="4" width="13.42578125" customWidth="1"/>
    <col min="5" max="5" width="19.5703125" customWidth="1"/>
    <col min="9" max="9" width="17.7109375" customWidth="1"/>
    <col min="14" max="14" width="12" bestFit="1" customWidth="1"/>
  </cols>
  <sheetData>
    <row r="3" spans="2:14" x14ac:dyDescent="0.25">
      <c r="B3" s="1" t="s">
        <v>26</v>
      </c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25">
      <c r="B4" s="1" t="s">
        <v>27</v>
      </c>
      <c r="C4" s="1" t="s">
        <v>10</v>
      </c>
      <c r="D4" s="1"/>
      <c r="E4" s="1"/>
      <c r="F4" s="1"/>
      <c r="G4" s="1"/>
      <c r="H4" s="1"/>
      <c r="I4" s="1" t="s">
        <v>34</v>
      </c>
      <c r="J4" s="1"/>
      <c r="K4" s="1"/>
      <c r="L4" s="1"/>
      <c r="M4" s="1"/>
      <c r="N4" s="1"/>
    </row>
    <row r="5" spans="2:14" x14ac:dyDescent="0.25">
      <c r="B5" s="1" t="s">
        <v>14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" t="s">
        <v>45</v>
      </c>
      <c r="N5" s="1" t="s">
        <v>46</v>
      </c>
    </row>
    <row r="6" spans="2:14" x14ac:dyDescent="0.25">
      <c r="B6" s="5">
        <v>20</v>
      </c>
      <c r="C6" s="5">
        <v>42</v>
      </c>
      <c r="D6" s="5">
        <v>41.2</v>
      </c>
      <c r="E6" s="5">
        <v>41.7</v>
      </c>
      <c r="F6" s="5">
        <v>39.200000000000003</v>
      </c>
      <c r="G6" s="5">
        <v>42.1</v>
      </c>
      <c r="H6" s="5">
        <f>AVERAGE(C6:G6)</f>
        <v>41.24</v>
      </c>
      <c r="I6" s="5">
        <v>17.399999999999999</v>
      </c>
      <c r="J6" s="5">
        <v>15.7</v>
      </c>
      <c r="K6" s="5">
        <v>13.6</v>
      </c>
      <c r="L6" s="5">
        <v>17.399999999999999</v>
      </c>
      <c r="M6" s="5">
        <v>17</v>
      </c>
      <c r="N6" s="5">
        <f>AVERAGE(I6:M6)</f>
        <v>16.22</v>
      </c>
    </row>
    <row r="7" spans="2:14" x14ac:dyDescent="0.25">
      <c r="B7" s="1">
        <v>60</v>
      </c>
      <c r="C7" s="1">
        <v>40.799999999999997</v>
      </c>
      <c r="D7" s="1">
        <v>40.6</v>
      </c>
      <c r="E7" s="1">
        <v>42.1</v>
      </c>
      <c r="F7" s="1">
        <v>38.6</v>
      </c>
      <c r="G7" s="1">
        <v>41.8</v>
      </c>
      <c r="H7" s="5">
        <f t="shared" ref="H7:H8" si="0">AVERAGE(C7:G7)</f>
        <v>40.779999999999994</v>
      </c>
      <c r="I7" s="1">
        <v>7.7</v>
      </c>
      <c r="J7" s="1">
        <v>7.23</v>
      </c>
      <c r="K7" s="1">
        <v>7.6</v>
      </c>
      <c r="L7" s="1">
        <v>8.35</v>
      </c>
      <c r="M7" s="1">
        <v>6.42</v>
      </c>
      <c r="N7" s="5">
        <f t="shared" ref="N7:N8" si="1">AVERAGE(I7:M7)</f>
        <v>7.4600000000000009</v>
      </c>
    </row>
    <row r="8" spans="2:14" x14ac:dyDescent="0.25">
      <c r="B8" s="5">
        <v>100</v>
      </c>
      <c r="C8" s="5">
        <v>42.1</v>
      </c>
      <c r="D8" s="5">
        <v>41.8</v>
      </c>
      <c r="E8" s="5">
        <v>41.9</v>
      </c>
      <c r="F8" s="5">
        <v>41.2</v>
      </c>
      <c r="G8" s="5">
        <v>42</v>
      </c>
      <c r="H8" s="5">
        <f t="shared" si="0"/>
        <v>41.8</v>
      </c>
      <c r="I8" s="5">
        <v>5.84</v>
      </c>
      <c r="J8" s="5">
        <v>2.63</v>
      </c>
      <c r="K8" s="5">
        <v>2.59</v>
      </c>
      <c r="L8" s="5">
        <v>5.23</v>
      </c>
      <c r="M8" s="5">
        <v>3.57</v>
      </c>
      <c r="N8" s="5">
        <f t="shared" si="1"/>
        <v>3.972</v>
      </c>
    </row>
    <row r="10" spans="2:14" x14ac:dyDescent="0.25">
      <c r="B10" s="1" t="s">
        <v>26</v>
      </c>
      <c r="C10" s="1" t="s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25">
      <c r="B11" s="1" t="s">
        <v>27</v>
      </c>
      <c r="C11" s="1" t="s">
        <v>10</v>
      </c>
      <c r="D11" s="1"/>
      <c r="E11" s="1"/>
      <c r="F11" s="1"/>
      <c r="G11" s="1"/>
      <c r="H11" s="1"/>
      <c r="I11" s="1" t="s">
        <v>11</v>
      </c>
      <c r="J11" s="1"/>
      <c r="K11" s="1"/>
      <c r="L11" s="1"/>
      <c r="M11" s="1"/>
      <c r="N11" s="1"/>
    </row>
    <row r="12" spans="2:14" x14ac:dyDescent="0.25">
      <c r="B12" s="1" t="s">
        <v>14</v>
      </c>
      <c r="C12" s="1" t="s">
        <v>35</v>
      </c>
      <c r="D12" s="1" t="s">
        <v>36</v>
      </c>
      <c r="E12" s="1" t="s">
        <v>37</v>
      </c>
      <c r="F12" s="1" t="s">
        <v>38</v>
      </c>
      <c r="G12" s="1" t="s">
        <v>39</v>
      </c>
      <c r="H12" s="1" t="s">
        <v>40</v>
      </c>
      <c r="I12" s="1" t="s">
        <v>41</v>
      </c>
      <c r="J12" s="1" t="s">
        <v>42</v>
      </c>
      <c r="K12" s="1" t="s">
        <v>43</v>
      </c>
      <c r="L12" s="1" t="s">
        <v>44</v>
      </c>
      <c r="M12" s="1" t="s">
        <v>45</v>
      </c>
      <c r="N12" s="1" t="s">
        <v>46</v>
      </c>
    </row>
    <row r="13" spans="2:14" x14ac:dyDescent="0.25">
      <c r="B13" s="5">
        <v>20</v>
      </c>
      <c r="C13" s="5">
        <v>40.299999999999997</v>
      </c>
      <c r="D13" s="5">
        <v>42.2</v>
      </c>
      <c r="E13" s="5">
        <v>41</v>
      </c>
      <c r="F13" s="5">
        <v>42.2</v>
      </c>
      <c r="G13" s="5">
        <v>42.1</v>
      </c>
      <c r="H13" s="5">
        <f>AVERAGE(C13:G13)</f>
        <v>41.559999999999995</v>
      </c>
      <c r="I13" s="5">
        <v>12.8</v>
      </c>
      <c r="J13" s="5">
        <v>17.8</v>
      </c>
      <c r="K13" s="5">
        <v>16.7</v>
      </c>
      <c r="L13" s="5">
        <v>14.3</v>
      </c>
      <c r="M13" s="5">
        <v>17.7</v>
      </c>
      <c r="N13" s="5">
        <f>AVERAGE(I13:M13)</f>
        <v>15.86</v>
      </c>
    </row>
    <row r="14" spans="2:14" x14ac:dyDescent="0.25">
      <c r="B14" s="1">
        <v>60</v>
      </c>
      <c r="C14" s="1">
        <v>40</v>
      </c>
      <c r="D14" s="1">
        <v>42</v>
      </c>
      <c r="E14" s="1">
        <v>42.2</v>
      </c>
      <c r="F14" s="1">
        <v>40</v>
      </c>
      <c r="G14" s="1">
        <v>42</v>
      </c>
      <c r="H14" s="5">
        <f t="shared" ref="H14:H15" si="2">AVERAGE(C14:G14)</f>
        <v>41.239999999999995</v>
      </c>
      <c r="I14" s="1">
        <v>15.3</v>
      </c>
      <c r="J14" s="1">
        <v>9.81</v>
      </c>
      <c r="K14" s="1">
        <v>11.7</v>
      </c>
      <c r="L14" s="1">
        <v>11.3</v>
      </c>
      <c r="M14" s="1">
        <v>8.6199999999999992</v>
      </c>
      <c r="N14" s="5">
        <f t="shared" ref="N14:N15" si="3">AVERAGE(I14:M14)</f>
        <v>11.346</v>
      </c>
    </row>
    <row r="15" spans="2:14" x14ac:dyDescent="0.25">
      <c r="B15" s="5">
        <v>100</v>
      </c>
      <c r="C15" s="5">
        <v>42.2</v>
      </c>
      <c r="D15" s="5">
        <v>41.6</v>
      </c>
      <c r="E15" s="5">
        <v>42.1</v>
      </c>
      <c r="F15" s="5">
        <v>42</v>
      </c>
      <c r="G15" s="5">
        <v>42</v>
      </c>
      <c r="H15" s="5">
        <f t="shared" si="2"/>
        <v>41.980000000000004</v>
      </c>
      <c r="I15" s="5">
        <v>6.69</v>
      </c>
      <c r="J15" s="5">
        <v>7.32</v>
      </c>
      <c r="K15" s="5">
        <v>7.3</v>
      </c>
      <c r="L15" s="5">
        <v>8.93</v>
      </c>
      <c r="M15" s="5">
        <v>6.82</v>
      </c>
      <c r="N15" s="5">
        <f t="shared" si="3"/>
        <v>7.4120000000000008</v>
      </c>
    </row>
    <row r="17" spans="2:14" x14ac:dyDescent="0.25">
      <c r="B17" s="1" t="s">
        <v>26</v>
      </c>
      <c r="C17" s="1" t="s">
        <v>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 t="s">
        <v>27</v>
      </c>
      <c r="C18" s="1" t="s">
        <v>10</v>
      </c>
      <c r="D18" s="1"/>
      <c r="E18" s="1"/>
      <c r="F18" s="1"/>
      <c r="G18" s="1"/>
      <c r="H18" s="1"/>
      <c r="I18" s="1" t="s">
        <v>12</v>
      </c>
      <c r="J18" s="1"/>
      <c r="K18" s="1"/>
      <c r="L18" s="1"/>
      <c r="M18" s="1"/>
      <c r="N18" s="1"/>
    </row>
    <row r="19" spans="2:14" x14ac:dyDescent="0.25">
      <c r="B19" s="1" t="s">
        <v>14</v>
      </c>
      <c r="C19" s="1" t="s">
        <v>35</v>
      </c>
      <c r="D19" s="1" t="s">
        <v>36</v>
      </c>
      <c r="E19" s="1" t="s">
        <v>37</v>
      </c>
      <c r="F19" s="1" t="s">
        <v>38</v>
      </c>
      <c r="G19" s="1" t="s">
        <v>39</v>
      </c>
      <c r="H19" s="1" t="s">
        <v>40</v>
      </c>
      <c r="I19" s="1" t="s">
        <v>41</v>
      </c>
      <c r="J19" s="1" t="s">
        <v>42</v>
      </c>
      <c r="K19" s="1" t="s">
        <v>43</v>
      </c>
      <c r="L19" s="1" t="s">
        <v>44</v>
      </c>
      <c r="M19" s="1" t="s">
        <v>45</v>
      </c>
      <c r="N19" s="1" t="s">
        <v>46</v>
      </c>
    </row>
    <row r="20" spans="2:14" x14ac:dyDescent="0.25">
      <c r="B20" s="5">
        <v>20</v>
      </c>
      <c r="C20" s="5">
        <v>42.1</v>
      </c>
      <c r="D20" s="5">
        <v>39.299999999999997</v>
      </c>
      <c r="E20" s="5">
        <v>42.1</v>
      </c>
      <c r="F20" s="5">
        <v>40.799999999999997</v>
      </c>
      <c r="G20" s="5">
        <v>42.1</v>
      </c>
      <c r="H20" s="5">
        <f>AVERAGE(C20:G20)</f>
        <v>41.28</v>
      </c>
      <c r="I20" s="5">
        <v>15.1</v>
      </c>
      <c r="J20" s="5">
        <v>17.3</v>
      </c>
      <c r="K20" s="5">
        <v>17.600000000000001</v>
      </c>
      <c r="L20" s="5">
        <v>17.600000000000001</v>
      </c>
      <c r="M20" s="5">
        <v>17.600000000000001</v>
      </c>
      <c r="N20" s="5">
        <f>AVERAGE(I20:M20)</f>
        <v>17.04</v>
      </c>
    </row>
    <row r="21" spans="2:14" x14ac:dyDescent="0.25">
      <c r="B21" s="1">
        <v>60</v>
      </c>
      <c r="C21" s="1">
        <v>40.9</v>
      </c>
      <c r="D21" s="1">
        <v>41.5</v>
      </c>
      <c r="E21" s="1">
        <v>41.3</v>
      </c>
      <c r="F21" s="1">
        <v>42.2</v>
      </c>
      <c r="G21" s="1">
        <v>42.2</v>
      </c>
      <c r="H21" s="5">
        <f t="shared" ref="H21:H22" si="4">AVERAGE(C21:G21)</f>
        <v>41.620000000000005</v>
      </c>
      <c r="I21" s="1">
        <v>13.8</v>
      </c>
      <c r="J21" s="1">
        <v>10.1</v>
      </c>
      <c r="K21" s="1">
        <v>15</v>
      </c>
      <c r="L21" s="1">
        <v>17.2</v>
      </c>
      <c r="M21" s="1">
        <v>16.8</v>
      </c>
      <c r="N21" s="5">
        <f t="shared" ref="N21:N22" si="5">AVERAGE(I21:M21)</f>
        <v>14.579999999999998</v>
      </c>
    </row>
    <row r="22" spans="2:14" x14ac:dyDescent="0.25">
      <c r="B22" s="5">
        <v>100</v>
      </c>
      <c r="C22" s="5">
        <v>41.6</v>
      </c>
      <c r="D22" s="5">
        <v>38.4</v>
      </c>
      <c r="E22" s="5">
        <v>42</v>
      </c>
      <c r="F22" s="5">
        <v>42.1</v>
      </c>
      <c r="G22" s="5">
        <v>41.7</v>
      </c>
      <c r="H22" s="5">
        <f t="shared" si="4"/>
        <v>41.160000000000004</v>
      </c>
      <c r="I22" s="5">
        <v>7.41</v>
      </c>
      <c r="J22" s="5">
        <v>6.7</v>
      </c>
      <c r="K22" s="5">
        <v>6.79</v>
      </c>
      <c r="L22" s="5">
        <v>6.32</v>
      </c>
      <c r="M22" s="5">
        <v>6.5</v>
      </c>
      <c r="N22" s="5">
        <f t="shared" si="5"/>
        <v>6.7439999999999998</v>
      </c>
    </row>
    <row r="24" spans="2:14" x14ac:dyDescent="0.25">
      <c r="B24" s="1" t="s">
        <v>26</v>
      </c>
      <c r="C24" s="1" t="s">
        <v>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5">
      <c r="B25" s="1" t="s">
        <v>27</v>
      </c>
      <c r="C25" s="1" t="s">
        <v>10</v>
      </c>
      <c r="D25" s="1"/>
      <c r="E25" s="1"/>
      <c r="F25" s="1"/>
      <c r="G25" s="1"/>
      <c r="H25" s="1"/>
      <c r="I25" s="1" t="s">
        <v>24</v>
      </c>
      <c r="J25" s="1"/>
      <c r="K25" s="1"/>
      <c r="L25" s="1"/>
      <c r="M25" s="1"/>
      <c r="N25" s="1"/>
    </row>
    <row r="26" spans="2:14" x14ac:dyDescent="0.25">
      <c r="B26" s="1" t="s">
        <v>14</v>
      </c>
      <c r="C26" s="1" t="s">
        <v>35</v>
      </c>
      <c r="D26" s="1" t="s">
        <v>36</v>
      </c>
      <c r="E26" s="1" t="s">
        <v>37</v>
      </c>
      <c r="F26" s="1" t="s">
        <v>38</v>
      </c>
      <c r="G26" s="1" t="s">
        <v>39</v>
      </c>
      <c r="H26" s="1" t="s">
        <v>40</v>
      </c>
      <c r="I26" s="1" t="s">
        <v>41</v>
      </c>
      <c r="J26" s="1" t="s">
        <v>42</v>
      </c>
      <c r="K26" s="1" t="s">
        <v>43</v>
      </c>
      <c r="L26" s="1" t="s">
        <v>44</v>
      </c>
      <c r="M26" s="1" t="s">
        <v>45</v>
      </c>
      <c r="N26" s="1" t="s">
        <v>46</v>
      </c>
    </row>
    <row r="27" spans="2:14" x14ac:dyDescent="0.25">
      <c r="B27" s="5">
        <v>20</v>
      </c>
      <c r="C27" s="5">
        <v>38.1</v>
      </c>
      <c r="D27" s="5">
        <v>42.2</v>
      </c>
      <c r="E27" s="5">
        <v>42.2</v>
      </c>
      <c r="F27" s="5">
        <v>42.1</v>
      </c>
      <c r="G27" s="5">
        <v>38.1</v>
      </c>
      <c r="H27" s="5">
        <f>AVERAGE(C27:G27)</f>
        <v>40.540000000000006</v>
      </c>
      <c r="I27" s="5">
        <v>17.5</v>
      </c>
      <c r="J27" s="5">
        <v>17.899999999999999</v>
      </c>
      <c r="K27" s="5">
        <v>17.7</v>
      </c>
      <c r="L27" s="5">
        <v>17</v>
      </c>
      <c r="M27" s="5">
        <v>15.4</v>
      </c>
      <c r="N27" s="5">
        <f>AVERAGE(I27:M27)</f>
        <v>17.100000000000001</v>
      </c>
    </row>
    <row r="28" spans="2:14" x14ac:dyDescent="0.25">
      <c r="B28" s="1">
        <v>60</v>
      </c>
      <c r="C28" s="1">
        <v>38.5</v>
      </c>
      <c r="D28" s="1">
        <v>37.5</v>
      </c>
      <c r="E28" s="1">
        <v>41</v>
      </c>
      <c r="F28" s="1">
        <v>40.6</v>
      </c>
      <c r="G28" s="1">
        <v>37.6</v>
      </c>
      <c r="H28" s="5">
        <f t="shared" ref="H28:H29" si="6">AVERAGE(C28:G28)</f>
        <v>39.04</v>
      </c>
      <c r="I28" s="1">
        <v>10.8</v>
      </c>
      <c r="J28" s="1">
        <v>14.7</v>
      </c>
      <c r="K28" s="1">
        <v>15.4</v>
      </c>
      <c r="L28" s="1">
        <v>13.5</v>
      </c>
      <c r="M28" s="1">
        <v>10.6</v>
      </c>
      <c r="N28" s="5">
        <f t="shared" ref="N28:N29" si="7">AVERAGE(I28:M28)</f>
        <v>13</v>
      </c>
    </row>
    <row r="29" spans="2:14" x14ac:dyDescent="0.25">
      <c r="B29" s="5">
        <v>100</v>
      </c>
      <c r="C29" s="5">
        <v>36.6</v>
      </c>
      <c r="D29" s="5">
        <v>40.9</v>
      </c>
      <c r="E29" s="5">
        <v>40.6</v>
      </c>
      <c r="F29" s="5">
        <v>39.9</v>
      </c>
      <c r="G29" s="5">
        <v>42.1</v>
      </c>
      <c r="H29" s="5">
        <f t="shared" si="6"/>
        <v>40.019999999999996</v>
      </c>
      <c r="I29" s="5">
        <v>5.22</v>
      </c>
      <c r="J29" s="5">
        <v>7.92</v>
      </c>
      <c r="K29" s="5">
        <v>9.01</v>
      </c>
      <c r="L29" s="5">
        <v>6.99</v>
      </c>
      <c r="M29" s="5">
        <v>6.77</v>
      </c>
      <c r="N29" s="5">
        <f t="shared" si="7"/>
        <v>7.1819999999999995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E151-AF1F-4FA0-8842-49808A47E552}">
  <dimension ref="B2:N28"/>
  <sheetViews>
    <sheetView workbookViewId="0">
      <selection activeCell="M27" sqref="M27"/>
    </sheetView>
  </sheetViews>
  <sheetFormatPr defaultRowHeight="15" x14ac:dyDescent="0.25"/>
  <cols>
    <col min="2" max="2" width="10.7109375" bestFit="1" customWidth="1"/>
    <col min="3" max="3" width="10.42578125" bestFit="1" customWidth="1"/>
    <col min="4" max="4" width="9.5703125" bestFit="1" customWidth="1"/>
    <col min="5" max="7" width="8.140625" bestFit="1" customWidth="1"/>
    <col min="8" max="8" width="6.85546875" bestFit="1" customWidth="1"/>
    <col min="9" max="9" width="16.28515625" bestFit="1" customWidth="1"/>
    <col min="10" max="13" width="8.28515625" bestFit="1" customWidth="1"/>
    <col min="14" max="14" width="8" bestFit="1" customWidth="1"/>
  </cols>
  <sheetData>
    <row r="2" spans="2:14" x14ac:dyDescent="0.25">
      <c r="B2" s="1" t="s">
        <v>31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25">
      <c r="B3" s="1" t="s">
        <v>32</v>
      </c>
      <c r="C3" s="1" t="s">
        <v>8</v>
      </c>
      <c r="D3" s="1"/>
      <c r="E3" s="1"/>
      <c r="F3" s="1"/>
      <c r="G3" s="1"/>
      <c r="H3" s="1"/>
      <c r="I3" s="1" t="s">
        <v>34</v>
      </c>
      <c r="J3" s="1"/>
      <c r="K3" s="1"/>
      <c r="L3" s="1"/>
      <c r="M3" s="1"/>
      <c r="N3" s="1"/>
    </row>
    <row r="4" spans="2:14" x14ac:dyDescent="0.25">
      <c r="B4" s="1" t="s">
        <v>14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</row>
    <row r="5" spans="2:14" x14ac:dyDescent="0.25">
      <c r="B5" s="5">
        <v>20</v>
      </c>
      <c r="C5" s="5">
        <v>41.2</v>
      </c>
      <c r="D5" s="5">
        <v>41.9</v>
      </c>
      <c r="E5" s="5">
        <v>41.8</v>
      </c>
      <c r="F5" s="5">
        <v>42.1</v>
      </c>
      <c r="G5" s="5">
        <v>41</v>
      </c>
      <c r="H5" s="5">
        <f>AVERAGE(C5:G5)</f>
        <v>41.6</v>
      </c>
      <c r="I5" s="5">
        <v>17.399999999999999</v>
      </c>
      <c r="J5" s="5">
        <v>15.4</v>
      </c>
      <c r="K5" s="5">
        <v>17.3</v>
      </c>
      <c r="L5" s="5">
        <v>16.899999999999999</v>
      </c>
      <c r="M5" s="5">
        <v>16.5</v>
      </c>
      <c r="N5" s="5">
        <f>AVERAGE(I5:M5)</f>
        <v>16.7</v>
      </c>
    </row>
    <row r="6" spans="2:14" x14ac:dyDescent="0.25">
      <c r="B6" s="1">
        <v>60</v>
      </c>
      <c r="C6" s="1">
        <v>42.2</v>
      </c>
      <c r="D6" s="1">
        <v>41.4</v>
      </c>
      <c r="E6" s="1">
        <v>40.299999999999997</v>
      </c>
      <c r="F6" s="1">
        <v>41.8</v>
      </c>
      <c r="G6" s="1">
        <v>42</v>
      </c>
      <c r="H6" s="5">
        <f>AVERAGE(C6:G6)</f>
        <v>41.54</v>
      </c>
      <c r="I6" s="1">
        <v>7.7</v>
      </c>
      <c r="J6" s="1">
        <v>10</v>
      </c>
      <c r="K6" s="1">
        <v>10.8</v>
      </c>
      <c r="L6" s="1">
        <v>12.2</v>
      </c>
      <c r="M6" s="1">
        <v>12.1</v>
      </c>
      <c r="N6" s="5">
        <f t="shared" ref="N6:N7" si="0">AVERAGE(I6:M6)</f>
        <v>10.56</v>
      </c>
    </row>
    <row r="7" spans="2:14" x14ac:dyDescent="0.25">
      <c r="B7" s="5">
        <v>100</v>
      </c>
      <c r="C7" s="5">
        <v>42</v>
      </c>
      <c r="D7" s="5">
        <v>37</v>
      </c>
      <c r="E7" s="5">
        <v>36.6</v>
      </c>
      <c r="F7" s="5">
        <v>41.9</v>
      </c>
      <c r="G7" s="5">
        <v>39.700000000000003</v>
      </c>
      <c r="H7" s="5">
        <f>AVERAGE(C7:G7)</f>
        <v>39.44</v>
      </c>
      <c r="I7" s="5">
        <v>5.84</v>
      </c>
      <c r="J7" s="5">
        <v>6.3</v>
      </c>
      <c r="K7" s="5">
        <v>7.01</v>
      </c>
      <c r="L7" s="5">
        <v>5.91</v>
      </c>
      <c r="M7" s="5">
        <v>5.76</v>
      </c>
      <c r="N7" s="5">
        <f t="shared" si="0"/>
        <v>6.1639999999999997</v>
      </c>
    </row>
    <row r="9" spans="2:14" x14ac:dyDescent="0.25">
      <c r="B9" s="1" t="s">
        <v>31</v>
      </c>
      <c r="C9" s="1" t="s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25">
      <c r="B10" s="1" t="s">
        <v>32</v>
      </c>
      <c r="C10" s="1" t="s">
        <v>10</v>
      </c>
      <c r="D10" s="1"/>
      <c r="E10" s="1"/>
      <c r="F10" s="1"/>
      <c r="G10" s="1"/>
      <c r="H10" s="1"/>
      <c r="I10" s="1" t="s">
        <v>9</v>
      </c>
      <c r="J10" s="1"/>
      <c r="K10" s="1"/>
      <c r="L10" s="1"/>
      <c r="M10" s="1"/>
      <c r="N10" s="1"/>
    </row>
    <row r="11" spans="2:14" x14ac:dyDescent="0.25">
      <c r="B11" s="1" t="s">
        <v>14</v>
      </c>
      <c r="C11" s="1" t="s">
        <v>35</v>
      </c>
      <c r="D11" s="1" t="s">
        <v>36</v>
      </c>
      <c r="E11" s="1" t="s">
        <v>37</v>
      </c>
      <c r="F11" s="1" t="s">
        <v>38</v>
      </c>
      <c r="G11" s="1" t="s">
        <v>39</v>
      </c>
      <c r="H11" s="1" t="s">
        <v>40</v>
      </c>
      <c r="I11" s="1" t="s">
        <v>41</v>
      </c>
      <c r="J11" s="1" t="s">
        <v>42</v>
      </c>
      <c r="K11" s="1" t="s">
        <v>43</v>
      </c>
      <c r="L11" s="1" t="s">
        <v>44</v>
      </c>
      <c r="M11" s="1" t="s">
        <v>45</v>
      </c>
      <c r="N11" s="1" t="s">
        <v>46</v>
      </c>
    </row>
    <row r="12" spans="2:14" x14ac:dyDescent="0.25">
      <c r="B12" s="5">
        <v>20</v>
      </c>
      <c r="C12" s="5">
        <v>40.200000000000003</v>
      </c>
      <c r="D12" s="5">
        <v>39.200000000000003</v>
      </c>
      <c r="E12" s="5">
        <v>40.799999999999997</v>
      </c>
      <c r="F12" s="5">
        <v>41.5</v>
      </c>
      <c r="G12" s="5">
        <v>41.9</v>
      </c>
      <c r="H12" s="5">
        <f>AVERAGE(C12:G12)</f>
        <v>40.72</v>
      </c>
      <c r="I12" s="5">
        <v>16.100000000000001</v>
      </c>
      <c r="J12" s="5">
        <v>15.6</v>
      </c>
      <c r="K12" s="5">
        <v>15</v>
      </c>
      <c r="L12" s="5">
        <v>16.7</v>
      </c>
      <c r="M12" s="5">
        <v>17.7</v>
      </c>
      <c r="N12" s="5">
        <f>AVERAGE(I12:M12)</f>
        <v>16.220000000000002</v>
      </c>
    </row>
    <row r="13" spans="2:14" x14ac:dyDescent="0.25">
      <c r="B13" s="1">
        <v>60</v>
      </c>
      <c r="C13" s="1">
        <v>41.7</v>
      </c>
      <c r="D13">
        <v>42.1</v>
      </c>
      <c r="E13" s="1">
        <v>42.1</v>
      </c>
      <c r="F13" s="1">
        <v>39.4</v>
      </c>
      <c r="G13" s="1">
        <v>42</v>
      </c>
      <c r="H13" s="5">
        <f t="shared" ref="H13:H14" si="1">AVERAGE(C13:G13)</f>
        <v>41.46</v>
      </c>
      <c r="I13" s="1">
        <v>11.1</v>
      </c>
      <c r="J13" s="1">
        <v>12.2</v>
      </c>
      <c r="K13" s="1">
        <v>9.66</v>
      </c>
      <c r="L13" s="1">
        <v>8.02</v>
      </c>
      <c r="M13" s="1">
        <v>10.1</v>
      </c>
      <c r="N13" s="5">
        <f t="shared" ref="N13:N14" si="2">AVERAGE(I13:M13)</f>
        <v>10.215999999999998</v>
      </c>
    </row>
    <row r="14" spans="2:14" x14ac:dyDescent="0.25">
      <c r="B14" s="5">
        <v>100</v>
      </c>
      <c r="C14" s="5">
        <v>42.1</v>
      </c>
      <c r="D14" s="5">
        <v>41.9</v>
      </c>
      <c r="E14" s="5">
        <v>42</v>
      </c>
      <c r="F14" s="5">
        <v>38.6</v>
      </c>
      <c r="G14" s="5">
        <v>41.9</v>
      </c>
      <c r="H14" s="5">
        <f t="shared" si="1"/>
        <v>41.3</v>
      </c>
      <c r="I14" s="5">
        <v>7.47</v>
      </c>
      <c r="J14" s="5">
        <v>7.37</v>
      </c>
      <c r="K14" s="5">
        <v>7.37</v>
      </c>
      <c r="L14" s="5">
        <v>8.27</v>
      </c>
      <c r="M14" s="5">
        <v>8.0299999999999994</v>
      </c>
      <c r="N14" s="5">
        <f t="shared" si="2"/>
        <v>7.702</v>
      </c>
    </row>
    <row r="16" spans="2:14" x14ac:dyDescent="0.25">
      <c r="B16" s="1" t="s">
        <v>31</v>
      </c>
      <c r="C16" s="1" t="s">
        <v>3</v>
      </c>
      <c r="D16" s="1" t="s">
        <v>47</v>
      </c>
      <c r="E16" s="1">
        <v>46.08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" t="s">
        <v>32</v>
      </c>
      <c r="C17" s="1" t="s">
        <v>8</v>
      </c>
      <c r="D17" s="1"/>
      <c r="E17" s="1"/>
      <c r="F17" s="1"/>
      <c r="G17" s="1"/>
      <c r="H17" s="1"/>
      <c r="I17" s="1" t="s">
        <v>33</v>
      </c>
      <c r="J17" s="1"/>
      <c r="K17" s="1"/>
      <c r="L17" s="1"/>
      <c r="M17" s="1"/>
      <c r="N17" s="1"/>
    </row>
    <row r="18" spans="2:14" x14ac:dyDescent="0.25">
      <c r="B18" s="1" t="s">
        <v>14</v>
      </c>
      <c r="C18" s="1" t="s">
        <v>35</v>
      </c>
      <c r="D18" s="1" t="s">
        <v>36</v>
      </c>
      <c r="E18" s="1" t="s">
        <v>37</v>
      </c>
      <c r="F18" s="1" t="s">
        <v>38</v>
      </c>
      <c r="G18" s="1" t="s">
        <v>39</v>
      </c>
      <c r="H18" s="1" t="s">
        <v>40</v>
      </c>
      <c r="I18" s="1" t="s">
        <v>41</v>
      </c>
      <c r="J18" s="1" t="s">
        <v>42</v>
      </c>
      <c r="K18" s="1" t="s">
        <v>43</v>
      </c>
      <c r="L18" s="1" t="s">
        <v>44</v>
      </c>
      <c r="M18" s="1" t="s">
        <v>45</v>
      </c>
      <c r="N18" s="1" t="s">
        <v>46</v>
      </c>
    </row>
    <row r="19" spans="2:14" x14ac:dyDescent="0.25">
      <c r="B19" s="5">
        <v>20</v>
      </c>
      <c r="C19" s="5">
        <v>17.3</v>
      </c>
      <c r="D19" s="5">
        <v>17.399999999999999</v>
      </c>
      <c r="E19" s="5">
        <v>17.399999999999999</v>
      </c>
      <c r="F19" s="5">
        <v>17.399999999999999</v>
      </c>
      <c r="G19" s="5">
        <v>16.7</v>
      </c>
      <c r="H19" s="5">
        <f>AVERAGE(C19:G19)</f>
        <v>17.240000000000002</v>
      </c>
      <c r="I19" s="5">
        <v>1.41</v>
      </c>
      <c r="J19" s="5">
        <v>1.1200000000000001</v>
      </c>
      <c r="K19" s="5">
        <v>0.82699999999999996</v>
      </c>
      <c r="L19" s="5">
        <v>0.68200000000000005</v>
      </c>
      <c r="M19" s="5">
        <v>0.54700000000000004</v>
      </c>
      <c r="N19" s="5">
        <f>AVERAGE(I19:M19)</f>
        <v>0.91720000000000002</v>
      </c>
    </row>
    <row r="20" spans="2:14" x14ac:dyDescent="0.25">
      <c r="B20" s="1">
        <v>60</v>
      </c>
      <c r="C20" s="1">
        <v>17.2</v>
      </c>
      <c r="D20" s="1">
        <v>17.2</v>
      </c>
      <c r="E20" s="1">
        <v>17.3</v>
      </c>
      <c r="F20" s="1">
        <v>17.100000000000001</v>
      </c>
      <c r="G20" s="1">
        <v>15.8</v>
      </c>
      <c r="H20" s="5">
        <f t="shared" ref="H20:H21" si="3">AVERAGE(C20:G20)</f>
        <v>16.920000000000002</v>
      </c>
      <c r="I20" s="1">
        <v>0.91700000000000004</v>
      </c>
      <c r="J20" s="1">
        <v>0.56599999999999995</v>
      </c>
      <c r="K20" s="1">
        <v>0.47199999999999998</v>
      </c>
      <c r="L20" s="1">
        <v>0.29099999999999998</v>
      </c>
      <c r="M20" s="1">
        <v>0.16500000000000001</v>
      </c>
      <c r="N20" s="5">
        <f t="shared" ref="N20:N21" si="4">AVERAGE(I20:M20)</f>
        <v>0.48220000000000002</v>
      </c>
    </row>
    <row r="21" spans="2:14" x14ac:dyDescent="0.25">
      <c r="B21" s="5">
        <v>100</v>
      </c>
      <c r="C21" s="5">
        <v>16.8</v>
      </c>
      <c r="D21" s="5">
        <v>16.8</v>
      </c>
      <c r="E21" s="5">
        <v>17.399999999999999</v>
      </c>
      <c r="F21" s="5">
        <v>17.5</v>
      </c>
      <c r="G21" s="5">
        <v>17.2</v>
      </c>
      <c r="H21" s="5">
        <f t="shared" si="3"/>
        <v>17.14</v>
      </c>
      <c r="I21" s="5">
        <v>0.42399999999999999</v>
      </c>
      <c r="J21" s="5">
        <v>0.70799999999999996</v>
      </c>
      <c r="K21" s="5">
        <v>0.58799999999999997</v>
      </c>
      <c r="L21" s="5">
        <v>0.20300000000000001</v>
      </c>
      <c r="M21" s="5">
        <v>0.14199999999999999</v>
      </c>
      <c r="N21" s="5">
        <f t="shared" si="4"/>
        <v>0.41299999999999998</v>
      </c>
    </row>
    <row r="23" spans="2:14" x14ac:dyDescent="0.25">
      <c r="B23" s="1" t="s">
        <v>31</v>
      </c>
      <c r="C23" s="1" t="s">
        <v>4</v>
      </c>
      <c r="D23" s="1" t="s">
        <v>47</v>
      </c>
      <c r="E23" s="1">
        <v>61.44</v>
      </c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1" t="s">
        <v>32</v>
      </c>
      <c r="C24" s="1" t="s">
        <v>10</v>
      </c>
      <c r="D24" s="1"/>
      <c r="E24" s="1"/>
      <c r="F24" s="1"/>
      <c r="G24" s="1"/>
      <c r="H24" s="1"/>
      <c r="I24" s="1" t="s">
        <v>33</v>
      </c>
      <c r="J24" s="1"/>
      <c r="K24" s="1"/>
      <c r="L24" s="1"/>
      <c r="M24" s="1"/>
      <c r="N24" s="1"/>
    </row>
    <row r="25" spans="2:14" x14ac:dyDescent="0.25">
      <c r="B25" s="1" t="s">
        <v>14</v>
      </c>
      <c r="C25" s="1" t="s">
        <v>35</v>
      </c>
      <c r="D25" s="1" t="s">
        <v>36</v>
      </c>
      <c r="E25" s="1" t="s">
        <v>37</v>
      </c>
      <c r="F25" s="1" t="s">
        <v>38</v>
      </c>
      <c r="G25" s="1" t="s">
        <v>39</v>
      </c>
      <c r="H25" s="1" t="s">
        <v>40</v>
      </c>
      <c r="I25" s="1" t="s">
        <v>41</v>
      </c>
      <c r="J25" s="1" t="s">
        <v>42</v>
      </c>
      <c r="K25" s="1" t="s">
        <v>43</v>
      </c>
      <c r="L25" s="1" t="s">
        <v>44</v>
      </c>
      <c r="M25" s="1" t="s">
        <v>45</v>
      </c>
      <c r="N25" s="1" t="s">
        <v>46</v>
      </c>
    </row>
    <row r="26" spans="2:14" x14ac:dyDescent="0.25">
      <c r="B26" s="5">
        <v>20</v>
      </c>
      <c r="C26" s="5">
        <v>26.6</v>
      </c>
      <c r="D26" s="5">
        <v>26.2</v>
      </c>
      <c r="E26" s="5">
        <v>26.7</v>
      </c>
      <c r="F26" s="5">
        <v>26.7</v>
      </c>
      <c r="G26" s="5">
        <v>26.6</v>
      </c>
      <c r="H26" s="5">
        <f>AVERAGE(C26:G26)</f>
        <v>26.560000000000002</v>
      </c>
      <c r="I26" s="5">
        <v>9.51</v>
      </c>
      <c r="J26" s="5">
        <v>10.8</v>
      </c>
      <c r="K26" s="5">
        <v>11.7</v>
      </c>
      <c r="L26" s="5">
        <v>11.5</v>
      </c>
      <c r="M26" s="5">
        <v>12.6</v>
      </c>
      <c r="N26" s="5">
        <f>AVERAGE(I26:M26)</f>
        <v>11.222000000000001</v>
      </c>
    </row>
    <row r="27" spans="2:14" x14ac:dyDescent="0.25">
      <c r="B27" s="1">
        <v>60</v>
      </c>
      <c r="C27" s="1">
        <v>26.5</v>
      </c>
      <c r="D27" s="1">
        <v>26.6</v>
      </c>
      <c r="E27" s="1">
        <v>26.5</v>
      </c>
      <c r="F27" s="1">
        <v>26.6</v>
      </c>
      <c r="G27" s="1">
        <v>26.6</v>
      </c>
      <c r="H27" s="5">
        <f t="shared" ref="H27:H28" si="5">AVERAGE(C27:G27)</f>
        <v>26.559999999999995</v>
      </c>
      <c r="I27" s="1">
        <v>6.92</v>
      </c>
      <c r="J27" s="1">
        <v>7.3</v>
      </c>
      <c r="K27" s="1">
        <v>10.3</v>
      </c>
      <c r="L27" s="1">
        <v>10</v>
      </c>
      <c r="M27" s="1">
        <v>9.15</v>
      </c>
      <c r="N27" s="5">
        <f t="shared" ref="N27:N28" si="6">AVERAGE(I27:M27)</f>
        <v>8.7339999999999982</v>
      </c>
    </row>
    <row r="28" spans="2:14" x14ac:dyDescent="0.25">
      <c r="B28" s="5">
        <v>100</v>
      </c>
      <c r="C28" s="5">
        <v>26.8</v>
      </c>
      <c r="D28" s="5">
        <v>26.8</v>
      </c>
      <c r="E28" s="5">
        <v>26.7</v>
      </c>
      <c r="F28" s="5">
        <v>26.6</v>
      </c>
      <c r="G28" s="5">
        <v>26.7</v>
      </c>
      <c r="H28" s="5">
        <f t="shared" si="5"/>
        <v>26.72</v>
      </c>
      <c r="I28" s="5">
        <v>4.34</v>
      </c>
      <c r="J28" s="5">
        <v>4.28</v>
      </c>
      <c r="K28" s="5">
        <v>3.89</v>
      </c>
      <c r="L28" s="5">
        <v>3.72</v>
      </c>
      <c r="M28" s="5">
        <v>4.0599999999999996</v>
      </c>
      <c r="N28" s="5">
        <f t="shared" si="6"/>
        <v>4.0579999999999998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448D-2ED7-43F3-9BAB-0F4CF9291F0E}">
  <dimension ref="B2:N28"/>
  <sheetViews>
    <sheetView workbookViewId="0">
      <selection activeCell="P12" sqref="P12:Q12"/>
    </sheetView>
  </sheetViews>
  <sheetFormatPr defaultRowHeight="15" x14ac:dyDescent="0.25"/>
  <cols>
    <col min="2" max="3" width="10.42578125" bestFit="1" customWidth="1"/>
    <col min="4" max="7" width="8.140625" bestFit="1" customWidth="1"/>
    <col min="8" max="8" width="12" bestFit="1" customWidth="1"/>
    <col min="9" max="9" width="15.7109375" bestFit="1" customWidth="1"/>
    <col min="10" max="13" width="8.140625" bestFit="1" customWidth="1"/>
    <col min="14" max="14" width="6.85546875" bestFit="1" customWidth="1"/>
  </cols>
  <sheetData>
    <row r="2" spans="2:14" x14ac:dyDescent="0.25">
      <c r="B2" s="7" t="s">
        <v>0</v>
      </c>
      <c r="C2" s="7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x14ac:dyDescent="0.25">
      <c r="B3" s="7" t="s">
        <v>7</v>
      </c>
      <c r="C3" s="7" t="s">
        <v>8</v>
      </c>
      <c r="D3" s="7"/>
      <c r="E3" s="7"/>
      <c r="F3" s="7"/>
      <c r="G3" s="7"/>
      <c r="H3" s="7"/>
      <c r="I3" s="7" t="s">
        <v>34</v>
      </c>
      <c r="J3" s="7"/>
      <c r="K3" s="7"/>
      <c r="L3" s="7"/>
      <c r="M3" s="7"/>
      <c r="N3" s="7"/>
    </row>
    <row r="4" spans="2:14" x14ac:dyDescent="0.25">
      <c r="B4" s="7" t="s">
        <v>14</v>
      </c>
      <c r="C4" s="7" t="s">
        <v>35</v>
      </c>
      <c r="D4" s="7" t="s">
        <v>36</v>
      </c>
      <c r="E4" s="7" t="s">
        <v>37</v>
      </c>
      <c r="F4" s="7" t="s">
        <v>38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7" t="s">
        <v>46</v>
      </c>
    </row>
    <row r="5" spans="2:14" x14ac:dyDescent="0.25">
      <c r="B5" s="6">
        <v>20</v>
      </c>
      <c r="C5" s="6">
        <v>24.7</v>
      </c>
      <c r="D5" s="6">
        <v>40.1</v>
      </c>
      <c r="E5" s="6">
        <v>32.799999999999997</v>
      </c>
      <c r="F5" s="6">
        <v>32.799999999999997</v>
      </c>
      <c r="G5" s="6">
        <v>40.1</v>
      </c>
      <c r="H5" s="6">
        <f>AVERAGE(C5:G5)</f>
        <v>34.099999999999994</v>
      </c>
      <c r="I5" s="6">
        <v>3.11</v>
      </c>
      <c r="J5" s="6">
        <v>2.87</v>
      </c>
      <c r="K5" s="6">
        <v>4.76</v>
      </c>
      <c r="L5" s="6">
        <v>3.48</v>
      </c>
      <c r="M5" s="6">
        <v>4.7699999999999996</v>
      </c>
      <c r="N5" s="6">
        <f>AVERAGE(I5:M5)</f>
        <v>3.7980000000000005</v>
      </c>
    </row>
    <row r="6" spans="2:14" x14ac:dyDescent="0.25">
      <c r="B6" s="7">
        <v>60</v>
      </c>
      <c r="C6" s="7">
        <v>25.5</v>
      </c>
      <c r="D6" s="7">
        <v>26.1</v>
      </c>
      <c r="E6" s="7">
        <v>24.8</v>
      </c>
      <c r="F6" s="7">
        <v>20.6</v>
      </c>
      <c r="G6" s="7">
        <v>34.195</v>
      </c>
      <c r="H6" s="6">
        <f t="shared" ref="H6:H7" si="0">AVERAGE(C6:G6)</f>
        <v>26.238999999999997</v>
      </c>
      <c r="I6" s="7">
        <v>0.72699999999999998</v>
      </c>
      <c r="J6" s="7">
        <v>0.82599999999999996</v>
      </c>
      <c r="K6" s="7">
        <v>0.80600000000000005</v>
      </c>
      <c r="L6" s="7">
        <v>1.57</v>
      </c>
      <c r="M6" s="7">
        <v>1.45</v>
      </c>
      <c r="N6" s="6">
        <f t="shared" ref="N6:N7" si="1">AVERAGE(I6:M6)</f>
        <v>1.0758000000000001</v>
      </c>
    </row>
    <row r="7" spans="2:14" x14ac:dyDescent="0.25">
      <c r="B7" s="6">
        <v>100</v>
      </c>
      <c r="C7" s="6">
        <v>0.59899999999999998</v>
      </c>
      <c r="D7" s="6">
        <v>0.39100000000000001</v>
      </c>
      <c r="E7" s="6">
        <v>0.99549180299999995</v>
      </c>
      <c r="F7" s="6">
        <v>7.5829098359999998</v>
      </c>
      <c r="G7" s="6">
        <v>1.7026229509999999</v>
      </c>
      <c r="H7" s="6">
        <f t="shared" si="0"/>
        <v>2.2542049180000001</v>
      </c>
      <c r="I7" s="6">
        <v>7.8899999999999998E-2</v>
      </c>
      <c r="J7" s="6">
        <v>0.105</v>
      </c>
      <c r="K7" s="6">
        <v>9.3299999999999994E-2</v>
      </c>
      <c r="L7" s="6">
        <v>1.4</v>
      </c>
      <c r="M7" s="6">
        <v>0.625</v>
      </c>
      <c r="N7" s="6">
        <f t="shared" si="1"/>
        <v>0.46044000000000002</v>
      </c>
    </row>
    <row r="8" spans="2:14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5">
      <c r="B9" s="7" t="s">
        <v>0</v>
      </c>
      <c r="C9" s="7" t="s">
        <v>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4" x14ac:dyDescent="0.25">
      <c r="B10" s="7" t="s">
        <v>7</v>
      </c>
      <c r="C10" s="7" t="s">
        <v>10</v>
      </c>
      <c r="D10" s="7"/>
      <c r="E10" s="7"/>
      <c r="F10" s="7"/>
      <c r="G10" s="7"/>
      <c r="H10" s="7"/>
      <c r="I10" s="7" t="s">
        <v>34</v>
      </c>
      <c r="J10" s="7"/>
      <c r="K10" s="7"/>
      <c r="L10" s="7"/>
      <c r="M10" s="7"/>
      <c r="N10" s="7"/>
    </row>
    <row r="11" spans="2:14" x14ac:dyDescent="0.25">
      <c r="B11" s="7" t="s">
        <v>14</v>
      </c>
      <c r="C11" s="7" t="s">
        <v>35</v>
      </c>
      <c r="D11" s="7" t="s">
        <v>36</v>
      </c>
      <c r="E11" s="7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7" t="s">
        <v>42</v>
      </c>
      <c r="K11" s="7" t="s">
        <v>43</v>
      </c>
      <c r="L11" s="7" t="s">
        <v>44</v>
      </c>
      <c r="M11" s="7" t="s">
        <v>45</v>
      </c>
      <c r="N11" s="7" t="s">
        <v>46</v>
      </c>
    </row>
    <row r="12" spans="2:14" x14ac:dyDescent="0.25">
      <c r="B12" s="6">
        <v>20</v>
      </c>
      <c r="C12" s="6">
        <v>25.4</v>
      </c>
      <c r="D12" s="6">
        <v>39.799999999999997</v>
      </c>
      <c r="E12" s="6">
        <v>40.799999999999997</v>
      </c>
      <c r="F12" s="6">
        <v>30.7</v>
      </c>
      <c r="G12" s="6">
        <v>29.3</v>
      </c>
      <c r="H12" s="6">
        <f>AVERAGE(C12:G12)</f>
        <v>33.200000000000003</v>
      </c>
      <c r="I12" s="6">
        <v>3.21</v>
      </c>
      <c r="J12" s="6">
        <v>5.85</v>
      </c>
      <c r="K12" s="6">
        <v>5.73</v>
      </c>
      <c r="L12" s="6">
        <v>4.5199999999999996</v>
      </c>
      <c r="M12" s="6">
        <v>5.47</v>
      </c>
      <c r="N12" s="6">
        <f>AVERAGE(I12:M12)</f>
        <v>4.9559999999999995</v>
      </c>
    </row>
    <row r="13" spans="2:14" x14ac:dyDescent="0.25">
      <c r="B13" s="7">
        <v>60</v>
      </c>
      <c r="C13" s="7">
        <v>38.799999999999997</v>
      </c>
      <c r="D13" s="7">
        <v>38.6</v>
      </c>
      <c r="E13" s="7">
        <v>35.902941179999999</v>
      </c>
      <c r="F13" s="7">
        <v>7.6</v>
      </c>
      <c r="G13" s="7">
        <v>37</v>
      </c>
      <c r="H13" s="6">
        <f t="shared" ref="H13:H14" si="2">AVERAGE(C13:G13)</f>
        <v>31.580588236000001</v>
      </c>
      <c r="I13" s="7">
        <v>1.06</v>
      </c>
      <c r="J13" s="7">
        <v>1.52</v>
      </c>
      <c r="K13" s="7">
        <v>0.71699999999999997</v>
      </c>
      <c r="L13" s="7">
        <v>0.91100000000000003</v>
      </c>
      <c r="M13" s="7">
        <v>0.83399999999999996</v>
      </c>
      <c r="N13" s="6">
        <f t="shared" ref="N13:N14" si="3">AVERAGE(I13:M13)</f>
        <v>1.0084</v>
      </c>
    </row>
    <row r="14" spans="2:14" x14ac:dyDescent="0.25">
      <c r="B14" s="6">
        <v>100</v>
      </c>
      <c r="C14" s="6">
        <v>2.0699999999999998</v>
      </c>
      <c r="D14" s="6">
        <v>8.1</v>
      </c>
      <c r="E14" s="6">
        <v>1.69</v>
      </c>
      <c r="F14" s="6">
        <v>0.57299999999999995</v>
      </c>
      <c r="G14" s="6">
        <v>5.5277049180000004</v>
      </c>
      <c r="H14" s="6">
        <f t="shared" si="2"/>
        <v>3.5921409836000002</v>
      </c>
      <c r="I14" s="6">
        <v>0.111</v>
      </c>
      <c r="J14" s="6">
        <v>1.02</v>
      </c>
      <c r="K14" s="6">
        <v>0.64700000000000002</v>
      </c>
      <c r="L14" s="6">
        <v>0.4</v>
      </c>
      <c r="M14" s="6">
        <v>0.42699999999999999</v>
      </c>
      <c r="N14" s="6">
        <f t="shared" si="3"/>
        <v>0.52100000000000002</v>
      </c>
    </row>
    <row r="15" spans="2:14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5">
      <c r="B16" s="7" t="s">
        <v>0</v>
      </c>
      <c r="C16" s="7" t="s">
        <v>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14" x14ac:dyDescent="0.25">
      <c r="B17" s="7" t="s">
        <v>7</v>
      </c>
      <c r="C17" s="7" t="s">
        <v>8</v>
      </c>
      <c r="D17" s="7"/>
      <c r="E17" s="7"/>
      <c r="F17" s="7"/>
      <c r="G17" s="7"/>
      <c r="H17" s="7"/>
      <c r="I17" s="7" t="s">
        <v>12</v>
      </c>
      <c r="J17" s="7"/>
      <c r="K17" s="7"/>
      <c r="L17" s="7"/>
      <c r="M17" s="7"/>
      <c r="N17" s="7"/>
    </row>
    <row r="18" spans="2:14" x14ac:dyDescent="0.25">
      <c r="B18" s="7" t="s">
        <v>14</v>
      </c>
      <c r="C18" s="7" t="s">
        <v>35</v>
      </c>
      <c r="D18" s="7" t="s">
        <v>36</v>
      </c>
      <c r="E18" s="7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7" t="s">
        <v>42</v>
      </c>
      <c r="K18" s="7" t="s">
        <v>43</v>
      </c>
      <c r="L18" s="7" t="s">
        <v>44</v>
      </c>
      <c r="M18" s="7" t="s">
        <v>45</v>
      </c>
      <c r="N18" s="7" t="s">
        <v>46</v>
      </c>
    </row>
    <row r="19" spans="2:14" x14ac:dyDescent="0.25">
      <c r="B19" s="6">
        <v>20</v>
      </c>
      <c r="C19" s="6">
        <v>42</v>
      </c>
      <c r="D19" s="6">
        <v>42.1</v>
      </c>
      <c r="E19" s="6">
        <v>42</v>
      </c>
      <c r="F19" s="6">
        <v>42.1</v>
      </c>
      <c r="G19" s="6">
        <v>41.1</v>
      </c>
      <c r="H19" s="6">
        <f>AVERAGE(C19:G19)</f>
        <v>41.86</v>
      </c>
      <c r="I19" s="6">
        <v>17.8</v>
      </c>
      <c r="J19" s="6">
        <v>16</v>
      </c>
      <c r="K19" s="6">
        <v>14.6</v>
      </c>
      <c r="L19" s="6">
        <v>17.899999999999999</v>
      </c>
      <c r="M19" s="6">
        <v>17.7</v>
      </c>
      <c r="N19" s="6">
        <f>AVERAGE(I19:M19)</f>
        <v>16.8</v>
      </c>
    </row>
    <row r="20" spans="2:14" x14ac:dyDescent="0.25">
      <c r="B20" s="7">
        <v>60</v>
      </c>
      <c r="C20" s="7">
        <v>42.2</v>
      </c>
      <c r="D20" s="7">
        <v>42.1</v>
      </c>
      <c r="E20" s="7">
        <v>42</v>
      </c>
      <c r="F20" s="7">
        <v>42</v>
      </c>
      <c r="G20" s="7">
        <v>42.1</v>
      </c>
      <c r="H20" s="6">
        <f t="shared" ref="H20:H21" si="4">AVERAGE(C20:G20)</f>
        <v>42.08</v>
      </c>
      <c r="I20" s="7">
        <v>13.7</v>
      </c>
      <c r="J20" s="7">
        <v>16.899999999999999</v>
      </c>
      <c r="K20" s="7">
        <v>12.9</v>
      </c>
      <c r="L20" s="7">
        <v>17.2</v>
      </c>
      <c r="M20" s="7">
        <v>16.8</v>
      </c>
      <c r="N20" s="6">
        <f t="shared" ref="N20:N21" si="5">AVERAGE(I20:M20)</f>
        <v>15.5</v>
      </c>
    </row>
    <row r="21" spans="2:14" x14ac:dyDescent="0.25">
      <c r="B21" s="6">
        <v>100</v>
      </c>
      <c r="C21" s="6">
        <v>42.2</v>
      </c>
      <c r="D21" s="6">
        <v>41.6</v>
      </c>
      <c r="E21" s="6">
        <v>40.700000000000003</v>
      </c>
      <c r="F21" s="6">
        <v>40.700000000000003</v>
      </c>
      <c r="G21" s="6">
        <v>42.1</v>
      </c>
      <c r="H21" s="6">
        <f t="shared" si="4"/>
        <v>41.46</v>
      </c>
      <c r="I21" s="6">
        <v>9.34</v>
      </c>
      <c r="J21" s="6">
        <v>12.5</v>
      </c>
      <c r="K21" s="6">
        <v>15.1</v>
      </c>
      <c r="L21" s="6">
        <v>10.9</v>
      </c>
      <c r="M21" s="6">
        <v>15.7</v>
      </c>
      <c r="N21" s="6">
        <f t="shared" si="5"/>
        <v>12.707999999999998</v>
      </c>
    </row>
    <row r="22" spans="2:14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14" x14ac:dyDescent="0.25">
      <c r="B23" s="7" t="s">
        <v>0</v>
      </c>
      <c r="C23" s="7" t="s">
        <v>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5">
      <c r="B24" s="7" t="s">
        <v>7</v>
      </c>
      <c r="C24" s="7" t="s">
        <v>10</v>
      </c>
      <c r="D24" s="7"/>
      <c r="E24" s="7"/>
      <c r="F24" s="7"/>
      <c r="G24" s="7"/>
      <c r="H24" s="7"/>
      <c r="I24" s="7" t="s">
        <v>48</v>
      </c>
      <c r="J24" s="7"/>
      <c r="K24" s="7"/>
      <c r="L24" s="7"/>
      <c r="M24" s="7"/>
      <c r="N24" s="7"/>
    </row>
    <row r="25" spans="2:14" x14ac:dyDescent="0.25">
      <c r="B25" s="7" t="s">
        <v>14</v>
      </c>
      <c r="C25" s="7" t="s">
        <v>35</v>
      </c>
      <c r="D25" s="7" t="s">
        <v>36</v>
      </c>
      <c r="E25" s="7" t="s">
        <v>37</v>
      </c>
      <c r="F25" s="7" t="s">
        <v>38</v>
      </c>
      <c r="G25" s="7" t="s">
        <v>39</v>
      </c>
      <c r="H25" s="7" t="s">
        <v>40</v>
      </c>
      <c r="I25" s="7" t="s">
        <v>41</v>
      </c>
      <c r="J25" s="7" t="s">
        <v>42</v>
      </c>
      <c r="K25" s="7" t="s">
        <v>43</v>
      </c>
      <c r="L25" s="7" t="s">
        <v>44</v>
      </c>
      <c r="M25" s="7" t="s">
        <v>45</v>
      </c>
      <c r="N25" s="7" t="s">
        <v>46</v>
      </c>
    </row>
    <row r="26" spans="2:14" x14ac:dyDescent="0.25">
      <c r="B26" s="6">
        <v>20</v>
      </c>
      <c r="C26" s="6">
        <v>41.7</v>
      </c>
      <c r="D26" s="6">
        <v>42</v>
      </c>
      <c r="E26" s="6">
        <v>42.1</v>
      </c>
      <c r="F26" s="6">
        <v>42.1</v>
      </c>
      <c r="G26" s="6">
        <v>42</v>
      </c>
      <c r="H26" s="6">
        <f>AVERAGE(C26:G26)</f>
        <v>41.980000000000004</v>
      </c>
      <c r="I26" s="6">
        <v>17.2</v>
      </c>
      <c r="J26" s="6">
        <v>17.8</v>
      </c>
      <c r="K26" s="6">
        <v>17.2</v>
      </c>
      <c r="L26" s="6">
        <v>17.600000000000001</v>
      </c>
      <c r="M26" s="6">
        <v>17.5</v>
      </c>
      <c r="N26" s="6">
        <f>AVERAGE(I26:M26)</f>
        <v>17.46</v>
      </c>
    </row>
    <row r="27" spans="2:14" x14ac:dyDescent="0.25">
      <c r="B27" s="7">
        <v>60</v>
      </c>
      <c r="C27" s="7">
        <v>41.6</v>
      </c>
      <c r="D27" s="7">
        <v>42.2</v>
      </c>
      <c r="E27" s="7">
        <v>41.8</v>
      </c>
      <c r="F27" s="7">
        <v>42.1</v>
      </c>
      <c r="G27" s="7">
        <v>42.1</v>
      </c>
      <c r="H27" s="6">
        <f t="shared" ref="H27:H28" si="6">AVERAGE(C27:G27)</f>
        <v>41.96</v>
      </c>
      <c r="I27" s="7">
        <v>17.5</v>
      </c>
      <c r="J27" s="7">
        <v>17.899999999999999</v>
      </c>
      <c r="K27" s="7">
        <v>17</v>
      </c>
      <c r="L27" s="7">
        <v>17.2</v>
      </c>
      <c r="M27" s="7">
        <v>17.100000000000001</v>
      </c>
      <c r="N27" s="6">
        <f t="shared" ref="N27" si="7">AVERAGE(I27:M27)</f>
        <v>17.339999999999996</v>
      </c>
    </row>
    <row r="28" spans="2:14" x14ac:dyDescent="0.25">
      <c r="B28" s="6">
        <v>100</v>
      </c>
      <c r="C28" s="6">
        <v>41.9</v>
      </c>
      <c r="D28" s="6">
        <v>42.1</v>
      </c>
      <c r="E28" s="6">
        <v>42.1</v>
      </c>
      <c r="F28" s="6">
        <v>41.8</v>
      </c>
      <c r="G28" s="6">
        <v>42</v>
      </c>
      <c r="H28" s="6">
        <f t="shared" si="6"/>
        <v>41.98</v>
      </c>
      <c r="I28" s="6">
        <v>9.9700000000000006</v>
      </c>
      <c r="J28" s="6">
        <v>15.2</v>
      </c>
      <c r="K28" s="6">
        <v>15.5</v>
      </c>
      <c r="L28" s="6">
        <v>15.8</v>
      </c>
      <c r="M28" s="6">
        <v>17.399999999999999</v>
      </c>
      <c r="N28" s="6">
        <f>AVERAGE(I28:M28)</f>
        <v>14.774000000000001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X310_pilot</vt:lpstr>
      <vt:lpstr>N310_Pilot</vt:lpstr>
      <vt:lpstr>B210_Pilot</vt:lpstr>
      <vt:lpstr>N310 Final</vt:lpstr>
      <vt:lpstr>B210 Final</vt:lpstr>
      <vt:lpstr>X310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Asheesh</dc:creator>
  <cp:keywords/>
  <dc:description/>
  <cp:lastModifiedBy>Tripathi, Asheesh</cp:lastModifiedBy>
  <cp:revision/>
  <dcterms:created xsi:type="dcterms:W3CDTF">2015-06-05T18:17:20Z</dcterms:created>
  <dcterms:modified xsi:type="dcterms:W3CDTF">2025-01-18T18:00:49Z</dcterms:modified>
  <cp:category/>
  <cp:contentStatus/>
</cp:coreProperties>
</file>