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cmee\AER27\Powertrain\Cooling System\"/>
    </mc:Choice>
  </mc:AlternateContent>
  <xr:revisionPtr revIDLastSave="0" documentId="13_ncr:1_{C3747492-C9F1-4A57-8582-68543B7A8BE0}" xr6:coauthVersionLast="47" xr6:coauthVersionMax="47" xr10:uidLastSave="{00000000-0000-0000-0000-000000000000}"/>
  <bookViews>
    <workbookView xWindow="-108" yWindow="-108" windowWidth="23256" windowHeight="12456" firstSheet="2" activeTab="3" xr2:uid="{51EC7F9C-3E44-4016-9480-00656B64CE9B}"/>
  </bookViews>
  <sheets>
    <sheet name="MATERIALS &amp; BUDGET DRAFT" sheetId="1" r:id="rId1"/>
    <sheet name="REASONING" sheetId="2" r:id="rId2"/>
    <sheet name="BLOCK DIAGRAM" sheetId="3" r:id="rId3"/>
    <sheet name="BILL OF MATERIALS 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0" i="4" l="1"/>
  <c r="I15" i="4"/>
  <c r="I18" i="4"/>
  <c r="I17" i="4"/>
  <c r="I16" i="4"/>
  <c r="I14" i="4"/>
  <c r="I13" i="4"/>
  <c r="I10" i="4"/>
  <c r="I11" i="4"/>
  <c r="I12" i="4"/>
  <c r="I9" i="4"/>
  <c r="I8" i="4"/>
  <c r="I7" i="4"/>
  <c r="I6" i="4"/>
  <c r="I19" i="4"/>
  <c r="I21" i="4"/>
  <c r="I2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tc={DA7039CC-7C60-4774-ACB6-999E60617E78}</author>
  </authors>
  <commentList>
    <comment ref="B9" authorId="0" shapeId="0" xr:uid="{DA7039CC-7C60-4774-ACB6-999E60617E78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2026 BOM to see where I got our tubing from, seems pricey from Lowes</t>
      </text>
    </comment>
  </commentList>
</comments>
</file>

<file path=xl/sharedStrings.xml><?xml version="1.0" encoding="utf-8"?>
<sst xmlns="http://schemas.openxmlformats.org/spreadsheetml/2006/main" count="158" uniqueCount="128">
  <si>
    <t>WATER TANKS</t>
  </si>
  <si>
    <t>https://www.uline.com/Product/Detail/S-12768/Jugs/Carboy-5-Gallon?pricode=WA9237&amp;gadtype=pla&amp;id=S-12768&amp;ad_group_id=155300044296&amp;gad_source=4&amp;gad_campaignid=11612151543&amp;gbraid=0AAAAAD_uetMF88nyo-feAQHkmwn1XXht0&amp;gclid=CjwKCAjw2rrQBhBuEiwAarLWHR9f8fUy7AA8x9pXkHoEVRLAGYM6N-DiFZo8_nSAXso_jd00RK_rwhoCIbEQAvD_BwE</t>
  </si>
  <si>
    <t xml:space="preserve">                                                                                                                                      *Hole is male threaded | requires female fitting (1/4" holes)</t>
  </si>
  <si>
    <t>23 dollars</t>
  </si>
  <si>
    <t xml:space="preserve">                          </t>
  </si>
  <si>
    <t>https://www.grainger.com/product/20XP84?gucid=N:N:PS:Paid:GGL:CSM-2295:90ZFCA:20990506:APZ_1&amp;gclsrc=aw.ds&amp;gad_source=1&amp;gad_campaignid=23822385804&amp;gclid=CjwKCAjw2rrQBhBuEiwAarLWHXcWvDWWDEmJF5qY75zVcveZmiI3wGe0X0XCSeMkwMMX8VQlHLhR-hoC3UMQAvD_BwE</t>
  </si>
  <si>
    <t>Barbed Hose Fitting: For 3/4 in Hose I.D., GHT x Hose Barb, 3/4 in x 3/4 in Fitting Size, Swivel</t>
  </si>
  <si>
    <t>Material: Braid-Reinforced Clear PVC Tubing
Size: 3/4" ID (Inside Diameter) x 1" OD (Outside Diameter)</t>
  </si>
  <si>
    <t>https://www.zoro.com/zoro-select-reinforced-clear-pvc-tubing-34-id-x-1-od-x-25-ft-l-zusa-ht-45/i/G4424036/?utm_source=google&amp;utm_medium=surfaces&amp;utm_campaign=shopping%20feed&amp;utm_content=free%20google%20shopping%20clicks&amp;campaignid=21528295841&amp;productid=G4424036&amp;v=&amp;gclsrc=aw.ds&amp;gad_source=1&amp;gad_campaignid=21528295841&amp;gbraid=0AAAAADw3hZd0Sx5lfKLGIYF6Mj2C_gmQB&amp;gclid=CjwKCAjw2rrQBhBuEiwAarLWHUuK38YlzGCH7W_iFY8oGP-CIAkpZd4I-iVpQhNYNfrFO4xqCLHnuxoCwTEQAvD_BwE</t>
  </si>
  <si>
    <t>Pressure Transducer</t>
  </si>
  <si>
    <t>https://www.walmart.com/ip/Uxcell-Pressure-Transducer-Sender-Sensor-1-8-NPT-30-PSI-Stainless-Steel/17263607268?wmlspartner=wlpa&amp;selectedSellerId=571&amp;adid=22222222222000000000&amp;wmlspartner=wmtlabs&amp;wl0=e&amp;wl1=o&amp;wl2=c&amp;wl3=10352200394&amp;wl4=pla-1103028060075&amp;wl5=76887&amp;wl6=&amp;wl7=&amp;wl10=Walmart&amp;wl11=Online&amp;wl12=17263607268_10000000599&amp;wl14=Male%20NPT%20pressure%20transducer%200-30%20psi&amp;veh=sem&amp;msclkid=023fd8da73aa1c8a8489b2d5daf32928&amp;gclid=023fd8da73aa1c8a8489b2d5daf32928&amp;gclsrc=3p.ds</t>
  </si>
  <si>
    <r>
      <t xml:space="preserve">                                                                                                                                                                                              </t>
    </r>
    <r>
      <rPr>
        <b/>
        <sz val="11"/>
        <color theme="1"/>
        <rFont val="Aptos Narrow"/>
        <family val="2"/>
        <scheme val="minor"/>
      </rPr>
      <t>4 of these</t>
    </r>
  </si>
  <si>
    <t>Pressure [PSI] = (Measured Voltage - 0.5) * 7.5</t>
  </si>
  <si>
    <t>Splice Coupler</t>
  </si>
  <si>
    <t>https://www.ictbillet.com/products/3-4-hose-barb-750-inch-w-1-8-npt-steam-port-splice-coupler-fitting-adapter?variant=46047867371750&amp;country=US&amp;currency=USD&amp;utm_medium=product_sync&amp;utm_source=google&amp;utm_content=sag_organic&amp;utm_campaign=sag_organic&amp;gad_source=1&amp;gad_campaignid=22606207890&amp;gbraid=0AAAAADn6FEDFVoGAViEuxjchYHteARt-K&amp;gclid=CjwKCAjw2rrQBhBuEiwAarLWHYcdwUHAuR6BgQA7YP0i-q8P2pOOhNP7bPwVl7RVYkn0BT7c1FxyzBoCtk4QAvD_BwE</t>
  </si>
  <si>
    <r>
      <t xml:space="preserve">     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theme="1"/>
        <rFont val="Aptos Narrow"/>
        <family val="2"/>
        <scheme val="minor"/>
      </rPr>
      <t>4 of these</t>
    </r>
  </si>
  <si>
    <t>For radiator: 10AN Female to 3/4" Hose Barb Adapter</t>
  </si>
  <si>
    <t>https://www.amazon.com/Podavelle-Fitting-Adapter-Straight-Aluminum/dp/B0D8BLK4FF/ref=asc_df_B0D8BLK4FF?tag=bingshoppinga-20&amp;linkCode=df0&amp;hvadid=80058400531413&amp;hvnetw=o&amp;hvqmt=e&amp;hvbmt=be&amp;hvdev=c&amp;hvlocint=&amp;hvlocphy=76887&amp;hvtargid=pla-4583657888548584&amp;msclkid=1dad779c5796188f88be1d93e1e5f814&amp;th=1</t>
  </si>
  <si>
    <r>
      <t xml:space="preserve">                                                                                                                                                                                                </t>
    </r>
    <r>
      <rPr>
        <b/>
        <sz val="11"/>
        <color theme="1"/>
        <rFont val="Aptos Narrow"/>
        <family val="2"/>
        <scheme val="minor"/>
      </rPr>
      <t>Buy the option that gives 2 of these</t>
    </r>
  </si>
  <si>
    <t xml:space="preserve">Water Tank </t>
  </si>
  <si>
    <t>Needed to hold water for cooling system</t>
  </si>
  <si>
    <t>Barbed Hose Fitting</t>
  </si>
  <si>
    <t>Needed to transition garden hose thread to hose barb for cooling tubes</t>
  </si>
  <si>
    <t>Braid Reenforced PVC Tubing</t>
  </si>
  <si>
    <t>Extra tubing with heat resistance in in case what we have is either not enough or does not work well with test system</t>
  </si>
  <si>
    <t>Reads voltage within system and delivers value to arduino for computer data storage, this is then converted to pressure</t>
  </si>
  <si>
    <t>Needed to conect pressure transducer to test system</t>
  </si>
  <si>
    <t>10AN Female to Hose Barb</t>
  </si>
  <si>
    <t>Needed to implement radiator into testing system</t>
  </si>
  <si>
    <t>* WILL BE ELABORATED ON IN A DOCUMENT</t>
  </si>
  <si>
    <t>REV 0</t>
  </si>
  <si>
    <t xml:space="preserve">REV 1 </t>
  </si>
  <si>
    <t>POWERTRAIN RADIATIOR COOLING TEST BENCH BUY LIST</t>
  </si>
  <si>
    <t xml:space="preserve">PART NAME </t>
  </si>
  <si>
    <t>CATEGORY</t>
  </si>
  <si>
    <t>DESCRIPTION</t>
  </si>
  <si>
    <t>SUPPLIER</t>
  </si>
  <si>
    <t>LINK</t>
  </si>
  <si>
    <t>QUANTITY</t>
  </si>
  <si>
    <t>PRICE/UNIT</t>
  </si>
  <si>
    <t>TOTAL COST</t>
  </si>
  <si>
    <t>JUSTIFICATION</t>
  </si>
  <si>
    <t>Leaktite 5-gallon BPA-Free Food-Grade Plastic White General bucket</t>
  </si>
  <si>
    <t>MISC</t>
  </si>
  <si>
    <t>5 gallon Bucket</t>
  </si>
  <si>
    <t>Lowes</t>
  </si>
  <si>
    <t>https://www.lowes.com/pd/Leaktite-5-gal-70mil-Food-Safe-White-Bucket/5013212247</t>
  </si>
  <si>
    <t>Water resivoir</t>
  </si>
  <si>
    <t>PATIKIL 2pcs PVC Bulkhead Fitting with Plug NPT 3/4-Inch Bulkhead Water Tank Connector with Silicone Seal Gasket Garden Hose Fitting with Plug for Rain Bucket Sinks Aquariums Gray</t>
  </si>
  <si>
    <t>FITTING</t>
  </si>
  <si>
    <t xml:space="preserve">Bulkhead adapter </t>
  </si>
  <si>
    <t>https://www.lowes.com/pd/PATIKIL-PVC-Bulkhead-Fitting-with-Plug-NPT-3-4-Inch-2pcs-Bulkhead-Water-Tank-Connector-with-Silicone-Seal-Gasket-Garden-Hose-Fitting-with-Plug-for-Rain-Bucket-Sinks-Aquariums-Gray/8014098</t>
  </si>
  <si>
    <t>Needed to connect resivoir to pipe system</t>
  </si>
  <si>
    <t>ProLine Series 3/4-in BARB x 3/4-in MIP Nylon Adapter</t>
  </si>
  <si>
    <t xml:space="preserve">Bulkhead adapter to barb </t>
  </si>
  <si>
    <t>https://www.lowes.com/pd/B-K-3-4-in-Barbed-Barb-x-MIP-Adapter-Fitting/1000505055</t>
  </si>
  <si>
    <t>Connect tubing to water tank</t>
  </si>
  <si>
    <t>Eastman 3/4 Inch ID (1 Inch OD) PVC Clear Vinyl Tubing, 10 Foot Length, 98624</t>
  </si>
  <si>
    <t>TUBING</t>
  </si>
  <si>
    <t>10 FT ClearTubing 3/4 ID</t>
  </si>
  <si>
    <t>https://www.amazon.com/Ez-Flo-98620-Clear-Vinyl-Tubing/dp/B07PZ8B4BM/ref=sr_1_3?crid=1Y6RE9ZTAVUNO&amp;dib=eyJ2IjoiMSJ9.vzmPUKBJl1M7UEi3ydtt4XeWYwgTGGDqxkbIHdB5SZdXWHN1GoTDN6vPp1-LcQLNwM_zkeVwLLhXYina0s79P55x68N_K2iH1dXxr4o2eYIA3_LvQSvWlioqUP3hPAPmczaOsfaI5pMofpfEYpIaaTZ85JkLgDigq6VA87fg4hqlh_dI-ZW69RVIU4JCA6sWBZWJ5Oh0wvtm0Mr3tyw46BmC8YXVOqWpa89mZ6mzCLw.gFnfUVKvitB5p0pHrlnql5jOQSykYeo0cXR3q6KMrKw&amp;dib_tag=se&amp;keywords=clear%2Bplastic%2Btubing%2B3%2F8%2Binch%2Bid&amp;qid=1762404876&amp;sprefix=3%2F8%2Bin%2BID%2Bclear%2Bplastic%2B%2Caps%2C137&amp;sr=8-3&amp;th=1</t>
  </si>
  <si>
    <t>Extra tubing for test bench and future tubing needs</t>
  </si>
  <si>
    <t>Uxcell Pressure Transducer Sender Sensor 1/8" NPT 30 PSI Stainless Steel</t>
  </si>
  <si>
    <t>SENSOR</t>
  </si>
  <si>
    <t>Sensor which connects to compuer and measures voltage</t>
  </si>
  <si>
    <t>Walmart</t>
  </si>
  <si>
    <t xml:space="preserve"> https://www.dataq.com/products/accessories/pressure-sensor/2000361-hs-30.html?</t>
  </si>
  <si>
    <t>Needed to computize data and calculate pressure values</t>
  </si>
  <si>
    <t>Alternate option: https://www.dataq.com/products/accessories/pressure-sensor/2000361-hs-30.html?</t>
  </si>
  <si>
    <t>3/4" Hose Barb .750 Inch w/ 1/8" NPT Steam Port Splice Coupler Fitting Adapter</t>
  </si>
  <si>
    <t>Splicer which fits sensor into test system</t>
  </si>
  <si>
    <t>ICTBillet</t>
  </si>
  <si>
    <t>Needed to integrate pressure transducer into test system</t>
  </si>
  <si>
    <t>10AN Female to 3/4 Barb Hose Fitting Adapter Straight Swivel Aluminum Black 2PCS</t>
  </si>
  <si>
    <t>Adapter which connects 10AN and barb hose fitting</t>
  </si>
  <si>
    <t>Amazon</t>
  </si>
  <si>
    <t>https://www.amazon.com/dp/B0DRBNJKFY?ref=clp_hp_alt_spread_1_pc&amp;th=1</t>
  </si>
  <si>
    <t>Needed to connect radiator to test system</t>
  </si>
  <si>
    <t>3/4" NPT Flow Sensor with Open Collector Output (3-wire)</t>
  </si>
  <si>
    <t xml:space="preserve">SENSOR </t>
  </si>
  <si>
    <t xml:space="preserve">3/4" FLow Sensor NPT  </t>
  </si>
  <si>
    <t>H2O ProTech</t>
  </si>
  <si>
    <t>https://h2oprotech.com/products/flow-meter-3-wire?</t>
  </si>
  <si>
    <t xml:space="preserve">Needed to measure flow </t>
  </si>
  <si>
    <t>ProLine Series Brass 3/4-in Barb x 3/4-in FIP Adapter Fitting</t>
  </si>
  <si>
    <t>3/4" NPT Femal to Barb fitting</t>
  </si>
  <si>
    <t xml:space="preserve">Lowes </t>
  </si>
  <si>
    <t>https://www.lowes.com/pd/B-K-3-4-x-3-4-Barb-X-FIP-LF/5001877611?</t>
  </si>
  <si>
    <t>Needed to connect ends of flow sensor</t>
  </si>
  <si>
    <t>VOTMELL 4 Rolls 1/2 Inch(W) X 520 Inches(L) Teflon Plumbers Tape,Pipe Sealing &amp; Plumbing Thread Tape,PTFE Water Sealant Seal for Shower Head,White</t>
  </si>
  <si>
    <t>Sealing &amp; Plumbing Thread Tape</t>
  </si>
  <si>
    <t>https://www.amazon.com/Inches-Plumbers-Plumbing-Plumber-Sealing/dp/B091913Z7F/ref=sr_1_3?crid=2RMBBOZ4T6IAV&amp;dib=eyJ2IjoiMSJ9.zXjmjreMCAXZ1xIvG_NIMr_DDDgJiHz1KgTCFs4hj7m8xFG-7fINMYrftBTpPyzxJnSWqNTqrAdNn3RhD3A-wVc5mSehDmkW7p09qvjP7j83HKBRkCQOPkg5OdEQBLAljnEAJyTwmlDdgrF44hBrhbINYkqG0kzTvn9lsTyg4VEPU5tJsjp5T8CGRN26m0oJ3K2ZuZB-o8uqe_wM9bL9jIhrekd0J6a-vVuv9VHW5Cs.uVo6kq5P0LMUpBkKAwjFtfrQ_3nRjxuuegxea4UFOTI&amp;dib_tag=se&amp;keywords=PTFE%2Bthread%2Bseal%2Btape&amp;qid=1779556467&amp;sprefix=asa%2Bfilament%2Caps%2C504&amp;sr=8-3&amp;th=1</t>
  </si>
  <si>
    <t>Needed for NPT connections</t>
  </si>
  <si>
    <t>5V 3A DC Power Supply Adapter AC 100V~240V to DC 5Volt Power Supply 3A 15W Converter 5.5X 2.5mm Plug 5Volt 3Amp 2A 1A Power Adapter for 5V LED Lights Security Camera Security System</t>
  </si>
  <si>
    <t xml:space="preserve">WIRING </t>
  </si>
  <si>
    <t xml:space="preserve">To connect pressure sensors and flow meter to power </t>
  </si>
  <si>
    <t>https://www.amazon.com/MTYTOT-Adapter-100V-240V-Converter-Security/dp/B0BV64MHY6/ref=sr_1_8?crid=2LHZNVB9ALHBT&amp;dib=eyJ2IjoiMSJ9._JEh8UkSrFWT357afSqC8KIdmHpGZIEj4Jyt0TVsZaizqJsmuqRRTmxzzRKXo2E-l8q_NBE169Xim9HJGDBpvShyk2-fHGYZSMgG4itb27RMdIHu6b2gb6fAzKIvLTx3jD3yN5BFQ1SN_eE1j2gowV1NEWuSasMDiHAIfWMnttkRe441uKsgIn1uuWM10hjbOGEcqPqskzhg4UWv5Bs9fsYDZQHN1UOUxSFJUwdiIXs.xcHEbPPUlrW9XADo1o1KHTHD30C2azCIIDx6oQqBVKw&amp;dib_tag=se&amp;keywords=5v%2Bpower%2Bsupply&amp;qid=1779555715&amp;sprefix=5v%2Bpower%2Caps%2C366&amp;sr=8-8</t>
  </si>
  <si>
    <t>Breadboard-Friendly 2.1mm PCB Mounting Female DC Power Barrel Jack (5 PCS DC Power Jack)</t>
  </si>
  <si>
    <t>https://www.amazon.com/California-JOS-Breadboard-Friendly-Mounting-Female/dp/B09ZBN38FS/ref=sr_1_3?crid=2ENG59E9S02JE&amp;dib=eyJ2IjoiMSJ9.-fzAxMcoCagwlNzfC-JdiqEGNOddP6N8QDa-Z8h-MlBrCSQDQ6qa_RWioR1Qlt7iWVvnbQR0eNrES-BX3jc3R-iQ8nrsXxnlO4qUnurh7Wkl6IUQ1Qdg6uYRlMKA4F5xjLn4PhAr11_8fZZpOexJltj7AcnyYwbqYzN6WWfjrASevoukjnQ91ptw9wzn_l4JeAmLULztKnZHFIbw7KNq66EhAl5ZMvWQ-yK6CizwRP8.qIKm-jeaxRWE1gugptm7TPVQLOgzJCAhqNX8aT9Bl1w&amp;dib_tag=se&amp;keywords=5v%2Bjack%2Bbarrel&amp;qid=1779555843&amp;sprefix=5v%2Bjack%2Bbarrel%2B%2Caps%2C258&amp;sr=8-3&amp;th=1</t>
  </si>
  <si>
    <t>Polymaker ASA Filament 1.75mm Jet Black, 1kg ASA 3D Printing Filament, Heat &amp; Weather Resistant - ASA 3D Printer Filament Perfect for Printing Outdoor Functional Parts</t>
  </si>
  <si>
    <t xml:space="preserve">MOUNTING </t>
  </si>
  <si>
    <t xml:space="preserve">Filament for mouting parts for test bench   </t>
  </si>
  <si>
    <t>https://www.amazon.com/Polymaker-Filament-Resistant-Weather-Cardboard/dp/B0BT9GTN34/ref=sr_1_7?crid=25PTOPQZNOG2O&amp;dib=eyJ2IjoiMSJ9.zPMsK9ZCNDiMbsE12kEM64NmmIyop5b8q1ZqMIRLW6vZ_syt2UIlfjkwq6n-kn2flDhwSBLP1EQ6l4l8Pby0W24I23SF0pwohL52f_DsxnAB4iE73Jw7LU4Z1z_IR7eBeU4C24gYCVXbqjZw4DRRmgdXDzVd58gm1ClPg5yHPBUR8PrDvalV1r-toudXDf2XQlLHqfn618MUcfiLjupB7cEKtAnmN5IM4FoSgzKUjEY.0S5JQWbXPWZudt3cDDsOcTOPUszgDAvCZIoMzRG78O4&amp;dib_tag=se&amp;keywords=asa%2Bfilament&amp;qid=1779556298&amp;sprefix=asa%2Caps%2C348&amp;sr=8-7&amp;th=1</t>
  </si>
  <si>
    <t xml:space="preserve">To make mounting jigs for sensors/pipes </t>
  </si>
  <si>
    <t>Severe Weather 2-in x 6-in x 8-ft 2 Btr Hem fir Above ground Pressure Treated Lumber</t>
  </si>
  <si>
    <t>Deform resistant and dry lumber</t>
  </si>
  <si>
    <t>https://www.lowes.com/pd/Severe-Weather-2-in-x-6-in-x-8-ft-2-Btr-Hem-fir-Above-ground-Pressure-Treated-Lumber/5016087981</t>
  </si>
  <si>
    <t xml:space="preserve">Wood plank to hold test bench </t>
  </si>
  <si>
    <t>Stainless Steel Strap Hinges (Pair)</t>
  </si>
  <si>
    <t>Stainless steel hinges that are wood friendly, comes with 2</t>
  </si>
  <si>
    <t>https://www.lowes.com/pd/ReliaBilt-RB-3-IN-ZINC-NARROW-HINGE-2-CT/5001642211</t>
  </si>
  <si>
    <t>Allow wood plank to be foldable for good storage</t>
  </si>
  <si>
    <t>DONE</t>
  </si>
  <si>
    <t>N/A</t>
  </si>
  <si>
    <t>POTENTIAL RADIATORS TO TEST</t>
  </si>
  <si>
    <t>https://www.alibaba.com/product-detail/120mm-High-Performance-Aluminum-Radiator-Industrial_1601803359808.html?spm=a2700.prosearch.normal_offer.d_title.67b767afAoQhml&amp;priceId=e4e708cba3ee4debac8f3828d969daea</t>
  </si>
  <si>
    <t>https://www.alibaba.com/product-detail/Computer-Water-Cooling-mini-Heat-Sink_1601715007377.html?spm=a2700.prosearch.normal_offer.d_image.67b767afAoQhml&amp;priceId=7ec269ca32ff42029f46a576ca7cc97b</t>
  </si>
  <si>
    <t>https://www.alibaba.com/product-detail/GX9225-DC-24v-Fan-0-52A_1600764754053.html?spm=a2700.prosearch.normal_offer.d_image.67b767afAoQhml&amp;priceId=ea54a127782d4b2ba0c15037a7d02148</t>
  </si>
  <si>
    <t>https://www.alibaba.com/product-detail/6-Small-sized-Cooling-Radiators-Are_1601560620241.html?spm=a2700.prosearch.normal_offer.d_image.67b767afAoQhml&amp;priceId=c85c0b1d8d9c4d0692be27caa8d1f029</t>
  </si>
  <si>
    <t>https://www.alibaba.com/product-detail/80mm-Aluminum-Radiator-With-OD9-5mm_60692622546.html?spm=a2700.prosearch.normal_offer.d_image.67b767afAoQhml&amp;priceId=c85c0b1d8d9c4d0692be27caa8d1f029</t>
  </si>
  <si>
    <t>https://www.alibaba.com/product-detail/Small-Water-Cooling-Radiator-Aluminum-Medical_1600845196049.html?spm=a2700.prosearch.normal_offer.d_image.67b767afAoQhml&amp;priceId=98085792f01c48269821f98346552af1</t>
  </si>
  <si>
    <t>https://www.alibaba.com/product-detail/High-Performance-Custom-Aluminum-Radiator-Cooling_1601283659123.html?spm=a2700.prosearch.normal_offer.d_image.67b767afAoQhml&amp;priceId=b9cb5c253f2c42b6b78e23a3dc96f07c</t>
  </si>
  <si>
    <t>FAN</t>
  </si>
  <si>
    <t>https://www.homedepot.com/p/POWERTEC-36-in-Universal-T-Track-for-Woodworking-2-Pack-71119/308181854</t>
  </si>
  <si>
    <t xml:space="preserve">T Track to mount fitting clamps </t>
  </si>
  <si>
    <t>Home Depot</t>
  </si>
  <si>
    <t xml:space="preserve">Extruded aluminum t track </t>
  </si>
  <si>
    <t>36 in. Universal T-Track for Woodworking (2-Pack)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</si>
</sst>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rial"/>
      <family val="2"/>
    </font>
    <font>
      <sz val="11"/>
      <name val="Aptos Narrow"/>
      <family val="2"/>
      <scheme val="minor"/>
    </font>
    <font>
      <sz val="11"/>
      <color rgb="FF282828"/>
      <name val="Aptos Narrow"/>
      <family val="2"/>
      <scheme val="minor"/>
    </font>
    <font>
      <sz val="11"/>
      <color rgb="FF0F1111"/>
      <name val="Aptos Narrow"/>
      <family val="2"/>
      <scheme val="minor"/>
    </font>
    <font>
      <sz val="11"/>
      <color rgb="FF111827"/>
      <name val="Aptos Narrow"/>
      <family val="2"/>
    </font>
    <font>
      <b/>
      <sz val="24"/>
      <color theme="1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0" xfId="1"/>
    <xf numFmtId="0" fontId="0" fillId="2" borderId="0" xfId="0" applyFill="1"/>
    <xf numFmtId="6" fontId="0" fillId="0" borderId="0" xfId="0" applyNumberFormat="1"/>
    <xf numFmtId="0" fontId="1" fillId="0" borderId="0" xfId="0" applyFont="1"/>
    <xf numFmtId="0" fontId="0" fillId="2" borderId="0" xfId="0" applyFill="1" applyAlignment="1">
      <alignment wrapText="1"/>
    </xf>
    <xf numFmtId="0" fontId="2" fillId="2" borderId="0" xfId="1" applyFill="1"/>
    <xf numFmtId="0" fontId="3" fillId="0" borderId="0" xfId="0" applyFont="1" applyAlignment="1">
      <alignment vertical="center" wrapText="1"/>
    </xf>
    <xf numFmtId="0" fontId="1" fillId="3" borderId="1" xfId="0" applyFont="1" applyFill="1" applyBorder="1"/>
    <xf numFmtId="8" fontId="0" fillId="4" borderId="0" xfId="0" applyNumberFormat="1" applyFill="1"/>
    <xf numFmtId="0" fontId="2" fillId="4" borderId="0" xfId="1" applyFill="1" applyBorder="1"/>
    <xf numFmtId="8" fontId="0" fillId="0" borderId="0" xfId="0" applyNumberForma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1" fillId="8" borderId="2" xfId="0" applyFont="1" applyFill="1" applyBorder="1"/>
    <xf numFmtId="0" fontId="1" fillId="8" borderId="3" xfId="0" applyFont="1" applyFill="1" applyBorder="1"/>
    <xf numFmtId="0" fontId="1" fillId="8" borderId="4" xfId="0" applyFont="1" applyFill="1" applyBorder="1"/>
    <xf numFmtId="0" fontId="1" fillId="8" borderId="5" xfId="0" applyFont="1" applyFill="1" applyBorder="1"/>
    <xf numFmtId="0" fontId="1" fillId="8" borderId="6" xfId="0" applyFont="1" applyFill="1" applyBorder="1"/>
    <xf numFmtId="0" fontId="4" fillId="4" borderId="0" xfId="1" applyFont="1" applyFill="1" applyBorder="1"/>
    <xf numFmtId="0" fontId="0" fillId="6" borderId="0" xfId="0" applyFill="1"/>
    <xf numFmtId="0" fontId="0" fillId="4" borderId="7" xfId="0" applyFill="1" applyBorder="1"/>
    <xf numFmtId="0" fontId="0" fillId="2" borderId="8" xfId="0" applyFill="1" applyBorder="1"/>
    <xf numFmtId="0" fontId="0" fillId="4" borderId="8" xfId="0" applyFill="1" applyBorder="1"/>
    <xf numFmtId="0" fontId="2" fillId="4" borderId="8" xfId="1" applyFill="1" applyBorder="1"/>
    <xf numFmtId="0" fontId="4" fillId="4" borderId="8" xfId="1" applyFont="1" applyFill="1" applyBorder="1"/>
    <xf numFmtId="8" fontId="0" fillId="4" borderId="8" xfId="0" applyNumberFormat="1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4" fillId="4" borderId="10" xfId="0" applyFont="1" applyFill="1" applyBorder="1" applyAlignment="1">
      <alignment vertical="center" wrapText="1"/>
    </xf>
    <xf numFmtId="0" fontId="5" fillId="4" borderId="10" xfId="0" applyFont="1" applyFill="1" applyBorder="1" applyAlignment="1">
      <alignment vertical="center" wrapText="1"/>
    </xf>
    <xf numFmtId="0" fontId="6" fillId="4" borderId="10" xfId="0" applyFont="1" applyFill="1" applyBorder="1" applyAlignment="1">
      <alignment vertical="center" wrapText="1"/>
    </xf>
    <xf numFmtId="0" fontId="7" fillId="4" borderId="12" xfId="0" applyFont="1" applyFill="1" applyBorder="1" applyAlignment="1">
      <alignment vertical="center" wrapText="1"/>
    </xf>
    <xf numFmtId="0" fontId="0" fillId="4" borderId="13" xfId="0" applyFill="1" applyBorder="1"/>
    <xf numFmtId="0" fontId="2" fillId="4" borderId="13" xfId="1" applyFill="1" applyBorder="1"/>
    <xf numFmtId="8" fontId="0" fillId="4" borderId="13" xfId="0" applyNumberFormat="1" applyFill="1" applyBorder="1"/>
    <xf numFmtId="0" fontId="0" fillId="4" borderId="14" xfId="0" applyFill="1" applyBorder="1"/>
    <xf numFmtId="0" fontId="0" fillId="3" borderId="0" xfId="0" applyFill="1"/>
    <xf numFmtId="0" fontId="6" fillId="4" borderId="10" xfId="0" applyFont="1" applyFill="1" applyBorder="1" applyAlignment="1">
      <alignment vertical="center"/>
    </xf>
    <xf numFmtId="0" fontId="0" fillId="9" borderId="0" xfId="0" applyFill="1"/>
    <xf numFmtId="0" fontId="0" fillId="9" borderId="13" xfId="0" applyFill="1" applyBorder="1"/>
    <xf numFmtId="0" fontId="8" fillId="0" borderId="0" xfId="0" applyFont="1"/>
    <xf numFmtId="0" fontId="0" fillId="10" borderId="0" xfId="0" applyFill="1"/>
    <xf numFmtId="0" fontId="9" fillId="0" borderId="0" xfId="1" applyFont="1"/>
    <xf numFmtId="0" fontId="1" fillId="0" borderId="1" xfId="0" applyFont="1" applyBorder="1"/>
    <xf numFmtId="0" fontId="0" fillId="9" borderId="0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19051</xdr:colOff>
      <xdr:row>3</xdr:row>
      <xdr:rowOff>19050</xdr:rowOff>
    </xdr:from>
    <xdr:to>
      <xdr:col>0</xdr:col>
      <xdr:colOff>3086100</xdr:colOff>
      <xdr:row>12</xdr:row>
      <xdr:rowOff>87037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3B715E-E46C-3486-A046-D3B53F093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1" y="1123950"/>
          <a:ext cx="3067049" cy="172533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171451</xdr:colOff>
      <xdr:row>35</xdr:row>
      <xdr:rowOff>12700</xdr:rowOff>
    </xdr:from>
    <xdr:to>
      <xdr:col>0</xdr:col>
      <xdr:colOff>4105581</xdr:colOff>
      <xdr:row>46</xdr:row>
      <xdr:rowOff>95250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DC2C88D-E3FF-9922-795E-67F9C3FC59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1" y="7747000"/>
          <a:ext cx="3934130" cy="2108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4572000</xdr:colOff>
      <xdr:row>66</xdr:row>
      <xdr:rowOff>114300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AEC6A3D-832F-4CF2-48B5-98F8A11E75C4}"/>
            </a:ext>
            <a:ext uri="{147F2762-F138-4A5C-976F-8EAC2B608ADB}">
              <a16:predDERef xmlns:a16="http://schemas.microsoft.com/office/drawing/2014/main" pred="{77D37207-BE70-268C-09D7-8A04069E5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6192500"/>
          <a:ext cx="4572000" cy="287655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381001</xdr:colOff>
      <xdr:row>73</xdr:row>
      <xdr:rowOff>120650</xdr:rowOff>
    </xdr:from>
    <xdr:to>
      <xdr:col>0</xdr:col>
      <xdr:colOff>5334000</xdr:colOff>
      <xdr:row>87</xdr:row>
      <xdr:rowOff>141649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B61B037-9B35-A02E-FE26-6A4430D37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0561300"/>
          <a:ext cx="4952999" cy="259909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4562475</xdr:colOff>
      <xdr:row>104</xdr:row>
      <xdr:rowOff>47625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C8B3904-54D6-47A4-BBB4-B47D4E75998B}"/>
            </a:ext>
            <a:ext uri="{147F2762-F138-4A5C-976F-8EAC2B608ADB}">
              <a16:predDERef xmlns:a16="http://schemas.microsoft.com/office/drawing/2014/main" pred="{AB61B037-9B35-A02E-FE26-6A4430D37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660100"/>
          <a:ext cx="4562475" cy="2257425"/>
        </a:xfrm>
        <a:prstGeom prst="rect">
          <a:avLst/>
        </a:prstGeom>
      </xdr:spPr>
    </xdr:pic>
    <xdr:clientData/>
  </xdr:twoCellAnchor>
  <xdr:twoCellAnchor editAs="oneCell">
    <xdr:from>
      <xdr:col>0</xdr:col>
      <xdr:colOff>247650</xdr:colOff>
      <xdr:row>22</xdr:row>
      <xdr:rowOff>165101</xdr:rowOff>
    </xdr:from>
    <xdr:to>
      <xdr:col>0</xdr:col>
      <xdr:colOff>3873500</xdr:colOff>
      <xdr:row>30</xdr:row>
      <xdr:rowOff>146491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49E2AEB-4780-3220-F423-1644FE0C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47650" y="4768851"/>
          <a:ext cx="3625850" cy="14545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582083</xdr:colOff>
      <xdr:row>8</xdr:row>
      <xdr:rowOff>31751</xdr:rowOff>
    </xdr:from>
    <xdr:to>
      <xdr:col>23</xdr:col>
      <xdr:colOff>603250</xdr:colOff>
      <xdr:row>41</xdr:row>
      <xdr:rowOff>98426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5C0D3E-FAF6-0B11-49BF-145D24963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2083" y="1471084"/>
          <a:ext cx="15345834" cy="6003925"/>
        </a:xfrm>
        <a:prstGeom prst="rect">
          <a:avLst/>
        </a:prstGeom>
      </xdr:spPr>
    </xdr:pic>
    <xdr:clientData/>
  </xdr:twoCellAnchor>
  <xdr:twoCellAnchor editAs="oneCell">
    <xdr:from>
      <xdr:col>0</xdr:col>
      <xdr:colOff>327024</xdr:colOff>
      <xdr:row>44</xdr:row>
      <xdr:rowOff>47626</xdr:rowOff>
    </xdr:from>
    <xdr:to>
      <xdr:col>24</xdr:col>
      <xdr:colOff>51857</xdr:colOff>
      <xdr:row>87</xdr:row>
      <xdr:rowOff>141818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46778D5-E8B5-0BC9-89E6-6BFC16A07814}"/>
            </a:ext>
            <a:ext uri="{147F2762-F138-4A5C-976F-8EAC2B608ADB}">
              <a16:predDERef xmlns:a16="http://schemas.microsoft.com/office/drawing/2014/main" pred="{4A5C0D3E-FAF6-0B11-49BF-145D24963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024" y="8429626"/>
          <a:ext cx="15479183" cy="787611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ason Martinez" id="{25A3D5C9-8B4C-4340-A587-1B860A724B66}" userId="S::jmartinez0105@sdsu.edu::c65960be-2c1d-4b0d-a46f-6ecccc3283d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5-23T17:21:06.80" personId="{25A3D5C9-8B4C-4340-A587-1B860A724B66}" id="{DA7039CC-7C60-4774-ACB6-999E60617E78}">
    <text>Check 2026 BOM to see where I got our tubing from, seems pricey from Lowes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lmart.com/ip/Uxcell-Pressure-Transducer-Sender-Sensor-1-8-NPT-30-PSI-Stainless-Steel/17263607268?wmlspartner=wlpa&amp;selectedSellerId=571&amp;adid=22222222222000000000&amp;wmlspartner=wmtlabs&amp;wl0=e&amp;wl1=o&amp;wl2=c&amp;wl3=10352200394&amp;wl4=pla-1103028060075&amp;wl5=76887&amp;wl6=&amp;wl7=&amp;wl10=Walmart&amp;wl11=Online&amp;wl12=17263607268_10000000599&amp;wl14=Male%20NPT%20pressure%20transducer%200-30%20psi&amp;veh=sem&amp;msclkid=023fd8da73aa1c8a8489b2d5daf32928&amp;gclid=023fd8da73aa1c8a8489b2d5daf32928&amp;gclsrc=3p.ds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www.zoro.com/zoro-select-reinforced-clear-pvc-tubing-34-id-x-1-od-x-25-ft-l-zusa-ht-45/i/G4424036/?utm_source=google&amp;utm_medium=surfaces&amp;utm_campaign=shopping%20feed&amp;utm_content=free%20google%20shopping%20clicks&amp;campaignid=21528295841&amp;productid=G4424036&amp;v=&amp;gclsrc=aw.ds&amp;gad_source=1&amp;gad_campaignid=21528295841&amp;gbraid=0AAAAADw3hZd0Sx5lfKLGIYF6Mj2C_gmQB&amp;gclid=CjwKCAjw2rrQBhBuEiwAarLWHUuK38YlzGCH7W_iFY8oGP-CIAkpZd4I-iVpQhNYNfrFO4xqCLHnuxoCwTEQAvD_BwE" TargetMode="External"/><Relationship Id="rId1" Type="http://schemas.openxmlformats.org/officeDocument/2006/relationships/hyperlink" Target="https://www.uline.com/Product/Detail/S-12768/Jugs/Carboy-5-Gallon?pricode=WA9237&amp;gadtype=pla&amp;id=S-12768&amp;ad_group_id=155300044296&amp;gad_source=4&amp;gad_campaignid=11612151543&amp;gbraid=0AAAAAD_uetMF88nyo-feAQHkmwn1XXht0&amp;gclid=CjwKCAjw2rrQBhBuEiwAarLWHR9f8fUy7AA8x9pXkHoEVRLAGYM6N-DiFZo8_nSAXso_jd00RK_rwhoCIbEQAvD_BwE" TargetMode="External"/><Relationship Id="rId6" Type="http://schemas.openxmlformats.org/officeDocument/2006/relationships/hyperlink" Target="https://www.grainger.com/product/20XP84?gucid=N:N:PS:Paid:GGL:CSM-2295:90ZFCA:20990506:APZ_1&amp;gclsrc=aw.ds&amp;gad_source=1&amp;gad_campaignid=23822385804&amp;gclid=CjwKCAjw2rrQBhBuEiwAarLWHXcWvDWWDEmJF5qY75zVcveZmiI3wGe0X0XCSeMkwMMX8VQlHLhR-hoC3UMQAvD_BwE" TargetMode="External"/><Relationship Id="rId5" Type="http://schemas.openxmlformats.org/officeDocument/2006/relationships/hyperlink" Target="https://www.amazon.com/Podavelle-Fitting-Adapter-Straight-Aluminum/dp/B0D8BLK4FF/ref=asc_df_B0D8BLK4FF?tag=bingshoppinga-20&amp;linkCode=df0&amp;hvadid=80058400531413&amp;hvnetw=o&amp;hvqmt=e&amp;hvbmt=be&amp;hvdev=c&amp;hvlocint=&amp;hvlocphy=76887&amp;hvtargid=pla-4583657888548584&amp;msclkid=1dad779c5796188f88be1d93e1e5f814&amp;th=1" TargetMode="External"/><Relationship Id="rId4" Type="http://schemas.openxmlformats.org/officeDocument/2006/relationships/hyperlink" Target="https://www.ictbillet.com/products/3-4-hose-barb-750-inch-w-1-8-npt-steam-port-splice-coupler-fitting-adapter?variant=46047867371750&amp;country=US&amp;currency=USD&amp;utm_medium=product_sync&amp;utm_source=google&amp;utm_content=sag_organic&amp;utm_campaign=sag_organic&amp;gad_source=1&amp;gad_campaignid=22606207890&amp;gbraid=0AAAAADn6FEDFVoGAViEuxjchYHteARt-K&amp;gclid=CjwKCAjw2rrQBhBuEiwAarLWHYcdwUHAuR6BgQA7YP0i-q8P2pOOhNP7bPwVl7RVYkn0BT7c1FxyzBoCtk4QAvD_Bw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dp/B0DRBNJKFY?ref=clp_hp_alt_spread_1_pc&amp;th=1" TargetMode="External"/><Relationship Id="rId13" Type="http://schemas.openxmlformats.org/officeDocument/2006/relationships/hyperlink" Target="https://www.amazon.com/Polymaker-Filament-Resistant-Weather-Cardboard/dp/B0BT9GTN34/ref=sr_1_7?crid=25PTOPQZNOG2O&amp;dib=eyJ2IjoiMSJ9.zPMsK9ZCNDiMbsE12kEM64NmmIyop5b8q1ZqMIRLW6vZ_syt2UIlfjkwq6n-kn2flDhwSBLP1EQ6l4l8Pby0W24I23SF0pwohL52f_DsxnAB4iE73Jw7LU4Z1z_IR7eBeU4C24gYCVXbqjZw4DRRmgdXDzVd58gm1ClPg5yHPBUR8PrDvalV1r-toudXDf2XQlLHqfn618MUcfiLjupB7cEKtAnmN5IM4FoSgzKUjEY.0S5JQWbXPWZudt3cDDsOcTOPUszgDAvCZIoMzRG78O4&amp;dib_tag=se&amp;keywords=asa%2Bfilament&amp;qid=1779556298&amp;sprefix=asa%2Caps%2C348&amp;sr=8-7&amp;th=1" TargetMode="External"/><Relationship Id="rId18" Type="http://schemas.microsoft.com/office/2017/10/relationships/threadedComment" Target="../threadedComments/threadedComment1.xml"/><Relationship Id="rId3" Type="http://schemas.openxmlformats.org/officeDocument/2006/relationships/hyperlink" Target="https://www.lowes.com/pd/Severe-Weather-2-in-x-6-in-x-8-ft-2-Btr-Hem-fir-Above-ground-Pressure-Treated-Lumber/5016087981" TargetMode="External"/><Relationship Id="rId7" Type="http://schemas.openxmlformats.org/officeDocument/2006/relationships/hyperlink" Target="https://www.amazon.com/Ez-Flo-98620-Clear-Vinyl-Tubing/dp/B07PZ8B4BM/ref=sr_1_3?crid=1Y6RE9ZTAVUNO&amp;dib=eyJ2IjoiMSJ9.vzmPUKBJl1M7UEi3ydtt4XeWYwgTGGDqxkbIHdB5SZdXWHN1GoTDN6vPp1-LcQLNwM_zkeVwLLhXYina0s79P55x68N_K2iH1dXxr4o2eYIA3_LvQSvWlioqUP3hPAPmczaOsfaI5pMofpfEYpIaaTZ85JkLgDigq6VA87fg4hqlh_dI-ZW69RVIU4JCA6sWBZWJ5Oh0wvtm0Mr3tyw46BmC8YXVOqWpa89mZ6mzCLw.gFnfUVKvitB5p0pHrlnql5jOQSykYeo0cXR3q6KMrKw&amp;dib_tag=se&amp;keywords=clear%2Bplastic%2Btubing%2B3%2F8%2Binch%2Bid&amp;qid=1762404876&amp;sprefix=3%2F8%2Bin%2BID%2Bclear%2Bplastic%2B%2Caps%2C137&amp;sr=8-3&amp;th=1" TargetMode="External"/><Relationship Id="rId12" Type="http://schemas.openxmlformats.org/officeDocument/2006/relationships/hyperlink" Target="https://www.amazon.com/MTYTOT-Adapter-100V-240V-Converter-Security/dp/B0BV64MHY6/ref=sr_1_8?crid=2LHZNVB9ALHBT&amp;dib=eyJ2IjoiMSJ9._JEh8UkSrFWT357afSqC8KIdmHpGZIEj4Jyt0TVsZaizqJsmuqRRTmxzzRKXo2E-l8q_NBE169Xim9HJGDBpvShyk2-fHGYZSMgG4itb27RMdIHu6b2gb6fAzKIvLTx3jD3yN5BFQ1SN_eE1j2gowV1NEWuSasMDiHAIfWMnttkRe441uKsgIn1uuWM10hjbOGEcqPqskzhg4UWv5Bs9fsYDZQHN1UOUxSFJUwdiIXs.xcHEbPPUlrW9XADo1o1KHTHD30C2azCIIDx6oQqBVKw&amp;dib_tag=se&amp;keywords=5v%2Bpower%2Bsupply&amp;qid=1779555715&amp;sprefix=5v%2Bpower%2Caps%2C366&amp;sr=8-8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lowes.com/pd/ReliaBilt-RB-3-IN-ZINC-NARROW-HINGE-2-CT/5001642211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ictbillet.com/products/3-4-hose-barb-750-inch-w-1-8-npt-steam-port-splice-coupler-fitting-adapter?variant=46047867371750&amp;country=US&amp;currency=USD&amp;utm_medium=product_sync&amp;utm_source=google&amp;utm_content=sag_organic&amp;utm_campaign=sag_organic&amp;gad_source=1&amp;gad_campaignid=22606207890&amp;gbraid=0AAAAADn6FEDFVoGAViEuxjchYHteARt-K&amp;gclid=CjwKCAjw2rrQBhBuEiwAarLWHYcdwUHAuR6BgQA7YP0i-q8P2pOOhNP7bPwVl7RVYkn0BT7c1FxyzBoCtk4QAvD_BwE" TargetMode="External"/><Relationship Id="rId6" Type="http://schemas.openxmlformats.org/officeDocument/2006/relationships/hyperlink" Target="https://www.lowes.com/pd/B-K-3-4-in-Barbed-Barb-x-MIP-Adapter-Fitting/1000505055" TargetMode="External"/><Relationship Id="rId11" Type="http://schemas.openxmlformats.org/officeDocument/2006/relationships/hyperlink" Target="https://www.amazon.com/California-JOS-Breadboard-Friendly-Mounting-Female/dp/B09ZBN38FS/ref=sr_1_3?crid=2ENG59E9S02JE&amp;dib=eyJ2IjoiMSJ9.-fzAxMcoCagwlNzfC-JdiqEGNOddP6N8QDa-Z8h-MlBrCSQDQ6qa_RWioR1Qlt7iWVvnbQR0eNrES-BX3jc3R-iQ8nrsXxnlO4qUnurh7Wkl6IUQ1Qdg6uYRlMKA4F5xjLn4PhAr11_8fZZpOexJltj7AcnyYwbqYzN6WWfjrASevoukjnQ91ptw9wzn_l4JeAmLULztKnZHFIbw7KNq66EhAl5ZMvWQ-yK6CizwRP8.qIKm-jeaxRWE1gugptm7TPVQLOgzJCAhqNX8aT9Bl1w&amp;dib_tag=se&amp;keywords=5v%2Bjack%2Bbarrel&amp;qid=1779555843&amp;sprefix=5v%2Bjack%2Bbarrel%2B%2Caps%2C258&amp;sr=8-3&amp;th=1" TargetMode="External"/><Relationship Id="rId5" Type="http://schemas.openxmlformats.org/officeDocument/2006/relationships/hyperlink" Target="https://www.lowes.com/pd/PATIKIL-PVC-Bulkhead-Fitting-with-Plug-NPT-3-4-Inch-2pcs-Bulkhead-Water-Tank-Connector-with-Silicone-Seal-Gasket-Garden-Hose-Fitting-with-Plug-for-Rain-Bucket-Sinks-Aquariums-Gray/8014098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lowes.com/pd/B-K-3-4-x-3-4-Barb-X-FIP-LF/5001877611" TargetMode="External"/><Relationship Id="rId4" Type="http://schemas.openxmlformats.org/officeDocument/2006/relationships/hyperlink" Target="https://www.lowes.com/pd/Leaktite-5-gal-70mil-Food-Safe-White-Bucket/5013212247" TargetMode="External"/><Relationship Id="rId9" Type="http://schemas.openxmlformats.org/officeDocument/2006/relationships/hyperlink" Target="https://h2oprotech.com/products/flow-meter-3-wire" TargetMode="External"/><Relationship Id="rId14" Type="http://schemas.openxmlformats.org/officeDocument/2006/relationships/hyperlink" Target="https://www.amazon.com/Inches-Plumbers-Plumbing-Plumber-Sealing/dp/B091913Z7F/ref=sr_1_3?crid=2RMBBOZ4T6IAV&amp;dib=eyJ2IjoiMSJ9.zXjmjreMCAXZ1xIvG_NIMr_DDDgJiHz1KgTCFs4hj7m8xFG-7fINMYrftBTpPyzxJnSWqNTqrAdNn3RhD3A-wVc5mSehDmkW7p09qvjP7j83HKBRkCQOPkg5OdEQBLAljnEAJyTwmlDdgrF44hBrhbINYkqG0kzTvn9lsTyg4VEPU5tJsjp5T8CGRN26m0oJ3K2ZuZB-o8uqe_wM9bL9jIhrekd0J6a-vVuv9VHW5Cs.uVo6kq5P0LMUpBkKAwjFtfrQ_3nRjxuuegxea4UFOTI&amp;dib_tag=se&amp;keywords=PTFE%2Bthread%2Bseal%2Btape&amp;qid=1779556467&amp;sprefix=asa%2Bfilament%2Caps%2C504&amp;sr=8-3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BFFE-AD3B-4A30-BDB9-322AB1961BEF}">
  <dimension ref="A2:A98"/>
  <sheetViews>
    <sheetView topLeftCell="A115" workbookViewId="0">
      <selection activeCell="A20" sqref="A20"/>
    </sheetView>
  </sheetViews>
  <sheetFormatPr defaultRowHeight="14.4" x14ac:dyDescent="0.3"/>
  <cols>
    <col min="1" max="1" width="255.5546875" bestFit="1" customWidth="1"/>
  </cols>
  <sheetData>
    <row r="2" spans="1:1" x14ac:dyDescent="0.3">
      <c r="A2" s="2" t="s">
        <v>0</v>
      </c>
    </row>
    <row r="3" spans="1:1" x14ac:dyDescent="0.3">
      <c r="A3" s="1" t="s">
        <v>1</v>
      </c>
    </row>
    <row r="5" spans="1:1" x14ac:dyDescent="0.3">
      <c r="A5" t="s">
        <v>2</v>
      </c>
    </row>
    <row r="6" spans="1:1" x14ac:dyDescent="0.3">
      <c r="A6" s="3" t="s">
        <v>3</v>
      </c>
    </row>
    <row r="7" spans="1:1" x14ac:dyDescent="0.3">
      <c r="A7" t="s">
        <v>4</v>
      </c>
    </row>
    <row r="21" spans="1:1" x14ac:dyDescent="0.3">
      <c r="A21" s="6" t="s">
        <v>5</v>
      </c>
    </row>
    <row r="22" spans="1:1" x14ac:dyDescent="0.3">
      <c r="A22" s="7" t="s">
        <v>6</v>
      </c>
    </row>
    <row r="33" spans="1:1" ht="43.2" x14ac:dyDescent="0.3">
      <c r="A33" s="5" t="s">
        <v>7</v>
      </c>
    </row>
    <row r="34" spans="1:1" x14ac:dyDescent="0.3">
      <c r="A34" s="1" t="s">
        <v>8</v>
      </c>
    </row>
    <row r="48" spans="1:1" ht="18.600000000000001" customHeight="1" x14ac:dyDescent="0.3"/>
    <row r="50" spans="1:1" x14ac:dyDescent="0.3">
      <c r="A50" s="2" t="s">
        <v>9</v>
      </c>
    </row>
    <row r="51" spans="1:1" x14ac:dyDescent="0.3">
      <c r="A51" s="1" t="s">
        <v>10</v>
      </c>
    </row>
    <row r="54" spans="1:1" x14ac:dyDescent="0.3">
      <c r="A54" t="s">
        <v>11</v>
      </c>
    </row>
    <row r="68" spans="1:1" x14ac:dyDescent="0.3">
      <c r="A68" t="s">
        <v>12</v>
      </c>
    </row>
    <row r="70" spans="1:1" x14ac:dyDescent="0.3">
      <c r="A70" s="2" t="s">
        <v>13</v>
      </c>
    </row>
    <row r="71" spans="1:1" x14ac:dyDescent="0.3">
      <c r="A71" s="1" t="s">
        <v>14</v>
      </c>
    </row>
    <row r="77" spans="1:1" x14ac:dyDescent="0.3">
      <c r="A77" t="s">
        <v>15</v>
      </c>
    </row>
    <row r="91" spans="1:1" x14ac:dyDescent="0.3">
      <c r="A91" s="2" t="s">
        <v>16</v>
      </c>
    </row>
    <row r="92" spans="1:1" x14ac:dyDescent="0.3">
      <c r="A92" s="1" t="s">
        <v>17</v>
      </c>
    </row>
    <row r="96" spans="1:1" x14ac:dyDescent="0.3">
      <c r="A96" t="s">
        <v>18</v>
      </c>
    </row>
    <row r="98" spans="1:1" x14ac:dyDescent="0.3">
      <c r="A98">
        <v>-2</v>
      </c>
    </row>
  </sheetData>
  <hyperlinks>
    <hyperlink ref="A3" r:id="rId1" display="https://www.uline.com/Product/Detail/S-12768/Jugs/Carboy-5-Gallon?pricode=WA9237&amp;gadtype=pla&amp;id=S-12768&amp;ad_group_id=155300044296&amp;gad_source=4&amp;gad_campaignid=11612151543&amp;gbraid=0AAAAAD_uetMF88nyo-feAQHkmwn1XXht0&amp;gclid=CjwKCAjw2rrQBhBuEiwAarLWHR9f8fUy7AA8x9pXkHoEVRLAGYM6N-DiFZo8_nSAXso_jd00RK_rwhoCIbEQAvD_BwE" xr:uid="{6AB9C612-6D05-47FC-86C8-E069CE5D0EEF}"/>
    <hyperlink ref="A34" r:id="rId2" display="https://www.zoro.com/zoro-select-reinforced-clear-pvc-tubing-34-id-x-1-od-x-25-ft-l-zusa-ht-45/i/G4424036/?utm_source=google&amp;utm_medium=surfaces&amp;utm_campaign=shopping%20feed&amp;utm_content=free%20google%20shopping%20clicks&amp;campaignid=21528295841&amp;productid=G4424036&amp;v=&amp;gclsrc=aw.ds&amp;gad_source=1&amp;gad_campaignid=21528295841&amp;gbraid=0AAAAADw3hZd0Sx5lfKLGIYF6Mj2C_gmQB&amp;gclid=CjwKCAjw2rrQBhBuEiwAarLWHUuK38YlzGCH7W_iFY8oGP-CIAkpZd4I-iVpQhNYNfrFO4xqCLHnuxoCwTEQAvD_BwE" xr:uid="{A0246CE3-35B7-4B85-A09B-41E4E22A9976}"/>
    <hyperlink ref="A51" r:id="rId3" display="https://www.walmart.com/ip/Uxcell-Pressure-Transducer-Sender-Sensor-1-8-NPT-30-PSI-Stainless-Steel/17263607268?wmlspartner=wlpa&amp;selectedSellerId=571&amp;adid=22222222222000000000&amp;wmlspartner=wmtlabs&amp;wl0=e&amp;wl1=o&amp;wl2=c&amp;wl3=10352200394&amp;wl4=pla-1103028060075&amp;wl5=76887&amp;wl6=&amp;wl7=&amp;wl10=Walmart&amp;wl11=Online&amp;wl12=17263607268_10000000599&amp;wl14=Male%20NPT%20pressure%20transducer%200-30%20psi&amp;veh=sem&amp;msclkid=023fd8da73aa1c8a8489b2d5daf32928&amp;gclid=023fd8da73aa1c8a8489b2d5daf32928&amp;gclsrc=3p.ds" xr:uid="{37AC1C79-8B76-4059-9A04-3701237C5A39}"/>
    <hyperlink ref="A71" r:id="rId4" display="https://www.ictbillet.com/products/3-4-hose-barb-750-inch-w-1-8-npt-steam-port-splice-coupler-fitting-adapter?variant=46047867371750&amp;country=US&amp;currency=USD&amp;utm_medium=product_sync&amp;utm_source=google&amp;utm_content=sag_organic&amp;utm_campaign=sag_organic&amp;gad_source=1&amp;gad_campaignid=22606207890&amp;gbraid=0AAAAADn6FEDFVoGAViEuxjchYHteARt-K&amp;gclid=CjwKCAjw2rrQBhBuEiwAarLWHYcdwUHAuR6BgQA7YP0i-q8P2pOOhNP7bPwVl7RVYkn0BT7c1FxyzBoCtk4QAvD_BwE" xr:uid="{FCCC03CB-12CD-4096-9A39-0F6070004B46}"/>
    <hyperlink ref="A92" r:id="rId5" display="https://www.amazon.com/Podavelle-Fitting-Adapter-Straight-Aluminum/dp/B0D8BLK4FF/ref=asc_df_B0D8BLK4FF?tag=bingshoppinga-20&amp;linkCode=df0&amp;hvadid=80058400531413&amp;hvnetw=o&amp;hvqmt=e&amp;hvbmt=be&amp;hvdev=c&amp;hvlocint=&amp;hvlocphy=76887&amp;hvtargid=pla-4583657888548584&amp;msclkid=1dad779c5796188f88be1d93e1e5f814&amp;th=1" xr:uid="{66DD5B60-98BB-439C-A7A4-B4C4EAAB5F5E}"/>
    <hyperlink ref="A21" r:id="rId6" xr:uid="{EEA25F5A-EA73-468C-A210-63006E9636D6}"/>
  </hyperlinks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24ABA-CDDB-4312-A3E2-276D4D990AF4}">
  <dimension ref="A1:B9"/>
  <sheetViews>
    <sheetView workbookViewId="0">
      <selection activeCell="B10" sqref="B10"/>
    </sheetView>
  </sheetViews>
  <sheetFormatPr defaultRowHeight="14.4" x14ac:dyDescent="0.3"/>
  <cols>
    <col min="1" max="1" width="25.44140625" bestFit="1" customWidth="1"/>
    <col min="2" max="2" width="97.109375" bestFit="1" customWidth="1"/>
  </cols>
  <sheetData>
    <row r="1" spans="1:2" x14ac:dyDescent="0.3">
      <c r="A1" s="4" t="s">
        <v>19</v>
      </c>
      <c r="B1" t="s">
        <v>20</v>
      </c>
    </row>
    <row r="2" spans="1:2" x14ac:dyDescent="0.3">
      <c r="A2" s="4" t="s">
        <v>21</v>
      </c>
      <c r="B2" t="s">
        <v>22</v>
      </c>
    </row>
    <row r="3" spans="1:2" x14ac:dyDescent="0.3">
      <c r="A3" s="4" t="s">
        <v>23</v>
      </c>
      <c r="B3" t="s">
        <v>24</v>
      </c>
    </row>
    <row r="4" spans="1:2" x14ac:dyDescent="0.3">
      <c r="A4" s="4" t="s">
        <v>9</v>
      </c>
      <c r="B4" t="s">
        <v>25</v>
      </c>
    </row>
    <row r="5" spans="1:2" x14ac:dyDescent="0.3">
      <c r="A5" s="4" t="s">
        <v>13</v>
      </c>
      <c r="B5" t="s">
        <v>26</v>
      </c>
    </row>
    <row r="6" spans="1:2" x14ac:dyDescent="0.3">
      <c r="A6" s="4" t="s">
        <v>27</v>
      </c>
      <c r="B6" t="s">
        <v>28</v>
      </c>
    </row>
    <row r="9" spans="1:2" x14ac:dyDescent="0.3">
      <c r="A9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98FA3-8C1F-45C1-AEE6-349020083CF7}">
  <dimension ref="B7:B44"/>
  <sheetViews>
    <sheetView topLeftCell="A41" zoomScale="60" zoomScaleNormal="60" workbookViewId="0">
      <selection activeCell="C59" sqref="C59"/>
    </sheetView>
  </sheetViews>
  <sheetFormatPr defaultRowHeight="14.4" x14ac:dyDescent="0.3"/>
  <cols>
    <col min="2" max="2" width="26" bestFit="1" customWidth="1"/>
  </cols>
  <sheetData>
    <row r="7" spans="2:2" ht="31.2" x14ac:dyDescent="0.6">
      <c r="B7" s="43" t="s">
        <v>30</v>
      </c>
    </row>
    <row r="44" spans="2:2" ht="31.2" x14ac:dyDescent="0.6">
      <c r="B44" s="43" t="s">
        <v>31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CAD89-431F-4B3C-B414-334AA52899F3}">
  <dimension ref="A1:K30"/>
  <sheetViews>
    <sheetView tabSelected="1" topLeftCell="A5" zoomScale="83" zoomScaleNormal="60" workbookViewId="0">
      <selection activeCell="I22" sqref="I22"/>
    </sheetView>
  </sheetViews>
  <sheetFormatPr defaultRowHeight="14.4" x14ac:dyDescent="0.3"/>
  <cols>
    <col min="2" max="2" width="77.109375" customWidth="1"/>
    <col min="3" max="3" width="11.44140625" bestFit="1" customWidth="1"/>
    <col min="4" max="4" width="48" bestFit="1" customWidth="1"/>
    <col min="5" max="5" width="17.109375" bestFit="1" customWidth="1"/>
    <col min="6" max="6" width="28.6640625" customWidth="1"/>
    <col min="7" max="7" width="9.44140625" bestFit="1" customWidth="1"/>
    <col min="8" max="8" width="10.6640625" bestFit="1" customWidth="1"/>
    <col min="9" max="9" width="11" bestFit="1" customWidth="1"/>
    <col min="10" max="10" width="50.88671875" bestFit="1" customWidth="1"/>
  </cols>
  <sheetData>
    <row r="1" spans="1:11" ht="15" thickBot="1" x14ac:dyDescent="0.35"/>
    <row r="2" spans="1:11" ht="15" thickBot="1" x14ac:dyDescent="0.35">
      <c r="B2" s="8" t="s">
        <v>32</v>
      </c>
    </row>
    <row r="4" spans="1:11" ht="15" thickBot="1" x14ac:dyDescent="0.35"/>
    <row r="5" spans="1:11" ht="15" thickBot="1" x14ac:dyDescent="0.35">
      <c r="A5" s="4" t="s">
        <v>112</v>
      </c>
      <c r="B5" s="15" t="s">
        <v>33</v>
      </c>
      <c r="C5" s="16" t="s">
        <v>34</v>
      </c>
      <c r="D5" s="17" t="s">
        <v>35</v>
      </c>
      <c r="E5" s="18" t="s">
        <v>36</v>
      </c>
      <c r="F5" s="15" t="s">
        <v>37</v>
      </c>
      <c r="G5" s="16" t="s">
        <v>38</v>
      </c>
      <c r="H5" s="17" t="s">
        <v>39</v>
      </c>
      <c r="I5" s="19" t="s">
        <v>40</v>
      </c>
      <c r="J5" s="15" t="s">
        <v>41</v>
      </c>
    </row>
    <row r="6" spans="1:11" x14ac:dyDescent="0.3">
      <c r="A6" s="44"/>
      <c r="B6" s="22" t="s">
        <v>42</v>
      </c>
      <c r="C6" s="23" t="s">
        <v>43</v>
      </c>
      <c r="D6" s="24" t="s">
        <v>44</v>
      </c>
      <c r="E6" s="24" t="s">
        <v>45</v>
      </c>
      <c r="F6" s="25" t="s">
        <v>46</v>
      </c>
      <c r="G6" s="26">
        <v>1</v>
      </c>
      <c r="H6" s="27">
        <v>7.48</v>
      </c>
      <c r="I6" s="27">
        <f t="shared" ref="I6:I21" si="0">H6*G6</f>
        <v>7.48</v>
      </c>
      <c r="J6" s="28" t="s">
        <v>47</v>
      </c>
    </row>
    <row r="7" spans="1:11" x14ac:dyDescent="0.3">
      <c r="A7" s="44"/>
      <c r="B7" s="29" t="s">
        <v>48</v>
      </c>
      <c r="C7" s="12" t="s">
        <v>49</v>
      </c>
      <c r="D7" s="13" t="s">
        <v>50</v>
      </c>
      <c r="E7" s="13" t="s">
        <v>45</v>
      </c>
      <c r="F7" s="10" t="s">
        <v>51</v>
      </c>
      <c r="G7" s="20">
        <v>1</v>
      </c>
      <c r="H7" s="9">
        <v>12.99</v>
      </c>
      <c r="I7" s="9">
        <f t="shared" si="0"/>
        <v>12.99</v>
      </c>
      <c r="J7" s="30" t="s">
        <v>52</v>
      </c>
    </row>
    <row r="8" spans="1:11" x14ac:dyDescent="0.3">
      <c r="A8" s="44"/>
      <c r="B8" s="29" t="s">
        <v>53</v>
      </c>
      <c r="C8" s="12" t="s">
        <v>49</v>
      </c>
      <c r="D8" s="13" t="s">
        <v>54</v>
      </c>
      <c r="E8" s="13" t="s">
        <v>45</v>
      </c>
      <c r="F8" s="10" t="s">
        <v>55</v>
      </c>
      <c r="G8" s="13">
        <v>1</v>
      </c>
      <c r="H8" s="9">
        <v>4.28</v>
      </c>
      <c r="I8" s="9">
        <f t="shared" si="0"/>
        <v>4.28</v>
      </c>
      <c r="J8" s="30" t="s">
        <v>56</v>
      </c>
    </row>
    <row r="9" spans="1:11" x14ac:dyDescent="0.3">
      <c r="A9" s="44"/>
      <c r="B9" s="29" t="s">
        <v>57</v>
      </c>
      <c r="C9" s="21" t="s">
        <v>58</v>
      </c>
      <c r="D9" s="13" t="s">
        <v>59</v>
      </c>
      <c r="E9" s="13" t="s">
        <v>45</v>
      </c>
      <c r="F9" s="10" t="s">
        <v>60</v>
      </c>
      <c r="G9" s="13">
        <v>1</v>
      </c>
      <c r="H9" s="9">
        <v>23.66</v>
      </c>
      <c r="I9" s="9">
        <f t="shared" si="0"/>
        <v>23.66</v>
      </c>
      <c r="J9" s="30" t="s">
        <v>61</v>
      </c>
    </row>
    <row r="10" spans="1:11" x14ac:dyDescent="0.3">
      <c r="A10" t="s">
        <v>113</v>
      </c>
      <c r="B10" s="31" t="s">
        <v>62</v>
      </c>
      <c r="C10" s="14" t="s">
        <v>63</v>
      </c>
      <c r="D10" s="13" t="s">
        <v>64</v>
      </c>
      <c r="E10" s="13" t="s">
        <v>65</v>
      </c>
      <c r="F10" s="10" t="s">
        <v>66</v>
      </c>
      <c r="G10" s="13">
        <v>4</v>
      </c>
      <c r="H10" s="9">
        <v>68</v>
      </c>
      <c r="I10" s="9">
        <f t="shared" si="0"/>
        <v>272</v>
      </c>
      <c r="J10" s="30" t="s">
        <v>67</v>
      </c>
      <c r="K10" t="s">
        <v>68</v>
      </c>
    </row>
    <row r="11" spans="1:11" x14ac:dyDescent="0.3">
      <c r="A11" s="44"/>
      <c r="B11" s="32" t="s">
        <v>69</v>
      </c>
      <c r="C11" s="12" t="s">
        <v>49</v>
      </c>
      <c r="D11" s="13" t="s">
        <v>70</v>
      </c>
      <c r="E11" s="13" t="s">
        <v>71</v>
      </c>
      <c r="F11" s="10" t="s">
        <v>14</v>
      </c>
      <c r="G11" s="13">
        <v>4</v>
      </c>
      <c r="H11" s="9">
        <v>22.99</v>
      </c>
      <c r="I11" s="9">
        <f t="shared" si="0"/>
        <v>91.96</v>
      </c>
      <c r="J11" s="30" t="s">
        <v>72</v>
      </c>
    </row>
    <row r="12" spans="1:11" x14ac:dyDescent="0.3">
      <c r="A12" s="44"/>
      <c r="B12" s="33" t="s">
        <v>73</v>
      </c>
      <c r="C12" s="12" t="s">
        <v>49</v>
      </c>
      <c r="D12" s="13" t="s">
        <v>74</v>
      </c>
      <c r="E12" s="13" t="s">
        <v>75</v>
      </c>
      <c r="F12" s="10" t="s">
        <v>76</v>
      </c>
      <c r="G12" s="13">
        <v>1</v>
      </c>
      <c r="H12" s="9">
        <v>26.99</v>
      </c>
      <c r="I12" s="9">
        <f t="shared" si="0"/>
        <v>26.99</v>
      </c>
      <c r="J12" s="30" t="s">
        <v>77</v>
      </c>
    </row>
    <row r="13" spans="1:11" x14ac:dyDescent="0.3">
      <c r="A13" t="s">
        <v>113</v>
      </c>
      <c r="B13" s="33" t="s">
        <v>78</v>
      </c>
      <c r="C13" s="14" t="s">
        <v>79</v>
      </c>
      <c r="D13" s="13" t="s">
        <v>80</v>
      </c>
      <c r="E13" s="13" t="s">
        <v>81</v>
      </c>
      <c r="F13" s="10" t="s">
        <v>82</v>
      </c>
      <c r="G13" s="13">
        <v>2</v>
      </c>
      <c r="H13" s="9">
        <v>9.9499999999999993</v>
      </c>
      <c r="I13" s="9">
        <f t="shared" si="0"/>
        <v>19.899999999999999</v>
      </c>
      <c r="J13" s="30" t="s">
        <v>83</v>
      </c>
    </row>
    <row r="14" spans="1:11" x14ac:dyDescent="0.3">
      <c r="A14" s="44"/>
      <c r="B14" s="33" t="s">
        <v>84</v>
      </c>
      <c r="C14" s="12" t="s">
        <v>49</v>
      </c>
      <c r="D14" s="13" t="s">
        <v>85</v>
      </c>
      <c r="E14" s="13" t="s">
        <v>86</v>
      </c>
      <c r="F14" s="10" t="s">
        <v>87</v>
      </c>
      <c r="G14" s="13">
        <v>2</v>
      </c>
      <c r="H14" s="9">
        <v>6.44</v>
      </c>
      <c r="I14" s="9">
        <f t="shared" si="0"/>
        <v>12.88</v>
      </c>
      <c r="J14" s="30" t="s">
        <v>88</v>
      </c>
    </row>
    <row r="15" spans="1:11" x14ac:dyDescent="0.3">
      <c r="A15" t="s">
        <v>113</v>
      </c>
      <c r="B15" s="40" t="s">
        <v>89</v>
      </c>
      <c r="C15" s="2" t="s">
        <v>43</v>
      </c>
      <c r="D15" s="13" t="s">
        <v>90</v>
      </c>
      <c r="E15" s="13" t="s">
        <v>75</v>
      </c>
      <c r="F15" s="10" t="s">
        <v>91</v>
      </c>
      <c r="G15" s="13">
        <v>1</v>
      </c>
      <c r="H15" s="9">
        <v>4.25</v>
      </c>
      <c r="I15" s="9">
        <f t="shared" si="0"/>
        <v>4.25</v>
      </c>
      <c r="J15" s="30" t="s">
        <v>92</v>
      </c>
    </row>
    <row r="16" spans="1:11" ht="43.2" x14ac:dyDescent="0.3">
      <c r="A16" t="s">
        <v>113</v>
      </c>
      <c r="B16" s="33" t="s">
        <v>93</v>
      </c>
      <c r="C16" s="39" t="s">
        <v>94</v>
      </c>
      <c r="D16" s="13" t="s">
        <v>95</v>
      </c>
      <c r="E16" s="13" t="s">
        <v>75</v>
      </c>
      <c r="F16" s="10" t="s">
        <v>96</v>
      </c>
      <c r="G16" s="13">
        <v>1</v>
      </c>
      <c r="H16" s="9">
        <v>6.99</v>
      </c>
      <c r="I16" s="9">
        <f t="shared" si="0"/>
        <v>6.99</v>
      </c>
      <c r="J16" s="30" t="s">
        <v>95</v>
      </c>
    </row>
    <row r="17" spans="1:10" ht="14.25" customHeight="1" x14ac:dyDescent="0.3">
      <c r="A17" t="s">
        <v>113</v>
      </c>
      <c r="B17" s="40" t="s">
        <v>97</v>
      </c>
      <c r="C17" s="39" t="s">
        <v>94</v>
      </c>
      <c r="D17" s="13" t="s">
        <v>95</v>
      </c>
      <c r="E17" s="13" t="s">
        <v>75</v>
      </c>
      <c r="F17" s="10" t="s">
        <v>98</v>
      </c>
      <c r="G17" s="13">
        <v>1</v>
      </c>
      <c r="H17" s="9">
        <v>6.99</v>
      </c>
      <c r="I17" s="9">
        <f t="shared" si="0"/>
        <v>6.99</v>
      </c>
      <c r="J17" s="30" t="s">
        <v>95</v>
      </c>
    </row>
    <row r="18" spans="1:10" ht="14.25" customHeight="1" x14ac:dyDescent="0.3">
      <c r="A18" t="s">
        <v>113</v>
      </c>
      <c r="B18" s="40" t="s">
        <v>99</v>
      </c>
      <c r="C18" s="41" t="s">
        <v>100</v>
      </c>
      <c r="D18" s="13" t="s">
        <v>101</v>
      </c>
      <c r="E18" s="13" t="s">
        <v>75</v>
      </c>
      <c r="F18" s="10" t="s">
        <v>102</v>
      </c>
      <c r="G18" s="13">
        <v>1</v>
      </c>
      <c r="H18" s="9">
        <v>25.99</v>
      </c>
      <c r="I18" s="9">
        <f t="shared" si="0"/>
        <v>25.99</v>
      </c>
      <c r="J18" s="30" t="s">
        <v>103</v>
      </c>
    </row>
    <row r="19" spans="1:10" x14ac:dyDescent="0.3">
      <c r="A19" s="44"/>
      <c r="B19" s="29" t="s">
        <v>104</v>
      </c>
      <c r="C19" s="41" t="s">
        <v>100</v>
      </c>
      <c r="D19" s="13" t="s">
        <v>105</v>
      </c>
      <c r="E19" s="13" t="s">
        <v>45</v>
      </c>
      <c r="F19" s="10" t="s">
        <v>106</v>
      </c>
      <c r="G19" s="13">
        <v>1</v>
      </c>
      <c r="H19" s="9">
        <v>11.88</v>
      </c>
      <c r="I19" s="9">
        <f t="shared" si="0"/>
        <v>11.88</v>
      </c>
      <c r="J19" s="30" t="s">
        <v>107</v>
      </c>
    </row>
    <row r="20" spans="1:10" x14ac:dyDescent="0.3">
      <c r="A20" s="44"/>
      <c r="B20" s="29" t="s">
        <v>127</v>
      </c>
      <c r="C20" s="41" t="s">
        <v>100</v>
      </c>
      <c r="D20" s="13" t="s">
        <v>126</v>
      </c>
      <c r="E20" s="13" t="s">
        <v>125</v>
      </c>
      <c r="F20" s="10" t="s">
        <v>123</v>
      </c>
      <c r="G20" s="13">
        <v>3</v>
      </c>
      <c r="H20" s="9">
        <v>25.21</v>
      </c>
      <c r="I20" s="9">
        <f t="shared" si="0"/>
        <v>75.63</v>
      </c>
      <c r="J20" s="30" t="s">
        <v>124</v>
      </c>
    </row>
    <row r="21" spans="1:10" ht="15" thickBot="1" x14ac:dyDescent="0.35">
      <c r="A21" t="s">
        <v>113</v>
      </c>
      <c r="B21" s="34" t="s">
        <v>108</v>
      </c>
      <c r="C21" s="42" t="s">
        <v>100</v>
      </c>
      <c r="D21" s="35" t="s">
        <v>109</v>
      </c>
      <c r="E21" s="35" t="s">
        <v>45</v>
      </c>
      <c r="F21" s="36" t="s">
        <v>110</v>
      </c>
      <c r="G21" s="35">
        <v>2</v>
      </c>
      <c r="H21" s="37">
        <v>3.98</v>
      </c>
      <c r="I21" s="37">
        <f t="shared" si="0"/>
        <v>7.96</v>
      </c>
      <c r="J21" s="38" t="s">
        <v>111</v>
      </c>
    </row>
    <row r="22" spans="1:10" x14ac:dyDescent="0.3">
      <c r="I22" s="11">
        <f>SUM(I6:I21)</f>
        <v>611.82999999999993</v>
      </c>
    </row>
    <row r="23" spans="1:10" ht="15" thickBot="1" x14ac:dyDescent="0.35">
      <c r="C23" s="47" t="s">
        <v>122</v>
      </c>
      <c r="D23" t="s">
        <v>117</v>
      </c>
    </row>
    <row r="24" spans="1:10" ht="15" thickBot="1" x14ac:dyDescent="0.35">
      <c r="B24" s="46" t="s">
        <v>114</v>
      </c>
    </row>
    <row r="25" spans="1:10" x14ac:dyDescent="0.3">
      <c r="B25" s="45" t="s">
        <v>115</v>
      </c>
    </row>
    <row r="26" spans="1:10" x14ac:dyDescent="0.3">
      <c r="B26" s="1" t="s">
        <v>116</v>
      </c>
    </row>
    <row r="27" spans="1:10" x14ac:dyDescent="0.3">
      <c r="B27" s="1" t="s">
        <v>118</v>
      </c>
    </row>
    <row r="28" spans="1:10" x14ac:dyDescent="0.3">
      <c r="B28" s="1" t="s">
        <v>119</v>
      </c>
    </row>
    <row r="29" spans="1:10" x14ac:dyDescent="0.3">
      <c r="B29" t="s">
        <v>120</v>
      </c>
    </row>
    <row r="30" spans="1:10" x14ac:dyDescent="0.3">
      <c r="B30" t="s">
        <v>121</v>
      </c>
    </row>
  </sheetData>
  <hyperlinks>
    <hyperlink ref="F11" r:id="rId1" display="https://www.ictbillet.com/products/3-4-hose-barb-750-inch-w-1-8-npt-steam-port-splice-coupler-fitting-adapter?variant=46047867371750&amp;country=US&amp;currency=USD&amp;utm_medium=product_sync&amp;utm_source=google&amp;utm_content=sag_organic&amp;utm_campaign=sag_organic&amp;gad_source=1&amp;gad_campaignid=22606207890&amp;gbraid=0AAAAADn6FEDFVoGAViEuxjchYHteARt-K&amp;gclid=CjwKCAjw2rrQBhBuEiwAarLWHYcdwUHAuR6BgQA7YP0i-q8P2pOOhNP7bPwVl7RVYkn0BT7c1FxyzBoCtk4QAvD_BwE" xr:uid="{396688F0-E230-4530-AA5D-9B0B64432C6D}"/>
    <hyperlink ref="F21" r:id="rId2" xr:uid="{3FEC9494-43F8-4F2F-89E9-213A31EFECF3}"/>
    <hyperlink ref="F19" r:id="rId3" xr:uid="{94B5338F-C35A-4CB1-B812-B18160231072}"/>
    <hyperlink ref="F6" r:id="rId4" xr:uid="{6D9A9467-09DA-4EE6-9106-047BC9193811}"/>
    <hyperlink ref="F7" r:id="rId5" xr:uid="{EEC72439-A52E-4051-8496-FDE4F6CCA273}"/>
    <hyperlink ref="F8" r:id="rId6" xr:uid="{4B93CFB0-797E-4898-866A-1ECA9BCCB151}"/>
    <hyperlink ref="F9" r:id="rId7" display="https://www.amazon.com/Ez-Flo-98620-Clear-Vinyl-Tubing/dp/B07PZ8B4BM/ref=sr_1_3?crid=1Y6RE9ZTAVUNO&amp;dib=eyJ2IjoiMSJ9.vzmPUKBJl1M7UEi3ydtt4XeWYwgTGGDqxkbIHdB5SZdXWHN1GoTDN6vPp1-LcQLNwM_zkeVwLLhXYina0s79P55x68N_K2iH1dXxr4o2eYIA3_LvQSvWlioqUP3hPAPmczaOsfaI5pMofpfEYpIaaTZ85JkLgDigq6VA87fg4hqlh_dI-ZW69RVIU4JCA6sWBZWJ5Oh0wvtm0Mr3tyw46BmC8YXVOqWpa89mZ6mzCLw.gFnfUVKvitB5p0pHrlnql5jOQSykYeo0cXR3q6KMrKw&amp;dib_tag=se&amp;keywords=clear%2Bplastic%2Btubing%2B3%2F8%2Binch%2Bid&amp;qid=1762404876&amp;sprefix=3%2F8%2Bin%2BID%2Bclear%2Bplastic%2B%2Caps%2C137&amp;sr=8-3&amp;th=1" xr:uid="{7CC2E05B-49A5-4F1F-A178-37AB2884980C}"/>
    <hyperlink ref="F12" r:id="rId8" xr:uid="{734F731E-DE57-45A7-A6C2-0836FB8FB058}"/>
    <hyperlink ref="F13" r:id="rId9" xr:uid="{CED48638-A036-4D40-8FD2-3AED5C7E3847}"/>
    <hyperlink ref="F14" r:id="rId10" xr:uid="{1505DD66-4FFF-4BFA-AC0B-C377A4F6CC33}"/>
    <hyperlink ref="F17" r:id="rId11" display="https://www.amazon.com/California-JOS-Breadboard-Friendly-Mounting-Female/dp/B09ZBN38FS/ref=sr_1_3?crid=2ENG59E9S02JE&amp;dib=eyJ2IjoiMSJ9.-fzAxMcoCagwlNzfC-JdiqEGNOddP6N8QDa-Z8h-MlBrCSQDQ6qa_RWioR1Qlt7iWVvnbQR0eNrES-BX3jc3R-iQ8nrsXxnlO4qUnurh7Wkl6IUQ1Qdg6uYRlMKA4F5xjLn4PhAr11_8fZZpOexJltj7AcnyYwbqYzN6WWfjrASevoukjnQ91ptw9wzn_l4JeAmLULztKnZHFIbw7KNq66EhAl5ZMvWQ-yK6CizwRP8.qIKm-jeaxRWE1gugptm7TPVQLOgzJCAhqNX8aT9Bl1w&amp;dib_tag=se&amp;keywords=5v%2Bjack%2Bbarrel&amp;qid=1779555843&amp;sprefix=5v%2Bjack%2Bbarrel%2B%2Caps%2C258&amp;sr=8-3&amp;th=1" xr:uid="{C283B381-F0B1-4AF2-9BB0-F9A924FFB7D4}"/>
    <hyperlink ref="F16" r:id="rId12" display="https://www.amazon.com/MTYTOT-Adapter-100V-240V-Converter-Security/dp/B0BV64MHY6/ref=sr_1_8?crid=2LHZNVB9ALHBT&amp;dib=eyJ2IjoiMSJ9._JEh8UkSrFWT357afSqC8KIdmHpGZIEj4Jyt0TVsZaizqJsmuqRRTmxzzRKXo2E-l8q_NBE169Xim9HJGDBpvShyk2-fHGYZSMgG4itb27RMdIHu6b2gb6fAzKIvLTx3jD3yN5BFQ1SN_eE1j2gowV1NEWuSasMDiHAIfWMnttkRe441uKsgIn1uuWM10hjbOGEcqPqskzhg4UWv5Bs9fsYDZQHN1UOUxSFJUwdiIXs.xcHEbPPUlrW9XADo1o1KHTHD30C2azCIIDx6oQqBVKw&amp;dib_tag=se&amp;keywords=5v%2Bpower%2Bsupply&amp;qid=1779555715&amp;sprefix=5v%2Bpower%2Caps%2C366&amp;sr=8-8" xr:uid="{5AC141BD-3903-4E1D-AA7A-888CCF896A9B}"/>
    <hyperlink ref="F18" r:id="rId13" display="https://www.amazon.com/Polymaker-Filament-Resistant-Weather-Cardboard/dp/B0BT9GTN34/ref=sr_1_7?crid=25PTOPQZNOG2O&amp;dib=eyJ2IjoiMSJ9.zPMsK9ZCNDiMbsE12kEM64NmmIyop5b8q1ZqMIRLW6vZ_syt2UIlfjkwq6n-kn2flDhwSBLP1EQ6l4l8Pby0W24I23SF0pwohL52f_DsxnAB4iE73Jw7LU4Z1z_IR7eBeU4C24gYCVXbqjZw4DRRmgdXDzVd58gm1ClPg5yHPBUR8PrDvalV1r-toudXDf2XQlLHqfn618MUcfiLjupB7cEKtAnmN5IM4FoSgzKUjEY.0S5JQWbXPWZudt3cDDsOcTOPUszgDAvCZIoMzRG78O4&amp;dib_tag=se&amp;keywords=asa%2Bfilament&amp;qid=1779556298&amp;sprefix=asa%2Caps%2C348&amp;sr=8-7&amp;th=1" xr:uid="{6463A164-C716-464C-B02F-1537326876F7}"/>
    <hyperlink ref="F15" r:id="rId14" display="https://www.amazon.com/Inches-Plumbers-Plumbing-Plumber-Sealing/dp/B091913Z7F/ref=sr_1_3?crid=2RMBBOZ4T6IAV&amp;dib=eyJ2IjoiMSJ9.zXjmjreMCAXZ1xIvG_NIMr_DDDgJiHz1KgTCFs4hj7m8xFG-7fINMYrftBTpPyzxJnSWqNTqrAdNn3RhD3A-wVc5mSehDmkW7p09qvjP7j83HKBRkCQOPkg5OdEQBLAljnEAJyTwmlDdgrF44hBrhbINYkqG0kzTvn9lsTyg4VEPU5tJsjp5T8CGRN26m0oJ3K2ZuZB-o8uqe_wM9bL9jIhrekd0J6a-vVuv9VHW5Cs.uVo6kq5P0LMUpBkKAwjFtfrQ_3nRjxuuegxea4UFOTI&amp;dib_tag=se&amp;keywords=PTFE%2Bthread%2Bseal%2Btape&amp;qid=1779556467&amp;sprefix=asa%2Bfilament%2Caps%2C504&amp;sr=8-3&amp;th=1" xr:uid="{B2C5F6D5-4068-444D-9A7C-D06025AF8E43}"/>
  </hyperlinks>
  <pageMargins left="0.7" right="0.7" top="0.75" bottom="0.75" header="0.3" footer="0.3"/>
  <pageSetup orientation="portrait" r:id="rId15"/>
  <legacyDrawing r:id="rId1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4c85d7d-04f6-4035-96cb-72842cea6da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070BBE30B57C4EBBAE68589E48C0DE" ma:contentTypeVersion="10" ma:contentTypeDescription="Create a new document." ma:contentTypeScope="" ma:versionID="bce00f80ac8a8abfc520c9f6cafdf124">
  <xsd:schema xmlns:xsd="http://www.w3.org/2001/XMLSchema" xmlns:xs="http://www.w3.org/2001/XMLSchema" xmlns:p="http://schemas.microsoft.com/office/2006/metadata/properties" xmlns:ns3="a4c85d7d-04f6-4035-96cb-72842cea6da2" targetNamespace="http://schemas.microsoft.com/office/2006/metadata/properties" ma:root="true" ma:fieldsID="bba453fc26ba9080ee5bf3d31df7d668" ns3:_="">
    <xsd:import namespace="a4c85d7d-04f6-4035-96cb-72842cea6da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c85d7d-04f6-4035-96cb-72842cea6da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9CEF7C8-30BC-4199-8500-6EE0594C28D3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a4c85d7d-04f6-4035-96cb-72842cea6da2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A4FF51F-A26B-4653-AE1B-C98C2711B70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AD7823-B0B1-4158-B8B9-B5B559E3DB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c85d7d-04f6-4035-96cb-72842cea6d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MATERIALS &amp; BUDGET DRAFT</vt:lpstr>
      <vt:lpstr>REASONING</vt:lpstr>
      <vt:lpstr>BLOCK DIAGRAM</vt:lpstr>
      <vt:lpstr>BILL OF MATERIALS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Arsalan Ghazialam</dc:creator>
  <cp:keywords/>
  <dc:description/>
  <cp:lastModifiedBy>Charlie Chavez Meelboom</cp:lastModifiedBy>
  <cp:revision/>
  <dcterms:created xsi:type="dcterms:W3CDTF">2026-05-21T22:55:42Z</dcterms:created>
  <dcterms:modified xsi:type="dcterms:W3CDTF">2026-06-26T07:16:42Z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0x01010095070BBE30B57C4EBBAE68589E48C0DE</vt:lpwstr>
  </property>
</Properties>
</file>