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nl-my.sharepoint.com/personal/t_n_donsbach_student_vu_nl/Documents/Exchange/Python for Business Analytics/"/>
    </mc:Choice>
  </mc:AlternateContent>
  <xr:revisionPtr revIDLastSave="160" documentId="8_{6462A4F8-53AF-8F4B-890A-309E84D35031}" xr6:coauthVersionLast="47" xr6:coauthVersionMax="47" xr10:uidLastSave="{1FC7803C-716C-6246-8023-A5DC6A1E5DE2}"/>
  <bookViews>
    <workbookView xWindow="0" yWindow="500" windowWidth="33600" windowHeight="19060" activeTab="1" xr2:uid="{E4F25C07-3A7E-D341-A1C4-2AF74C8B06E9}"/>
  </bookViews>
  <sheets>
    <sheet name="Sheet2" sheetId="2" r:id="rId1"/>
    <sheet name="Sheet1" sheetId="1" r:id="rId2"/>
  </sheets>
  <definedNames>
    <definedName name="_xlchart.v1.8" hidden="1">Sheet1!$A$36:$A$41</definedName>
    <definedName name="_xlchart.v1.9" hidden="1">Sheet1!$G$36:$G$41</definedName>
    <definedName name="_xlchart.v2.0" hidden="1">Sheet1!$A$18</definedName>
    <definedName name="_xlchart.v2.1" hidden="1">Sheet1!$B$18:$F$18</definedName>
    <definedName name="_xlchart.v2.2" hidden="1">Sheet1!$B$3:$F$3</definedName>
    <definedName name="_xlchart.v2.3" hidden="1">Sheet1!$A$18</definedName>
    <definedName name="_xlchart.v2.4" hidden="1">Sheet1!$B$18:$F$18</definedName>
    <definedName name="_xlchart.v2.5" hidden="1">Sheet1!$B$3:$F$3</definedName>
    <definedName name="_xlchart.v2.6" hidden="1">Sheet1!$A$36:$A$41</definedName>
    <definedName name="_xlchart.v2.7" hidden="1">Sheet1!$G$36:$G$41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C60" i="1"/>
  <c r="D60" i="1"/>
  <c r="E60" i="1"/>
  <c r="F60" i="1"/>
  <c r="B60" i="1"/>
</calcChain>
</file>

<file path=xl/sharedStrings.xml><?xml version="1.0" encoding="utf-8"?>
<sst xmlns="http://schemas.openxmlformats.org/spreadsheetml/2006/main" count="83" uniqueCount="68">
  <si>
    <t>Data Summary - Demographics / Economics by Borough</t>
  </si>
  <si>
    <t>Borough:</t>
  </si>
  <si>
    <t>Bronx</t>
  </si>
  <si>
    <t>Total population</t>
  </si>
  <si>
    <t xml:space="preserve">  Under 5 years</t>
  </si>
  <si>
    <t xml:space="preserve">  5 to 9 years</t>
  </si>
  <si>
    <t xml:space="preserve">  10 to 14 years</t>
  </si>
  <si>
    <t xml:space="preserve">  15 to 19 years</t>
  </si>
  <si>
    <t xml:space="preserve">  20 to 24 years</t>
  </si>
  <si>
    <t xml:space="preserve">  25 to 34 years</t>
  </si>
  <si>
    <t xml:space="preserve">  35 to 44 years</t>
  </si>
  <si>
    <t xml:space="preserve">  45 to 54 years</t>
  </si>
  <si>
    <t xml:space="preserve">  55 to 59 years</t>
  </si>
  <si>
    <t xml:space="preserve">  60 to 64 years</t>
  </si>
  <si>
    <t xml:space="preserve">  65 to 74 years</t>
  </si>
  <si>
    <t xml:space="preserve">  75 to 84 years</t>
  </si>
  <si>
    <t xml:space="preserve">  85 years and over</t>
  </si>
  <si>
    <t>Median age in years</t>
  </si>
  <si>
    <t xml:space="preserve">  5 years and over</t>
  </si>
  <si>
    <t xml:space="preserve">  15 years and over</t>
  </si>
  <si>
    <t xml:space="preserve">  Under 18 years of age</t>
  </si>
  <si>
    <t xml:space="preserve">  18 years and over</t>
  </si>
  <si>
    <t xml:space="preserve">  21 years and over</t>
  </si>
  <si>
    <t xml:space="preserve">  25 years and over</t>
  </si>
  <si>
    <t xml:space="preserve">  62 years and over</t>
  </si>
  <si>
    <t xml:space="preserve">  65 years and over</t>
  </si>
  <si>
    <t xml:space="preserve">  Male</t>
  </si>
  <si>
    <t xml:space="preserve">    18 years old and over</t>
  </si>
  <si>
    <t xml:space="preserve">    65 years old and over</t>
  </si>
  <si>
    <t xml:space="preserve">  Female</t>
  </si>
  <si>
    <t xml:space="preserve">  One race</t>
  </si>
  <si>
    <t xml:space="preserve">    White alone</t>
  </si>
  <si>
    <t xml:space="preserve">    Black or African American</t>
  </si>
  <si>
    <t xml:space="preserve">    American Indian and Alaska Native</t>
  </si>
  <si>
    <t xml:space="preserve">    Asian</t>
  </si>
  <si>
    <t xml:space="preserve">    Native Hawaiian and Other Pacific Islander</t>
  </si>
  <si>
    <t xml:space="preserve">    Some other race</t>
  </si>
  <si>
    <t xml:space="preserve">  Two or more races</t>
  </si>
  <si>
    <t xml:space="preserve">  White (alone or in combination)</t>
  </si>
  <si>
    <t xml:space="preserve">  Black (alone or in combination)</t>
  </si>
  <si>
    <t xml:space="preserve">  American Indian (alone or in combination)</t>
  </si>
  <si>
    <t xml:space="preserve">  Asian (alone or in combination)</t>
  </si>
  <si>
    <t xml:space="preserve">  Native Hawaiian (alone or in combination)</t>
  </si>
  <si>
    <t xml:space="preserve">  Some other race (alone or in combination)</t>
  </si>
  <si>
    <t>Population</t>
  </si>
  <si>
    <t xml:space="preserve">  Hispanic or Latino of any race</t>
  </si>
  <si>
    <t xml:space="preserve">  Not Hispanic or Latino</t>
  </si>
  <si>
    <t xml:space="preserve">    Black or African American alone</t>
  </si>
  <si>
    <t xml:space="preserve">    American Indian and Alaska Native alone</t>
  </si>
  <si>
    <t xml:space="preserve">    Asian alone</t>
  </si>
  <si>
    <t xml:space="preserve">    Native Hawaiian and Other Pacific Islander alone</t>
  </si>
  <si>
    <t>Per-capita income</t>
  </si>
  <si>
    <t>Manhattan</t>
  </si>
  <si>
    <t>Brooklyn</t>
  </si>
  <si>
    <t>Staten Island</t>
  </si>
  <si>
    <t>-</t>
  </si>
  <si>
    <t>Queens</t>
  </si>
  <si>
    <t xml:space="preserve">Staten Island </t>
  </si>
  <si>
    <t>Ethnicity</t>
  </si>
  <si>
    <t xml:space="preserve">  White </t>
  </si>
  <si>
    <t xml:space="preserve">  Black </t>
  </si>
  <si>
    <t xml:space="preserve">  American Indian</t>
  </si>
  <si>
    <t xml:space="preserve">  Asian </t>
  </si>
  <si>
    <t xml:space="preserve">  Native Hawaiian</t>
  </si>
  <si>
    <t xml:space="preserve">  Some other race</t>
  </si>
  <si>
    <t>Size</t>
  </si>
  <si>
    <t>Population Density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</si>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</sst>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right" vertical="top"/>
      <protection locked="0"/>
    </xf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164" fontId="0" fillId="0" borderId="0" xfId="0" applyNumberFormat="1" applyAlignment="1" applyProtection="1">
      <alignment horizontal="right" vertical="top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Per-capita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</c:v>
                </c:pt>
                <c:pt idx="4">
                  <c:v>Queens</c:v>
                </c:pt>
              </c:strCache>
            </c:strRef>
          </c:cat>
          <c:val>
            <c:numRef>
              <c:f>Sheet1!$B$58:$F$58</c:f>
              <c:numCache>
                <c:formatCode>[$$-409]#,##0.00</c:formatCode>
                <c:ptCount val="5"/>
                <c:pt idx="0">
                  <c:v>22647</c:v>
                </c:pt>
                <c:pt idx="1">
                  <c:v>82720</c:v>
                </c:pt>
                <c:pt idx="2">
                  <c:v>37352</c:v>
                </c:pt>
                <c:pt idx="3">
                  <c:v>39743</c:v>
                </c:pt>
                <c:pt idx="4">
                  <c:v>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A-EC41-B34F-37202A05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834576"/>
        <c:axId val="1896836224"/>
      </c:barChart>
      <c:catAx>
        <c:axId val="18968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6836224"/>
        <c:crosses val="autoZero"/>
        <c:auto val="1"/>
        <c:lblAlgn val="ctr"/>
        <c:lblOffset val="100"/>
        <c:noMultiLvlLbl val="0"/>
      </c:catAx>
      <c:valAx>
        <c:axId val="18968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68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Racial</a:t>
            </a:r>
            <a:r>
              <a:rPr lang="en-GB" baseline="0"/>
              <a:t> Distribution by Borough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  White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 </c:v>
                </c:pt>
                <c:pt idx="4">
                  <c:v>Queens</c:v>
                </c:pt>
              </c:strCache>
            </c:strRef>
          </c:cat>
          <c:val>
            <c:numRef>
              <c:f>Sheet1!$B$72:$F$72</c:f>
              <c:numCache>
                <c:formatCode>General</c:formatCode>
                <c:ptCount val="5"/>
                <c:pt idx="0">
                  <c:v>358053</c:v>
                </c:pt>
                <c:pt idx="1">
                  <c:v>979643</c:v>
                </c:pt>
                <c:pt idx="2">
                  <c:v>1186085</c:v>
                </c:pt>
                <c:pt idx="3">
                  <c:v>358416</c:v>
                </c:pt>
                <c:pt idx="4">
                  <c:v>876966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2849-81EB-74BC7B40B9BA}"/>
            </c:ext>
          </c:extLst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  Black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 </c:v>
                </c:pt>
                <c:pt idx="4">
                  <c:v>Queens</c:v>
                </c:pt>
              </c:strCache>
            </c:strRef>
          </c:cat>
          <c:val>
            <c:numRef>
              <c:f>Sheet1!$B$73:$F$73</c:f>
              <c:numCache>
                <c:formatCode>General</c:formatCode>
                <c:ptCount val="5"/>
                <c:pt idx="0">
                  <c:v>583676</c:v>
                </c:pt>
                <c:pt idx="1">
                  <c:v>274739</c:v>
                </c:pt>
                <c:pt idx="2">
                  <c:v>855660</c:v>
                </c:pt>
                <c:pt idx="3">
                  <c:v>52455</c:v>
                </c:pt>
                <c:pt idx="4">
                  <c:v>451839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2-2849-81EB-74BC7B40B9BA}"/>
            </c:ext>
          </c:extLst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  American Indian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 </c:v>
                </c:pt>
                <c:pt idx="4">
                  <c:v>Queens</c:v>
                </c:pt>
              </c:strCache>
            </c:strRef>
          </c:cat>
          <c:val>
            <c:numRef>
              <c:f>Sheet1!$B$74:$F$74</c:f>
              <c:numCache>
                <c:formatCode>General</c:formatCode>
                <c:ptCount val="5"/>
                <c:pt idx="0">
                  <c:v>18912</c:v>
                </c:pt>
                <c:pt idx="1">
                  <c:v>17440</c:v>
                </c:pt>
                <c:pt idx="2">
                  <c:v>20610</c:v>
                </c:pt>
                <c:pt idx="3">
                  <c:v>2880</c:v>
                </c:pt>
                <c:pt idx="4">
                  <c:v>30845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2-2849-81EB-74BC7B40B9BA}"/>
            </c:ext>
          </c:extLst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  Asian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 </c:v>
                </c:pt>
                <c:pt idx="4">
                  <c:v>Queens</c:v>
                </c:pt>
              </c:strCache>
            </c:strRef>
          </c:cat>
          <c:val>
            <c:numRef>
              <c:f>Sheet1!$B$75:$F$75</c:f>
              <c:numCache>
                <c:formatCode>General</c:formatCode>
                <c:ptCount val="5"/>
                <c:pt idx="0">
                  <c:v>64900</c:v>
                </c:pt>
                <c:pt idx="1">
                  <c:v>224913</c:v>
                </c:pt>
                <c:pt idx="2">
                  <c:v>346623</c:v>
                </c:pt>
                <c:pt idx="3">
                  <c:v>56020</c:v>
                </c:pt>
                <c:pt idx="4">
                  <c:v>625409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2-2849-81EB-74BC7B40B9BA}"/>
            </c:ext>
          </c:extLst>
        </c:ser>
        <c:ser>
          <c:idx val="4"/>
          <c:order val="4"/>
          <c:tx>
            <c:strRef>
              <c:f>Sheet1!$A$76</c:f>
              <c:strCache>
                <c:ptCount val="1"/>
                <c:pt idx="0">
                  <c:v>  Native Hawaiian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 </c:v>
                </c:pt>
                <c:pt idx="4">
                  <c:v>Queens</c:v>
                </c:pt>
              </c:strCache>
            </c:strRef>
          </c:cat>
          <c:val>
            <c:numRef>
              <c:f>Sheet1!$B$76:$F$76</c:f>
              <c:numCache>
                <c:formatCode>General</c:formatCode>
                <c:ptCount val="5"/>
                <c:pt idx="0">
                  <c:v>3089</c:v>
                </c:pt>
                <c:pt idx="1">
                  <c:v>2184</c:v>
                </c:pt>
                <c:pt idx="2">
                  <c:v>2753</c:v>
                </c:pt>
                <c:pt idx="3">
                  <c:v>0</c:v>
                </c:pt>
                <c:pt idx="4">
                  <c:v>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2-2849-81EB-74BC7B40B9BA}"/>
            </c:ext>
          </c:extLst>
        </c:ser>
        <c:ser>
          <c:idx val="5"/>
          <c:order val="5"/>
          <c:tx>
            <c:strRef>
              <c:f>Sheet1!$A$77</c:f>
              <c:strCache>
                <c:ptCount val="1"/>
                <c:pt idx="0">
                  <c:v>  Some other race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 </c:v>
                </c:pt>
                <c:pt idx="4">
                  <c:v>Queens</c:v>
                </c:pt>
              </c:strCache>
            </c:strRef>
          </c:cat>
          <c:val>
            <c:numRef>
              <c:f>Sheet1!$B$77:$F$77</c:f>
              <c:numCache>
                <c:formatCode>General</c:formatCode>
                <c:ptCount val="5"/>
                <c:pt idx="0">
                  <c:v>456662</c:v>
                </c:pt>
                <c:pt idx="1">
                  <c:v>207008</c:v>
                </c:pt>
                <c:pt idx="2">
                  <c:v>241200</c:v>
                </c:pt>
                <c:pt idx="3">
                  <c:v>17731</c:v>
                </c:pt>
                <c:pt idx="4">
                  <c:v>357083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52-2849-81EB-74BC7B40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104303"/>
        <c:axId val="668288799"/>
      </c:barChart>
      <c:catAx>
        <c:axId val="6681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8288799"/>
        <c:crosses val="autoZero"/>
        <c:auto val="1"/>
        <c:lblAlgn val="ctr"/>
        <c:lblOffset val="100"/>
        <c:noMultiLvlLbl val="0"/>
      </c:catAx>
      <c:valAx>
        <c:axId val="6682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81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Density (pop./m^2)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Population Density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Bronx</c:v>
                </c:pt>
                <c:pt idx="1">
                  <c:v>Manhattan</c:v>
                </c:pt>
                <c:pt idx="2">
                  <c:v>Brooklyn</c:v>
                </c:pt>
                <c:pt idx="3">
                  <c:v>Staten Island</c:v>
                </c:pt>
                <c:pt idx="4">
                  <c:v>Queens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33393.148104544387</c:v>
                </c:pt>
                <c:pt idx="1">
                  <c:v>71371.866783523219</c:v>
                </c:pt>
                <c:pt idx="2">
                  <c:v>36833.13669064748</c:v>
                </c:pt>
                <c:pt idx="3">
                  <c:v>8112.8471630601471</c:v>
                </c:pt>
                <c:pt idx="4">
                  <c:v>20849.750231267346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1-2846-B9E2-E4719F2D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84414288"/>
        <c:axId val="1304005136"/>
      </c:barChart>
      <c:catAx>
        <c:axId val="12844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4005136"/>
        <c:crosses val="autoZero"/>
        <c:auto val="1"/>
        <c:lblAlgn val="ctr"/>
        <c:lblOffset val="100"/>
        <c:noMultiLvlLbl val="0"/>
      </c:catAx>
      <c:valAx>
        <c:axId val="13040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44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Sheet1!$A$36:$A$41</c:f>
              <c:strCache>
                <c:ptCount val="6"/>
                <c:pt idx="0">
                  <c:v>    White alone</c:v>
                </c:pt>
                <c:pt idx="1">
                  <c:v>    Black or African American</c:v>
                </c:pt>
                <c:pt idx="2">
                  <c:v>    American Indian and Alaska Native</c:v>
                </c:pt>
                <c:pt idx="3">
                  <c:v>    Asian</c:v>
                </c:pt>
                <c:pt idx="4">
                  <c:v>    Native Hawaiian and Other Pacific Islander</c:v>
                </c:pt>
                <c:pt idx="5">
                  <c:v>    Some other race</c:v>
                </c:pt>
              </c:strCache>
            </c:strRef>
          </c:cat>
          <c:val>
            <c:numRef>
              <c:f>Sheet1!$G$36:$G$41</c:f>
              <c:numCache>
                <c:formatCode>General</c:formatCode>
                <c:ptCount val="6"/>
                <c:pt idx="0">
                  <c:v>3531777</c:v>
                </c:pt>
                <c:pt idx="1">
                  <c:v>2060119</c:v>
                </c:pt>
                <c:pt idx="2">
                  <c:v>33787</c:v>
                </c:pt>
                <c:pt idx="3">
                  <c:v>1201923</c:v>
                </c:pt>
                <c:pt idx="4">
                  <c:v>3860</c:v>
                </c:pt>
                <c:pt idx="5">
                  <c:v>1190239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C-FB41-B56B-00AD7255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</cx:f>
      </cx:strDim>
      <cx:numDim type="val">
        <cx:f dir="row">_xlchart.v2.4</cx:f>
      </cx:numDim>
    </cx:data>
  </cx:chartData>
  <cx:chart>
    <cx:title pos="t" align="ctr" overlay="0">
      <cx:tx>
        <cx:txData>
          <cx:v>Median Age in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chemeClr val="bg1"/>
              </a:solidFill>
              <a:latin typeface="Calibri" panose="020F0502020204030204"/>
            </a:rPr>
            <a:t>Median Age in Years</a:t>
          </a:r>
        </a:p>
      </cx:txPr>
    </cx:title>
    <cx:plotArea>
      <cx:plotAreaRegion>
        <cx:series layoutId="funnel" uniqueId="{49FF7B25-BA02-6F44-8DCC-28A0A296BBBE}">
          <cx:tx>
            <cx:txData>
              <cx:f>_xlchart.v2.3</cx:f>
              <cx:v>Median age in years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768350</xdr:colOff>
      <xdr:row>9</xdr:row>
      <xdr:rowOff>63500</xdr:rowOff>
    </xdr:from>
    <xdr:to>
      <xdr:col>13</xdr:col>
      <xdr:colOff>806450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5C6FE-4EE8-D925-5A93-78836A38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2178050</xdr:colOff>
      <xdr:row>8</xdr:row>
      <xdr:rowOff>76200</xdr:rowOff>
    </xdr:from>
    <xdr:to>
      <xdr:col>16</xdr:col>
      <xdr:colOff>565150</xdr:colOff>
      <xdr:row>21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1E19B2-BB01-F461-BF80-6F03EBB87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3250" y="170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793750</xdr:colOff>
      <xdr:row>53</xdr:row>
      <xdr:rowOff>127000</xdr:rowOff>
    </xdr:from>
    <xdr:to>
      <xdr:col>12</xdr:col>
      <xdr:colOff>3429000</xdr:colOff>
      <xdr:row>72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231CC-1E12-0FBC-C59B-4CB72442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31750</xdr:colOff>
      <xdr:row>40</xdr:row>
      <xdr:rowOff>63500</xdr:rowOff>
    </xdr:from>
    <xdr:to>
      <xdr:col>31</xdr:col>
      <xdr:colOff>476250</xdr:colOff>
      <xdr:row>53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ABF6B-0F3D-0750-2A0D-17CF03F4B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735483</xdr:colOff>
      <xdr:row>33</xdr:row>
      <xdr:rowOff>72850</xdr:rowOff>
    </xdr:from>
    <xdr:to>
      <xdr:col>12</xdr:col>
      <xdr:colOff>199571</xdr:colOff>
      <xdr:row>46</xdr:row>
      <xdr:rowOff>94622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E68C6-4A61-4E2B-3901-13277EF07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2164-F4FC-E848-84A1-6122033F9D01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8650-4891-764C-AEA5-4B5506AFAEE7}">
  <dimension ref="A1:M82"/>
  <sheetViews>
    <sheetView tabSelected="1" topLeftCell="F34" zoomScale="311" workbookViewId="0">
      <selection activeCell="A36" activeCellId="1" sqref="G36:G41 A36:A41"/>
    </sheetView>
  </sheetViews>
  <sheetFormatPr baseColWidth="10" defaultRowHeight="16" x14ac:dyDescent="0.2"/>
  <cols>
    <col min="1" max="1" width="51" customWidth="1"/>
    <col min="4" max="4" width="11.5" customWidth="1"/>
    <col min="5" max="5" width="17.1640625" customWidth="1"/>
    <col min="7" max="7" width="10.5" customWidth="1"/>
    <col min="8" max="8" width="12.5" customWidth="1"/>
    <col min="10" max="10" width="11.6640625" customWidth="1"/>
    <col min="13" max="13" width="48.6640625" customWidth="1"/>
  </cols>
  <sheetData>
    <row r="1" spans="1:13" x14ac:dyDescent="0.2">
      <c r="A1" t="s">
        <v>0</v>
      </c>
      <c r="B1" s="3" t="s">
        <v>44</v>
      </c>
      <c r="C1" s="3" t="s">
        <v>44</v>
      </c>
      <c r="D1" s="3" t="s">
        <v>44</v>
      </c>
      <c r="E1" s="3" t="s">
        <v>44</v>
      </c>
      <c r="F1" s="3" t="s">
        <v>44</v>
      </c>
      <c r="G1" s="3"/>
      <c r="H1" s="3"/>
    </row>
    <row r="2" spans="1:13" x14ac:dyDescent="0.2">
      <c r="A2" t="s">
        <v>1</v>
      </c>
      <c r="H2" s="3"/>
      <c r="M2" s="3"/>
    </row>
    <row r="3" spans="1:13" x14ac:dyDescent="0.2">
      <c r="A3" s="3"/>
      <c r="B3" s="3" t="s">
        <v>2</v>
      </c>
      <c r="C3" s="3" t="s">
        <v>52</v>
      </c>
      <c r="D3" s="3" t="s">
        <v>53</v>
      </c>
      <c r="E3" s="3" t="s">
        <v>54</v>
      </c>
      <c r="F3" s="3" t="s">
        <v>56</v>
      </c>
      <c r="G3" s="3" t="s">
        <v>67</v>
      </c>
      <c r="I3" s="3"/>
      <c r="K3" s="3"/>
    </row>
    <row r="4" spans="1:13" x14ac:dyDescent="0.2">
      <c r="A4" s="5" t="s">
        <v>3</v>
      </c>
      <c r="B4" s="2">
        <v>1418207</v>
      </c>
      <c r="C4" s="2">
        <v>1628706</v>
      </c>
      <c r="D4" s="2">
        <v>2559903</v>
      </c>
      <c r="E4" s="2">
        <v>476143</v>
      </c>
      <c r="F4" s="2">
        <v>2253858</v>
      </c>
      <c r="G4" s="4">
        <f>SUM(B4:F4)</f>
        <v>8336817</v>
      </c>
      <c r="H4" s="2"/>
      <c r="I4" s="4"/>
      <c r="K4" s="4"/>
      <c r="M4" s="5"/>
    </row>
    <row r="5" spans="1:13" x14ac:dyDescent="0.2">
      <c r="A5" s="5" t="s">
        <v>4</v>
      </c>
      <c r="B5" s="2">
        <v>100047</v>
      </c>
      <c r="C5" s="2">
        <v>76131</v>
      </c>
      <c r="D5" s="2">
        <v>182787</v>
      </c>
      <c r="E5" s="2">
        <v>25432</v>
      </c>
      <c r="F5" s="2">
        <v>136858</v>
      </c>
      <c r="G5" s="4">
        <f t="shared" ref="G5:G56" si="0">SUM(B5:F5)</f>
        <v>521255</v>
      </c>
      <c r="H5" s="2"/>
      <c r="I5" s="2"/>
      <c r="K5" s="2"/>
      <c r="M5" s="5"/>
    </row>
    <row r="6" spans="1:13" x14ac:dyDescent="0.2">
      <c r="A6" s="5" t="s">
        <v>5</v>
      </c>
      <c r="B6" s="2">
        <v>88904</v>
      </c>
      <c r="C6" s="2">
        <v>60265</v>
      </c>
      <c r="D6" s="2">
        <v>151579</v>
      </c>
      <c r="E6" s="2">
        <v>30005</v>
      </c>
      <c r="F6" s="2">
        <v>116135</v>
      </c>
      <c r="G6" s="4">
        <f t="shared" si="0"/>
        <v>446888</v>
      </c>
      <c r="H6" s="2"/>
      <c r="I6" s="2"/>
      <c r="K6" s="2"/>
      <c r="M6" s="5"/>
    </row>
    <row r="7" spans="1:13" x14ac:dyDescent="0.2">
      <c r="A7" s="5" t="s">
        <v>6</v>
      </c>
      <c r="B7" s="2">
        <v>103032</v>
      </c>
      <c r="C7" s="2">
        <v>61844</v>
      </c>
      <c r="D7" s="2">
        <v>159586</v>
      </c>
      <c r="E7" s="2">
        <v>29674</v>
      </c>
      <c r="F7" s="2">
        <v>127094</v>
      </c>
      <c r="G7" s="4">
        <f t="shared" si="0"/>
        <v>481230</v>
      </c>
      <c r="H7" s="2"/>
      <c r="I7" s="2"/>
      <c r="K7" s="2"/>
      <c r="M7" s="5"/>
    </row>
    <row r="8" spans="1:13" x14ac:dyDescent="0.2">
      <c r="A8" s="5" t="s">
        <v>7</v>
      </c>
      <c r="B8" s="2">
        <v>93912</v>
      </c>
      <c r="C8" s="2">
        <v>67607</v>
      </c>
      <c r="D8" s="2">
        <v>135493</v>
      </c>
      <c r="E8" s="2">
        <v>29005</v>
      </c>
      <c r="F8" s="2">
        <v>114117</v>
      </c>
      <c r="G8" s="4">
        <f t="shared" si="0"/>
        <v>440134</v>
      </c>
      <c r="H8" s="2"/>
      <c r="I8" s="2"/>
      <c r="K8" s="2"/>
      <c r="M8" s="5"/>
    </row>
    <row r="9" spans="1:13" x14ac:dyDescent="0.2">
      <c r="A9" s="5" t="s">
        <v>8</v>
      </c>
      <c r="B9" s="2">
        <v>99499</v>
      </c>
      <c r="C9" s="2">
        <v>111308</v>
      </c>
      <c r="D9" s="2">
        <v>152915</v>
      </c>
      <c r="E9" s="2">
        <v>28531</v>
      </c>
      <c r="F9" s="2">
        <v>125955</v>
      </c>
      <c r="G9" s="4">
        <f t="shared" si="0"/>
        <v>518208</v>
      </c>
      <c r="H9" s="2"/>
      <c r="I9" s="2"/>
      <c r="K9" s="2"/>
      <c r="M9" s="5"/>
    </row>
    <row r="10" spans="1:13" x14ac:dyDescent="0.2">
      <c r="A10" s="5" t="s">
        <v>9</v>
      </c>
      <c r="B10" s="2">
        <v>227113</v>
      </c>
      <c r="C10" s="2">
        <v>361731</v>
      </c>
      <c r="D10" s="2">
        <v>470688</v>
      </c>
      <c r="E10" s="2">
        <v>63991</v>
      </c>
      <c r="F10" s="2">
        <v>360026</v>
      </c>
      <c r="G10" s="4">
        <f t="shared" si="0"/>
        <v>1483549</v>
      </c>
      <c r="H10" s="2"/>
      <c r="I10" s="2"/>
      <c r="K10" s="2"/>
      <c r="M10" s="5"/>
    </row>
    <row r="11" spans="1:13" x14ac:dyDescent="0.2">
      <c r="A11" s="5" t="s">
        <v>10</v>
      </c>
      <c r="B11" s="2">
        <v>180518</v>
      </c>
      <c r="C11" s="2">
        <v>234018</v>
      </c>
      <c r="D11" s="2">
        <v>357558</v>
      </c>
      <c r="E11" s="2">
        <v>59901</v>
      </c>
      <c r="F11" s="2">
        <v>306325</v>
      </c>
      <c r="G11" s="4">
        <f t="shared" si="0"/>
        <v>1138320</v>
      </c>
      <c r="H11" s="2"/>
      <c r="I11" s="2"/>
      <c r="K11" s="2"/>
      <c r="M11" s="5"/>
    </row>
    <row r="12" spans="1:13" x14ac:dyDescent="0.2">
      <c r="A12" s="5" t="s">
        <v>11</v>
      </c>
      <c r="B12" s="2">
        <v>173355</v>
      </c>
      <c r="C12" s="2">
        <v>195351</v>
      </c>
      <c r="D12" s="2">
        <v>295873</v>
      </c>
      <c r="E12" s="2">
        <v>64173</v>
      </c>
      <c r="F12" s="2">
        <v>298548</v>
      </c>
      <c r="G12" s="4">
        <f t="shared" si="0"/>
        <v>1027300</v>
      </c>
      <c r="H12" s="2"/>
      <c r="I12" s="2"/>
      <c r="K12" s="2"/>
      <c r="M12" s="5"/>
    </row>
    <row r="13" spans="1:13" x14ac:dyDescent="0.2">
      <c r="A13" s="5" t="s">
        <v>12</v>
      </c>
      <c r="B13" s="2">
        <v>85498</v>
      </c>
      <c r="C13" s="2">
        <v>94395</v>
      </c>
      <c r="D13" s="2">
        <v>140885</v>
      </c>
      <c r="E13" s="2">
        <v>35852</v>
      </c>
      <c r="F13" s="2">
        <v>161487</v>
      </c>
      <c r="G13" s="4">
        <f t="shared" si="0"/>
        <v>518117</v>
      </c>
      <c r="H13" s="2"/>
      <c r="I13" s="2"/>
      <c r="K13" s="2"/>
      <c r="M13" s="5"/>
    </row>
    <row r="14" spans="1:13" x14ac:dyDescent="0.2">
      <c r="A14" s="5" t="s">
        <v>13</v>
      </c>
      <c r="B14" s="2">
        <v>76877</v>
      </c>
      <c r="C14" s="2">
        <v>89453</v>
      </c>
      <c r="D14" s="2">
        <v>145161</v>
      </c>
      <c r="E14" s="2">
        <v>30278</v>
      </c>
      <c r="F14" s="2">
        <v>138853</v>
      </c>
      <c r="G14" s="4">
        <f t="shared" si="0"/>
        <v>480622</v>
      </c>
      <c r="H14" s="2"/>
      <c r="I14" s="2"/>
      <c r="K14" s="2"/>
      <c r="M14" s="5"/>
    </row>
    <row r="15" spans="1:13" x14ac:dyDescent="0.2">
      <c r="A15" s="5" t="s">
        <v>14</v>
      </c>
      <c r="B15" s="2">
        <v>105669</v>
      </c>
      <c r="C15" s="2">
        <v>149036</v>
      </c>
      <c r="D15" s="2">
        <v>210132</v>
      </c>
      <c r="E15" s="2">
        <v>47060</v>
      </c>
      <c r="F15" s="2">
        <v>207989</v>
      </c>
      <c r="G15" s="4">
        <f t="shared" si="0"/>
        <v>719886</v>
      </c>
      <c r="H15" s="2"/>
      <c r="I15" s="2"/>
      <c r="K15" s="2"/>
      <c r="M15" s="5"/>
    </row>
    <row r="16" spans="1:13" x14ac:dyDescent="0.2">
      <c r="A16" s="5" t="s">
        <v>15</v>
      </c>
      <c r="B16" s="2">
        <v>59983</v>
      </c>
      <c r="C16" s="2">
        <v>88570</v>
      </c>
      <c r="D16" s="2">
        <v>110984</v>
      </c>
      <c r="E16" s="2">
        <v>22331</v>
      </c>
      <c r="F16" s="2">
        <v>109129</v>
      </c>
      <c r="G16" s="4">
        <f t="shared" si="0"/>
        <v>390997</v>
      </c>
      <c r="H16" s="2"/>
      <c r="I16" s="2"/>
      <c r="K16" s="2"/>
      <c r="M16" s="5"/>
    </row>
    <row r="17" spans="1:13" x14ac:dyDescent="0.2">
      <c r="A17" s="5" t="s">
        <v>16</v>
      </c>
      <c r="B17" s="2">
        <v>23800</v>
      </c>
      <c r="C17" s="2">
        <v>38997</v>
      </c>
      <c r="D17" s="2">
        <v>46262</v>
      </c>
      <c r="E17" s="2">
        <v>9910</v>
      </c>
      <c r="F17" s="2">
        <v>51342</v>
      </c>
      <c r="G17" s="4">
        <f t="shared" si="0"/>
        <v>170311</v>
      </c>
      <c r="H17" s="2"/>
      <c r="I17" s="2"/>
      <c r="K17" s="2"/>
      <c r="M17" s="5"/>
    </row>
    <row r="18" spans="1:13" x14ac:dyDescent="0.2">
      <c r="A18" s="5" t="s">
        <v>17</v>
      </c>
      <c r="B18" s="2">
        <v>34.799999999999997</v>
      </c>
      <c r="C18" s="2">
        <v>37.6</v>
      </c>
      <c r="D18" s="2">
        <v>35.6</v>
      </c>
      <c r="E18" s="2">
        <v>40</v>
      </c>
      <c r="F18" s="2">
        <v>39.700000000000003</v>
      </c>
      <c r="G18" s="4">
        <f t="shared" si="0"/>
        <v>187.7</v>
      </c>
      <c r="H18" s="2"/>
      <c r="I18" s="4"/>
      <c r="K18" s="4"/>
      <c r="M18" s="5"/>
    </row>
    <row r="19" spans="1:13" x14ac:dyDescent="0.2">
      <c r="A19" s="5" t="s">
        <v>18</v>
      </c>
      <c r="B19" s="2">
        <v>1318160</v>
      </c>
      <c r="C19" s="2">
        <v>1552575</v>
      </c>
      <c r="D19" s="2">
        <v>2377116</v>
      </c>
      <c r="E19" s="2">
        <v>450711</v>
      </c>
      <c r="F19" s="2">
        <v>2117000</v>
      </c>
      <c r="G19" s="4">
        <f t="shared" si="0"/>
        <v>7815562</v>
      </c>
      <c r="H19" s="2"/>
      <c r="I19" s="2"/>
      <c r="K19" s="2"/>
      <c r="M19" s="5"/>
    </row>
    <row r="20" spans="1:13" x14ac:dyDescent="0.2">
      <c r="A20" s="5" t="s">
        <v>19</v>
      </c>
      <c r="B20" s="2">
        <v>1126224</v>
      </c>
      <c r="C20" s="2">
        <v>1430466</v>
      </c>
      <c r="D20" s="2">
        <v>2065951</v>
      </c>
      <c r="E20" s="2">
        <v>391032</v>
      </c>
      <c r="F20" s="2">
        <v>1873771</v>
      </c>
      <c r="G20" s="4">
        <f t="shared" si="0"/>
        <v>6887444</v>
      </c>
      <c r="H20" s="2"/>
      <c r="I20" s="2"/>
      <c r="K20" s="2"/>
      <c r="M20" s="5"/>
    </row>
    <row r="21" spans="1:13" x14ac:dyDescent="0.2">
      <c r="A21" s="5" t="s">
        <v>20</v>
      </c>
      <c r="B21" s="2">
        <v>348063</v>
      </c>
      <c r="C21" s="2">
        <v>231871</v>
      </c>
      <c r="D21" s="2">
        <v>580130</v>
      </c>
      <c r="E21" s="2">
        <v>103686</v>
      </c>
      <c r="F21" s="2">
        <v>451327</v>
      </c>
      <c r="G21" s="4">
        <f t="shared" si="0"/>
        <v>1715077</v>
      </c>
      <c r="H21" s="2"/>
      <c r="I21" s="2"/>
      <c r="K21" s="2"/>
      <c r="M21" s="5"/>
    </row>
    <row r="22" spans="1:13" x14ac:dyDescent="0.2">
      <c r="A22" s="5" t="s">
        <v>21</v>
      </c>
      <c r="B22" s="2">
        <v>1070144</v>
      </c>
      <c r="C22" s="2">
        <v>1396835</v>
      </c>
      <c r="D22" s="2">
        <v>1979773</v>
      </c>
      <c r="E22" s="2">
        <v>372457</v>
      </c>
      <c r="F22" s="2">
        <v>1802531</v>
      </c>
      <c r="G22" s="4">
        <f t="shared" si="0"/>
        <v>6621740</v>
      </c>
      <c r="H22" s="2"/>
      <c r="I22" s="2"/>
      <c r="K22" s="2"/>
      <c r="M22" s="5"/>
    </row>
    <row r="23" spans="1:13" x14ac:dyDescent="0.2">
      <c r="A23" s="5" t="s">
        <v>22</v>
      </c>
      <c r="B23" s="2">
        <v>1009697</v>
      </c>
      <c r="C23" s="2">
        <v>1345400</v>
      </c>
      <c r="D23" s="2">
        <v>1902550</v>
      </c>
      <c r="E23" s="2">
        <v>356377</v>
      </c>
      <c r="F23" s="2">
        <v>1733275</v>
      </c>
      <c r="G23" s="4">
        <f t="shared" si="0"/>
        <v>6347299</v>
      </c>
      <c r="H23" s="2"/>
      <c r="I23" s="2"/>
      <c r="K23" s="2"/>
      <c r="M23" s="5"/>
    </row>
    <row r="24" spans="1:13" x14ac:dyDescent="0.2">
      <c r="A24" s="5" t="s">
        <v>23</v>
      </c>
      <c r="B24" s="2">
        <v>932813</v>
      </c>
      <c r="C24" s="2">
        <v>1251551</v>
      </c>
      <c r="D24" s="2">
        <v>1777543</v>
      </c>
      <c r="E24" s="2">
        <v>333496</v>
      </c>
      <c r="F24" s="2">
        <v>1633699</v>
      </c>
      <c r="G24" s="4">
        <f t="shared" si="0"/>
        <v>5929102</v>
      </c>
      <c r="H24" s="2"/>
      <c r="I24" s="2"/>
      <c r="K24" s="2"/>
      <c r="M24" s="5"/>
    </row>
    <row r="25" spans="1:13" x14ac:dyDescent="0.2">
      <c r="A25" s="5" t="s">
        <v>24</v>
      </c>
      <c r="B25" s="2">
        <v>234972</v>
      </c>
      <c r="C25" s="2">
        <v>328230</v>
      </c>
      <c r="D25" s="2">
        <v>450912</v>
      </c>
      <c r="E25" s="2">
        <v>98983</v>
      </c>
      <c r="F25" s="2">
        <v>453738</v>
      </c>
      <c r="G25" s="4">
        <f t="shared" si="0"/>
        <v>1566835</v>
      </c>
      <c r="H25" s="2"/>
      <c r="I25" s="2"/>
      <c r="K25" s="2"/>
      <c r="M25" s="5"/>
    </row>
    <row r="26" spans="1:13" x14ac:dyDescent="0.2">
      <c r="A26" s="5" t="s">
        <v>25</v>
      </c>
      <c r="B26" s="2">
        <v>189452</v>
      </c>
      <c r="C26" s="2">
        <v>276603</v>
      </c>
      <c r="D26" s="2">
        <v>367378</v>
      </c>
      <c r="E26" s="2">
        <v>79301</v>
      </c>
      <c r="F26" s="2">
        <v>368460</v>
      </c>
      <c r="G26" s="4">
        <f t="shared" si="0"/>
        <v>1281194</v>
      </c>
      <c r="H26" s="2"/>
      <c r="I26" s="2"/>
      <c r="K26" s="2"/>
      <c r="M26" s="5"/>
    </row>
    <row r="27" spans="1:13" x14ac:dyDescent="0.2">
      <c r="A27" s="5" t="s">
        <v>3</v>
      </c>
      <c r="B27" s="2">
        <v>1418207</v>
      </c>
      <c r="C27" s="2">
        <v>1628706</v>
      </c>
      <c r="D27" s="2">
        <v>2559903</v>
      </c>
      <c r="E27" s="2">
        <v>476143</v>
      </c>
      <c r="F27" s="2">
        <v>2253858</v>
      </c>
      <c r="G27" s="4">
        <f t="shared" si="0"/>
        <v>8336817</v>
      </c>
      <c r="H27" s="2"/>
      <c r="I27" s="4"/>
      <c r="K27" s="4"/>
      <c r="M27" s="5"/>
    </row>
    <row r="28" spans="1:13" x14ac:dyDescent="0.2">
      <c r="A28" s="5" t="s">
        <v>26</v>
      </c>
      <c r="B28" s="2">
        <v>669355</v>
      </c>
      <c r="C28" s="2">
        <v>771278</v>
      </c>
      <c r="D28" s="2">
        <v>1212991</v>
      </c>
      <c r="E28" s="2">
        <v>231437</v>
      </c>
      <c r="F28" s="2">
        <v>1094029</v>
      </c>
      <c r="G28" s="4">
        <f t="shared" si="0"/>
        <v>3979090</v>
      </c>
      <c r="H28" s="2"/>
      <c r="I28" s="2"/>
      <c r="K28" s="2"/>
      <c r="M28" s="5"/>
    </row>
    <row r="29" spans="1:13" x14ac:dyDescent="0.2">
      <c r="A29" s="5" t="s">
        <v>27</v>
      </c>
      <c r="B29" s="2">
        <v>491617</v>
      </c>
      <c r="C29" s="2">
        <v>654197</v>
      </c>
      <c r="D29" s="2">
        <v>915778</v>
      </c>
      <c r="E29" s="2">
        <v>178132</v>
      </c>
      <c r="F29" s="2">
        <v>862424</v>
      </c>
      <c r="G29" s="4">
        <f t="shared" si="0"/>
        <v>3102148</v>
      </c>
      <c r="H29" s="2"/>
      <c r="I29" s="2"/>
      <c r="K29" s="2"/>
      <c r="M29" s="5"/>
    </row>
    <row r="30" spans="1:13" x14ac:dyDescent="0.2">
      <c r="A30" s="5" t="s">
        <v>28</v>
      </c>
      <c r="B30" s="2">
        <v>74522</v>
      </c>
      <c r="C30" s="2">
        <v>113329</v>
      </c>
      <c r="D30" s="2">
        <v>150748</v>
      </c>
      <c r="E30" s="2">
        <v>34432</v>
      </c>
      <c r="F30" s="2">
        <v>156351</v>
      </c>
      <c r="G30" s="4">
        <f t="shared" si="0"/>
        <v>529382</v>
      </c>
      <c r="H30" s="2"/>
      <c r="I30" s="2"/>
      <c r="K30" s="2"/>
      <c r="M30" s="5"/>
    </row>
    <row r="31" spans="1:13" x14ac:dyDescent="0.2">
      <c r="A31" s="5" t="s">
        <v>29</v>
      </c>
      <c r="B31" s="2">
        <v>748852</v>
      </c>
      <c r="C31" s="2">
        <v>857428</v>
      </c>
      <c r="D31" s="2">
        <v>1346912</v>
      </c>
      <c r="E31" s="2">
        <v>244706</v>
      </c>
      <c r="F31" s="2">
        <v>1159829</v>
      </c>
      <c r="G31" s="4">
        <f t="shared" si="0"/>
        <v>4357727</v>
      </c>
      <c r="H31" s="2"/>
      <c r="I31" s="2"/>
      <c r="K31" s="2"/>
      <c r="M31" s="5"/>
    </row>
    <row r="32" spans="1:13" x14ac:dyDescent="0.2">
      <c r="A32" s="5" t="s">
        <v>27</v>
      </c>
      <c r="B32" s="2">
        <v>578527</v>
      </c>
      <c r="C32" s="2">
        <v>742638</v>
      </c>
      <c r="D32" s="2">
        <v>1063995</v>
      </c>
      <c r="E32" s="2">
        <v>194325</v>
      </c>
      <c r="F32" s="2">
        <v>940107</v>
      </c>
      <c r="G32" s="4">
        <f t="shared" si="0"/>
        <v>3519592</v>
      </c>
      <c r="H32" s="2"/>
      <c r="I32" s="2"/>
      <c r="K32" s="2"/>
      <c r="M32" s="5"/>
    </row>
    <row r="33" spans="1:13" x14ac:dyDescent="0.2">
      <c r="A33" s="5" t="s">
        <v>28</v>
      </c>
      <c r="B33" s="2">
        <v>114930</v>
      </c>
      <c r="C33" s="2">
        <v>163274</v>
      </c>
      <c r="D33" s="2">
        <v>216630</v>
      </c>
      <c r="E33" s="2">
        <v>44869</v>
      </c>
      <c r="F33" s="2">
        <v>212109</v>
      </c>
      <c r="G33" s="4">
        <f t="shared" si="0"/>
        <v>751812</v>
      </c>
      <c r="H33" s="2"/>
      <c r="I33" s="2"/>
      <c r="K33" s="2"/>
      <c r="M33" s="5"/>
    </row>
    <row r="34" spans="1:13" x14ac:dyDescent="0.2">
      <c r="A34" s="5" t="s">
        <v>3</v>
      </c>
      <c r="B34" s="2">
        <v>1418207</v>
      </c>
      <c r="C34" s="2">
        <v>1628706</v>
      </c>
      <c r="D34" s="2">
        <v>2559903</v>
      </c>
      <c r="E34" s="2">
        <v>476143</v>
      </c>
      <c r="F34" s="2">
        <v>2253858</v>
      </c>
      <c r="G34" s="4">
        <f t="shared" si="0"/>
        <v>8336817</v>
      </c>
      <c r="H34" s="2"/>
      <c r="I34" s="4"/>
      <c r="K34" s="4"/>
      <c r="M34" s="5"/>
    </row>
    <row r="35" spans="1:13" x14ac:dyDescent="0.2">
      <c r="A35" s="5" t="s">
        <v>30</v>
      </c>
      <c r="B35" s="2">
        <v>1356235</v>
      </c>
      <c r="C35" s="2">
        <v>1559615</v>
      </c>
      <c r="D35" s="2">
        <v>2472572</v>
      </c>
      <c r="E35" s="2">
        <v>466373</v>
      </c>
      <c r="F35" s="2">
        <v>2166910</v>
      </c>
      <c r="G35" s="4">
        <f t="shared" si="0"/>
        <v>8021705</v>
      </c>
      <c r="H35" s="2"/>
      <c r="I35" s="2"/>
      <c r="K35" s="2"/>
      <c r="M35" s="5"/>
    </row>
    <row r="36" spans="1:13" x14ac:dyDescent="0.2">
      <c r="A36" s="5" t="s">
        <v>31</v>
      </c>
      <c r="B36" s="2">
        <v>321736</v>
      </c>
      <c r="C36" s="2">
        <v>922746</v>
      </c>
      <c r="D36" s="2">
        <v>1115915</v>
      </c>
      <c r="E36" s="2">
        <v>349964</v>
      </c>
      <c r="F36" s="2">
        <v>821416</v>
      </c>
      <c r="G36" s="4">
        <f t="shared" si="0"/>
        <v>3531777</v>
      </c>
      <c r="H36" s="2"/>
      <c r="I36" s="2"/>
      <c r="K36" s="2"/>
      <c r="M36" s="5"/>
    </row>
    <row r="37" spans="1:13" x14ac:dyDescent="0.2">
      <c r="A37" s="5" t="s">
        <v>32</v>
      </c>
      <c r="B37" s="2">
        <v>542543</v>
      </c>
      <c r="C37" s="2">
        <v>233945</v>
      </c>
      <c r="D37" s="2">
        <v>820016</v>
      </c>
      <c r="E37" s="2">
        <v>47951</v>
      </c>
      <c r="F37" s="2">
        <v>415664</v>
      </c>
      <c r="G37" s="4">
        <f t="shared" si="0"/>
        <v>2060119</v>
      </c>
      <c r="H37" s="2"/>
      <c r="I37" s="2"/>
      <c r="K37" s="2"/>
      <c r="M37" s="5"/>
    </row>
    <row r="38" spans="1:13" x14ac:dyDescent="0.2">
      <c r="A38" s="5" t="s">
        <v>33</v>
      </c>
      <c r="B38" s="2">
        <v>7621</v>
      </c>
      <c r="C38" s="2">
        <v>6440</v>
      </c>
      <c r="D38" s="2">
        <v>7083</v>
      </c>
      <c r="E38" s="2">
        <v>1001</v>
      </c>
      <c r="F38" s="2">
        <v>11642</v>
      </c>
      <c r="G38" s="4">
        <f t="shared" si="0"/>
        <v>33787</v>
      </c>
      <c r="H38" s="2"/>
      <c r="I38" s="2"/>
      <c r="K38" s="2"/>
      <c r="M38" s="5"/>
    </row>
    <row r="39" spans="1:13" x14ac:dyDescent="0.2">
      <c r="A39" s="5" t="s">
        <v>34</v>
      </c>
      <c r="B39" s="2">
        <v>53314</v>
      </c>
      <c r="C39" s="2">
        <v>202025</v>
      </c>
      <c r="D39" s="2">
        <v>306350</v>
      </c>
      <c r="E39" s="2">
        <v>51270</v>
      </c>
      <c r="F39" s="2">
        <v>588964</v>
      </c>
      <c r="G39" s="4">
        <f t="shared" si="0"/>
        <v>1201923</v>
      </c>
      <c r="H39" s="2"/>
      <c r="I39" s="2"/>
      <c r="K39" s="2"/>
      <c r="M39" s="5"/>
    </row>
    <row r="40" spans="1:13" x14ac:dyDescent="0.2">
      <c r="A40" s="5" t="s">
        <v>35</v>
      </c>
      <c r="B40" s="2">
        <v>1449</v>
      </c>
      <c r="C40" s="2">
        <v>345</v>
      </c>
      <c r="D40" s="2">
        <v>859</v>
      </c>
      <c r="E40" s="2">
        <v>177</v>
      </c>
      <c r="F40" s="2">
        <v>1030</v>
      </c>
      <c r="G40" s="4">
        <f t="shared" si="0"/>
        <v>3860</v>
      </c>
      <c r="H40" s="2"/>
      <c r="I40" s="4"/>
      <c r="K40" s="4"/>
      <c r="M40" s="5"/>
    </row>
    <row r="41" spans="1:13" x14ac:dyDescent="0.2">
      <c r="A41" s="5" t="s">
        <v>36</v>
      </c>
      <c r="B41" s="2">
        <v>429572</v>
      </c>
      <c r="C41" s="2">
        <v>194114</v>
      </c>
      <c r="D41" s="2">
        <v>222349</v>
      </c>
      <c r="E41" s="2">
        <v>16010</v>
      </c>
      <c r="F41" s="2">
        <v>328194</v>
      </c>
      <c r="G41" s="4">
        <f t="shared" si="0"/>
        <v>1190239</v>
      </c>
      <c r="H41" s="2"/>
      <c r="I41" s="2"/>
      <c r="K41" s="2"/>
      <c r="M41" s="5"/>
    </row>
    <row r="42" spans="1:13" x14ac:dyDescent="0.2">
      <c r="A42" s="5" t="s">
        <v>37</v>
      </c>
      <c r="B42" s="2">
        <v>61972</v>
      </c>
      <c r="C42" s="2">
        <v>69091</v>
      </c>
      <c r="D42" s="2">
        <v>87331</v>
      </c>
      <c r="E42" s="2">
        <v>9770</v>
      </c>
      <c r="F42" s="2">
        <v>86948</v>
      </c>
      <c r="G42" s="4">
        <f t="shared" si="0"/>
        <v>315112</v>
      </c>
      <c r="H42" s="2"/>
      <c r="I42" s="2"/>
      <c r="K42" s="2"/>
      <c r="M42" s="5"/>
    </row>
    <row r="43" spans="1:13" x14ac:dyDescent="0.2">
      <c r="A43" s="5" t="s">
        <v>38</v>
      </c>
      <c r="B43" s="2">
        <v>358053</v>
      </c>
      <c r="C43" s="2">
        <v>979643</v>
      </c>
      <c r="D43" s="2">
        <v>1186085</v>
      </c>
      <c r="E43" s="2">
        <v>358416</v>
      </c>
      <c r="F43" s="2">
        <v>876966</v>
      </c>
      <c r="G43" s="4">
        <f t="shared" si="0"/>
        <v>3759163</v>
      </c>
      <c r="H43" s="2"/>
      <c r="I43" s="2"/>
      <c r="K43" s="2"/>
      <c r="M43" s="5"/>
    </row>
    <row r="44" spans="1:13" x14ac:dyDescent="0.2">
      <c r="A44" s="5" t="s">
        <v>39</v>
      </c>
      <c r="B44" s="2">
        <v>583676</v>
      </c>
      <c r="C44" s="2">
        <v>274739</v>
      </c>
      <c r="D44" s="2">
        <v>855660</v>
      </c>
      <c r="E44" s="2">
        <v>52455</v>
      </c>
      <c r="F44" s="2">
        <v>451839</v>
      </c>
      <c r="G44" s="4">
        <f t="shared" si="0"/>
        <v>2218369</v>
      </c>
      <c r="H44" s="2"/>
      <c r="I44" s="2"/>
      <c r="K44" s="2"/>
      <c r="M44" s="5"/>
    </row>
    <row r="45" spans="1:13" x14ac:dyDescent="0.2">
      <c r="A45" s="5" t="s">
        <v>40</v>
      </c>
      <c r="B45" s="2">
        <v>18912</v>
      </c>
      <c r="C45" s="2">
        <v>17440</v>
      </c>
      <c r="D45" s="2">
        <v>20610</v>
      </c>
      <c r="E45" s="2">
        <v>2880</v>
      </c>
      <c r="F45" s="2">
        <v>30845</v>
      </c>
      <c r="G45" s="4">
        <f t="shared" si="0"/>
        <v>90687</v>
      </c>
      <c r="H45" s="2"/>
      <c r="I45" s="2"/>
      <c r="K45" s="2"/>
      <c r="M45" s="5"/>
    </row>
    <row r="46" spans="1:13" x14ac:dyDescent="0.2">
      <c r="A46" s="5" t="s">
        <v>41</v>
      </c>
      <c r="B46" s="2">
        <v>64900</v>
      </c>
      <c r="C46" s="2">
        <v>224913</v>
      </c>
      <c r="D46" s="2">
        <v>346623</v>
      </c>
      <c r="E46" s="2">
        <v>56020</v>
      </c>
      <c r="F46" s="2">
        <v>625409</v>
      </c>
      <c r="G46" s="4">
        <f t="shared" si="0"/>
        <v>1317865</v>
      </c>
      <c r="H46" s="2"/>
      <c r="I46" s="2"/>
      <c r="K46" s="2"/>
      <c r="M46" s="5"/>
    </row>
    <row r="47" spans="1:13" x14ac:dyDescent="0.2">
      <c r="A47" s="5" t="s">
        <v>42</v>
      </c>
      <c r="B47" s="2">
        <v>3089</v>
      </c>
      <c r="C47" s="2">
        <v>2184</v>
      </c>
      <c r="D47" s="2">
        <v>2753</v>
      </c>
      <c r="E47" s="4" t="s">
        <v>55</v>
      </c>
      <c r="F47" s="2">
        <v>8470</v>
      </c>
      <c r="G47" s="4">
        <f t="shared" si="0"/>
        <v>16496</v>
      </c>
      <c r="H47" s="4"/>
      <c r="I47" s="4"/>
      <c r="K47" s="2"/>
      <c r="M47" s="5"/>
    </row>
    <row r="48" spans="1:13" x14ac:dyDescent="0.2">
      <c r="A48" s="5" t="s">
        <v>43</v>
      </c>
      <c r="B48" s="2">
        <v>456662</v>
      </c>
      <c r="C48" s="2">
        <v>207008</v>
      </c>
      <c r="D48" s="2">
        <v>241200</v>
      </c>
      <c r="E48" s="2">
        <v>17731</v>
      </c>
      <c r="F48" s="2">
        <v>357083</v>
      </c>
      <c r="G48" s="4">
        <f t="shared" si="0"/>
        <v>1279684</v>
      </c>
      <c r="H48" s="2"/>
      <c r="I48" s="2"/>
      <c r="K48" s="2"/>
      <c r="M48" s="5"/>
    </row>
    <row r="49" spans="1:13" x14ac:dyDescent="0.2">
      <c r="A49" s="5" t="s">
        <v>3</v>
      </c>
      <c r="B49" s="2">
        <v>1418207</v>
      </c>
      <c r="C49" s="2">
        <v>1628706</v>
      </c>
      <c r="D49" s="2">
        <v>2559903</v>
      </c>
      <c r="E49" s="2">
        <v>476143</v>
      </c>
      <c r="F49" s="2">
        <v>2253858</v>
      </c>
      <c r="G49" s="4">
        <f t="shared" si="0"/>
        <v>8336817</v>
      </c>
      <c r="H49" s="2"/>
      <c r="I49" s="4"/>
      <c r="K49" s="4"/>
      <c r="M49" s="5"/>
    </row>
    <row r="50" spans="1:13" x14ac:dyDescent="0.2">
      <c r="A50" s="5" t="s">
        <v>45</v>
      </c>
      <c r="B50" s="2">
        <v>799580</v>
      </c>
      <c r="C50" s="2">
        <v>416758</v>
      </c>
      <c r="D50" s="2">
        <v>483678</v>
      </c>
      <c r="E50" s="2">
        <v>88638</v>
      </c>
      <c r="F50" s="2">
        <v>634934</v>
      </c>
      <c r="G50" s="4">
        <f t="shared" si="0"/>
        <v>2423588</v>
      </c>
      <c r="H50" s="2"/>
      <c r="I50" s="2"/>
      <c r="K50" s="2"/>
      <c r="M50" s="5"/>
    </row>
    <row r="51" spans="1:13" x14ac:dyDescent="0.2">
      <c r="A51" s="5" t="s">
        <v>46</v>
      </c>
      <c r="B51" s="2">
        <v>618627</v>
      </c>
      <c r="C51" s="2">
        <v>1211948</v>
      </c>
      <c r="D51" s="2">
        <v>2076225</v>
      </c>
      <c r="E51" s="2">
        <v>387505</v>
      </c>
      <c r="F51" s="2">
        <v>1618924</v>
      </c>
      <c r="G51" s="4">
        <f t="shared" si="0"/>
        <v>5913229</v>
      </c>
      <c r="H51" s="2"/>
      <c r="I51" s="2"/>
      <c r="K51" s="2"/>
      <c r="M51" s="5"/>
    </row>
    <row r="52" spans="1:13" x14ac:dyDescent="0.2">
      <c r="A52" s="5" t="s">
        <v>31</v>
      </c>
      <c r="B52" s="2">
        <v>124107</v>
      </c>
      <c r="C52" s="2">
        <v>763400</v>
      </c>
      <c r="D52" s="2">
        <v>934517</v>
      </c>
      <c r="E52" s="2">
        <v>283270</v>
      </c>
      <c r="F52" s="2">
        <v>550074</v>
      </c>
      <c r="G52" s="4">
        <f t="shared" si="0"/>
        <v>2655368</v>
      </c>
      <c r="H52" s="2"/>
      <c r="I52" s="2"/>
      <c r="K52" s="2"/>
      <c r="M52" s="5"/>
    </row>
    <row r="53" spans="1:13" x14ac:dyDescent="0.2">
      <c r="A53" s="5" t="s">
        <v>47</v>
      </c>
      <c r="B53" s="2">
        <v>410606</v>
      </c>
      <c r="C53" s="2">
        <v>199823</v>
      </c>
      <c r="D53" s="2">
        <v>763316</v>
      </c>
      <c r="E53" s="2">
        <v>45253</v>
      </c>
      <c r="F53" s="2">
        <v>389816</v>
      </c>
      <c r="G53" s="4">
        <f t="shared" si="0"/>
        <v>1808814</v>
      </c>
      <c r="H53" s="2"/>
      <c r="I53" s="2"/>
      <c r="K53" s="2"/>
      <c r="M53" s="5"/>
    </row>
    <row r="54" spans="1:13" x14ac:dyDescent="0.2">
      <c r="A54" s="5" t="s">
        <v>48</v>
      </c>
      <c r="B54" s="2">
        <v>2812</v>
      </c>
      <c r="C54" s="2">
        <v>2612</v>
      </c>
      <c r="D54" s="2">
        <v>2155</v>
      </c>
      <c r="E54" s="2">
        <v>463</v>
      </c>
      <c r="F54" s="2">
        <v>5012</v>
      </c>
      <c r="G54" s="4">
        <f t="shared" si="0"/>
        <v>13054</v>
      </c>
      <c r="H54" s="2"/>
      <c r="I54" s="2"/>
      <c r="K54" s="2"/>
      <c r="M54" s="5"/>
    </row>
    <row r="55" spans="1:13" x14ac:dyDescent="0.2">
      <c r="A55" s="5" t="s">
        <v>49</v>
      </c>
      <c r="B55" s="2">
        <v>52365</v>
      </c>
      <c r="C55" s="2">
        <v>201049</v>
      </c>
      <c r="D55" s="2">
        <v>304248</v>
      </c>
      <c r="E55" s="2">
        <v>50764</v>
      </c>
      <c r="F55" s="2">
        <v>586443</v>
      </c>
      <c r="G55" s="4">
        <f t="shared" si="0"/>
        <v>1194869</v>
      </c>
      <c r="H55" s="2"/>
      <c r="I55" s="2"/>
      <c r="K55" s="2"/>
      <c r="M55" s="5"/>
    </row>
    <row r="56" spans="1:13" x14ac:dyDescent="0.2">
      <c r="A56" s="5" t="s">
        <v>50</v>
      </c>
      <c r="B56" s="2">
        <v>43</v>
      </c>
      <c r="C56" s="2">
        <v>39</v>
      </c>
      <c r="D56" s="2">
        <v>449</v>
      </c>
      <c r="E56" s="4"/>
      <c r="F56" s="2">
        <v>824</v>
      </c>
      <c r="G56" s="4">
        <f t="shared" si="0"/>
        <v>1355</v>
      </c>
      <c r="K56" s="4"/>
      <c r="L56" s="4"/>
      <c r="M56" s="5"/>
    </row>
    <row r="57" spans="1:13" x14ac:dyDescent="0.2">
      <c r="A57" s="7"/>
      <c r="B57" s="8"/>
      <c r="C57" s="8"/>
      <c r="D57" s="8"/>
    </row>
    <row r="58" spans="1:13" x14ac:dyDescent="0.2">
      <c r="A58" s="1" t="s">
        <v>51</v>
      </c>
      <c r="B58" s="6">
        <v>22647</v>
      </c>
      <c r="C58" s="6">
        <v>82720</v>
      </c>
      <c r="D58" s="6">
        <v>37352</v>
      </c>
      <c r="E58" s="6">
        <v>39743</v>
      </c>
      <c r="F58" s="6">
        <v>34377</v>
      </c>
    </row>
    <row r="59" spans="1:13" x14ac:dyDescent="0.2">
      <c r="A59" s="1" t="s">
        <v>65</v>
      </c>
      <c r="B59" s="2">
        <v>42.47</v>
      </c>
      <c r="C59" s="2">
        <v>22.82</v>
      </c>
      <c r="D59" s="2">
        <v>69.5</v>
      </c>
      <c r="E59">
        <v>58.69</v>
      </c>
      <c r="F59">
        <v>108.1</v>
      </c>
    </row>
    <row r="60" spans="1:13" x14ac:dyDescent="0.2">
      <c r="A60" s="1" t="s">
        <v>66</v>
      </c>
      <c r="B60" s="2">
        <f>B4/B59</f>
        <v>33393.148104544387</v>
      </c>
      <c r="C60" s="2">
        <f t="shared" ref="C60:F60" si="1">C4/C59</f>
        <v>71371.866783523219</v>
      </c>
      <c r="D60" s="2">
        <f t="shared" si="1"/>
        <v>36833.13669064748</v>
      </c>
      <c r="E60" s="2">
        <f t="shared" si="1"/>
        <v>8112.8471630601471</v>
      </c>
      <c r="F60" s="2">
        <f t="shared" si="1"/>
        <v>20849.750231267346</v>
      </c>
    </row>
    <row r="61" spans="1:13" x14ac:dyDescent="0.2">
      <c r="A61" s="1"/>
      <c r="B61" s="2"/>
      <c r="C61" s="2"/>
    </row>
    <row r="62" spans="1:13" x14ac:dyDescent="0.2">
      <c r="A62" s="1"/>
      <c r="B62" s="2"/>
      <c r="C62" s="2"/>
    </row>
    <row r="63" spans="1:13" x14ac:dyDescent="0.2">
      <c r="A63" s="1"/>
      <c r="B63" s="2"/>
      <c r="C63" s="2"/>
    </row>
    <row r="64" spans="1:13" x14ac:dyDescent="0.2">
      <c r="A64" s="5"/>
      <c r="B64" s="2"/>
      <c r="C64" s="2"/>
      <c r="D64" s="2"/>
      <c r="E64" s="2"/>
      <c r="F64" s="2"/>
    </row>
    <row r="66" spans="1:6" x14ac:dyDescent="0.2">
      <c r="A66" s="5"/>
      <c r="B66" s="2"/>
      <c r="C66" s="2"/>
      <c r="D66" s="2"/>
      <c r="E66" s="2"/>
      <c r="F66" s="2"/>
    </row>
    <row r="67" spans="1:6" x14ac:dyDescent="0.2">
      <c r="A67" s="5"/>
      <c r="B67" s="2"/>
      <c r="C67" s="2"/>
      <c r="D67" s="2"/>
      <c r="E67" s="2"/>
      <c r="F67" s="2"/>
    </row>
    <row r="68" spans="1:6" x14ac:dyDescent="0.2">
      <c r="A68" s="5"/>
      <c r="B68" s="2"/>
      <c r="C68" s="2"/>
      <c r="D68" s="2"/>
      <c r="E68" s="2"/>
      <c r="F68" s="2"/>
    </row>
    <row r="69" spans="1:6" x14ac:dyDescent="0.2">
      <c r="A69" s="5"/>
      <c r="B69" s="2"/>
      <c r="C69" s="2"/>
      <c r="D69" s="2"/>
      <c r="E69" s="2"/>
      <c r="F69" s="2"/>
    </row>
    <row r="70" spans="1:6" x14ac:dyDescent="0.2">
      <c r="A70" s="5"/>
      <c r="B70" s="2"/>
      <c r="C70" s="2"/>
      <c r="D70" s="2"/>
      <c r="E70" s="2"/>
      <c r="F70" s="2"/>
    </row>
    <row r="71" spans="1:6" x14ac:dyDescent="0.2">
      <c r="A71" s="5" t="s">
        <v>58</v>
      </c>
      <c r="B71" s="2" t="s">
        <v>2</v>
      </c>
      <c r="C71" s="2" t="s">
        <v>52</v>
      </c>
      <c r="D71" s="2" t="s">
        <v>53</v>
      </c>
      <c r="E71" s="2" t="s">
        <v>57</v>
      </c>
      <c r="F71" s="2" t="s">
        <v>56</v>
      </c>
    </row>
    <row r="72" spans="1:6" x14ac:dyDescent="0.2">
      <c r="A72" s="5" t="s">
        <v>59</v>
      </c>
      <c r="B72" s="2">
        <v>358053</v>
      </c>
      <c r="C72" s="2">
        <v>979643</v>
      </c>
      <c r="D72" s="2">
        <v>1186085</v>
      </c>
      <c r="E72" s="2">
        <v>358416</v>
      </c>
      <c r="F72" s="2">
        <v>876966</v>
      </c>
    </row>
    <row r="73" spans="1:6" x14ac:dyDescent="0.2">
      <c r="A73" s="5" t="s">
        <v>60</v>
      </c>
      <c r="B73" s="2">
        <v>583676</v>
      </c>
      <c r="C73" s="2">
        <v>274739</v>
      </c>
      <c r="D73" s="2">
        <v>855660</v>
      </c>
      <c r="E73" s="2">
        <v>52455</v>
      </c>
      <c r="F73" s="2">
        <v>451839</v>
      </c>
    </row>
    <row r="74" spans="1:6" x14ac:dyDescent="0.2">
      <c r="A74" s="5" t="s">
        <v>61</v>
      </c>
      <c r="B74" s="2">
        <v>18912</v>
      </c>
      <c r="C74" s="2">
        <v>17440</v>
      </c>
      <c r="D74" s="2">
        <v>20610</v>
      </c>
      <c r="E74" s="2">
        <v>2880</v>
      </c>
      <c r="F74" s="2">
        <v>30845</v>
      </c>
    </row>
    <row r="75" spans="1:6" x14ac:dyDescent="0.2">
      <c r="A75" s="5" t="s">
        <v>62</v>
      </c>
      <c r="B75" s="2">
        <v>64900</v>
      </c>
      <c r="C75" s="2">
        <v>224913</v>
      </c>
      <c r="D75" s="2">
        <v>346623</v>
      </c>
      <c r="E75" s="2">
        <v>56020</v>
      </c>
      <c r="F75" s="2">
        <v>625409</v>
      </c>
    </row>
    <row r="76" spans="1:6" x14ac:dyDescent="0.2">
      <c r="A76" s="5" t="s">
        <v>63</v>
      </c>
      <c r="B76" s="2">
        <v>3089</v>
      </c>
      <c r="C76" s="2">
        <v>2184</v>
      </c>
      <c r="D76" s="2">
        <v>2753</v>
      </c>
      <c r="E76" s="4" t="s">
        <v>55</v>
      </c>
      <c r="F76" s="2">
        <v>8470</v>
      </c>
    </row>
    <row r="77" spans="1:6" x14ac:dyDescent="0.2">
      <c r="A77" s="5" t="s">
        <v>64</v>
      </c>
      <c r="B77" s="2">
        <v>456662</v>
      </c>
      <c r="C77" s="2">
        <v>207008</v>
      </c>
      <c r="D77" s="2">
        <v>241200</v>
      </c>
      <c r="E77" s="2">
        <v>17731</v>
      </c>
      <c r="F77" s="2">
        <v>357083</v>
      </c>
    </row>
    <row r="79" spans="1:6" x14ac:dyDescent="0.2">
      <c r="A79" s="1"/>
      <c r="B79" s="2"/>
      <c r="C79" s="4"/>
    </row>
    <row r="80" spans="1:6" x14ac:dyDescent="0.2">
      <c r="A80" s="1"/>
      <c r="B80" s="2"/>
      <c r="C80" s="4"/>
    </row>
    <row r="81" spans="1:3" x14ac:dyDescent="0.2">
      <c r="A81" s="1"/>
      <c r="B81" s="2"/>
      <c r="C81" s="4"/>
    </row>
    <row r="82" spans="1:3" x14ac:dyDescent="0.2">
      <c r="C82" s="4"/>
    </row>
  </sheetData>
  <mergeCells count="1">
    <mergeCell ref="A57:D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Donsbach</cp:lastModifiedBy>
  <dcterms:created xsi:type="dcterms:W3CDTF">2022-11-23T21:51:52Z</dcterms:created>
  <dcterms:modified xsi:type="dcterms:W3CDTF">2022-12-14T18:27:43Z</dcterms:modified>
</cp:coreProperties>
</file>