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i.P16\Documents\Workspace\mapping-initiatives\dat\"/>
    </mc:Choice>
  </mc:AlternateContent>
  <bookViews>
    <workbookView xWindow="930" yWindow="0" windowWidth="27870" windowHeight="13020"/>
  </bookViews>
  <sheets>
    <sheet name="Target journal proposal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7" i="1"/>
  <c r="E2" i="1"/>
</calcChain>
</file>

<file path=xl/sharedStrings.xml><?xml version="1.0" encoding="utf-8"?>
<sst xmlns="http://schemas.openxmlformats.org/spreadsheetml/2006/main" count="106" uniqueCount="73">
  <si>
    <t>Journal</t>
  </si>
  <si>
    <t>Suggested by / Source</t>
  </si>
  <si>
    <t>BMC Medical Research Methodology</t>
  </si>
  <si>
    <t>Andreas</t>
  </si>
  <si>
    <t>Frontiers in Public Health</t>
  </si>
  <si>
    <t>Motivation</t>
  </si>
  <si>
    <t>Daniel</t>
  </si>
  <si>
    <t>Patient cohorts (Angel's) paper</t>
  </si>
  <si>
    <t>Info</t>
  </si>
  <si>
    <t>https://bmcmedresmethodol.biomedcentral.com/about?gclid=EAIaIQobChMI_67fqeLm6wIVWRV7Ch0LUwVKEAAYASAAEgLOWvD_BwE</t>
  </si>
  <si>
    <t>https://bmcmedresmethodol.biomedcentral.com/submission-guidelines</t>
  </si>
  <si>
    <t>https://www.frontiersin.org/journals/public-health#about</t>
  </si>
  <si>
    <t>https://www.frontiersin.org/journals/public-health#author-guidelines</t>
  </si>
  <si>
    <t>International Journal of Epidemiology</t>
  </si>
  <si>
    <t>Cited in draft V2.0</t>
  </si>
  <si>
    <t>https://academic.oup.com/ije/pages/About?login=true</t>
  </si>
  <si>
    <t>https://academic.oup.com/ije/pages/General_Instructions?login=true</t>
  </si>
  <si>
    <t>Category</t>
  </si>
  <si>
    <t>BMC MEDICINE</t>
  </si>
  <si>
    <t>EUROPEAN JOURNAL OF EPIDEMIOLOGY</t>
  </si>
  <si>
    <t>LANCET</t>
  </si>
  <si>
    <t>SCIENTOMETRICS</t>
  </si>
  <si>
    <t>WoS Manuscript Matcher</t>
  </si>
  <si>
    <t>Matched by V2.0 title / abstract</t>
  </si>
  <si>
    <t>https://bmcmedicine.biomedcentral.com/about</t>
  </si>
  <si>
    <t>https://bmcmedicine.biomedcentral.com/submission-guidelines</t>
  </si>
  <si>
    <t>https://www.springer.com/journal/10654/aims-and-scope</t>
  </si>
  <si>
    <t>https://www.springer.com/journal/10654/submission-guidelines</t>
  </si>
  <si>
    <t>https://www.thelancet.com/lancet/about</t>
  </si>
  <si>
    <t>https://els-jbs-prod-cdn.jbs.elsevierhealth.com/pb/assets/raw/Lancet/authors/tl-info-for-authors.pdf</t>
  </si>
  <si>
    <t>Author guidelines</t>
  </si>
  <si>
    <t>https://www.springer.com/journal/11192/aims-and-scope</t>
  </si>
  <si>
    <t>https://www.springer.com/journal/11192/submission-guidelines</t>
  </si>
  <si>
    <t>Quartile</t>
  </si>
  <si>
    <t>19/107</t>
  </si>
  <si>
    <t>HEALTH CARE SCIENCES &amp; SERVICES</t>
  </si>
  <si>
    <t>Q1</t>
  </si>
  <si>
    <t>36/176</t>
  </si>
  <si>
    <t>PUBLIC, ENVIRONMENTAL &amp; OCCUPATIONAL HEALTH</t>
  </si>
  <si>
    <t>SSCI</t>
  </si>
  <si>
    <t>SCIE</t>
  </si>
  <si>
    <t>LANCET Global Health</t>
  </si>
  <si>
    <t>LANCET Public Health</t>
  </si>
  <si>
    <t>Better aimed at scope than Lancet</t>
  </si>
  <si>
    <t>JIF Rank (highest, 2020)</t>
  </si>
  <si>
    <t>Edition (Highest rank)</t>
  </si>
  <si>
    <t>13/167</t>
  </si>
  <si>
    <t>MEDICINE, GENERAL &amp; INTERNAL</t>
  </si>
  <si>
    <t>12/203</t>
  </si>
  <si>
    <t>2/167</t>
  </si>
  <si>
    <t>1/176</t>
  </si>
  <si>
    <t>3/176</t>
  </si>
  <si>
    <t>14/203</t>
  </si>
  <si>
    <t>32/85</t>
  </si>
  <si>
    <t>INFORMATION SCIENCE &amp; LIBRARY SCIENCE</t>
  </si>
  <si>
    <t>Q2</t>
  </si>
  <si>
    <t>https://www.thelancet.com/langlo/about</t>
  </si>
  <si>
    <t>https://www.thelancet.com/lanpub/about</t>
  </si>
  <si>
    <t>https://els-jbs-prod-cdn.jbs.elsevierhealth.com/pb/assets/raw/Lancet/authors/tlpubh-info-for-authors.pdf</t>
  </si>
  <si>
    <t>https://els-jbs-prod-cdn.jbs.elsevierhealth.com/pb/assets/raw/Lancet/authors/tlgh-info-for-authors.pdf</t>
  </si>
  <si>
    <t>Suggested during Synchros GA</t>
  </si>
  <si>
    <t>American Journal of Epidemiology</t>
  </si>
  <si>
    <t>Total duration (d)</t>
  </si>
  <si>
    <t>45 (first round)</t>
  </si>
  <si>
    <t>42 (first round)</t>
  </si>
  <si>
    <t>First decision (d)</t>
  </si>
  <si>
    <t>Subm. to Accept (d)</t>
  </si>
  <si>
    <t>Accept. to Publ. (d)</t>
  </si>
  <si>
    <t>48 (first round)</t>
  </si>
  <si>
    <t>Suggested during Editorial meeting on 15/02</t>
  </si>
  <si>
    <t>32/203</t>
  </si>
  <si>
    <t>https://academic.oup.com/aje/pages/About</t>
  </si>
  <si>
    <t>https://academic.oup.com/aje/pages/Instructions_To_Authors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</si>
</sst>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mcmedicine.biomedcentral.com/submission-guidelines" TargetMode="External"/><Relationship Id="rId13" Type="http://schemas.openxmlformats.org/officeDocument/2006/relationships/hyperlink" Target="https://www.springer.com/journal/11192/aims-and-scope" TargetMode="External"/><Relationship Id="rId18" Type="http://schemas.openxmlformats.org/officeDocument/2006/relationships/hyperlink" Target="https://els-jbs-prod-cdn.jbs.elsevierhealth.com/pb/assets/raw/Lancet/authors/tlpubh-info-for-authors.pdf" TargetMode="External"/><Relationship Id="rId3" Type="http://schemas.openxmlformats.org/officeDocument/2006/relationships/hyperlink" Target="https://bmcmedresmethodol.biomedcentral.com/submission-guidelines" TargetMode="External"/><Relationship Id="rId7" Type="http://schemas.openxmlformats.org/officeDocument/2006/relationships/hyperlink" Target="https://bmcmedicine.biomedcentral.com/about" TargetMode="External"/><Relationship Id="rId12" Type="http://schemas.openxmlformats.org/officeDocument/2006/relationships/hyperlink" Target="https://els-jbs-prod-cdn.jbs.elsevierhealth.com/pb/assets/raw/Lancet/authors/tl-info-for-authors.pdf" TargetMode="External"/><Relationship Id="rId17" Type="http://schemas.openxmlformats.org/officeDocument/2006/relationships/hyperlink" Target="https://www.thelancet.com/lanpub/about" TargetMode="External"/><Relationship Id="rId2" Type="http://schemas.openxmlformats.org/officeDocument/2006/relationships/hyperlink" Target="https://bmcmedresmethodol.biomedcentral.com/about?gclid=EAIaIQobChMI_67fqeLm6wIVWRV7Ch0LUwVKEAAYASAAEgLOWvD_BwE" TargetMode="External"/><Relationship Id="rId16" Type="http://schemas.openxmlformats.org/officeDocument/2006/relationships/hyperlink" Target="https://els-jbs-prod-cdn.jbs.elsevierhealth.com/pb/assets/raw/Lancet/authors/tlgh-info-for-authors.pdf" TargetMode="External"/><Relationship Id="rId1" Type="http://schemas.openxmlformats.org/officeDocument/2006/relationships/hyperlink" Target="https://www.frontiersin.org/journals/public-health" TargetMode="External"/><Relationship Id="rId6" Type="http://schemas.openxmlformats.org/officeDocument/2006/relationships/hyperlink" Target="https://academic.oup.com/ije/pages/General_Instructions?login=true" TargetMode="External"/><Relationship Id="rId11" Type="http://schemas.openxmlformats.org/officeDocument/2006/relationships/hyperlink" Target="https://www.thelancet.com/lancet/about" TargetMode="External"/><Relationship Id="rId5" Type="http://schemas.openxmlformats.org/officeDocument/2006/relationships/hyperlink" Target="https://academic.oup.com/ije/pages/About?login=true" TargetMode="External"/><Relationship Id="rId15" Type="http://schemas.openxmlformats.org/officeDocument/2006/relationships/hyperlink" Target="https://www.thelancet.com/langlo/about" TargetMode="External"/><Relationship Id="rId10" Type="http://schemas.openxmlformats.org/officeDocument/2006/relationships/hyperlink" Target="https://www.springer.com/journal/10654/submission-guidelines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frontiersin.org/journals/public-health" TargetMode="External"/><Relationship Id="rId9" Type="http://schemas.openxmlformats.org/officeDocument/2006/relationships/hyperlink" Target="https://www.springer.com/journal/10654/aims-and-scope" TargetMode="External"/><Relationship Id="rId14" Type="http://schemas.openxmlformats.org/officeDocument/2006/relationships/hyperlink" Target="https://www.springer.com/journal/11192/submission-guidelin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topLeftCell="I1" workbookViewId="0">
      <selection activeCell="M5" sqref="M5"/>
    </sheetView>
  </sheetViews>
  <sheetFormatPr baseColWidth="10" defaultRowHeight="15" x14ac:dyDescent="0.25"/>
  <cols>
    <col min="1" max="1" width="36.42578125" bestFit="1" customWidth="1"/>
    <col min="2" max="2" width="16.5703125" style="6" customWidth="1"/>
    <col min="3" max="3" width="19.140625" style="6" customWidth="1"/>
    <col min="4" max="4" width="17.42578125" style="6" customWidth="1"/>
    <col min="5" max="5" width="16.7109375" style="6" customWidth="1"/>
    <col min="6" max="6" width="23.28515625" bestFit="1" customWidth="1"/>
    <col min="7" max="7" width="40.7109375" bestFit="1" customWidth="1"/>
    <col min="8" max="8" width="21.7109375" style="4" bestFit="1" customWidth="1"/>
    <col min="9" max="9" width="20.28515625" bestFit="1" customWidth="1"/>
    <col min="10" max="10" width="48.140625" bestFit="1" customWidth="1"/>
    <col min="11" max="11" width="8.28515625" bestFit="1" customWidth="1"/>
    <col min="12" max="12" width="8.140625" customWidth="1"/>
    <col min="13" max="13" width="18.42578125" customWidth="1"/>
  </cols>
  <sheetData>
    <row r="1" spans="1:13" x14ac:dyDescent="0.25">
      <c r="A1" s="2" t="s">
        <v>0</v>
      </c>
      <c r="B1" s="5" t="s">
        <v>65</v>
      </c>
      <c r="C1" s="5" t="s">
        <v>66</v>
      </c>
      <c r="D1" s="5" t="s">
        <v>67</v>
      </c>
      <c r="E1" s="5" t="s">
        <v>62</v>
      </c>
      <c r="F1" s="2" t="s">
        <v>1</v>
      </c>
      <c r="G1" s="2" t="s">
        <v>5</v>
      </c>
      <c r="H1" s="3" t="s">
        <v>44</v>
      </c>
      <c r="I1" s="2" t="s">
        <v>45</v>
      </c>
      <c r="J1" s="2" t="s">
        <v>17</v>
      </c>
      <c r="K1" s="2" t="s">
        <v>33</v>
      </c>
      <c r="L1" s="2" t="s">
        <v>8</v>
      </c>
      <c r="M1" s="2" t="s">
        <v>30</v>
      </c>
    </row>
    <row r="2" spans="1:13" x14ac:dyDescent="0.25">
      <c r="A2" t="s">
        <v>2</v>
      </c>
      <c r="B2" s="6">
        <v>57</v>
      </c>
      <c r="C2" s="6">
        <v>196</v>
      </c>
      <c r="D2" s="6">
        <v>19</v>
      </c>
      <c r="E2" s="6">
        <f>SUM(C2:D2)</f>
        <v>215</v>
      </c>
      <c r="F2" t="s">
        <v>3</v>
      </c>
      <c r="G2" t="s">
        <v>60</v>
      </c>
      <c r="H2" s="4" t="s">
        <v>34</v>
      </c>
      <c r="I2" t="s">
        <v>39</v>
      </c>
      <c r="J2" t="s">
        <v>35</v>
      </c>
      <c r="K2" t="s">
        <v>36</v>
      </c>
      <c r="L2" s="1" t="s">
        <v>9</v>
      </c>
      <c r="M2" s="1" t="s">
        <v>10</v>
      </c>
    </row>
    <row r="3" spans="1:13" x14ac:dyDescent="0.25">
      <c r="A3" t="s">
        <v>4</v>
      </c>
      <c r="F3" t="s">
        <v>6</v>
      </c>
      <c r="G3" t="s">
        <v>7</v>
      </c>
      <c r="H3" s="4" t="s">
        <v>37</v>
      </c>
      <c r="I3" t="s">
        <v>39</v>
      </c>
      <c r="J3" t="s">
        <v>38</v>
      </c>
      <c r="K3" t="s">
        <v>36</v>
      </c>
      <c r="L3" s="1" t="s">
        <v>11</v>
      </c>
      <c r="M3" s="1" t="s">
        <v>12</v>
      </c>
    </row>
    <row r="4" spans="1:13" x14ac:dyDescent="0.25">
      <c r="A4" t="s">
        <v>13</v>
      </c>
      <c r="B4" s="6">
        <v>30</v>
      </c>
      <c r="C4" s="6" t="s">
        <v>63</v>
      </c>
      <c r="E4" s="6">
        <f>1.8*30</f>
        <v>54</v>
      </c>
      <c r="F4" t="s">
        <v>6</v>
      </c>
      <c r="G4" t="s">
        <v>14</v>
      </c>
      <c r="H4" s="4" t="s">
        <v>52</v>
      </c>
      <c r="I4" t="s">
        <v>40</v>
      </c>
      <c r="J4" t="s">
        <v>38</v>
      </c>
      <c r="K4" t="s">
        <v>36</v>
      </c>
      <c r="L4" s="1" t="s">
        <v>15</v>
      </c>
      <c r="M4" s="1" t="s">
        <v>16</v>
      </c>
    </row>
    <row r="5" spans="1:13" x14ac:dyDescent="0.25">
      <c r="A5" t="s">
        <v>61</v>
      </c>
      <c r="B5" s="6">
        <v>1</v>
      </c>
      <c r="C5" s="6" t="s">
        <v>68</v>
      </c>
      <c r="E5" s="6">
        <f>2.2*30</f>
        <v>66</v>
      </c>
      <c r="G5" t="s">
        <v>69</v>
      </c>
      <c r="H5" s="4" t="s">
        <v>70</v>
      </c>
      <c r="I5" t="s">
        <v>40</v>
      </c>
      <c r="J5" t="s">
        <v>38</v>
      </c>
      <c r="K5" t="s">
        <v>36</v>
      </c>
      <c r="L5" s="1" t="s">
        <v>71</v>
      </c>
      <c r="M5" s="1" t="s">
        <v>72</v>
      </c>
    </row>
    <row r="6" spans="1:13" x14ac:dyDescent="0.25">
      <c r="A6" t="s">
        <v>18</v>
      </c>
      <c r="B6" s="6">
        <v>4</v>
      </c>
      <c r="C6" s="6" t="s">
        <v>64</v>
      </c>
      <c r="F6" t="s">
        <v>22</v>
      </c>
      <c r="G6" t="s">
        <v>23</v>
      </c>
      <c r="H6" t="s">
        <v>46</v>
      </c>
      <c r="I6" t="s">
        <v>40</v>
      </c>
      <c r="J6" t="s">
        <v>47</v>
      </c>
      <c r="K6" t="s">
        <v>36</v>
      </c>
      <c r="L6" s="1" t="s">
        <v>24</v>
      </c>
      <c r="M6" s="1" t="s">
        <v>25</v>
      </c>
    </row>
    <row r="7" spans="1:13" x14ac:dyDescent="0.25">
      <c r="A7" t="s">
        <v>19</v>
      </c>
      <c r="B7" s="6">
        <v>17</v>
      </c>
      <c r="C7" s="6" t="s">
        <v>64</v>
      </c>
      <c r="E7" s="6">
        <f>2.9*30</f>
        <v>87</v>
      </c>
      <c r="F7" t="s">
        <v>22</v>
      </c>
      <c r="G7" t="s">
        <v>23</v>
      </c>
      <c r="H7" t="s">
        <v>48</v>
      </c>
      <c r="I7" t="s">
        <v>40</v>
      </c>
      <c r="J7" t="s">
        <v>38</v>
      </c>
      <c r="K7" t="s">
        <v>36</v>
      </c>
      <c r="L7" s="1" t="s">
        <v>26</v>
      </c>
      <c r="M7" s="1" t="s">
        <v>27</v>
      </c>
    </row>
    <row r="8" spans="1:13" x14ac:dyDescent="0.25">
      <c r="A8" t="s">
        <v>20</v>
      </c>
      <c r="F8" t="s">
        <v>22</v>
      </c>
      <c r="G8" t="s">
        <v>23</v>
      </c>
      <c r="H8" s="4" t="s">
        <v>49</v>
      </c>
      <c r="I8" t="s">
        <v>40</v>
      </c>
      <c r="J8" t="s">
        <v>47</v>
      </c>
      <c r="K8" t="s">
        <v>36</v>
      </c>
      <c r="L8" s="1" t="s">
        <v>28</v>
      </c>
      <c r="M8" s="1" t="s">
        <v>29</v>
      </c>
    </row>
    <row r="9" spans="1:13" x14ac:dyDescent="0.25">
      <c r="A9" t="s">
        <v>21</v>
      </c>
      <c r="F9" t="s">
        <v>22</v>
      </c>
      <c r="G9" t="s">
        <v>23</v>
      </c>
      <c r="H9" s="4" t="s">
        <v>53</v>
      </c>
      <c r="I9" t="s">
        <v>39</v>
      </c>
      <c r="J9" t="s">
        <v>54</v>
      </c>
      <c r="K9" t="s">
        <v>55</v>
      </c>
      <c r="L9" s="1" t="s">
        <v>31</v>
      </c>
      <c r="M9" s="1" t="s">
        <v>32</v>
      </c>
    </row>
    <row r="10" spans="1:13" x14ac:dyDescent="0.25">
      <c r="A10" t="s">
        <v>41</v>
      </c>
      <c r="F10" t="s">
        <v>6</v>
      </c>
      <c r="G10" t="s">
        <v>43</v>
      </c>
      <c r="H10" s="4" t="s">
        <v>50</v>
      </c>
      <c r="I10" t="s">
        <v>39</v>
      </c>
      <c r="J10" t="s">
        <v>38</v>
      </c>
      <c r="K10" t="s">
        <v>36</v>
      </c>
      <c r="L10" s="1" t="s">
        <v>56</v>
      </c>
      <c r="M10" s="1" t="s">
        <v>59</v>
      </c>
    </row>
    <row r="11" spans="1:13" x14ac:dyDescent="0.25">
      <c r="A11" t="s">
        <v>42</v>
      </c>
      <c r="F11" t="s">
        <v>6</v>
      </c>
      <c r="G11" t="s">
        <v>43</v>
      </c>
      <c r="H11" s="4" t="s">
        <v>51</v>
      </c>
      <c r="I11" t="s">
        <v>39</v>
      </c>
      <c r="J11" t="s">
        <v>38</v>
      </c>
      <c r="K11" t="s">
        <v>36</v>
      </c>
      <c r="L11" s="1" t="s">
        <v>57</v>
      </c>
      <c r="M11" s="1" t="s">
        <v>58</v>
      </c>
    </row>
  </sheetData>
  <hyperlinks>
    <hyperlink ref="L3" r:id="rId1" location="about"/>
    <hyperlink ref="L2" r:id="rId2"/>
    <hyperlink ref="M2" r:id="rId3"/>
    <hyperlink ref="M3" r:id="rId4" location="author-guidelines"/>
    <hyperlink ref="L4" r:id="rId5"/>
    <hyperlink ref="M4" r:id="rId6"/>
    <hyperlink ref="L6" r:id="rId7"/>
    <hyperlink ref="M6" r:id="rId8"/>
    <hyperlink ref="L7" r:id="rId9"/>
    <hyperlink ref="M7" r:id="rId10"/>
    <hyperlink ref="L8" r:id="rId11"/>
    <hyperlink ref="M8" r:id="rId12"/>
    <hyperlink ref="L9" r:id="rId13"/>
    <hyperlink ref="M9" r:id="rId14"/>
    <hyperlink ref="L10" r:id="rId15"/>
    <hyperlink ref="M10" r:id="rId16"/>
    <hyperlink ref="L11" r:id="rId17"/>
    <hyperlink ref="M11" r:id="rId18"/>
  </hyperlinks>
  <pageMargins left="0.7" right="0.7" top="0.75" bottom="0.75" header="0.3" footer="0.3"/>
  <pageSetup paperSize="9" orientation="portrait" horizontalDpi="4294967295" verticalDpi="4294967295" r:id="rId1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D73A168BFB4848B1C73DF123199CA9" ma:contentTypeVersion="14" ma:contentTypeDescription="Crear nuevo documento." ma:contentTypeScope="" ma:versionID="fa5ef392447f90e4bc0e73a3715a2fa0">
  <xsd:schema xmlns:xsd="http://www.w3.org/2001/XMLSchema" xmlns:xs="http://www.w3.org/2001/XMLSchema" xmlns:p="http://schemas.microsoft.com/office/2006/metadata/properties" xmlns:ns3="09b9240e-754e-4b5b-97de-12bdb4d34faf" xmlns:ns4="21dd57bc-c1f1-4490-b4fd-8caec430d023" targetNamespace="http://schemas.microsoft.com/office/2006/metadata/properties" ma:root="true" ma:fieldsID="dc33e969e380d2ffa83f182d98a95ed3" ns3:_="" ns4:_="">
    <xsd:import namespace="09b9240e-754e-4b5b-97de-12bdb4d34faf"/>
    <xsd:import namespace="21dd57bc-c1f1-4490-b4fd-8caec430d02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9240e-754e-4b5b-97de-12bdb4d34fa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dd57bc-c1f1-4490-b4fd-8caec430d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A41E8B-36CD-419D-8FDC-D6D8A52CC1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b9240e-754e-4b5b-97de-12bdb4d34faf"/>
    <ds:schemaRef ds:uri="21dd57bc-c1f1-4490-b4fd-8caec430d0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DFB9CC-7A5C-42C7-AD7D-F3F62CC311FA}">
  <ds:schemaRefs>
    <ds:schemaRef ds:uri="http://purl.org/dc/dcmitype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09b9240e-754e-4b5b-97de-12bdb4d34faf"/>
    <ds:schemaRef ds:uri="http://www.w3.org/XML/1998/namespace"/>
    <ds:schemaRef ds:uri="http://schemas.microsoft.com/office/infopath/2007/PartnerControls"/>
    <ds:schemaRef ds:uri="21dd57bc-c1f1-4490-b4fd-8caec430d02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572EA69-DE99-45F7-9F3A-B28D003C96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Target journal proposals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Morillo</dc:creator>
  <cp:lastModifiedBy>Daniel Morillo</cp:lastModifiedBy>
  <dcterms:created xsi:type="dcterms:W3CDTF">2022-02-14T12:21:37Z</dcterms:created>
  <dcterms:modified xsi:type="dcterms:W3CDTF">2022-02-15T14:49:17Z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0x0101006CD73A168BFB4848B1C73DF123199CA9</vt:lpwstr>
  </property>
</Properties>
</file>