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owner\Desktop\"/>
    </mc:Choice>
  </mc:AlternateContent>
  <xr:revisionPtr revIDLastSave="0" documentId="8_{5554BD71-BD50-4FF3-8154-40577DA04940}" xr6:coauthVersionLast="47" xr6:coauthVersionMax="47" xr10:uidLastSave="{00000000-0000-0000-0000-000000000000}"/>
  <bookViews>
    <workbookView xWindow="-120" yWindow="-120" windowWidth="20730" windowHeight="11160" xr2:uid="{2AC1BA2D-CCCC-4539-B140-18DC28DAB3C1}"/>
  </bookViews>
  <sheets>
    <sheet name="アンケート" sheetId="1" r:id="rId1"/>
    <sheet name="３" sheetId="2" r:id="rId2"/>
    <sheet name="４" sheetId="3" r:id="rId3"/>
    <sheet name="５" sheetId="4" r:id="rId4"/>
    <sheet name="６" sheetId="5" r:id="rId5"/>
    <sheet name="７" sheetId="6" r:id="rId6"/>
    <sheet name="８" sheetId="7" r:id="rId7"/>
    <sheet name="９" sheetId="8" r:id="rId8"/>
    <sheet name="10" sheetId="9" r:id="rId9"/>
    <sheet name="11" sheetId="10" r:id="rId10"/>
    <sheet name="12" sheetId="11"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 i="1" l="1"/>
  <c r="D11" i="1"/>
  <c r="D10" i="1"/>
  <c r="D9" i="1"/>
  <c r="D8" i="1"/>
  <c r="D7" i="1"/>
  <c r="D6" i="1"/>
  <c r="D5" i="1"/>
  <c r="D4" i="1"/>
  <c r="D3" i="1"/>
</calcChain>
</file>

<file path=xl/sharedStrings.xml><?xml version="1.0" encoding="utf-8"?>
<sst xmlns="http://schemas.openxmlformats.org/spreadsheetml/2006/main" count="12" uniqueCount="12">
  <si>
    <t>名前</t>
    <rPh sb="0" eb="2">
      <t>ナマエ</t>
    </rPh>
    <phoneticPr fontId="1"/>
  </si>
  <si>
    <t>テーマ</t>
    <phoneticPr fontId="1"/>
  </si>
  <si>
    <t>日付</t>
    <rPh sb="0" eb="2">
      <t>ヒヅケ</t>
    </rPh>
    <phoneticPr fontId="1"/>
  </si>
  <si>
    <t>宮原</t>
    <rPh sb="0" eb="2">
      <t>ミヤハラ</t>
    </rPh>
    <phoneticPr fontId="1"/>
  </si>
  <si>
    <t>行動変容の可視化</t>
    <rPh sb="0" eb="4">
      <t>コウドウヘンヨウ</t>
    </rPh>
    <rPh sb="5" eb="8">
      <t>カシカ</t>
    </rPh>
    <phoneticPr fontId="1"/>
  </si>
  <si>
    <t>詳細</t>
    <rPh sb="0" eb="2">
      <t>ショウサイ</t>
    </rPh>
    <phoneticPr fontId="1"/>
  </si>
  <si>
    <t>熱処理7号炉だと。。。2号炉の時と比較して当時はなかったのに逆に出てきた問題はないか？</t>
    <rPh sb="0" eb="3">
      <t>ネツショリ</t>
    </rPh>
    <rPh sb="4" eb="5">
      <t>ゴウ</t>
    </rPh>
    <rPh sb="5" eb="6">
      <t>ロ</t>
    </rPh>
    <rPh sb="12" eb="14">
      <t>ゴウロ</t>
    </rPh>
    <rPh sb="15" eb="16">
      <t>トキ</t>
    </rPh>
    <rPh sb="17" eb="19">
      <t>ヒカク</t>
    </rPh>
    <rPh sb="21" eb="23">
      <t>トウジ</t>
    </rPh>
    <rPh sb="30" eb="31">
      <t>ギャク</t>
    </rPh>
    <rPh sb="32" eb="33">
      <t>デ</t>
    </rPh>
    <rPh sb="36" eb="38">
      <t>モンダイ</t>
    </rPh>
    <phoneticPr fontId="1"/>
  </si>
  <si>
    <t>人の動き、業務における判断がどう変わったか（変わると思うか）</t>
    <rPh sb="0" eb="1">
      <t>ヒト</t>
    </rPh>
    <rPh sb="2" eb="3">
      <t>ウゴ</t>
    </rPh>
    <rPh sb="5" eb="7">
      <t>ギョウム</t>
    </rPh>
    <rPh sb="11" eb="13">
      <t>ハンダン</t>
    </rPh>
    <rPh sb="16" eb="17">
      <t>カ</t>
    </rPh>
    <rPh sb="22" eb="23">
      <t>カ</t>
    </rPh>
    <rPh sb="26" eb="27">
      <t>オモ</t>
    </rPh>
    <phoneticPr fontId="1"/>
  </si>
  <si>
    <t>装置導入によって必要になった　確認動作や判断力の課題を可視化しそれらの改善。</t>
    <rPh sb="0" eb="2">
      <t>ソウチ</t>
    </rPh>
    <rPh sb="2" eb="4">
      <t>ドウニュウ</t>
    </rPh>
    <rPh sb="8" eb="10">
      <t>ヒツヨウ</t>
    </rPh>
    <rPh sb="15" eb="19">
      <t>カクニンドウサ</t>
    </rPh>
    <rPh sb="20" eb="23">
      <t>ハンダンリョク</t>
    </rPh>
    <rPh sb="24" eb="26">
      <t>カダイ</t>
    </rPh>
    <rPh sb="27" eb="30">
      <t>カシカ</t>
    </rPh>
    <rPh sb="35" eb="37">
      <t>カイゼン</t>
    </rPh>
    <phoneticPr fontId="1"/>
  </si>
  <si>
    <t>以前はこんな問題があったが装置を導入することで改善されたこと</t>
    <rPh sb="0" eb="2">
      <t>イゼン</t>
    </rPh>
    <rPh sb="6" eb="8">
      <t>モンダイ</t>
    </rPh>
    <rPh sb="13" eb="15">
      <t>ソウチ</t>
    </rPh>
    <rPh sb="16" eb="18">
      <t>ドウニュウ</t>
    </rPh>
    <rPh sb="23" eb="25">
      <t>カイゼン</t>
    </rPh>
    <phoneticPr fontId="1"/>
  </si>
  <si>
    <t>装置が変わることによって、人の判断選択行動がこう変化しました(すると思う)➡</t>
    <rPh sb="0" eb="2">
      <t>ソウチ</t>
    </rPh>
    <rPh sb="3" eb="4">
      <t>カ</t>
    </rPh>
    <rPh sb="13" eb="14">
      <t>ヒト</t>
    </rPh>
    <rPh sb="15" eb="17">
      <t>ハンダン</t>
    </rPh>
    <rPh sb="17" eb="19">
      <t>センタク</t>
    </rPh>
    <rPh sb="19" eb="21">
      <t>コウドウ</t>
    </rPh>
    <rPh sb="24" eb="26">
      <t>ヘンカ</t>
    </rPh>
    <rPh sb="34" eb="35">
      <t>オモ</t>
    </rPh>
    <phoneticPr fontId="1"/>
  </si>
  <si>
    <t>どういうリスクが存在するか➡それらの改善</t>
    <rPh sb="8" eb="10">
      <t>ソンザイ</t>
    </rPh>
    <rPh sb="18" eb="20">
      <t>カイゼン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</si>
</sst>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ＭＳ Ｐゴシック"/>
      <family val="2"/>
      <charset val="128"/>
    </font>
    <font>
      <sz val="6"/>
      <name val="ＭＳ Ｐゴシック"/>
      <family val="2"/>
      <charset val="128"/>
    </font>
    <font>
      <u/>
      <sz val="11"/>
      <color theme="10"/>
      <name val="ＭＳ Ｐゴシック"/>
      <family val="2"/>
      <charset val="128"/>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2">
    <xf numFmtId="0" fontId="0" fillId="0" borderId="0" xfId="0">
      <alignment vertical="center"/>
    </xf>
    <xf numFmtId="0" fontId="0" fillId="2" borderId="1" xfId="0" applyFill="1" applyBorder="1" applyAlignment="1">
      <alignment horizontal="center" vertical="center"/>
    </xf>
    <xf numFmtId="0" fontId="0" fillId="0" borderId="3" xfId="0" applyBorder="1">
      <alignment vertical="center"/>
    </xf>
    <xf numFmtId="0" fontId="0" fillId="0" borderId="4" xfId="0" applyBorder="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Fill="1" applyBorder="1">
      <alignment vertical="center"/>
    </xf>
    <xf numFmtId="0" fontId="0" fillId="0" borderId="3" xfId="0" applyFill="1" applyBorder="1">
      <alignment vertical="center"/>
    </xf>
    <xf numFmtId="0" fontId="0" fillId="0" borderId="4" xfId="0" applyFill="1" applyBorder="1">
      <alignment vertical="center"/>
    </xf>
    <xf numFmtId="0" fontId="2" fillId="0" borderId="2" xfId="1" applyBorder="1" applyAlignment="1">
      <alignment horizontal="center" vertical="center"/>
    </xf>
    <xf numFmtId="0" fontId="2" fillId="0" borderId="1" xfId="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128D3-A4C4-4A8D-876D-3DB477C34D4A}">
  <dimension ref="A2:D12"/>
  <sheetViews>
    <sheetView tabSelected="1" workbookViewId="0">
      <selection activeCell="C10" sqref="C10"/>
    </sheetView>
  </sheetViews>
  <sheetFormatPr defaultRowHeight="13.5" x14ac:dyDescent="0.15"/>
  <cols>
    <col min="2" max="2" width="8.125" customWidth="1"/>
    <col min="3" max="3" width="35.875" customWidth="1"/>
    <col min="4" max="4" width="5" customWidth="1"/>
  </cols>
  <sheetData>
    <row r="2" spans="1:4" x14ac:dyDescent="0.15">
      <c r="A2" s="1" t="s">
        <v>2</v>
      </c>
      <c r="B2" s="1" t="s">
        <v>0</v>
      </c>
      <c r="C2" s="1" t="s">
        <v>1</v>
      </c>
      <c r="D2" s="1" t="s">
        <v>5</v>
      </c>
    </row>
    <row r="3" spans="1:4" x14ac:dyDescent="0.15">
      <c r="A3" s="7"/>
      <c r="B3" s="4" t="s">
        <v>3</v>
      </c>
      <c r="C3" s="4" t="s">
        <v>4</v>
      </c>
      <c r="D3" s="10" t="str">
        <f>HYPERLINK("#3!A1", "1")</f>
        <v>1</v>
      </c>
    </row>
    <row r="4" spans="1:4" x14ac:dyDescent="0.15">
      <c r="A4" s="8"/>
      <c r="B4" s="5"/>
      <c r="C4" s="2"/>
      <c r="D4" s="10" t="str">
        <f>HYPERLINK("#4!A1", "2")</f>
        <v>2</v>
      </c>
    </row>
    <row r="5" spans="1:4" x14ac:dyDescent="0.15">
      <c r="A5" s="8"/>
      <c r="B5" s="5"/>
      <c r="C5" s="2"/>
      <c r="D5" s="10" t="str">
        <f>HYPERLINK("#5!A1", "3")</f>
        <v>3</v>
      </c>
    </row>
    <row r="6" spans="1:4" x14ac:dyDescent="0.15">
      <c r="A6" s="8"/>
      <c r="B6" s="5"/>
      <c r="C6" s="2"/>
      <c r="D6" s="10" t="str">
        <f>HYPERLINK("#6!A1", "4")</f>
        <v>4</v>
      </c>
    </row>
    <row r="7" spans="1:4" x14ac:dyDescent="0.15">
      <c r="A7" s="8"/>
      <c r="B7" s="5"/>
      <c r="C7" s="2"/>
      <c r="D7" s="10" t="str">
        <f>HYPERLINK("#7!A1", "5")</f>
        <v>5</v>
      </c>
    </row>
    <row r="8" spans="1:4" x14ac:dyDescent="0.15">
      <c r="A8" s="8"/>
      <c r="B8" s="5"/>
      <c r="C8" s="2"/>
      <c r="D8" s="10" t="str">
        <f>HYPERLINK("#8!A1", "6")</f>
        <v>6</v>
      </c>
    </row>
    <row r="9" spans="1:4" x14ac:dyDescent="0.15">
      <c r="A9" s="8"/>
      <c r="B9" s="5"/>
      <c r="C9" s="2"/>
      <c r="D9" s="10" t="str">
        <f>HYPERLINK("#9!A1", "7")</f>
        <v>7</v>
      </c>
    </row>
    <row r="10" spans="1:4" x14ac:dyDescent="0.15">
      <c r="A10" s="8"/>
      <c r="B10" s="5"/>
      <c r="C10" s="2"/>
      <c r="D10" s="10" t="str">
        <f>HYPERLINK("#10!A1", "8")</f>
        <v>8</v>
      </c>
    </row>
    <row r="11" spans="1:4" x14ac:dyDescent="0.15">
      <c r="A11" s="8"/>
      <c r="B11" s="5"/>
      <c r="C11" s="2"/>
      <c r="D11" s="10" t="str">
        <f>HYPERLINK("#11!A1", "9")</f>
        <v>9</v>
      </c>
    </row>
    <row r="12" spans="1:4" x14ac:dyDescent="0.15">
      <c r="A12" s="9"/>
      <c r="B12" s="6"/>
      <c r="C12" s="3"/>
      <c r="D12" s="11" t="str">
        <f>HYPERLINK("#12!A1", "10")</f>
        <v>10</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8CBF0-3F97-4047-8CA8-24F376CD5D2B}">
  <dimension ref="A1"/>
  <sheetViews>
    <sheetView workbookViewId="0"/>
  </sheetViews>
  <sheetFormatPr defaultRowHeight="13.5" x14ac:dyDescent="0.15"/>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E1A2C-B6E4-43CF-8749-080EEC7C4115}">
  <dimension ref="A1"/>
  <sheetViews>
    <sheetView workbookViewId="0"/>
  </sheetViews>
  <sheetFormatPr defaultRowHeight="13.5" x14ac:dyDescent="0.15"/>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C1863-6527-464E-BA7C-E0677E06C4FB}">
  <dimension ref="B3:B10"/>
  <sheetViews>
    <sheetView workbookViewId="0">
      <selection activeCell="B12" sqref="B12"/>
    </sheetView>
  </sheetViews>
  <sheetFormatPr defaultRowHeight="13.5" x14ac:dyDescent="0.15"/>
  <cols>
    <col min="2" max="2" width="36.125" customWidth="1"/>
  </cols>
  <sheetData>
    <row r="3" spans="2:2" x14ac:dyDescent="0.15">
      <c r="B3" t="s">
        <v>6</v>
      </c>
    </row>
    <row r="4" spans="2:2" x14ac:dyDescent="0.15">
      <c r="B4" t="s">
        <v>7</v>
      </c>
    </row>
    <row r="6" spans="2:2" x14ac:dyDescent="0.15">
      <c r="B6" t="s">
        <v>8</v>
      </c>
    </row>
    <row r="7" spans="2:2" x14ac:dyDescent="0.15">
      <c r="B7" t="s">
        <v>9</v>
      </c>
    </row>
    <row r="9" spans="2:2" x14ac:dyDescent="0.15">
      <c r="B9" t="s">
        <v>10</v>
      </c>
    </row>
    <row r="10" spans="2:2" x14ac:dyDescent="0.15">
      <c r="B10" t="s">
        <v>11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D0966-8F6E-4812-AC29-8C1D5A1DF5A0}">
  <dimension ref="A1"/>
  <sheetViews>
    <sheetView workbookViewId="0"/>
  </sheetViews>
  <sheetFormatPr defaultRowHeight="13.5" x14ac:dyDescent="0.15"/>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25054-9E0A-4A45-9E7C-07D9D5317ABA}">
  <dimension ref="A1"/>
  <sheetViews>
    <sheetView workbookViewId="0"/>
  </sheetViews>
  <sheetFormatPr defaultRowHeight="13.5" x14ac:dyDescent="0.15"/>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6A6D7-3BF7-407D-BE79-1995B96FF061}">
  <dimension ref="A1"/>
  <sheetViews>
    <sheetView workbookViewId="0">
      <selection activeCell="C26" sqref="C26"/>
    </sheetView>
  </sheetViews>
  <sheetFormatPr defaultRowHeight="13.5" x14ac:dyDescent="0.15"/>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ABB37-3B9D-469C-A2BD-DEB3B5A40732}">
  <dimension ref="A1"/>
  <sheetViews>
    <sheetView workbookViewId="0">
      <selection activeCell="B24" sqref="B24"/>
    </sheetView>
  </sheetViews>
  <sheetFormatPr defaultRowHeight="13.5" x14ac:dyDescent="0.1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B086A-39E6-4DC3-8A60-BA5BEA5A6444}">
  <dimension ref="A1"/>
  <sheetViews>
    <sheetView workbookViewId="0"/>
  </sheetViews>
  <sheetFormatPr defaultRowHeight="13.5" x14ac:dyDescent="0.15"/>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3AE77-6082-4348-83CF-046B5CD67886}">
  <dimension ref="A1"/>
  <sheetViews>
    <sheetView workbookViewId="0"/>
  </sheetViews>
  <sheetFormatPr defaultRowHeight="13.5" x14ac:dyDescent="0.15"/>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4980F-5CF1-4C60-99B4-B7C54747EBB4}">
  <dimension ref="A1"/>
  <sheetViews>
    <sheetView workbookViewId="0"/>
  </sheetViews>
  <sheetFormatPr defaultRowHeight="13.5" x14ac:dyDescent="0.1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アンケート</vt:lpstr>
      <vt:lpstr>３</vt:lpstr>
      <vt:lpstr>４</vt:lpstr>
      <vt:lpstr>５</vt:lpstr>
      <vt:lpstr>６</vt:lpstr>
      <vt:lpstr>７</vt:lpstr>
      <vt:lpstr>８</vt:lpstr>
      <vt:lpstr>９</vt:lpstr>
      <vt:lpstr>10</vt:lpstr>
      <vt:lpstr>11</vt:lpstr>
      <vt:lpstr>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2025-06-11T02:47:28Z</dcterms:created>
  <dcterms:modified xsi:type="dcterms:W3CDTF">2025-06-11T04:09:09Z</dcterms:modified>
</cp:coreProperties>
</file>