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11820" activeTab="1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T2" i="2" l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F2" i="1" l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G1" i="1"/>
  <c r="F1" i="1"/>
</calcChain>
</file>

<file path=xl/sharedStrings.xml><?xml version="1.0" encoding="utf-8"?>
<sst xmlns="http://schemas.openxmlformats.org/spreadsheetml/2006/main" count="1274" uniqueCount="374">
  <si>
    <t>Invalid If condition: $PlanSumName</t>
  </si>
  <si>
    <t xml:space="preserve">            0.0 HU</t>
  </si>
  <si>
    <t xml:space="preserve">            -992.8 HU</t>
  </si>
  <si>
    <t xml:space="preserve">            X1: +10.0 cm</t>
  </si>
  <si>
    <t xml:space="preserve">            X2: +10.0 cm</t>
  </si>
  <si>
    <t xml:space="preserve">            Y1: +10.0 cm</t>
  </si>
  <si>
    <t xml:space="preserve">            Y2: +10.0 cm</t>
  </si>
  <si>
    <t xml:space="preserve">            FractionationId F1</t>
  </si>
  <si>
    <t>PatientLastName</t>
  </si>
  <si>
    <t xml:space="preserve"> Virt Sim</t>
  </si>
  <si>
    <t>PatientFirstName</t>
  </si>
  <si>
    <t xml:space="preserve"> Test Plans</t>
  </si>
  <si>
    <t>PatientMiddleName</t>
  </si>
  <si>
    <t xml:space="preserve"> </t>
  </si>
  <si>
    <t>PatientId</t>
  </si>
  <si>
    <t xml:space="preserve"> PYVirtSimTest</t>
  </si>
  <si>
    <t>PatientDateOfBirth</t>
  </si>
  <si>
    <t>PatientSex</t>
  </si>
  <si>
    <t xml:space="preserve"> Unknown</t>
  </si>
  <si>
    <t>PrimaryOncologist</t>
  </si>
  <si>
    <t xml:space="preserve"> -</t>
  </si>
  <si>
    <t>CurrentDateShort</t>
  </si>
  <si>
    <t xml:space="preserve"> 02/10/2019 09:11</t>
  </si>
  <si>
    <t>ApplicationName</t>
  </si>
  <si>
    <t xml:space="preserve"> External Beam Planning</t>
  </si>
  <si>
    <t>TaskName</t>
  </si>
  <si>
    <t>TaskVersion</t>
  </si>
  <si>
    <t xml:space="preserve"> 13.6.32</t>
  </si>
  <si>
    <t>Hospital</t>
  </si>
  <si>
    <t xml:space="preserve"> CCSEO at KGH, Kingston, ON</t>
  </si>
  <si>
    <t>UserId</t>
  </si>
  <si>
    <t xml:space="preserve"> gsal</t>
  </si>
  <si>
    <t>IsPlanModified</t>
  </si>
  <si>
    <t>IsAllMUperGyValid</t>
  </si>
  <si>
    <t>CourseId</t>
  </si>
  <si>
    <t xml:space="preserve"> AirGap2</t>
  </si>
  <si>
    <t>CourseIntent</t>
  </si>
  <si>
    <t xml:space="preserve"> QA</t>
  </si>
  <si>
    <t>PlanId</t>
  </si>
  <si>
    <t xml:space="preserve"> AG30N6XF20</t>
  </si>
  <si>
    <t>PlanName</t>
  </si>
  <si>
    <t xml:space="preserve"> AirGap 3.0cm Set to Thin 20x10</t>
  </si>
  <si>
    <t>ApprovalStatus</t>
  </si>
  <si>
    <t xml:space="preserve"> Unapproved</t>
  </si>
  <si>
    <t>PlanCreationDate</t>
  </si>
  <si>
    <t xml:space="preserve"> Wednesday, October 02, 2019 07:57:00</t>
  </si>
  <si>
    <t>PlanCreator</t>
  </si>
  <si>
    <t>PlanModificationDate</t>
  </si>
  <si>
    <t xml:space="preserve"> Wednesday, October 02, 2019 08:48:29</t>
  </si>
  <si>
    <t>PlanModifier</t>
  </si>
  <si>
    <t>ImageId</t>
  </si>
  <si>
    <t xml:space="preserve"> AirGapBase</t>
  </si>
  <si>
    <t>ImageName</t>
  </si>
  <si>
    <t xml:space="preserve"> AirGap3.0R20x40</t>
  </si>
  <si>
    <t>ImageSeriesId</t>
  </si>
  <si>
    <t xml:space="preserve"> AirGap</t>
  </si>
  <si>
    <t>ImageModality</t>
  </si>
  <si>
    <t xml:space="preserve"> CT</t>
  </si>
  <si>
    <t>ImagingDeviceId</t>
  </si>
  <si>
    <t xml:space="preserve"> GE Multislice CT</t>
  </si>
  <si>
    <t>ImagingDeviceModel</t>
  </si>
  <si>
    <t xml:space="preserve"> LightSpeed RT16</t>
  </si>
  <si>
    <t>ImagingDeviceManufacturer</t>
  </si>
  <si>
    <t xml:space="preserve"> GE MEDICAL SYSTEMS</t>
  </si>
  <si>
    <t>ImagingDeviceSerialNumber</t>
  </si>
  <si>
    <t>PatientImagingOrientation</t>
  </si>
  <si>
    <t xml:space="preserve"> Head First-Supine</t>
  </si>
  <si>
    <t>PatientTreatmentOrientation</t>
  </si>
  <si>
    <t xml:space="preserve">            PlanningCoordinateSystemName</t>
  </si>
  <si>
    <t xml:space="preserve"> Standard</t>
  </si>
  <si>
    <t xml:space="preserve">            ImageUserOrigin</t>
  </si>
  <si>
    <t xml:space="preserve"> User origin DICOM offset = (2.50cm, -6.92cm, 0.00cm)</t>
  </si>
  <si>
    <t xml:space="preserve">            StructureId</t>
  </si>
  <si>
    <t xml:space="preserve"> Body</t>
  </si>
  <si>
    <t xml:space="preserve">            StructureName</t>
  </si>
  <si>
    <t xml:space="preserve"> AirGap3.0</t>
  </si>
  <si>
    <t xml:space="preserve">            PhotonAlg</t>
  </si>
  <si>
    <t xml:space="preserve"> AAA_10028_Golden_Beam</t>
  </si>
  <si>
    <t xml:space="preserve">            CalculationGridSizeInCM</t>
  </si>
  <si>
    <t xml:space="preserve">            FieldNormalizationType</t>
  </si>
  <si>
    <t xml:space="preserve"> 100% to isocenter</t>
  </si>
  <si>
    <t xml:space="preserve">            HeterogeneityCorrection</t>
  </si>
  <si>
    <t xml:space="preserve"> ON</t>
  </si>
  <si>
    <t xml:space="preserve">            StdArcCalculationSegments</t>
  </si>
  <si>
    <t xml:space="preserve">            VMATFluenceResolution</t>
  </si>
  <si>
    <t xml:space="preserve"> High</t>
  </si>
  <si>
    <t xml:space="preserve">            TargetVolume</t>
  </si>
  <si>
    <t xml:space="preserve">            PlanNormValue</t>
  </si>
  <si>
    <t xml:space="preserve">            PlanNormMethod</t>
  </si>
  <si>
    <t xml:space="preserve"> Plan Normalization Value: 100.00</t>
  </si>
  <si>
    <t xml:space="preserve">            PrescribedDosePercent</t>
  </si>
  <si>
    <t xml:space="preserve">            PrimaryRefPointId</t>
  </si>
  <si>
    <t xml:space="preserve">            RelativeDoseInPrimaryRefPoint</t>
  </si>
  <si>
    <t xml:space="preserve">            Fractionations</t>
  </si>
  <si>
    <t xml:space="preserve">            FractionationId</t>
  </si>
  <si>
    <t xml:space="preserve"> F1</t>
  </si>
  <si>
    <t xml:space="preserve">            PrescribedDose</t>
  </si>
  <si>
    <t xml:space="preserve"> 100.0 cGy</t>
  </si>
  <si>
    <t xml:space="preserve">            PrescribedDosePerFraction</t>
  </si>
  <si>
    <t xml:space="preserve">            DoseInPrimaryRefPoint</t>
  </si>
  <si>
    <t xml:space="preserve">            DosePerFractionInPrimaryRefPoint</t>
  </si>
  <si>
    <t xml:space="preserve">            Fractions</t>
  </si>
  <si>
    <t xml:space="preserve">            FieldId</t>
  </si>
  <si>
    <t xml:space="preserve"> • 20x20 6MV 0Nd •</t>
  </si>
  <si>
    <t xml:space="preserve">            FieldName</t>
  </si>
  <si>
    <t xml:space="preserve"> • Thin 0.0cm 20x20 6 MV •</t>
  </si>
  <si>
    <t xml:space="preserve">            FieldMachineId</t>
  </si>
  <si>
    <t xml:space="preserve"> • TR1 •</t>
  </si>
  <si>
    <t xml:space="preserve">            FieldMachineModel</t>
  </si>
  <si>
    <t xml:space="preserve"> TDS</t>
  </si>
  <si>
    <t xml:space="preserve">            FieldMachineScale</t>
  </si>
  <si>
    <t xml:space="preserve"> Varian IEC</t>
  </si>
  <si>
    <t xml:space="preserve">            FieldEnergyMode</t>
  </si>
  <si>
    <t xml:space="preserve"> 6X</t>
  </si>
  <si>
    <t xml:space="preserve">            FieldDoseRate</t>
  </si>
  <si>
    <t xml:space="preserve"> 600 MU/min</t>
  </si>
  <si>
    <t xml:space="preserve">            FieldTechnique</t>
  </si>
  <si>
    <t xml:space="preserve"> STATIC</t>
  </si>
  <si>
    <t xml:space="preserve">            FieldMonitorUnits</t>
  </si>
  <si>
    <t xml:space="preserve"> 157 MU</t>
  </si>
  <si>
    <t xml:space="preserve">            FieldMonitorUnitsPerGy</t>
  </si>
  <si>
    <t xml:space="preserve">            FieldRefDose</t>
  </si>
  <si>
    <t xml:space="preserve"> 161.7 cGy</t>
  </si>
  <si>
    <t xml:space="preserve">            FieldIMRT</t>
  </si>
  <si>
    <t xml:space="preserve">            FieldSAD</t>
  </si>
  <si>
    <t xml:space="preserve"> 100.0 cm</t>
  </si>
  <si>
    <t xml:space="preserve">            FieldSSD</t>
  </si>
  <si>
    <t xml:space="preserve">            FieldActualSSD</t>
  </si>
  <si>
    <t xml:space="preserve">            FieldSymmetry</t>
  </si>
  <si>
    <t xml:space="preserve"> Asymmetric X&amp;Y</t>
  </si>
  <si>
    <t xml:space="preserve">            FieldGantryAngle</t>
  </si>
  <si>
    <t xml:space="preserve"> 0.0 deg</t>
  </si>
  <si>
    <t xml:space="preserve">            FieldCollimatorAngle</t>
  </si>
  <si>
    <t xml:space="preserve">            FieldTableAngle</t>
  </si>
  <si>
    <t xml:space="preserve">            FieldIsocentreX</t>
  </si>
  <si>
    <t xml:space="preserve"> 0.00 cm</t>
  </si>
  <si>
    <t xml:space="preserve">            FieldIsocentreY</t>
  </si>
  <si>
    <t xml:space="preserve">            FieldIsocentreZ</t>
  </si>
  <si>
    <t xml:space="preserve">            FieldNormMethod</t>
  </si>
  <si>
    <t xml:space="preserve"> FIELD_ISOC_NORM</t>
  </si>
  <si>
    <t xml:space="preserve">            FieldNormFactor</t>
  </si>
  <si>
    <t xml:space="preserve">            FieldWeightFactor</t>
  </si>
  <si>
    <t xml:space="preserve">            RefPoints</t>
  </si>
  <si>
    <t xml:space="preserve">            RefPointId</t>
  </si>
  <si>
    <t xml:space="preserve"> Thick d=12, -5</t>
  </si>
  <si>
    <t xml:space="preserve">            FieldDose</t>
  </si>
  <si>
    <t xml:space="preserve"> 106.4 cGy</t>
  </si>
  <si>
    <t xml:space="preserve">            RefPointType</t>
  </si>
  <si>
    <t xml:space="preserve">            FieldRefPointSSD</t>
  </si>
  <si>
    <t xml:space="preserve"> 97.1 cm</t>
  </si>
  <si>
    <t xml:space="preserve">            FieldRefPointPointDepth</t>
  </si>
  <si>
    <t xml:space="preserve"> 12.0 cm</t>
  </si>
  <si>
    <t xml:space="preserve">            FieldRefPointEffectiveDepth</t>
  </si>
  <si>
    <t xml:space="preserve"> Thick d=3, -5</t>
  </si>
  <si>
    <t xml:space="preserve"> 161.6 cGy</t>
  </si>
  <si>
    <t xml:space="preserve"> 3.0 cm</t>
  </si>
  <si>
    <t xml:space="preserve"> Thick d=6, -5</t>
  </si>
  <si>
    <t xml:space="preserve"> 142.1 cGy</t>
  </si>
  <si>
    <t xml:space="preserve"> 6.0 cm</t>
  </si>
  <si>
    <t xml:space="preserve"> Thick d=9, -5</t>
  </si>
  <si>
    <t xml:space="preserve"> 123.1 cGy</t>
  </si>
  <si>
    <t xml:space="preserve"> 9.0 cm</t>
  </si>
  <si>
    <t xml:space="preserve"> Thin d=0, 5</t>
  </si>
  <si>
    <t xml:space="preserve"> 44.7 cGy</t>
  </si>
  <si>
    <t xml:space="preserve"> Thin d=3, 5</t>
  </si>
  <si>
    <t xml:space="preserve"> 156.6 cGy</t>
  </si>
  <si>
    <t xml:space="preserve"> 100.2 cm</t>
  </si>
  <si>
    <t xml:space="preserve"> 2.9 cm</t>
  </si>
  <si>
    <t xml:space="preserve"> Thin d=6, 5</t>
  </si>
  <si>
    <t xml:space="preserve"> 137.2 cGy</t>
  </si>
  <si>
    <t xml:space="preserve"> 5.9 cm</t>
  </si>
  <si>
    <t xml:space="preserve"> Thin d=9, 5</t>
  </si>
  <si>
    <t xml:space="preserve"> 118.9 cGy</t>
  </si>
  <si>
    <t xml:space="preserve">            FieldCalculationTimestamp</t>
  </si>
  <si>
    <t xml:space="preserve"> Wednesday, October 02, 2019 08:47:31</t>
  </si>
  <si>
    <t xml:space="preserve">            FieldCalculationWarning</t>
  </si>
  <si>
    <t xml:space="preserve"> Dose in isocenter is too small. Cannot use it for field normaliz...</t>
  </si>
  <si>
    <t xml:space="preserve">            FieldCalculationInfo</t>
  </si>
  <si>
    <t xml:space="preserve"> Service: AAA.FieldVolumeDose.10.0.28.9901x64</t>
  </si>
  <si>
    <t xml:space="preserve"> Servant: p10964@varfaspr20</t>
  </si>
  <si>
    <t xml:space="preserve"> Calculated Wednesday, October 02, 2019 08:47:31</t>
  </si>
  <si>
    <t xml:space="preserve"> Client workstation CTX7-ARIA-PV4/5396</t>
  </si>
  <si>
    <t xml:space="preserve"> Client version 13.6.32.20182</t>
  </si>
  <si>
    <t xml:space="preserve"> Client time 2019-10-02T08:47:31-04:00 (ISO8601)</t>
  </si>
  <si>
    <t xml:space="preserve"> Anisotropic Analytical Algorithm (Version 10.0.28)</t>
  </si>
  <si>
    <t xml:space="preserve"> There is a new version of this algorithm available (13.6.23).</t>
  </si>
  <si>
    <t xml:space="preserve"> Using DCF protocol version 0.3</t>
  </si>
  <si>
    <t xml:space="preserve"> AAACalculationOptions.CalculationGridSizeInCM = 0.25</t>
  </si>
  <si>
    <t xml:space="preserve"> AAACalculationOptions.FieldNormalizationType = 100% to isocenter</t>
  </si>
  <si>
    <t xml:space="preserve"> AAACalculationOptions.HeterogeneityCorrection = ON</t>
  </si>
  <si>
    <t xml:space="preserve"> AAACalculationOptions.StdArcCalculationSegments = 10</t>
  </si>
  <si>
    <t xml:space="preserve"> AAACalculationOptions.VMATFluenceResolution = High</t>
  </si>
  <si>
    <t xml:space="preserve"> Machine directory: \\VARFASPR13\DCF$\client\BeamData\AAA_10025_Gold...</t>
  </si>
  <si>
    <t xml:space="preserve"> Treatment unit: TR1, energy: 6X</t>
  </si>
  <si>
    <t xml:space="preserve"> Accessory OPENFIELD matches code 00</t>
  </si>
  <si>
    <t xml:space="preserve"> Input Fluence Pixel Size 0.3125x0.3125 mm2.</t>
  </si>
  <si>
    <t xml:space="preserve"> Field dose normalized 100% to max dose at isocenter plane</t>
  </si>
  <si>
    <t xml:space="preserve"> • 20x20 6MV 3Nd •</t>
  </si>
  <si>
    <t xml:space="preserve"> • Thin 3.0cm 20x20 6 MV •</t>
  </si>
  <si>
    <t xml:space="preserve"> 97 MU</t>
  </si>
  <si>
    <t xml:space="preserve"> 106.1 cGy</t>
  </si>
  <si>
    <t xml:space="preserve"> 97.0 cm</t>
  </si>
  <si>
    <t xml:space="preserve"> 3.02 cm</t>
  </si>
  <si>
    <t xml:space="preserve"> 69.3 cGy</t>
  </si>
  <si>
    <t xml:space="preserve"> 94.1 cm</t>
  </si>
  <si>
    <t xml:space="preserve"> 106.2 cGy</t>
  </si>
  <si>
    <t xml:space="preserve"> 93.1 cGy</t>
  </si>
  <si>
    <t xml:space="preserve"> 80.4 cGy</t>
  </si>
  <si>
    <t xml:space="preserve"> 25.4 cGy</t>
  </si>
  <si>
    <t xml:space="preserve"> 102.7 cGy</t>
  </si>
  <si>
    <t xml:space="preserve"> 97.2 cm</t>
  </si>
  <si>
    <t xml:space="preserve"> 89.7 cGy</t>
  </si>
  <si>
    <t xml:space="preserve"> 77.6 cGy</t>
  </si>
  <si>
    <t xml:space="preserve"> 8.9 cm</t>
  </si>
  <si>
    <t xml:space="preserve"> Servant: p4668@varfaspr13</t>
  </si>
  <si>
    <t xml:space="preserve"> Field dose normalized 100% to isocenter</t>
  </si>
  <si>
    <t xml:space="preserve"> • 20x20 6MV 6Nd •</t>
  </si>
  <si>
    <t xml:space="preserve"> • Thin 6.0cm 20x20 6 MV •</t>
  </si>
  <si>
    <t xml:space="preserve"> 104 MU</t>
  </si>
  <si>
    <t xml:space="preserve"> 120.9 cGy</t>
  </si>
  <si>
    <t xml:space="preserve"> 94.0 cm</t>
  </si>
  <si>
    <t xml:space="preserve"> 6.02 cm</t>
  </si>
  <si>
    <t xml:space="preserve"> 78.5 cGy</t>
  </si>
  <si>
    <t xml:space="preserve"> 91.1 cm</t>
  </si>
  <si>
    <t xml:space="preserve"> 121.2 cGy</t>
  </si>
  <si>
    <t xml:space="preserve"> 105.9 cGy</t>
  </si>
  <si>
    <t xml:space="preserve"> 91.3 cGy</t>
  </si>
  <si>
    <t xml:space="preserve"> 27.8 cGy</t>
  </si>
  <si>
    <t xml:space="preserve"> 117.0 cGy</t>
  </si>
  <si>
    <t xml:space="preserve"> 94.2 cm</t>
  </si>
  <si>
    <t xml:space="preserve"> 102.0 cGy</t>
  </si>
  <si>
    <t xml:space="preserve"> 87.9 cGy</t>
  </si>
  <si>
    <t xml:space="preserve"> Servant: p3732@varfaspr21</t>
  </si>
  <si>
    <t xml:space="preserve"> • 20x20 6MV 9Nd •</t>
  </si>
  <si>
    <t xml:space="preserve"> • Thin 9.0cm 20x20 6 MV •</t>
  </si>
  <si>
    <t xml:space="preserve"> 113 MU</t>
  </si>
  <si>
    <t xml:space="preserve"> 140.1 cGy</t>
  </si>
  <si>
    <t xml:space="preserve"> 91.0 cm</t>
  </si>
  <si>
    <t xml:space="preserve"> 9.02 cm</t>
  </si>
  <si>
    <t xml:space="preserve"> 90.2 cGy</t>
  </si>
  <si>
    <t xml:space="preserve"> 88.1 cm</t>
  </si>
  <si>
    <t xml:space="preserve"> 140.6 cGy</t>
  </si>
  <si>
    <t xml:space="preserve"> 122.4 cGy</t>
  </si>
  <si>
    <t xml:space="preserve"> 105.2 cGy</t>
  </si>
  <si>
    <t xml:space="preserve"> 32.8 cGy</t>
  </si>
  <si>
    <t xml:space="preserve"> 135.4 cGy</t>
  </si>
  <si>
    <t xml:space="preserve"> 91.2 cm</t>
  </si>
  <si>
    <t xml:space="preserve"> 117.6 cGy</t>
  </si>
  <si>
    <t xml:space="preserve"> 101.1 cGy</t>
  </si>
  <si>
    <t xml:space="preserve"> Servant: p1656@varfaspr16</t>
  </si>
  <si>
    <t xml:space="preserve">            RefPointX</t>
  </si>
  <si>
    <t xml:space="preserve"> -5.00 cm</t>
  </si>
  <si>
    <t xml:space="preserve">            RefPointY</t>
  </si>
  <si>
    <t xml:space="preserve"> 9.00 cm</t>
  </si>
  <si>
    <t xml:space="preserve">            RefPointZ</t>
  </si>
  <si>
    <t xml:space="preserve">            RefPointTotalDosePerFraction</t>
  </si>
  <si>
    <t xml:space="preserve"> 344.4 cGy</t>
  </si>
  <si>
    <t xml:space="preserve">            RefPointTotalDose</t>
  </si>
  <si>
    <t xml:space="preserve">            IsPrimaryRefPoint</t>
  </si>
  <si>
    <t xml:space="preserve">            RefPointPatientVolumeId</t>
  </si>
  <si>
    <t xml:space="preserve"> 529.6 cGy</t>
  </si>
  <si>
    <t xml:space="preserve"> 3.00 cm</t>
  </si>
  <si>
    <t xml:space="preserve"> 463.4 cGy</t>
  </si>
  <si>
    <t xml:space="preserve"> 6.00 cm</t>
  </si>
  <si>
    <t xml:space="preserve"> 400.0 cGy</t>
  </si>
  <si>
    <t xml:space="preserve"> 5.00 cm</t>
  </si>
  <si>
    <t xml:space="preserve"> 130.7 cGy</t>
  </si>
  <si>
    <t xml:space="preserve"> -0.00 cm</t>
  </si>
  <si>
    <t xml:space="preserve"> 511.7 cGy</t>
  </si>
  <si>
    <t xml:space="preserve"> 446.5 cGy</t>
  </si>
  <si>
    <t xml:space="preserve"> 385.5 cGy</t>
  </si>
  <si>
    <t>-</t>
  </si>
  <si>
    <t>FieldId</t>
  </si>
  <si>
    <t>FieldEnergyMode</t>
  </si>
  <si>
    <t>6X</t>
  </si>
  <si>
    <t>FieldMonitorUnits</t>
  </si>
  <si>
    <t>157 MU</t>
  </si>
  <si>
    <t>100.0 cm</t>
  </si>
  <si>
    <t>FieldSSD</t>
  </si>
  <si>
    <t>FieldIsocentreX</t>
  </si>
  <si>
    <t>0.00 cm</t>
  </si>
  <si>
    <t>FieldIsocentreY</t>
  </si>
  <si>
    <t>FieldIsocentreZ</t>
  </si>
  <si>
    <t>RefPointId</t>
  </si>
  <si>
    <t>Thick d=12, -5</t>
  </si>
  <si>
    <t>106.4 cGy</t>
  </si>
  <si>
    <t>97.1 cm</t>
  </si>
  <si>
    <t>12.0 cm</t>
  </si>
  <si>
    <t>Thick d=3, -5</t>
  </si>
  <si>
    <t>161.6 cGy</t>
  </si>
  <si>
    <t>3.0 cm</t>
  </si>
  <si>
    <t>Thick d=6, -5</t>
  </si>
  <si>
    <t>142.1 cGy</t>
  </si>
  <si>
    <t>6.0 cm</t>
  </si>
  <si>
    <t>Thick d=9, -5</t>
  </si>
  <si>
    <t>123.1 cGy</t>
  </si>
  <si>
    <t>9.0 cm</t>
  </si>
  <si>
    <t>Thin d=0, 5</t>
  </si>
  <si>
    <t>44.7 cGy</t>
  </si>
  <si>
    <t>Thin d=3, 5</t>
  </si>
  <si>
    <t>156.6 cGy</t>
  </si>
  <si>
    <t>100.2 cm</t>
  </si>
  <si>
    <t>2.9 cm</t>
  </si>
  <si>
    <t>Thin d=6, 5</t>
  </si>
  <si>
    <t>137.2 cGy</t>
  </si>
  <si>
    <t>5.9 cm</t>
  </si>
  <si>
    <t>Thin d=9, 5</t>
  </si>
  <si>
    <t>118.9 cGy</t>
  </si>
  <si>
    <t>97 MU</t>
  </si>
  <si>
    <t>97.0 cm</t>
  </si>
  <si>
    <t>3.02 cm</t>
  </si>
  <si>
    <t>69.3 cGy</t>
  </si>
  <si>
    <t>94.1 cm</t>
  </si>
  <si>
    <t>106.2 cGy</t>
  </si>
  <si>
    <t>93.1 cGy</t>
  </si>
  <si>
    <t>80.4 cGy</t>
  </si>
  <si>
    <t>25.4 cGy</t>
  </si>
  <si>
    <t>102.7 cGy</t>
  </si>
  <si>
    <t>97.2 cm</t>
  </si>
  <si>
    <t>89.7 cGy</t>
  </si>
  <si>
    <t>77.6 cGy</t>
  </si>
  <si>
    <t>8.9 cm</t>
  </si>
  <si>
    <t>104 MU</t>
  </si>
  <si>
    <t>94.0 cm</t>
  </si>
  <si>
    <t>6.02 cm</t>
  </si>
  <si>
    <t>78.5 cGy</t>
  </si>
  <si>
    <t>91.1 cm</t>
  </si>
  <si>
    <t>121.2 cGy</t>
  </si>
  <si>
    <t>105.9 cGy</t>
  </si>
  <si>
    <t>91.3 cGy</t>
  </si>
  <si>
    <t>27.8 cGy</t>
  </si>
  <si>
    <t>117.0 cGy</t>
  </si>
  <si>
    <t>94.2 cm</t>
  </si>
  <si>
    <t>102.0 cGy</t>
  </si>
  <si>
    <t>87.9 cGy</t>
  </si>
  <si>
    <t>113 MU</t>
  </si>
  <si>
    <t>91.0 cm</t>
  </si>
  <si>
    <t>9.02 cm</t>
  </si>
  <si>
    <t>88.1 cm</t>
  </si>
  <si>
    <t>140.6 cGy</t>
  </si>
  <si>
    <t>122.4 cGy</t>
  </si>
  <si>
    <t>105.2 cGy</t>
  </si>
  <si>
    <t>32.8 cGy</t>
  </si>
  <si>
    <t>135.4 cGy</t>
  </si>
  <si>
    <t>91.2 cm</t>
  </si>
  <si>
    <t>117.6 cGy</t>
  </si>
  <si>
    <t>101.1 cGy</t>
  </si>
  <si>
    <t>RefPointX</t>
  </si>
  <si>
    <t>-5.00 cm</t>
  </si>
  <si>
    <t>RefPointY</t>
  </si>
  <si>
    <t>9.00 cm</t>
  </si>
  <si>
    <t>RefPointZ</t>
  </si>
  <si>
    <t>RefPointTotalDose</t>
  </si>
  <si>
    <t>3.00 cm</t>
  </si>
  <si>
    <t>463.4 cGy</t>
  </si>
  <si>
    <t>6.00 cm</t>
  </si>
  <si>
    <t>400.0 cGy</t>
  </si>
  <si>
    <t>5.00 cm</t>
  </si>
  <si>
    <t>130.7 cGy</t>
  </si>
  <si>
    <t>-0.00 cm</t>
  </si>
  <si>
    <t>511.7 cGy</t>
  </si>
  <si>
    <t>446.5 cGy</t>
  </si>
  <si>
    <t>385.5 cGy</t>
  </si>
  <si>
    <t>Point Depth</t>
  </si>
  <si>
    <t>Point SSD</t>
  </si>
  <si>
    <t>Field Dose</t>
  </si>
  <si>
    <t>Point Id</t>
  </si>
  <si>
    <t>0Nd</t>
  </si>
  <si>
    <t>3Nd</t>
  </si>
  <si>
    <t>6Nd</t>
  </si>
  <si>
    <t>9Nd</t>
  </si>
  <si>
    <t>Field Id</t>
  </si>
  <si>
    <t>Plan Total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</si>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</sst>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O1:T32" totalsRowShown="0">
  <autoFilter ref="O1:T32"/>
  <tableColumns count="6">
    <tableColumn id="1" name="Field Id" dataDxfId="1"/>
    <tableColumn id="2" name="Point Id"/>
    <tableColumn id="3" name="Field Dose"/>
    <tableColumn id="4" name="Point SSD"/>
    <tableColumn id="5" name="Point Depth"/>
    <tableColumn id="6" name="Column1" dataDxfId="0">
      <calculatedColumnFormula>VALUE(SUBSTITUTE(Table1[[#This Row],[Point Depth]]," cm",""))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6"/>
  <sheetViews>
    <sheetView topLeftCell="A469" workbookViewId="0">
      <selection activeCell="F1" sqref="F1:G536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F1" t="str">
        <f>TRIM(A1)</f>
        <v>PatientLastName</v>
      </c>
      <c r="G1" t="str">
        <f>TRIM(B1)</f>
        <v>Virt Sim</v>
      </c>
    </row>
    <row r="2" spans="1:7" x14ac:dyDescent="0.25">
      <c r="A2" t="s">
        <v>10</v>
      </c>
      <c r="B2" t="s">
        <v>11</v>
      </c>
      <c r="F2" t="str">
        <f t="shared" ref="F2:F65" si="0">TRIM(A2)</f>
        <v>PatientFirstName</v>
      </c>
      <c r="G2" t="str">
        <f t="shared" ref="G2:G65" si="1">TRIM(B2)</f>
        <v>Test Plans</v>
      </c>
    </row>
    <row r="3" spans="1:7" x14ac:dyDescent="0.25">
      <c r="A3" t="s">
        <v>12</v>
      </c>
      <c r="B3" t="s">
        <v>13</v>
      </c>
      <c r="F3" t="str">
        <f t="shared" si="0"/>
        <v>PatientMiddleName</v>
      </c>
      <c r="G3" t="str">
        <f t="shared" si="1"/>
        <v/>
      </c>
    </row>
    <row r="4" spans="1:7" x14ac:dyDescent="0.25">
      <c r="A4" t="s">
        <v>14</v>
      </c>
      <c r="B4" t="s">
        <v>15</v>
      </c>
      <c r="F4" t="str">
        <f t="shared" si="0"/>
        <v>PatientId</v>
      </c>
      <c r="G4" t="str">
        <f t="shared" si="1"/>
        <v>PYVirtSimTest</v>
      </c>
    </row>
    <row r="5" spans="1:7" x14ac:dyDescent="0.25">
      <c r="A5" t="s">
        <v>16</v>
      </c>
      <c r="B5" t="s">
        <v>13</v>
      </c>
      <c r="F5" t="str">
        <f t="shared" si="0"/>
        <v>PatientDateOfBirth</v>
      </c>
      <c r="G5" t="str">
        <f t="shared" si="1"/>
        <v/>
      </c>
    </row>
    <row r="6" spans="1:7" x14ac:dyDescent="0.25">
      <c r="A6" t="s">
        <v>17</v>
      </c>
      <c r="B6" t="s">
        <v>18</v>
      </c>
      <c r="F6" t="str">
        <f t="shared" si="0"/>
        <v>PatientSex</v>
      </c>
      <c r="G6" t="str">
        <f t="shared" si="1"/>
        <v>Unknown</v>
      </c>
    </row>
    <row r="7" spans="1:7" x14ac:dyDescent="0.25">
      <c r="A7" t="s">
        <v>19</v>
      </c>
      <c r="B7" t="s">
        <v>20</v>
      </c>
      <c r="F7" t="str">
        <f t="shared" si="0"/>
        <v>PrimaryOncologist</v>
      </c>
      <c r="G7" t="str">
        <f t="shared" si="1"/>
        <v>-</v>
      </c>
    </row>
    <row r="8" spans="1:7" x14ac:dyDescent="0.25">
      <c r="A8" t="s">
        <v>21</v>
      </c>
      <c r="B8" t="s">
        <v>22</v>
      </c>
      <c r="F8" t="str">
        <f t="shared" si="0"/>
        <v>CurrentDateShort</v>
      </c>
      <c r="G8" t="str">
        <f t="shared" si="1"/>
        <v>02/10/2019 09:11</v>
      </c>
    </row>
    <row r="9" spans="1:7" x14ac:dyDescent="0.25">
      <c r="A9" t="s">
        <v>23</v>
      </c>
      <c r="B9" t="s">
        <v>24</v>
      </c>
      <c r="F9" t="str">
        <f t="shared" si="0"/>
        <v>ApplicationName</v>
      </c>
      <c r="G9" t="str">
        <f t="shared" si="1"/>
        <v>External Beam Planning</v>
      </c>
    </row>
    <row r="10" spans="1:7" x14ac:dyDescent="0.25">
      <c r="A10" t="s">
        <v>25</v>
      </c>
      <c r="B10" t="s">
        <v>24</v>
      </c>
      <c r="F10" t="str">
        <f t="shared" si="0"/>
        <v>TaskName</v>
      </c>
      <c r="G10" t="str">
        <f t="shared" si="1"/>
        <v>External Beam Planning</v>
      </c>
    </row>
    <row r="11" spans="1:7" x14ac:dyDescent="0.25">
      <c r="A11" t="s">
        <v>26</v>
      </c>
      <c r="B11" t="s">
        <v>27</v>
      </c>
      <c r="F11" t="str">
        <f t="shared" si="0"/>
        <v>TaskVersion</v>
      </c>
      <c r="G11" t="str">
        <f t="shared" si="1"/>
        <v>13.6.32</v>
      </c>
    </row>
    <row r="12" spans="1:7" x14ac:dyDescent="0.25">
      <c r="A12" t="s">
        <v>28</v>
      </c>
      <c r="B12" t="s">
        <v>29</v>
      </c>
      <c r="F12" t="str">
        <f t="shared" si="0"/>
        <v>Hospital</v>
      </c>
      <c r="G12" t="str">
        <f t="shared" si="1"/>
        <v>CCSEO at KGH, Kingston, ON</v>
      </c>
    </row>
    <row r="13" spans="1:7" x14ac:dyDescent="0.25">
      <c r="A13" t="s">
        <v>30</v>
      </c>
      <c r="B13" t="s">
        <v>31</v>
      </c>
      <c r="F13" t="str">
        <f t="shared" si="0"/>
        <v>UserId</v>
      </c>
      <c r="G13" t="str">
        <f t="shared" si="1"/>
        <v>gsal</v>
      </c>
    </row>
    <row r="14" spans="1:7" x14ac:dyDescent="0.25">
      <c r="A14" t="s">
        <v>32</v>
      </c>
      <c r="B14" t="s">
        <v>20</v>
      </c>
      <c r="F14" t="str">
        <f t="shared" si="0"/>
        <v>IsPlanModified</v>
      </c>
      <c r="G14" t="str">
        <f t="shared" si="1"/>
        <v>-</v>
      </c>
    </row>
    <row r="15" spans="1:7" x14ac:dyDescent="0.25">
      <c r="A15" t="s">
        <v>33</v>
      </c>
      <c r="B15" t="s">
        <v>13</v>
      </c>
      <c r="F15" t="str">
        <f t="shared" si="0"/>
        <v>IsAllMUperGyValid</v>
      </c>
      <c r="G15" t="str">
        <f t="shared" si="1"/>
        <v/>
      </c>
    </row>
    <row r="16" spans="1:7" x14ac:dyDescent="0.25">
      <c r="A16" t="s">
        <v>0</v>
      </c>
      <c r="F16" t="str">
        <f t="shared" si="0"/>
        <v>Invalid If condition: $PlanSumName</v>
      </c>
      <c r="G16" t="str">
        <f t="shared" si="1"/>
        <v/>
      </c>
    </row>
    <row r="17" spans="1:7" x14ac:dyDescent="0.25">
      <c r="A17" t="s">
        <v>34</v>
      </c>
      <c r="B17" t="s">
        <v>35</v>
      </c>
      <c r="F17" t="str">
        <f t="shared" si="0"/>
        <v>CourseId</v>
      </c>
      <c r="G17" t="str">
        <f t="shared" si="1"/>
        <v>AirGap2</v>
      </c>
    </row>
    <row r="18" spans="1:7" x14ac:dyDescent="0.25">
      <c r="A18" t="s">
        <v>36</v>
      </c>
      <c r="B18" t="s">
        <v>37</v>
      </c>
      <c r="F18" t="str">
        <f t="shared" si="0"/>
        <v>CourseIntent</v>
      </c>
      <c r="G18" t="str">
        <f t="shared" si="1"/>
        <v>QA</v>
      </c>
    </row>
    <row r="19" spans="1:7" x14ac:dyDescent="0.25">
      <c r="A19" t="s">
        <v>38</v>
      </c>
      <c r="B19" t="s">
        <v>39</v>
      </c>
      <c r="F19" t="str">
        <f t="shared" si="0"/>
        <v>PlanId</v>
      </c>
      <c r="G19" t="str">
        <f t="shared" si="1"/>
        <v>AG30N6XF20</v>
      </c>
    </row>
    <row r="20" spans="1:7" x14ac:dyDescent="0.25">
      <c r="A20" t="s">
        <v>40</v>
      </c>
      <c r="B20" t="s">
        <v>41</v>
      </c>
      <c r="F20" t="str">
        <f t="shared" si="0"/>
        <v>PlanName</v>
      </c>
      <c r="G20" t="str">
        <f t="shared" si="1"/>
        <v>AirGap 3.0cm Set to Thin 20x10</v>
      </c>
    </row>
    <row r="21" spans="1:7" x14ac:dyDescent="0.25">
      <c r="A21" t="s">
        <v>42</v>
      </c>
      <c r="B21" t="s">
        <v>43</v>
      </c>
      <c r="F21" t="str">
        <f t="shared" si="0"/>
        <v>ApprovalStatus</v>
      </c>
      <c r="G21" t="str">
        <f t="shared" si="1"/>
        <v>Unapproved</v>
      </c>
    </row>
    <row r="22" spans="1:7" x14ac:dyDescent="0.25">
      <c r="A22" t="s">
        <v>44</v>
      </c>
      <c r="B22" t="s">
        <v>45</v>
      </c>
      <c r="F22" t="str">
        <f t="shared" si="0"/>
        <v>PlanCreationDate</v>
      </c>
      <c r="G22" t="str">
        <f t="shared" si="1"/>
        <v>Wednesday, October 02, 2019 07:57:00</v>
      </c>
    </row>
    <row r="23" spans="1:7" x14ac:dyDescent="0.25">
      <c r="A23" t="s">
        <v>46</v>
      </c>
      <c r="B23" t="s">
        <v>31</v>
      </c>
      <c r="F23" t="str">
        <f t="shared" si="0"/>
        <v>PlanCreator</v>
      </c>
      <c r="G23" t="str">
        <f t="shared" si="1"/>
        <v>gsal</v>
      </c>
    </row>
    <row r="24" spans="1:7" x14ac:dyDescent="0.25">
      <c r="A24" t="s">
        <v>47</v>
      </c>
      <c r="B24" t="s">
        <v>48</v>
      </c>
      <c r="F24" t="str">
        <f t="shared" si="0"/>
        <v>PlanModificationDate</v>
      </c>
      <c r="G24" t="str">
        <f t="shared" si="1"/>
        <v>Wednesday, October 02, 2019 08:48:29</v>
      </c>
    </row>
    <row r="25" spans="1:7" x14ac:dyDescent="0.25">
      <c r="A25" t="s">
        <v>49</v>
      </c>
      <c r="B25" t="s">
        <v>31</v>
      </c>
      <c r="F25" t="str">
        <f t="shared" si="0"/>
        <v>PlanModifier</v>
      </c>
      <c r="G25" t="str">
        <f t="shared" si="1"/>
        <v>gsal</v>
      </c>
    </row>
    <row r="26" spans="1:7" x14ac:dyDescent="0.25">
      <c r="A26" t="s">
        <v>50</v>
      </c>
      <c r="B26" t="s">
        <v>51</v>
      </c>
      <c r="F26" t="str">
        <f t="shared" si="0"/>
        <v>ImageId</v>
      </c>
      <c r="G26" t="str">
        <f t="shared" si="1"/>
        <v>AirGapBase</v>
      </c>
    </row>
    <row r="27" spans="1:7" x14ac:dyDescent="0.25">
      <c r="A27" t="s">
        <v>52</v>
      </c>
      <c r="B27" t="s">
        <v>53</v>
      </c>
      <c r="F27" t="str">
        <f t="shared" si="0"/>
        <v>ImageName</v>
      </c>
      <c r="G27" t="str">
        <f t="shared" si="1"/>
        <v>AirGap3.0R20x40</v>
      </c>
    </row>
    <row r="28" spans="1:7" x14ac:dyDescent="0.25">
      <c r="A28" t="s">
        <v>54</v>
      </c>
      <c r="B28" t="s">
        <v>55</v>
      </c>
      <c r="F28" t="str">
        <f t="shared" si="0"/>
        <v>ImageSeriesId</v>
      </c>
      <c r="G28" t="str">
        <f t="shared" si="1"/>
        <v>AirGap</v>
      </c>
    </row>
    <row r="29" spans="1:7" x14ac:dyDescent="0.25">
      <c r="A29" t="s">
        <v>56</v>
      </c>
      <c r="B29" t="s">
        <v>57</v>
      </c>
      <c r="F29" t="str">
        <f t="shared" si="0"/>
        <v>ImageModality</v>
      </c>
      <c r="G29" t="str">
        <f t="shared" si="1"/>
        <v>CT</v>
      </c>
    </row>
    <row r="30" spans="1:7" x14ac:dyDescent="0.25">
      <c r="A30" t="s">
        <v>58</v>
      </c>
      <c r="B30" t="s">
        <v>59</v>
      </c>
      <c r="F30" t="str">
        <f t="shared" si="0"/>
        <v>ImagingDeviceId</v>
      </c>
      <c r="G30" t="str">
        <f t="shared" si="1"/>
        <v>GE Multislice CT</v>
      </c>
    </row>
    <row r="31" spans="1:7" x14ac:dyDescent="0.25">
      <c r="A31" t="s">
        <v>60</v>
      </c>
      <c r="B31" t="s">
        <v>61</v>
      </c>
      <c r="F31" t="str">
        <f t="shared" si="0"/>
        <v>ImagingDeviceModel</v>
      </c>
      <c r="G31" t="str">
        <f t="shared" si="1"/>
        <v>LightSpeed RT16</v>
      </c>
    </row>
    <row r="32" spans="1:7" x14ac:dyDescent="0.25">
      <c r="A32" t="s">
        <v>62</v>
      </c>
      <c r="B32" t="s">
        <v>63</v>
      </c>
      <c r="F32" t="str">
        <f t="shared" si="0"/>
        <v>ImagingDeviceManufacturer</v>
      </c>
      <c r="G32" t="str">
        <f t="shared" si="1"/>
        <v>GE MEDICAL SYSTEMS</v>
      </c>
    </row>
    <row r="33" spans="1:7" x14ac:dyDescent="0.25">
      <c r="A33" t="s">
        <v>64</v>
      </c>
      <c r="B33" t="s">
        <v>13</v>
      </c>
      <c r="F33" t="str">
        <f t="shared" si="0"/>
        <v>ImagingDeviceSerialNumber</v>
      </c>
      <c r="G33" t="str">
        <f t="shared" si="1"/>
        <v/>
      </c>
    </row>
    <row r="34" spans="1:7" x14ac:dyDescent="0.25">
      <c r="A34" t="s">
        <v>65</v>
      </c>
      <c r="B34" t="s">
        <v>66</v>
      </c>
      <c r="F34" t="str">
        <f t="shared" si="0"/>
        <v>PatientImagingOrientation</v>
      </c>
      <c r="G34" t="str">
        <f t="shared" si="1"/>
        <v>Head First-Supine</v>
      </c>
    </row>
    <row r="35" spans="1:7" x14ac:dyDescent="0.25">
      <c r="A35" t="s">
        <v>67</v>
      </c>
      <c r="B35" t="s">
        <v>66</v>
      </c>
      <c r="F35" t="str">
        <f t="shared" si="0"/>
        <v>PatientTreatmentOrientation</v>
      </c>
      <c r="G35" t="str">
        <f t="shared" si="1"/>
        <v>Head First-Supine</v>
      </c>
    </row>
    <row r="36" spans="1:7" x14ac:dyDescent="0.25">
      <c r="A36" t="s">
        <v>68</v>
      </c>
      <c r="B36" t="s">
        <v>69</v>
      </c>
      <c r="F36" t="str">
        <f t="shared" si="0"/>
        <v>PlanningCoordinateSystemName</v>
      </c>
      <c r="G36" t="str">
        <f t="shared" si="1"/>
        <v>Standard</v>
      </c>
    </row>
    <row r="37" spans="1:7" x14ac:dyDescent="0.25">
      <c r="A37" t="s">
        <v>70</v>
      </c>
      <c r="B37" t="s">
        <v>71</v>
      </c>
      <c r="F37" t="str">
        <f t="shared" si="0"/>
        <v>ImageUserOrigin</v>
      </c>
      <c r="G37" t="str">
        <f t="shared" si="1"/>
        <v>User origin DICOM offset = (2.50cm, -6.92cm, 0.00cm)</v>
      </c>
    </row>
    <row r="38" spans="1:7" x14ac:dyDescent="0.25">
      <c r="A38" t="s">
        <v>72</v>
      </c>
      <c r="B38" t="s">
        <v>73</v>
      </c>
      <c r="F38" t="str">
        <f t="shared" si="0"/>
        <v>StructureId</v>
      </c>
      <c r="G38" t="str">
        <f t="shared" si="1"/>
        <v>Body</v>
      </c>
    </row>
    <row r="39" spans="1:7" x14ac:dyDescent="0.25">
      <c r="A39" t="s">
        <v>1</v>
      </c>
      <c r="F39" t="str">
        <f t="shared" si="0"/>
        <v>0.0 HU</v>
      </c>
      <c r="G39" t="str">
        <f t="shared" si="1"/>
        <v/>
      </c>
    </row>
    <row r="40" spans="1:7" x14ac:dyDescent="0.25">
      <c r="A40" t="s">
        <v>74</v>
      </c>
      <c r="B40" t="s">
        <v>13</v>
      </c>
      <c r="F40" t="str">
        <f t="shared" si="0"/>
        <v>StructureName</v>
      </c>
      <c r="G40" t="str">
        <f t="shared" si="1"/>
        <v/>
      </c>
    </row>
    <row r="41" spans="1:7" x14ac:dyDescent="0.25">
      <c r="A41" t="s">
        <v>72</v>
      </c>
      <c r="B41" t="s">
        <v>75</v>
      </c>
      <c r="F41" t="str">
        <f t="shared" si="0"/>
        <v>StructureId</v>
      </c>
      <c r="G41" t="str">
        <f t="shared" si="1"/>
        <v>AirGap3.0</v>
      </c>
    </row>
    <row r="42" spans="1:7" x14ac:dyDescent="0.25">
      <c r="A42" t="s">
        <v>2</v>
      </c>
      <c r="F42" t="str">
        <f t="shared" si="0"/>
        <v>-992.8 HU</v>
      </c>
      <c r="G42" t="str">
        <f t="shared" si="1"/>
        <v/>
      </c>
    </row>
    <row r="43" spans="1:7" x14ac:dyDescent="0.25">
      <c r="A43" t="s">
        <v>74</v>
      </c>
      <c r="B43" t="s">
        <v>75</v>
      </c>
      <c r="F43" t="str">
        <f t="shared" si="0"/>
        <v>StructureName</v>
      </c>
      <c r="G43" t="str">
        <f t="shared" si="1"/>
        <v>AirGap3.0</v>
      </c>
    </row>
    <row r="44" spans="1:7" x14ac:dyDescent="0.25">
      <c r="A44" t="s">
        <v>76</v>
      </c>
      <c r="B44" t="s">
        <v>77</v>
      </c>
      <c r="F44" t="str">
        <f t="shared" si="0"/>
        <v>PhotonAlg</v>
      </c>
      <c r="G44" t="str">
        <f t="shared" si="1"/>
        <v>AAA_10028_Golden_Beam</v>
      </c>
    </row>
    <row r="45" spans="1:7" x14ac:dyDescent="0.25">
      <c r="A45" t="s">
        <v>78</v>
      </c>
      <c r="B45">
        <v>0.25</v>
      </c>
      <c r="F45" t="str">
        <f t="shared" si="0"/>
        <v>CalculationGridSizeInCM</v>
      </c>
      <c r="G45" t="str">
        <f t="shared" si="1"/>
        <v>0.25</v>
      </c>
    </row>
    <row r="46" spans="1:7" x14ac:dyDescent="0.25">
      <c r="A46" t="s">
        <v>79</v>
      </c>
      <c r="B46" t="s">
        <v>80</v>
      </c>
      <c r="F46" t="str">
        <f t="shared" si="0"/>
        <v>FieldNormalizationType</v>
      </c>
      <c r="G46" t="str">
        <f t="shared" si="1"/>
        <v>100% to isocenter</v>
      </c>
    </row>
    <row r="47" spans="1:7" x14ac:dyDescent="0.25">
      <c r="A47" t="s">
        <v>81</v>
      </c>
      <c r="B47" t="s">
        <v>82</v>
      </c>
      <c r="F47" t="str">
        <f t="shared" si="0"/>
        <v>HeterogeneityCorrection</v>
      </c>
      <c r="G47" t="str">
        <f t="shared" si="1"/>
        <v>ON</v>
      </c>
    </row>
    <row r="48" spans="1:7" x14ac:dyDescent="0.25">
      <c r="A48" t="s">
        <v>83</v>
      </c>
      <c r="B48">
        <v>10</v>
      </c>
      <c r="F48" t="str">
        <f t="shared" si="0"/>
        <v>StdArcCalculationSegments</v>
      </c>
      <c r="G48" t="str">
        <f t="shared" si="1"/>
        <v>10</v>
      </c>
    </row>
    <row r="49" spans="1:7" x14ac:dyDescent="0.25">
      <c r="A49" t="s">
        <v>84</v>
      </c>
      <c r="B49" t="s">
        <v>85</v>
      </c>
      <c r="F49" t="str">
        <f t="shared" si="0"/>
        <v>VMATFluenceResolution</v>
      </c>
      <c r="G49" t="str">
        <f t="shared" si="1"/>
        <v>High</v>
      </c>
    </row>
    <row r="50" spans="1:7" x14ac:dyDescent="0.25">
      <c r="A50" t="s">
        <v>86</v>
      </c>
      <c r="B50" t="s">
        <v>20</v>
      </c>
      <c r="F50" t="str">
        <f t="shared" si="0"/>
        <v>TargetVolume</v>
      </c>
      <c r="G50" t="str">
        <f t="shared" si="1"/>
        <v>-</v>
      </c>
    </row>
    <row r="51" spans="1:7" x14ac:dyDescent="0.25">
      <c r="A51" t="s">
        <v>87</v>
      </c>
      <c r="B51" s="1">
        <v>1</v>
      </c>
      <c r="F51" t="str">
        <f t="shared" si="0"/>
        <v>PlanNormValue</v>
      </c>
      <c r="G51" t="str">
        <f t="shared" si="1"/>
        <v>1</v>
      </c>
    </row>
    <row r="52" spans="1:7" x14ac:dyDescent="0.25">
      <c r="A52" t="s">
        <v>88</v>
      </c>
      <c r="B52" t="s">
        <v>89</v>
      </c>
      <c r="F52" t="str">
        <f t="shared" si="0"/>
        <v>PlanNormMethod</v>
      </c>
      <c r="G52" t="str">
        <f t="shared" si="1"/>
        <v>Plan Normalization Value: 100.00</v>
      </c>
    </row>
    <row r="53" spans="1:7" x14ac:dyDescent="0.25">
      <c r="A53" t="s">
        <v>90</v>
      </c>
      <c r="B53" s="1">
        <v>1</v>
      </c>
      <c r="F53" t="str">
        <f t="shared" si="0"/>
        <v>PrescribedDosePercent</v>
      </c>
      <c r="G53" t="str">
        <f t="shared" si="1"/>
        <v>1</v>
      </c>
    </row>
    <row r="54" spans="1:7" x14ac:dyDescent="0.25">
      <c r="A54" t="s">
        <v>91</v>
      </c>
      <c r="B54" t="s">
        <v>20</v>
      </c>
      <c r="F54" t="str">
        <f t="shared" si="0"/>
        <v>PrimaryRefPointId</v>
      </c>
      <c r="G54" t="str">
        <f t="shared" si="1"/>
        <v>-</v>
      </c>
    </row>
    <row r="55" spans="1:7" x14ac:dyDescent="0.25">
      <c r="A55" t="s">
        <v>92</v>
      </c>
      <c r="B55" t="s">
        <v>20</v>
      </c>
      <c r="F55" t="str">
        <f t="shared" si="0"/>
        <v>RelativeDoseInPrimaryRefPoint</v>
      </c>
      <c r="G55" t="str">
        <f t="shared" si="1"/>
        <v>-</v>
      </c>
    </row>
    <row r="56" spans="1:7" x14ac:dyDescent="0.25">
      <c r="A56" t="s">
        <v>93</v>
      </c>
      <c r="B56">
        <v>1</v>
      </c>
      <c r="F56" t="str">
        <f t="shared" si="0"/>
        <v>Fractionations</v>
      </c>
      <c r="G56" t="str">
        <f t="shared" si="1"/>
        <v>1</v>
      </c>
    </row>
    <row r="57" spans="1:7" x14ac:dyDescent="0.25">
      <c r="A57" t="s">
        <v>94</v>
      </c>
      <c r="B57" t="s">
        <v>95</v>
      </c>
      <c r="F57" t="str">
        <f t="shared" si="0"/>
        <v>FractionationId</v>
      </c>
      <c r="G57" t="str">
        <f t="shared" si="1"/>
        <v>F1</v>
      </c>
    </row>
    <row r="58" spans="1:7" x14ac:dyDescent="0.25">
      <c r="A58" t="s">
        <v>96</v>
      </c>
      <c r="B58" t="s">
        <v>97</v>
      </c>
      <c r="F58" t="str">
        <f t="shared" si="0"/>
        <v>PrescribedDose</v>
      </c>
      <c r="G58" t="str">
        <f t="shared" si="1"/>
        <v>100.0 cGy</v>
      </c>
    </row>
    <row r="59" spans="1:7" x14ac:dyDescent="0.25">
      <c r="A59" t="s">
        <v>98</v>
      </c>
      <c r="B59" t="s">
        <v>97</v>
      </c>
      <c r="F59" t="str">
        <f t="shared" si="0"/>
        <v>PrescribedDosePerFraction</v>
      </c>
      <c r="G59" t="str">
        <f t="shared" si="1"/>
        <v>100.0 cGy</v>
      </c>
    </row>
    <row r="60" spans="1:7" x14ac:dyDescent="0.25">
      <c r="A60" t="s">
        <v>99</v>
      </c>
      <c r="B60" t="s">
        <v>20</v>
      </c>
      <c r="F60" t="str">
        <f t="shared" si="0"/>
        <v>DoseInPrimaryRefPoint</v>
      </c>
      <c r="G60" t="str">
        <f t="shared" si="1"/>
        <v>-</v>
      </c>
    </row>
    <row r="61" spans="1:7" x14ac:dyDescent="0.25">
      <c r="A61" t="s">
        <v>100</v>
      </c>
      <c r="B61" t="s">
        <v>20</v>
      </c>
      <c r="F61" t="str">
        <f t="shared" si="0"/>
        <v>DosePerFractionInPrimaryRefPoint</v>
      </c>
      <c r="G61" t="str">
        <f t="shared" si="1"/>
        <v>-</v>
      </c>
    </row>
    <row r="62" spans="1:7" x14ac:dyDescent="0.25">
      <c r="A62" t="s">
        <v>101</v>
      </c>
      <c r="B62">
        <v>1</v>
      </c>
      <c r="F62" t="str">
        <f t="shared" si="0"/>
        <v>Fractions</v>
      </c>
      <c r="G62" t="str">
        <f t="shared" si="1"/>
        <v>1</v>
      </c>
    </row>
    <row r="63" spans="1:7" x14ac:dyDescent="0.25">
      <c r="A63" t="s">
        <v>102</v>
      </c>
      <c r="B63" t="s">
        <v>103</v>
      </c>
      <c r="F63" t="str">
        <f t="shared" si="0"/>
        <v>FieldId</v>
      </c>
      <c r="G63" t="str">
        <f t="shared" si="1"/>
        <v>• 20x20 6MV 0Nd •</v>
      </c>
    </row>
    <row r="64" spans="1:7" x14ac:dyDescent="0.25">
      <c r="A64" t="s">
        <v>104</v>
      </c>
      <c r="B64" t="s">
        <v>105</v>
      </c>
      <c r="F64" t="str">
        <f t="shared" si="0"/>
        <v>FieldName</v>
      </c>
      <c r="G64" t="str">
        <f t="shared" si="1"/>
        <v>• Thin 0.0cm 20x20 6 MV •</v>
      </c>
    </row>
    <row r="65" spans="1:7" x14ac:dyDescent="0.25">
      <c r="A65" t="s">
        <v>106</v>
      </c>
      <c r="B65" t="s">
        <v>107</v>
      </c>
      <c r="F65" t="str">
        <f t="shared" si="0"/>
        <v>FieldMachineId</v>
      </c>
      <c r="G65" t="str">
        <f t="shared" si="1"/>
        <v>• TR1 •</v>
      </c>
    </row>
    <row r="66" spans="1:7" x14ac:dyDescent="0.25">
      <c r="A66" t="s">
        <v>108</v>
      </c>
      <c r="B66" t="s">
        <v>109</v>
      </c>
      <c r="F66" t="str">
        <f t="shared" ref="F66:F129" si="2">TRIM(A66)</f>
        <v>FieldMachineModel</v>
      </c>
      <c r="G66" t="str">
        <f t="shared" ref="G66:G129" si="3">TRIM(B66)</f>
        <v>TDS</v>
      </c>
    </row>
    <row r="67" spans="1:7" x14ac:dyDescent="0.25">
      <c r="A67" t="s">
        <v>110</v>
      </c>
      <c r="B67" t="s">
        <v>111</v>
      </c>
      <c r="F67" t="str">
        <f t="shared" si="2"/>
        <v>FieldMachineScale</v>
      </c>
      <c r="G67" t="str">
        <f t="shared" si="3"/>
        <v>Varian IEC</v>
      </c>
    </row>
    <row r="68" spans="1:7" x14ac:dyDescent="0.25">
      <c r="A68" t="s">
        <v>112</v>
      </c>
      <c r="B68" t="s">
        <v>113</v>
      </c>
      <c r="F68" t="str">
        <f t="shared" si="2"/>
        <v>FieldEnergyMode</v>
      </c>
      <c r="G68" t="str">
        <f t="shared" si="3"/>
        <v>6X</v>
      </c>
    </row>
    <row r="69" spans="1:7" x14ac:dyDescent="0.25">
      <c r="A69" t="s">
        <v>114</v>
      </c>
      <c r="B69" t="s">
        <v>115</v>
      </c>
      <c r="F69" t="str">
        <f t="shared" si="2"/>
        <v>FieldDoseRate</v>
      </c>
      <c r="G69" t="str">
        <f t="shared" si="3"/>
        <v>600 MU/min</v>
      </c>
    </row>
    <row r="70" spans="1:7" x14ac:dyDescent="0.25">
      <c r="A70" t="s">
        <v>116</v>
      </c>
      <c r="B70" t="s">
        <v>117</v>
      </c>
      <c r="F70" t="str">
        <f t="shared" si="2"/>
        <v>FieldTechnique</v>
      </c>
      <c r="G70" t="str">
        <f t="shared" si="3"/>
        <v>STATIC</v>
      </c>
    </row>
    <row r="71" spans="1:7" x14ac:dyDescent="0.25">
      <c r="A71" t="s">
        <v>118</v>
      </c>
      <c r="B71" t="s">
        <v>119</v>
      </c>
      <c r="F71" t="str">
        <f t="shared" si="2"/>
        <v>FieldMonitorUnits</v>
      </c>
      <c r="G71" t="str">
        <f t="shared" si="3"/>
        <v>157 MU</v>
      </c>
    </row>
    <row r="72" spans="1:7" x14ac:dyDescent="0.25">
      <c r="A72" t="s">
        <v>120</v>
      </c>
      <c r="B72" t="s">
        <v>20</v>
      </c>
      <c r="F72" t="str">
        <f t="shared" si="2"/>
        <v>FieldMonitorUnitsPerGy</v>
      </c>
      <c r="G72" t="str">
        <f t="shared" si="3"/>
        <v>-</v>
      </c>
    </row>
    <row r="73" spans="1:7" x14ac:dyDescent="0.25">
      <c r="A73" t="s">
        <v>121</v>
      </c>
      <c r="B73" t="s">
        <v>122</v>
      </c>
      <c r="F73" t="str">
        <f t="shared" si="2"/>
        <v>FieldRefDose</v>
      </c>
      <c r="G73" t="str">
        <f t="shared" si="3"/>
        <v>161.7 cGy</v>
      </c>
    </row>
    <row r="74" spans="1:7" x14ac:dyDescent="0.25">
      <c r="A74" t="s">
        <v>123</v>
      </c>
      <c r="B74" t="s">
        <v>13</v>
      </c>
      <c r="F74" t="str">
        <f t="shared" si="2"/>
        <v>FieldIMRT</v>
      </c>
      <c r="G74" t="str">
        <f t="shared" si="3"/>
        <v/>
      </c>
    </row>
    <row r="75" spans="1:7" x14ac:dyDescent="0.25">
      <c r="A75" t="s">
        <v>124</v>
      </c>
      <c r="B75" t="s">
        <v>125</v>
      </c>
      <c r="F75" t="str">
        <f t="shared" si="2"/>
        <v>FieldSAD</v>
      </c>
      <c r="G75" t="str">
        <f t="shared" si="3"/>
        <v>100.0 cm</v>
      </c>
    </row>
    <row r="76" spans="1:7" x14ac:dyDescent="0.25">
      <c r="A76" t="s">
        <v>126</v>
      </c>
      <c r="B76" t="s">
        <v>125</v>
      </c>
      <c r="F76" t="str">
        <f t="shared" si="2"/>
        <v>FieldSSD</v>
      </c>
      <c r="G76" t="str">
        <f t="shared" si="3"/>
        <v>100.0 cm</v>
      </c>
    </row>
    <row r="77" spans="1:7" x14ac:dyDescent="0.25">
      <c r="A77" t="s">
        <v>127</v>
      </c>
      <c r="B77" t="s">
        <v>20</v>
      </c>
      <c r="F77" t="str">
        <f t="shared" si="2"/>
        <v>FieldActualSSD</v>
      </c>
      <c r="G77" t="str">
        <f t="shared" si="3"/>
        <v>-</v>
      </c>
    </row>
    <row r="78" spans="1:7" x14ac:dyDescent="0.25">
      <c r="A78" t="s">
        <v>3</v>
      </c>
      <c r="F78" t="str">
        <f t="shared" si="2"/>
        <v>X1: +10.0 cm</v>
      </c>
      <c r="G78" t="str">
        <f t="shared" si="3"/>
        <v/>
      </c>
    </row>
    <row r="79" spans="1:7" x14ac:dyDescent="0.25">
      <c r="A79" t="s">
        <v>4</v>
      </c>
      <c r="F79" t="str">
        <f t="shared" si="2"/>
        <v>X2: +10.0 cm</v>
      </c>
      <c r="G79" t="str">
        <f t="shared" si="3"/>
        <v/>
      </c>
    </row>
    <row r="80" spans="1:7" x14ac:dyDescent="0.25">
      <c r="A80" t="s">
        <v>5</v>
      </c>
      <c r="F80" t="str">
        <f t="shared" si="2"/>
        <v>Y1: +10.0 cm</v>
      </c>
      <c r="G80" t="str">
        <f t="shared" si="3"/>
        <v/>
      </c>
    </row>
    <row r="81" spans="1:7" x14ac:dyDescent="0.25">
      <c r="A81" t="s">
        <v>6</v>
      </c>
      <c r="F81" t="str">
        <f t="shared" si="2"/>
        <v>Y2: +10.0 cm</v>
      </c>
      <c r="G81" t="str">
        <f t="shared" si="3"/>
        <v/>
      </c>
    </row>
    <row r="82" spans="1:7" x14ac:dyDescent="0.25">
      <c r="A82" t="s">
        <v>128</v>
      </c>
      <c r="B82" t="s">
        <v>129</v>
      </c>
      <c r="F82" t="str">
        <f t="shared" si="2"/>
        <v>FieldSymmetry</v>
      </c>
      <c r="G82" t="str">
        <f t="shared" si="3"/>
        <v>Asymmetric X&amp;Y</v>
      </c>
    </row>
    <row r="83" spans="1:7" x14ac:dyDescent="0.25">
      <c r="A83" t="s">
        <v>130</v>
      </c>
      <c r="B83" t="s">
        <v>131</v>
      </c>
      <c r="F83" t="str">
        <f t="shared" si="2"/>
        <v>FieldGantryAngle</v>
      </c>
      <c r="G83" t="str">
        <f t="shared" si="3"/>
        <v>0.0 deg</v>
      </c>
    </row>
    <row r="84" spans="1:7" x14ac:dyDescent="0.25">
      <c r="A84" t="s">
        <v>132</v>
      </c>
      <c r="B84" t="s">
        <v>131</v>
      </c>
      <c r="F84" t="str">
        <f t="shared" si="2"/>
        <v>FieldCollimatorAngle</v>
      </c>
      <c r="G84" t="str">
        <f t="shared" si="3"/>
        <v>0.0 deg</v>
      </c>
    </row>
    <row r="85" spans="1:7" x14ac:dyDescent="0.25">
      <c r="A85" t="s">
        <v>133</v>
      </c>
      <c r="B85" t="s">
        <v>131</v>
      </c>
      <c r="F85" t="str">
        <f t="shared" si="2"/>
        <v>FieldTableAngle</v>
      </c>
      <c r="G85" t="str">
        <f t="shared" si="3"/>
        <v>0.0 deg</v>
      </c>
    </row>
    <row r="86" spans="1:7" x14ac:dyDescent="0.25">
      <c r="A86" t="s">
        <v>134</v>
      </c>
      <c r="B86" t="s">
        <v>135</v>
      </c>
      <c r="F86" t="str">
        <f t="shared" si="2"/>
        <v>FieldIsocentreX</v>
      </c>
      <c r="G86" t="str">
        <f t="shared" si="3"/>
        <v>0.00 cm</v>
      </c>
    </row>
    <row r="87" spans="1:7" x14ac:dyDescent="0.25">
      <c r="A87" t="s">
        <v>136</v>
      </c>
      <c r="B87" t="s">
        <v>135</v>
      </c>
      <c r="F87" t="str">
        <f t="shared" si="2"/>
        <v>FieldIsocentreY</v>
      </c>
      <c r="G87" t="str">
        <f t="shared" si="3"/>
        <v>0.00 cm</v>
      </c>
    </row>
    <row r="88" spans="1:7" x14ac:dyDescent="0.25">
      <c r="A88" t="s">
        <v>137</v>
      </c>
      <c r="B88" t="s">
        <v>135</v>
      </c>
      <c r="F88" t="str">
        <f t="shared" si="2"/>
        <v>FieldIsocentreZ</v>
      </c>
      <c r="G88" t="str">
        <f t="shared" si="3"/>
        <v>0.00 cm</v>
      </c>
    </row>
    <row r="89" spans="1:7" x14ac:dyDescent="0.25">
      <c r="A89" t="s">
        <v>138</v>
      </c>
      <c r="B89" t="s">
        <v>139</v>
      </c>
      <c r="F89" t="str">
        <f t="shared" si="2"/>
        <v>FieldNormMethod</v>
      </c>
      <c r="G89" t="str">
        <f t="shared" si="3"/>
        <v>FIELD_ISOC_NORM</v>
      </c>
    </row>
    <row r="90" spans="1:7" x14ac:dyDescent="0.25">
      <c r="A90" t="s">
        <v>140</v>
      </c>
      <c r="B90" s="1">
        <v>1</v>
      </c>
      <c r="F90" t="str">
        <f t="shared" si="2"/>
        <v>FieldNormFactor</v>
      </c>
      <c r="G90" t="str">
        <f t="shared" si="3"/>
        <v>1</v>
      </c>
    </row>
    <row r="91" spans="1:7" x14ac:dyDescent="0.25">
      <c r="A91" t="s">
        <v>141</v>
      </c>
      <c r="B91">
        <v>1.6339999999999999</v>
      </c>
      <c r="F91" t="str">
        <f t="shared" si="2"/>
        <v>FieldWeightFactor</v>
      </c>
      <c r="G91" t="str">
        <f t="shared" si="3"/>
        <v>1.634</v>
      </c>
    </row>
    <row r="92" spans="1:7" x14ac:dyDescent="0.25">
      <c r="A92" t="s">
        <v>7</v>
      </c>
      <c r="F92" t="str">
        <f t="shared" si="2"/>
        <v>FractionationId F1</v>
      </c>
      <c r="G92" t="str">
        <f t="shared" si="3"/>
        <v/>
      </c>
    </row>
    <row r="93" spans="1:7" x14ac:dyDescent="0.25">
      <c r="A93" t="s">
        <v>118</v>
      </c>
      <c r="B93" t="s">
        <v>119</v>
      </c>
      <c r="F93" t="str">
        <f t="shared" si="2"/>
        <v>FieldMonitorUnits</v>
      </c>
      <c r="G93" t="str">
        <f t="shared" si="3"/>
        <v>157 MU</v>
      </c>
    </row>
    <row r="94" spans="1:7" x14ac:dyDescent="0.25">
      <c r="A94" t="s">
        <v>120</v>
      </c>
      <c r="B94" t="s">
        <v>20</v>
      </c>
      <c r="F94" t="str">
        <f t="shared" si="2"/>
        <v>FieldMonitorUnitsPerGy</v>
      </c>
      <c r="G94" t="str">
        <f t="shared" si="3"/>
        <v>-</v>
      </c>
    </row>
    <row r="95" spans="1:7" x14ac:dyDescent="0.25">
      <c r="A95" t="s">
        <v>121</v>
      </c>
      <c r="B95" t="s">
        <v>122</v>
      </c>
      <c r="F95" t="str">
        <f t="shared" si="2"/>
        <v>FieldRefDose</v>
      </c>
      <c r="G95" t="str">
        <f t="shared" si="3"/>
        <v>161.7 cGy</v>
      </c>
    </row>
    <row r="96" spans="1:7" x14ac:dyDescent="0.25">
      <c r="A96" t="s">
        <v>142</v>
      </c>
      <c r="B96">
        <v>8</v>
      </c>
      <c r="F96" t="str">
        <f t="shared" si="2"/>
        <v>RefPoints</v>
      </c>
      <c r="G96" t="str">
        <f t="shared" si="3"/>
        <v>8</v>
      </c>
    </row>
    <row r="97" spans="1:7" x14ac:dyDescent="0.25">
      <c r="A97" t="s">
        <v>143</v>
      </c>
      <c r="B97" t="s">
        <v>144</v>
      </c>
      <c r="F97" t="str">
        <f t="shared" si="2"/>
        <v>RefPointId</v>
      </c>
      <c r="G97" t="str">
        <f t="shared" si="3"/>
        <v>Thick d=12, -5</v>
      </c>
    </row>
    <row r="98" spans="1:7" x14ac:dyDescent="0.25">
      <c r="A98" t="s">
        <v>145</v>
      </c>
      <c r="B98" t="s">
        <v>146</v>
      </c>
      <c r="F98" t="str">
        <f t="shared" si="2"/>
        <v>FieldDose</v>
      </c>
      <c r="G98" t="str">
        <f t="shared" si="3"/>
        <v>106.4 cGy</v>
      </c>
    </row>
    <row r="99" spans="1:7" x14ac:dyDescent="0.25">
      <c r="A99" t="s">
        <v>147</v>
      </c>
      <c r="B99" t="s">
        <v>13</v>
      </c>
      <c r="F99" t="str">
        <f t="shared" si="2"/>
        <v>RefPointType</v>
      </c>
      <c r="G99" t="str">
        <f t="shared" si="3"/>
        <v/>
      </c>
    </row>
    <row r="100" spans="1:7" x14ac:dyDescent="0.25">
      <c r="A100" t="s">
        <v>148</v>
      </c>
      <c r="B100" t="s">
        <v>149</v>
      </c>
      <c r="F100" t="str">
        <f t="shared" si="2"/>
        <v>FieldRefPointSSD</v>
      </c>
      <c r="G100" t="str">
        <f t="shared" si="3"/>
        <v>97.1 cm</v>
      </c>
    </row>
    <row r="101" spans="1:7" x14ac:dyDescent="0.25">
      <c r="A101" t="s">
        <v>150</v>
      </c>
      <c r="B101" t="s">
        <v>151</v>
      </c>
      <c r="F101" t="str">
        <f t="shared" si="2"/>
        <v>FieldRefPointPointDepth</v>
      </c>
      <c r="G101" t="str">
        <f t="shared" si="3"/>
        <v>12.0 cm</v>
      </c>
    </row>
    <row r="102" spans="1:7" x14ac:dyDescent="0.25">
      <c r="A102" t="s">
        <v>152</v>
      </c>
      <c r="B102" t="s">
        <v>151</v>
      </c>
      <c r="F102" t="str">
        <f t="shared" si="2"/>
        <v>FieldRefPointEffectiveDepth</v>
      </c>
      <c r="G102" t="str">
        <f t="shared" si="3"/>
        <v>12.0 cm</v>
      </c>
    </row>
    <row r="103" spans="1:7" x14ac:dyDescent="0.25">
      <c r="A103" t="s">
        <v>143</v>
      </c>
      <c r="B103" t="s">
        <v>153</v>
      </c>
      <c r="F103" t="str">
        <f t="shared" si="2"/>
        <v>RefPointId</v>
      </c>
      <c r="G103" t="str">
        <f t="shared" si="3"/>
        <v>Thick d=3, -5</v>
      </c>
    </row>
    <row r="104" spans="1:7" x14ac:dyDescent="0.25">
      <c r="A104" t="s">
        <v>145</v>
      </c>
      <c r="B104" t="s">
        <v>154</v>
      </c>
      <c r="F104" t="str">
        <f t="shared" si="2"/>
        <v>FieldDose</v>
      </c>
      <c r="G104" t="str">
        <f t="shared" si="3"/>
        <v>161.6 cGy</v>
      </c>
    </row>
    <row r="105" spans="1:7" x14ac:dyDescent="0.25">
      <c r="A105" t="s">
        <v>147</v>
      </c>
      <c r="B105" t="s">
        <v>13</v>
      </c>
      <c r="F105" t="str">
        <f t="shared" si="2"/>
        <v>RefPointType</v>
      </c>
      <c r="G105" t="str">
        <f t="shared" si="3"/>
        <v/>
      </c>
    </row>
    <row r="106" spans="1:7" x14ac:dyDescent="0.25">
      <c r="A106" t="s">
        <v>148</v>
      </c>
      <c r="B106" t="s">
        <v>149</v>
      </c>
      <c r="F106" t="str">
        <f t="shared" si="2"/>
        <v>FieldRefPointSSD</v>
      </c>
      <c r="G106" t="str">
        <f t="shared" si="3"/>
        <v>97.1 cm</v>
      </c>
    </row>
    <row r="107" spans="1:7" x14ac:dyDescent="0.25">
      <c r="A107" t="s">
        <v>150</v>
      </c>
      <c r="B107" t="s">
        <v>155</v>
      </c>
      <c r="F107" t="str">
        <f t="shared" si="2"/>
        <v>FieldRefPointPointDepth</v>
      </c>
      <c r="G107" t="str">
        <f t="shared" si="3"/>
        <v>3.0 cm</v>
      </c>
    </row>
    <row r="108" spans="1:7" x14ac:dyDescent="0.25">
      <c r="A108" t="s">
        <v>152</v>
      </c>
      <c r="B108" t="s">
        <v>155</v>
      </c>
      <c r="F108" t="str">
        <f t="shared" si="2"/>
        <v>FieldRefPointEffectiveDepth</v>
      </c>
      <c r="G108" t="str">
        <f t="shared" si="3"/>
        <v>3.0 cm</v>
      </c>
    </row>
    <row r="109" spans="1:7" x14ac:dyDescent="0.25">
      <c r="A109" t="s">
        <v>143</v>
      </c>
      <c r="B109" t="s">
        <v>156</v>
      </c>
      <c r="F109" t="str">
        <f t="shared" si="2"/>
        <v>RefPointId</v>
      </c>
      <c r="G109" t="str">
        <f t="shared" si="3"/>
        <v>Thick d=6, -5</v>
      </c>
    </row>
    <row r="110" spans="1:7" x14ac:dyDescent="0.25">
      <c r="A110" t="s">
        <v>145</v>
      </c>
      <c r="B110" t="s">
        <v>157</v>
      </c>
      <c r="F110" t="str">
        <f t="shared" si="2"/>
        <v>FieldDose</v>
      </c>
      <c r="G110" t="str">
        <f t="shared" si="3"/>
        <v>142.1 cGy</v>
      </c>
    </row>
    <row r="111" spans="1:7" x14ac:dyDescent="0.25">
      <c r="A111" t="s">
        <v>147</v>
      </c>
      <c r="B111" t="s">
        <v>13</v>
      </c>
      <c r="F111" t="str">
        <f t="shared" si="2"/>
        <v>RefPointType</v>
      </c>
      <c r="G111" t="str">
        <f t="shared" si="3"/>
        <v/>
      </c>
    </row>
    <row r="112" spans="1:7" x14ac:dyDescent="0.25">
      <c r="A112" t="s">
        <v>148</v>
      </c>
      <c r="B112" t="s">
        <v>149</v>
      </c>
      <c r="F112" t="str">
        <f t="shared" si="2"/>
        <v>FieldRefPointSSD</v>
      </c>
      <c r="G112" t="str">
        <f t="shared" si="3"/>
        <v>97.1 cm</v>
      </c>
    </row>
    <row r="113" spans="1:7" x14ac:dyDescent="0.25">
      <c r="A113" t="s">
        <v>150</v>
      </c>
      <c r="B113" t="s">
        <v>158</v>
      </c>
      <c r="F113" t="str">
        <f t="shared" si="2"/>
        <v>FieldRefPointPointDepth</v>
      </c>
      <c r="G113" t="str">
        <f t="shared" si="3"/>
        <v>6.0 cm</v>
      </c>
    </row>
    <row r="114" spans="1:7" x14ac:dyDescent="0.25">
      <c r="A114" t="s">
        <v>152</v>
      </c>
      <c r="B114" t="s">
        <v>158</v>
      </c>
      <c r="F114" t="str">
        <f t="shared" si="2"/>
        <v>FieldRefPointEffectiveDepth</v>
      </c>
      <c r="G114" t="str">
        <f t="shared" si="3"/>
        <v>6.0 cm</v>
      </c>
    </row>
    <row r="115" spans="1:7" x14ac:dyDescent="0.25">
      <c r="A115" t="s">
        <v>143</v>
      </c>
      <c r="B115" t="s">
        <v>159</v>
      </c>
      <c r="F115" t="str">
        <f t="shared" si="2"/>
        <v>RefPointId</v>
      </c>
      <c r="G115" t="str">
        <f t="shared" si="3"/>
        <v>Thick d=9, -5</v>
      </c>
    </row>
    <row r="116" spans="1:7" x14ac:dyDescent="0.25">
      <c r="A116" t="s">
        <v>145</v>
      </c>
      <c r="B116" t="s">
        <v>160</v>
      </c>
      <c r="F116" t="str">
        <f t="shared" si="2"/>
        <v>FieldDose</v>
      </c>
      <c r="G116" t="str">
        <f t="shared" si="3"/>
        <v>123.1 cGy</v>
      </c>
    </row>
    <row r="117" spans="1:7" x14ac:dyDescent="0.25">
      <c r="A117" t="s">
        <v>147</v>
      </c>
      <c r="B117" t="s">
        <v>13</v>
      </c>
      <c r="F117" t="str">
        <f t="shared" si="2"/>
        <v>RefPointType</v>
      </c>
      <c r="G117" t="str">
        <f t="shared" si="3"/>
        <v/>
      </c>
    </row>
    <row r="118" spans="1:7" x14ac:dyDescent="0.25">
      <c r="A118" t="s">
        <v>148</v>
      </c>
      <c r="B118" t="s">
        <v>149</v>
      </c>
      <c r="F118" t="str">
        <f t="shared" si="2"/>
        <v>FieldRefPointSSD</v>
      </c>
      <c r="G118" t="str">
        <f t="shared" si="3"/>
        <v>97.1 cm</v>
      </c>
    </row>
    <row r="119" spans="1:7" x14ac:dyDescent="0.25">
      <c r="A119" t="s">
        <v>150</v>
      </c>
      <c r="B119" t="s">
        <v>161</v>
      </c>
      <c r="F119" t="str">
        <f t="shared" si="2"/>
        <v>FieldRefPointPointDepth</v>
      </c>
      <c r="G119" t="str">
        <f t="shared" si="3"/>
        <v>9.0 cm</v>
      </c>
    </row>
    <row r="120" spans="1:7" x14ac:dyDescent="0.25">
      <c r="A120" t="s">
        <v>152</v>
      </c>
      <c r="B120" t="s">
        <v>161</v>
      </c>
      <c r="F120" t="str">
        <f t="shared" si="2"/>
        <v>FieldRefPointEffectiveDepth</v>
      </c>
      <c r="G120" t="str">
        <f t="shared" si="3"/>
        <v>9.0 cm</v>
      </c>
    </row>
    <row r="121" spans="1:7" x14ac:dyDescent="0.25">
      <c r="A121" t="s">
        <v>143</v>
      </c>
      <c r="B121" t="s">
        <v>162</v>
      </c>
      <c r="F121" t="str">
        <f t="shared" si="2"/>
        <v>RefPointId</v>
      </c>
      <c r="G121" t="str">
        <f t="shared" si="3"/>
        <v>Thin d=0, 5</v>
      </c>
    </row>
    <row r="122" spans="1:7" x14ac:dyDescent="0.25">
      <c r="A122" t="s">
        <v>145</v>
      </c>
      <c r="B122" t="s">
        <v>163</v>
      </c>
      <c r="F122" t="str">
        <f t="shared" si="2"/>
        <v>FieldDose</v>
      </c>
      <c r="G122" t="str">
        <f t="shared" si="3"/>
        <v>44.7 cGy</v>
      </c>
    </row>
    <row r="123" spans="1:7" x14ac:dyDescent="0.25">
      <c r="A123" t="s">
        <v>147</v>
      </c>
      <c r="B123" t="s">
        <v>13</v>
      </c>
      <c r="F123" t="str">
        <f t="shared" si="2"/>
        <v>RefPointType</v>
      </c>
      <c r="G123" t="str">
        <f t="shared" si="3"/>
        <v/>
      </c>
    </row>
    <row r="124" spans="1:7" x14ac:dyDescent="0.25">
      <c r="A124" t="s">
        <v>148</v>
      </c>
      <c r="B124" t="s">
        <v>20</v>
      </c>
      <c r="F124" t="str">
        <f t="shared" si="2"/>
        <v>FieldRefPointSSD</v>
      </c>
      <c r="G124" t="str">
        <f t="shared" si="3"/>
        <v>-</v>
      </c>
    </row>
    <row r="125" spans="1:7" x14ac:dyDescent="0.25">
      <c r="A125" t="s">
        <v>150</v>
      </c>
      <c r="B125" t="s">
        <v>20</v>
      </c>
      <c r="F125" t="str">
        <f t="shared" si="2"/>
        <v>FieldRefPointPointDepth</v>
      </c>
      <c r="G125" t="str">
        <f t="shared" si="3"/>
        <v>-</v>
      </c>
    </row>
    <row r="126" spans="1:7" x14ac:dyDescent="0.25">
      <c r="A126" t="s">
        <v>152</v>
      </c>
      <c r="B126" t="s">
        <v>20</v>
      </c>
      <c r="F126" t="str">
        <f t="shared" si="2"/>
        <v>FieldRefPointEffectiveDepth</v>
      </c>
      <c r="G126" t="str">
        <f t="shared" si="3"/>
        <v>-</v>
      </c>
    </row>
    <row r="127" spans="1:7" x14ac:dyDescent="0.25">
      <c r="A127" t="s">
        <v>143</v>
      </c>
      <c r="B127" t="s">
        <v>164</v>
      </c>
      <c r="F127" t="str">
        <f t="shared" si="2"/>
        <v>RefPointId</v>
      </c>
      <c r="G127" t="str">
        <f t="shared" si="3"/>
        <v>Thin d=3, 5</v>
      </c>
    </row>
    <row r="128" spans="1:7" x14ac:dyDescent="0.25">
      <c r="A128" t="s">
        <v>145</v>
      </c>
      <c r="B128" t="s">
        <v>165</v>
      </c>
      <c r="F128" t="str">
        <f t="shared" si="2"/>
        <v>FieldDose</v>
      </c>
      <c r="G128" t="str">
        <f t="shared" si="3"/>
        <v>156.6 cGy</v>
      </c>
    </row>
    <row r="129" spans="1:7" x14ac:dyDescent="0.25">
      <c r="A129" t="s">
        <v>147</v>
      </c>
      <c r="B129" t="s">
        <v>13</v>
      </c>
      <c r="F129" t="str">
        <f t="shared" si="2"/>
        <v>RefPointType</v>
      </c>
      <c r="G129" t="str">
        <f t="shared" si="3"/>
        <v/>
      </c>
    </row>
    <row r="130" spans="1:7" x14ac:dyDescent="0.25">
      <c r="A130" t="s">
        <v>148</v>
      </c>
      <c r="B130" t="s">
        <v>166</v>
      </c>
      <c r="F130" t="str">
        <f t="shared" ref="F130:F193" si="4">TRIM(A130)</f>
        <v>FieldRefPointSSD</v>
      </c>
      <c r="G130" t="str">
        <f t="shared" ref="G130:G193" si="5">TRIM(B130)</f>
        <v>100.2 cm</v>
      </c>
    </row>
    <row r="131" spans="1:7" x14ac:dyDescent="0.25">
      <c r="A131" t="s">
        <v>150</v>
      </c>
      <c r="B131" t="s">
        <v>167</v>
      </c>
      <c r="F131" t="str">
        <f t="shared" si="4"/>
        <v>FieldRefPointPointDepth</v>
      </c>
      <c r="G131" t="str">
        <f t="shared" si="5"/>
        <v>2.9 cm</v>
      </c>
    </row>
    <row r="132" spans="1:7" x14ac:dyDescent="0.25">
      <c r="A132" t="s">
        <v>152</v>
      </c>
      <c r="B132" t="s">
        <v>167</v>
      </c>
      <c r="F132" t="str">
        <f t="shared" si="4"/>
        <v>FieldRefPointEffectiveDepth</v>
      </c>
      <c r="G132" t="str">
        <f t="shared" si="5"/>
        <v>2.9 cm</v>
      </c>
    </row>
    <row r="133" spans="1:7" x14ac:dyDescent="0.25">
      <c r="A133" t="s">
        <v>143</v>
      </c>
      <c r="B133" t="s">
        <v>168</v>
      </c>
      <c r="F133" t="str">
        <f t="shared" si="4"/>
        <v>RefPointId</v>
      </c>
      <c r="G133" t="str">
        <f t="shared" si="5"/>
        <v>Thin d=6, 5</v>
      </c>
    </row>
    <row r="134" spans="1:7" x14ac:dyDescent="0.25">
      <c r="A134" t="s">
        <v>145</v>
      </c>
      <c r="B134" t="s">
        <v>169</v>
      </c>
      <c r="F134" t="str">
        <f t="shared" si="4"/>
        <v>FieldDose</v>
      </c>
      <c r="G134" t="str">
        <f t="shared" si="5"/>
        <v>137.2 cGy</v>
      </c>
    </row>
    <row r="135" spans="1:7" x14ac:dyDescent="0.25">
      <c r="A135" t="s">
        <v>147</v>
      </c>
      <c r="B135" t="s">
        <v>13</v>
      </c>
      <c r="F135" t="str">
        <f t="shared" si="4"/>
        <v>RefPointType</v>
      </c>
      <c r="G135" t="str">
        <f t="shared" si="5"/>
        <v/>
      </c>
    </row>
    <row r="136" spans="1:7" x14ac:dyDescent="0.25">
      <c r="A136" t="s">
        <v>148</v>
      </c>
      <c r="B136" t="s">
        <v>166</v>
      </c>
      <c r="F136" t="str">
        <f t="shared" si="4"/>
        <v>FieldRefPointSSD</v>
      </c>
      <c r="G136" t="str">
        <f t="shared" si="5"/>
        <v>100.2 cm</v>
      </c>
    </row>
    <row r="137" spans="1:7" x14ac:dyDescent="0.25">
      <c r="A137" t="s">
        <v>150</v>
      </c>
      <c r="B137" t="s">
        <v>170</v>
      </c>
      <c r="F137" t="str">
        <f t="shared" si="4"/>
        <v>FieldRefPointPointDepth</v>
      </c>
      <c r="G137" t="str">
        <f t="shared" si="5"/>
        <v>5.9 cm</v>
      </c>
    </row>
    <row r="138" spans="1:7" x14ac:dyDescent="0.25">
      <c r="A138" t="s">
        <v>152</v>
      </c>
      <c r="B138" t="s">
        <v>170</v>
      </c>
      <c r="F138" t="str">
        <f t="shared" si="4"/>
        <v>FieldRefPointEffectiveDepth</v>
      </c>
      <c r="G138" t="str">
        <f t="shared" si="5"/>
        <v>5.9 cm</v>
      </c>
    </row>
    <row r="139" spans="1:7" x14ac:dyDescent="0.25">
      <c r="A139" t="s">
        <v>143</v>
      </c>
      <c r="B139" t="s">
        <v>171</v>
      </c>
      <c r="F139" t="str">
        <f t="shared" si="4"/>
        <v>RefPointId</v>
      </c>
      <c r="G139" t="str">
        <f t="shared" si="5"/>
        <v>Thin d=9, 5</v>
      </c>
    </row>
    <row r="140" spans="1:7" x14ac:dyDescent="0.25">
      <c r="A140" t="s">
        <v>145</v>
      </c>
      <c r="B140" t="s">
        <v>172</v>
      </c>
      <c r="F140" t="str">
        <f t="shared" si="4"/>
        <v>FieldDose</v>
      </c>
      <c r="G140" t="str">
        <f t="shared" si="5"/>
        <v>118.9 cGy</v>
      </c>
    </row>
    <row r="141" spans="1:7" x14ac:dyDescent="0.25">
      <c r="A141" t="s">
        <v>147</v>
      </c>
      <c r="B141" t="s">
        <v>13</v>
      </c>
      <c r="F141" t="str">
        <f t="shared" si="4"/>
        <v>RefPointType</v>
      </c>
      <c r="G141" t="str">
        <f t="shared" si="5"/>
        <v/>
      </c>
    </row>
    <row r="142" spans="1:7" x14ac:dyDescent="0.25">
      <c r="A142" t="s">
        <v>148</v>
      </c>
      <c r="B142" t="s">
        <v>166</v>
      </c>
      <c r="F142" t="str">
        <f t="shared" si="4"/>
        <v>FieldRefPointSSD</v>
      </c>
      <c r="G142" t="str">
        <f t="shared" si="5"/>
        <v>100.2 cm</v>
      </c>
    </row>
    <row r="143" spans="1:7" x14ac:dyDescent="0.25">
      <c r="A143" t="s">
        <v>150</v>
      </c>
      <c r="B143" t="s">
        <v>161</v>
      </c>
      <c r="F143" t="str">
        <f t="shared" si="4"/>
        <v>FieldRefPointPointDepth</v>
      </c>
      <c r="G143" t="str">
        <f t="shared" si="5"/>
        <v>9.0 cm</v>
      </c>
    </row>
    <row r="144" spans="1:7" x14ac:dyDescent="0.25">
      <c r="A144" t="s">
        <v>152</v>
      </c>
      <c r="B144" t="s">
        <v>161</v>
      </c>
      <c r="F144" t="str">
        <f t="shared" si="4"/>
        <v>FieldRefPointEffectiveDepth</v>
      </c>
      <c r="G144" t="str">
        <f t="shared" si="5"/>
        <v>9.0 cm</v>
      </c>
    </row>
    <row r="145" spans="1:7" x14ac:dyDescent="0.25">
      <c r="A145" t="s">
        <v>173</v>
      </c>
      <c r="B145" t="s">
        <v>174</v>
      </c>
      <c r="F145" t="str">
        <f t="shared" si="4"/>
        <v>FieldCalculationTimestamp</v>
      </c>
      <c r="G145" t="str">
        <f t="shared" si="5"/>
        <v>Wednesday, October 02, 2019 08:47:31</v>
      </c>
    </row>
    <row r="146" spans="1:7" x14ac:dyDescent="0.25">
      <c r="A146" t="s">
        <v>175</v>
      </c>
      <c r="B146" t="s">
        <v>176</v>
      </c>
      <c r="F146" t="str">
        <f t="shared" si="4"/>
        <v>FieldCalculationWarning</v>
      </c>
      <c r="G146" t="str">
        <f t="shared" si="5"/>
        <v>Dose in isocenter is too small. Cannot use it for field normaliz...</v>
      </c>
    </row>
    <row r="147" spans="1:7" x14ac:dyDescent="0.25">
      <c r="A147" t="s">
        <v>177</v>
      </c>
      <c r="B147" t="s">
        <v>178</v>
      </c>
      <c r="F147" t="str">
        <f t="shared" si="4"/>
        <v>FieldCalculationInfo</v>
      </c>
      <c r="G147" t="str">
        <f t="shared" si="5"/>
        <v>Service: AAA.FieldVolumeDose.10.0.28.9901x64</v>
      </c>
    </row>
    <row r="148" spans="1:7" x14ac:dyDescent="0.25">
      <c r="A148" t="s">
        <v>177</v>
      </c>
      <c r="B148" t="s">
        <v>179</v>
      </c>
      <c r="F148" t="str">
        <f t="shared" si="4"/>
        <v>FieldCalculationInfo</v>
      </c>
      <c r="G148" t="str">
        <f t="shared" si="5"/>
        <v>Servant: p10964@varfaspr20</v>
      </c>
    </row>
    <row r="149" spans="1:7" x14ac:dyDescent="0.25">
      <c r="A149" t="s">
        <v>177</v>
      </c>
      <c r="B149" t="s">
        <v>180</v>
      </c>
      <c r="F149" t="str">
        <f t="shared" si="4"/>
        <v>FieldCalculationInfo</v>
      </c>
      <c r="G149" t="str">
        <f t="shared" si="5"/>
        <v>Calculated Wednesday, October 02, 2019 08:47:31</v>
      </c>
    </row>
    <row r="150" spans="1:7" x14ac:dyDescent="0.25">
      <c r="A150" t="s">
        <v>177</v>
      </c>
      <c r="B150" t="s">
        <v>181</v>
      </c>
      <c r="F150" t="str">
        <f t="shared" si="4"/>
        <v>FieldCalculationInfo</v>
      </c>
      <c r="G150" t="str">
        <f t="shared" si="5"/>
        <v>Client workstation CTX7-ARIA-PV4/5396</v>
      </c>
    </row>
    <row r="151" spans="1:7" x14ac:dyDescent="0.25">
      <c r="A151" t="s">
        <v>177</v>
      </c>
      <c r="B151" t="s">
        <v>182</v>
      </c>
      <c r="F151" t="str">
        <f t="shared" si="4"/>
        <v>FieldCalculationInfo</v>
      </c>
      <c r="G151" t="str">
        <f t="shared" si="5"/>
        <v>Client version 13.6.32.20182</v>
      </c>
    </row>
    <row r="152" spans="1:7" x14ac:dyDescent="0.25">
      <c r="A152" t="s">
        <v>177</v>
      </c>
      <c r="B152" t="s">
        <v>183</v>
      </c>
      <c r="F152" t="str">
        <f t="shared" si="4"/>
        <v>FieldCalculationInfo</v>
      </c>
      <c r="G152" t="str">
        <f t="shared" si="5"/>
        <v>Client time 2019-10-02T08:47:31-04:00 (ISO8601)</v>
      </c>
    </row>
    <row r="153" spans="1:7" x14ac:dyDescent="0.25">
      <c r="A153" t="s">
        <v>177</v>
      </c>
      <c r="B153" t="s">
        <v>184</v>
      </c>
      <c r="F153" t="str">
        <f t="shared" si="4"/>
        <v>FieldCalculationInfo</v>
      </c>
      <c r="G153" t="str">
        <f t="shared" si="5"/>
        <v>Anisotropic Analytical Algorithm (Version 10.0.28)</v>
      </c>
    </row>
    <row r="154" spans="1:7" x14ac:dyDescent="0.25">
      <c r="A154" t="s">
        <v>177</v>
      </c>
      <c r="B154" t="s">
        <v>185</v>
      </c>
      <c r="F154" t="str">
        <f t="shared" si="4"/>
        <v>FieldCalculationInfo</v>
      </c>
      <c r="G154" t="str">
        <f t="shared" si="5"/>
        <v>There is a new version of this algorithm available (13.6.23).</v>
      </c>
    </row>
    <row r="155" spans="1:7" x14ac:dyDescent="0.25">
      <c r="A155" t="s">
        <v>177</v>
      </c>
      <c r="B155" t="s">
        <v>186</v>
      </c>
      <c r="F155" t="str">
        <f t="shared" si="4"/>
        <v>FieldCalculationInfo</v>
      </c>
      <c r="G155" t="str">
        <f t="shared" si="5"/>
        <v>Using DCF protocol version 0.3</v>
      </c>
    </row>
    <row r="156" spans="1:7" x14ac:dyDescent="0.25">
      <c r="A156" t="s">
        <v>177</v>
      </c>
      <c r="B156" t="s">
        <v>187</v>
      </c>
      <c r="F156" t="str">
        <f t="shared" si="4"/>
        <v>FieldCalculationInfo</v>
      </c>
      <c r="G156" t="str">
        <f t="shared" si="5"/>
        <v>AAACalculationOptions.CalculationGridSizeInCM = 0.25</v>
      </c>
    </row>
    <row r="157" spans="1:7" x14ac:dyDescent="0.25">
      <c r="A157" t="s">
        <v>177</v>
      </c>
      <c r="B157" t="s">
        <v>188</v>
      </c>
      <c r="F157" t="str">
        <f t="shared" si="4"/>
        <v>FieldCalculationInfo</v>
      </c>
      <c r="G157" t="str">
        <f t="shared" si="5"/>
        <v>AAACalculationOptions.FieldNormalizationType = 100% to isocenter</v>
      </c>
    </row>
    <row r="158" spans="1:7" x14ac:dyDescent="0.25">
      <c r="A158" t="s">
        <v>177</v>
      </c>
      <c r="B158" t="s">
        <v>189</v>
      </c>
      <c r="F158" t="str">
        <f t="shared" si="4"/>
        <v>FieldCalculationInfo</v>
      </c>
      <c r="G158" t="str">
        <f t="shared" si="5"/>
        <v>AAACalculationOptions.HeterogeneityCorrection = ON</v>
      </c>
    </row>
    <row r="159" spans="1:7" x14ac:dyDescent="0.25">
      <c r="A159" t="s">
        <v>177</v>
      </c>
      <c r="B159" t="s">
        <v>190</v>
      </c>
      <c r="F159" t="str">
        <f t="shared" si="4"/>
        <v>FieldCalculationInfo</v>
      </c>
      <c r="G159" t="str">
        <f t="shared" si="5"/>
        <v>AAACalculationOptions.StdArcCalculationSegments = 10</v>
      </c>
    </row>
    <row r="160" spans="1:7" x14ac:dyDescent="0.25">
      <c r="A160" t="s">
        <v>177</v>
      </c>
      <c r="B160" t="s">
        <v>191</v>
      </c>
      <c r="F160" t="str">
        <f t="shared" si="4"/>
        <v>FieldCalculationInfo</v>
      </c>
      <c r="G160" t="str">
        <f t="shared" si="5"/>
        <v>AAACalculationOptions.VMATFluenceResolution = High</v>
      </c>
    </row>
    <row r="161" spans="1:7" x14ac:dyDescent="0.25">
      <c r="A161" t="s">
        <v>177</v>
      </c>
      <c r="B161" t="s">
        <v>192</v>
      </c>
      <c r="F161" t="str">
        <f t="shared" si="4"/>
        <v>FieldCalculationInfo</v>
      </c>
      <c r="G161" t="str">
        <f t="shared" si="5"/>
        <v>Machine directory: \\VARFASPR13\DCF$\client\BeamData\AAA_10025_Gold...</v>
      </c>
    </row>
    <row r="162" spans="1:7" x14ac:dyDescent="0.25">
      <c r="A162" t="s">
        <v>177</v>
      </c>
      <c r="B162" t="s">
        <v>193</v>
      </c>
      <c r="F162" t="str">
        <f t="shared" si="4"/>
        <v>FieldCalculationInfo</v>
      </c>
      <c r="G162" t="str">
        <f t="shared" si="5"/>
        <v>Treatment unit: TR1, energy: 6X</v>
      </c>
    </row>
    <row r="163" spans="1:7" x14ac:dyDescent="0.25">
      <c r="A163" t="s">
        <v>177</v>
      </c>
      <c r="B163" t="s">
        <v>194</v>
      </c>
      <c r="F163" t="str">
        <f t="shared" si="4"/>
        <v>FieldCalculationInfo</v>
      </c>
      <c r="G163" t="str">
        <f t="shared" si="5"/>
        <v>Accessory OPENFIELD matches code 00</v>
      </c>
    </row>
    <row r="164" spans="1:7" x14ac:dyDescent="0.25">
      <c r="A164" t="s">
        <v>177</v>
      </c>
      <c r="B164" t="s">
        <v>195</v>
      </c>
      <c r="F164" t="str">
        <f t="shared" si="4"/>
        <v>FieldCalculationInfo</v>
      </c>
      <c r="G164" t="str">
        <f t="shared" si="5"/>
        <v>Input Fluence Pixel Size 0.3125x0.3125 mm2.</v>
      </c>
    </row>
    <row r="165" spans="1:7" x14ac:dyDescent="0.25">
      <c r="A165" t="s">
        <v>177</v>
      </c>
      <c r="B165" t="s">
        <v>196</v>
      </c>
      <c r="F165" t="str">
        <f t="shared" si="4"/>
        <v>FieldCalculationInfo</v>
      </c>
      <c r="G165" t="str">
        <f t="shared" si="5"/>
        <v>Field dose normalized 100% to max dose at isocenter plane</v>
      </c>
    </row>
    <row r="166" spans="1:7" x14ac:dyDescent="0.25">
      <c r="A166" t="s">
        <v>102</v>
      </c>
      <c r="B166" t="s">
        <v>197</v>
      </c>
      <c r="F166" t="str">
        <f t="shared" si="4"/>
        <v>FieldId</v>
      </c>
      <c r="G166" t="str">
        <f t="shared" si="5"/>
        <v>• 20x20 6MV 3Nd •</v>
      </c>
    </row>
    <row r="167" spans="1:7" x14ac:dyDescent="0.25">
      <c r="A167" t="s">
        <v>104</v>
      </c>
      <c r="B167" t="s">
        <v>198</v>
      </c>
      <c r="F167" t="str">
        <f t="shared" si="4"/>
        <v>FieldName</v>
      </c>
      <c r="G167" t="str">
        <f t="shared" si="5"/>
        <v>• Thin 3.0cm 20x20 6 MV •</v>
      </c>
    </row>
    <row r="168" spans="1:7" x14ac:dyDescent="0.25">
      <c r="A168" t="s">
        <v>106</v>
      </c>
      <c r="B168" t="s">
        <v>107</v>
      </c>
      <c r="F168" t="str">
        <f t="shared" si="4"/>
        <v>FieldMachineId</v>
      </c>
      <c r="G168" t="str">
        <f t="shared" si="5"/>
        <v>• TR1 •</v>
      </c>
    </row>
    <row r="169" spans="1:7" x14ac:dyDescent="0.25">
      <c r="A169" t="s">
        <v>108</v>
      </c>
      <c r="B169" t="s">
        <v>109</v>
      </c>
      <c r="F169" t="str">
        <f t="shared" si="4"/>
        <v>FieldMachineModel</v>
      </c>
      <c r="G169" t="str">
        <f t="shared" si="5"/>
        <v>TDS</v>
      </c>
    </row>
    <row r="170" spans="1:7" x14ac:dyDescent="0.25">
      <c r="A170" t="s">
        <v>110</v>
      </c>
      <c r="B170" t="s">
        <v>111</v>
      </c>
      <c r="F170" t="str">
        <f t="shared" si="4"/>
        <v>FieldMachineScale</v>
      </c>
      <c r="G170" t="str">
        <f t="shared" si="5"/>
        <v>Varian IEC</v>
      </c>
    </row>
    <row r="171" spans="1:7" x14ac:dyDescent="0.25">
      <c r="A171" t="s">
        <v>112</v>
      </c>
      <c r="B171" t="s">
        <v>113</v>
      </c>
      <c r="F171" t="str">
        <f t="shared" si="4"/>
        <v>FieldEnergyMode</v>
      </c>
      <c r="G171" t="str">
        <f t="shared" si="5"/>
        <v>6X</v>
      </c>
    </row>
    <row r="172" spans="1:7" x14ac:dyDescent="0.25">
      <c r="A172" t="s">
        <v>114</v>
      </c>
      <c r="B172" t="s">
        <v>115</v>
      </c>
      <c r="F172" t="str">
        <f t="shared" si="4"/>
        <v>FieldDoseRate</v>
      </c>
      <c r="G172" t="str">
        <f t="shared" si="5"/>
        <v>600 MU/min</v>
      </c>
    </row>
    <row r="173" spans="1:7" x14ac:dyDescent="0.25">
      <c r="A173" t="s">
        <v>116</v>
      </c>
      <c r="B173" t="s">
        <v>117</v>
      </c>
      <c r="F173" t="str">
        <f t="shared" si="4"/>
        <v>FieldTechnique</v>
      </c>
      <c r="G173" t="str">
        <f t="shared" si="5"/>
        <v>STATIC</v>
      </c>
    </row>
    <row r="174" spans="1:7" x14ac:dyDescent="0.25">
      <c r="A174" t="s">
        <v>118</v>
      </c>
      <c r="B174" t="s">
        <v>199</v>
      </c>
      <c r="F174" t="str">
        <f t="shared" si="4"/>
        <v>FieldMonitorUnits</v>
      </c>
      <c r="G174" t="str">
        <f t="shared" si="5"/>
        <v>97 MU</v>
      </c>
    </row>
    <row r="175" spans="1:7" x14ac:dyDescent="0.25">
      <c r="A175" t="s">
        <v>120</v>
      </c>
      <c r="B175" t="s">
        <v>20</v>
      </c>
      <c r="F175" t="str">
        <f t="shared" si="4"/>
        <v>FieldMonitorUnitsPerGy</v>
      </c>
      <c r="G175" t="str">
        <f t="shared" si="5"/>
        <v>-</v>
      </c>
    </row>
    <row r="176" spans="1:7" x14ac:dyDescent="0.25">
      <c r="A176" t="s">
        <v>121</v>
      </c>
      <c r="B176" t="s">
        <v>200</v>
      </c>
      <c r="F176" t="str">
        <f t="shared" si="4"/>
        <v>FieldRefDose</v>
      </c>
      <c r="G176" t="str">
        <f t="shared" si="5"/>
        <v>106.1 cGy</v>
      </c>
    </row>
    <row r="177" spans="1:7" x14ac:dyDescent="0.25">
      <c r="A177" t="s">
        <v>123</v>
      </c>
      <c r="B177" t="s">
        <v>13</v>
      </c>
      <c r="F177" t="str">
        <f t="shared" si="4"/>
        <v>FieldIMRT</v>
      </c>
      <c r="G177" t="str">
        <f t="shared" si="5"/>
        <v/>
      </c>
    </row>
    <row r="178" spans="1:7" x14ac:dyDescent="0.25">
      <c r="A178" t="s">
        <v>124</v>
      </c>
      <c r="B178" t="s">
        <v>125</v>
      </c>
      <c r="F178" t="str">
        <f t="shared" si="4"/>
        <v>FieldSAD</v>
      </c>
      <c r="G178" t="str">
        <f t="shared" si="5"/>
        <v>100.0 cm</v>
      </c>
    </row>
    <row r="179" spans="1:7" x14ac:dyDescent="0.25">
      <c r="A179" t="s">
        <v>126</v>
      </c>
      <c r="B179" t="s">
        <v>201</v>
      </c>
      <c r="F179" t="str">
        <f t="shared" si="4"/>
        <v>FieldSSD</v>
      </c>
      <c r="G179" t="str">
        <f t="shared" si="5"/>
        <v>97.0 cm</v>
      </c>
    </row>
    <row r="180" spans="1:7" x14ac:dyDescent="0.25">
      <c r="A180" t="s">
        <v>127</v>
      </c>
      <c r="B180" t="s">
        <v>20</v>
      </c>
      <c r="F180" t="str">
        <f t="shared" si="4"/>
        <v>FieldActualSSD</v>
      </c>
      <c r="G180" t="str">
        <f t="shared" si="5"/>
        <v>-</v>
      </c>
    </row>
    <row r="181" spans="1:7" x14ac:dyDescent="0.25">
      <c r="A181" t="s">
        <v>3</v>
      </c>
      <c r="F181" t="str">
        <f t="shared" si="4"/>
        <v>X1: +10.0 cm</v>
      </c>
      <c r="G181" t="str">
        <f t="shared" si="5"/>
        <v/>
      </c>
    </row>
    <row r="182" spans="1:7" x14ac:dyDescent="0.25">
      <c r="A182" t="s">
        <v>4</v>
      </c>
      <c r="F182" t="str">
        <f t="shared" si="4"/>
        <v>X2: +10.0 cm</v>
      </c>
      <c r="G182" t="str">
        <f t="shared" si="5"/>
        <v/>
      </c>
    </row>
    <row r="183" spans="1:7" x14ac:dyDescent="0.25">
      <c r="A183" t="s">
        <v>5</v>
      </c>
      <c r="F183" t="str">
        <f t="shared" si="4"/>
        <v>Y1: +10.0 cm</v>
      </c>
      <c r="G183" t="str">
        <f t="shared" si="5"/>
        <v/>
      </c>
    </row>
    <row r="184" spans="1:7" x14ac:dyDescent="0.25">
      <c r="A184" t="s">
        <v>6</v>
      </c>
      <c r="F184" t="str">
        <f t="shared" si="4"/>
        <v>Y2: +10.0 cm</v>
      </c>
      <c r="G184" t="str">
        <f t="shared" si="5"/>
        <v/>
      </c>
    </row>
    <row r="185" spans="1:7" x14ac:dyDescent="0.25">
      <c r="A185" t="s">
        <v>128</v>
      </c>
      <c r="B185" t="s">
        <v>129</v>
      </c>
      <c r="F185" t="str">
        <f t="shared" si="4"/>
        <v>FieldSymmetry</v>
      </c>
      <c r="G185" t="str">
        <f t="shared" si="5"/>
        <v>Asymmetric X&amp;Y</v>
      </c>
    </row>
    <row r="186" spans="1:7" x14ac:dyDescent="0.25">
      <c r="A186" t="s">
        <v>130</v>
      </c>
      <c r="B186" t="s">
        <v>131</v>
      </c>
      <c r="F186" t="str">
        <f t="shared" si="4"/>
        <v>FieldGantryAngle</v>
      </c>
      <c r="G186" t="str">
        <f t="shared" si="5"/>
        <v>0.0 deg</v>
      </c>
    </row>
    <row r="187" spans="1:7" x14ac:dyDescent="0.25">
      <c r="A187" t="s">
        <v>132</v>
      </c>
      <c r="B187" t="s">
        <v>131</v>
      </c>
      <c r="F187" t="str">
        <f t="shared" si="4"/>
        <v>FieldCollimatorAngle</v>
      </c>
      <c r="G187" t="str">
        <f t="shared" si="5"/>
        <v>0.0 deg</v>
      </c>
    </row>
    <row r="188" spans="1:7" x14ac:dyDescent="0.25">
      <c r="A188" t="s">
        <v>133</v>
      </c>
      <c r="B188" t="s">
        <v>131</v>
      </c>
      <c r="F188" t="str">
        <f t="shared" si="4"/>
        <v>FieldTableAngle</v>
      </c>
      <c r="G188" t="str">
        <f t="shared" si="5"/>
        <v>0.0 deg</v>
      </c>
    </row>
    <row r="189" spans="1:7" x14ac:dyDescent="0.25">
      <c r="A189" t="s">
        <v>134</v>
      </c>
      <c r="B189" t="s">
        <v>135</v>
      </c>
      <c r="F189" t="str">
        <f t="shared" si="4"/>
        <v>FieldIsocentreX</v>
      </c>
      <c r="G189" t="str">
        <f t="shared" si="5"/>
        <v>0.00 cm</v>
      </c>
    </row>
    <row r="190" spans="1:7" x14ac:dyDescent="0.25">
      <c r="A190" t="s">
        <v>136</v>
      </c>
      <c r="B190" t="s">
        <v>202</v>
      </c>
      <c r="F190" t="str">
        <f t="shared" si="4"/>
        <v>FieldIsocentreY</v>
      </c>
      <c r="G190" t="str">
        <f t="shared" si="5"/>
        <v>3.02 cm</v>
      </c>
    </row>
    <row r="191" spans="1:7" x14ac:dyDescent="0.25">
      <c r="A191" t="s">
        <v>137</v>
      </c>
      <c r="B191" t="s">
        <v>135</v>
      </c>
      <c r="F191" t="str">
        <f t="shared" si="4"/>
        <v>FieldIsocentreZ</v>
      </c>
      <c r="G191" t="str">
        <f t="shared" si="5"/>
        <v>0.00 cm</v>
      </c>
    </row>
    <row r="192" spans="1:7" x14ac:dyDescent="0.25">
      <c r="A192" t="s">
        <v>138</v>
      </c>
      <c r="B192" t="s">
        <v>139</v>
      </c>
      <c r="F192" t="str">
        <f t="shared" si="4"/>
        <v>FieldNormMethod</v>
      </c>
      <c r="G192" t="str">
        <f t="shared" si="5"/>
        <v>FIELD_ISOC_NORM</v>
      </c>
    </row>
    <row r="193" spans="1:7" x14ac:dyDescent="0.25">
      <c r="A193" t="s">
        <v>140</v>
      </c>
      <c r="B193" s="1">
        <v>1</v>
      </c>
      <c r="F193" t="str">
        <f t="shared" si="4"/>
        <v>FieldNormFactor</v>
      </c>
      <c r="G193" t="str">
        <f t="shared" si="5"/>
        <v>1</v>
      </c>
    </row>
    <row r="194" spans="1:7" x14ac:dyDescent="0.25">
      <c r="A194" t="s">
        <v>141</v>
      </c>
      <c r="B194">
        <v>1.0109999999999999</v>
      </c>
      <c r="F194" t="str">
        <f t="shared" ref="F194:F257" si="6">TRIM(A194)</f>
        <v>FieldWeightFactor</v>
      </c>
      <c r="G194" t="str">
        <f t="shared" ref="G194:G257" si="7">TRIM(B194)</f>
        <v>1.011</v>
      </c>
    </row>
    <row r="195" spans="1:7" x14ac:dyDescent="0.25">
      <c r="A195" t="s">
        <v>7</v>
      </c>
      <c r="F195" t="str">
        <f t="shared" si="6"/>
        <v>FractionationId F1</v>
      </c>
      <c r="G195" t="str">
        <f t="shared" si="7"/>
        <v/>
      </c>
    </row>
    <row r="196" spans="1:7" x14ac:dyDescent="0.25">
      <c r="A196" t="s">
        <v>118</v>
      </c>
      <c r="B196" t="s">
        <v>199</v>
      </c>
      <c r="F196" t="str">
        <f t="shared" si="6"/>
        <v>FieldMonitorUnits</v>
      </c>
      <c r="G196" t="str">
        <f t="shared" si="7"/>
        <v>97 MU</v>
      </c>
    </row>
    <row r="197" spans="1:7" x14ac:dyDescent="0.25">
      <c r="A197" t="s">
        <v>120</v>
      </c>
      <c r="B197" t="s">
        <v>20</v>
      </c>
      <c r="F197" t="str">
        <f t="shared" si="6"/>
        <v>FieldMonitorUnitsPerGy</v>
      </c>
      <c r="G197" t="str">
        <f t="shared" si="7"/>
        <v>-</v>
      </c>
    </row>
    <row r="198" spans="1:7" x14ac:dyDescent="0.25">
      <c r="A198" t="s">
        <v>121</v>
      </c>
      <c r="B198" t="s">
        <v>200</v>
      </c>
      <c r="F198" t="str">
        <f t="shared" si="6"/>
        <v>FieldRefDose</v>
      </c>
      <c r="G198" t="str">
        <f t="shared" si="7"/>
        <v>106.1 cGy</v>
      </c>
    </row>
    <row r="199" spans="1:7" x14ac:dyDescent="0.25">
      <c r="A199" t="s">
        <v>142</v>
      </c>
      <c r="B199">
        <v>8</v>
      </c>
      <c r="F199" t="str">
        <f t="shared" si="6"/>
        <v>RefPoints</v>
      </c>
      <c r="G199" t="str">
        <f t="shared" si="7"/>
        <v>8</v>
      </c>
    </row>
    <row r="200" spans="1:7" x14ac:dyDescent="0.25">
      <c r="A200" t="s">
        <v>143</v>
      </c>
      <c r="B200" t="s">
        <v>144</v>
      </c>
      <c r="F200" t="str">
        <f t="shared" si="6"/>
        <v>RefPointId</v>
      </c>
      <c r="G200" t="str">
        <f t="shared" si="7"/>
        <v>Thick d=12, -5</v>
      </c>
    </row>
    <row r="201" spans="1:7" x14ac:dyDescent="0.25">
      <c r="A201" t="s">
        <v>145</v>
      </c>
      <c r="B201" t="s">
        <v>203</v>
      </c>
      <c r="F201" t="str">
        <f t="shared" si="6"/>
        <v>FieldDose</v>
      </c>
      <c r="G201" t="str">
        <f t="shared" si="7"/>
        <v>69.3 cGy</v>
      </c>
    </row>
    <row r="202" spans="1:7" x14ac:dyDescent="0.25">
      <c r="A202" t="s">
        <v>147</v>
      </c>
      <c r="B202" t="s">
        <v>13</v>
      </c>
      <c r="F202" t="str">
        <f t="shared" si="6"/>
        <v>RefPointType</v>
      </c>
      <c r="G202" t="str">
        <f t="shared" si="7"/>
        <v/>
      </c>
    </row>
    <row r="203" spans="1:7" x14ac:dyDescent="0.25">
      <c r="A203" t="s">
        <v>148</v>
      </c>
      <c r="B203" t="s">
        <v>204</v>
      </c>
      <c r="F203" t="str">
        <f t="shared" si="6"/>
        <v>FieldRefPointSSD</v>
      </c>
      <c r="G203" t="str">
        <f t="shared" si="7"/>
        <v>94.1 cm</v>
      </c>
    </row>
    <row r="204" spans="1:7" x14ac:dyDescent="0.25">
      <c r="A204" t="s">
        <v>150</v>
      </c>
      <c r="B204" t="s">
        <v>151</v>
      </c>
      <c r="F204" t="str">
        <f t="shared" si="6"/>
        <v>FieldRefPointPointDepth</v>
      </c>
      <c r="G204" t="str">
        <f t="shared" si="7"/>
        <v>12.0 cm</v>
      </c>
    </row>
    <row r="205" spans="1:7" x14ac:dyDescent="0.25">
      <c r="A205" t="s">
        <v>152</v>
      </c>
      <c r="B205" t="s">
        <v>151</v>
      </c>
      <c r="F205" t="str">
        <f t="shared" si="6"/>
        <v>FieldRefPointEffectiveDepth</v>
      </c>
      <c r="G205" t="str">
        <f t="shared" si="7"/>
        <v>12.0 cm</v>
      </c>
    </row>
    <row r="206" spans="1:7" x14ac:dyDescent="0.25">
      <c r="A206" t="s">
        <v>143</v>
      </c>
      <c r="B206" t="s">
        <v>153</v>
      </c>
      <c r="F206" t="str">
        <f t="shared" si="6"/>
        <v>RefPointId</v>
      </c>
      <c r="G206" t="str">
        <f t="shared" si="7"/>
        <v>Thick d=3, -5</v>
      </c>
    </row>
    <row r="207" spans="1:7" x14ac:dyDescent="0.25">
      <c r="A207" t="s">
        <v>145</v>
      </c>
      <c r="B207" t="s">
        <v>205</v>
      </c>
      <c r="F207" t="str">
        <f t="shared" si="6"/>
        <v>FieldDose</v>
      </c>
      <c r="G207" t="str">
        <f t="shared" si="7"/>
        <v>106.2 cGy</v>
      </c>
    </row>
    <row r="208" spans="1:7" x14ac:dyDescent="0.25">
      <c r="A208" t="s">
        <v>147</v>
      </c>
      <c r="B208" t="s">
        <v>13</v>
      </c>
      <c r="F208" t="str">
        <f t="shared" si="6"/>
        <v>RefPointType</v>
      </c>
      <c r="G208" t="str">
        <f t="shared" si="7"/>
        <v/>
      </c>
    </row>
    <row r="209" spans="1:7" x14ac:dyDescent="0.25">
      <c r="A209" t="s">
        <v>148</v>
      </c>
      <c r="B209" t="s">
        <v>204</v>
      </c>
      <c r="F209" t="str">
        <f t="shared" si="6"/>
        <v>FieldRefPointSSD</v>
      </c>
      <c r="G209" t="str">
        <f t="shared" si="7"/>
        <v>94.1 cm</v>
      </c>
    </row>
    <row r="210" spans="1:7" x14ac:dyDescent="0.25">
      <c r="A210" t="s">
        <v>150</v>
      </c>
      <c r="B210" t="s">
        <v>155</v>
      </c>
      <c r="F210" t="str">
        <f t="shared" si="6"/>
        <v>FieldRefPointPointDepth</v>
      </c>
      <c r="G210" t="str">
        <f t="shared" si="7"/>
        <v>3.0 cm</v>
      </c>
    </row>
    <row r="211" spans="1:7" x14ac:dyDescent="0.25">
      <c r="A211" t="s">
        <v>152</v>
      </c>
      <c r="B211" t="s">
        <v>155</v>
      </c>
      <c r="F211" t="str">
        <f t="shared" si="6"/>
        <v>FieldRefPointEffectiveDepth</v>
      </c>
      <c r="G211" t="str">
        <f t="shared" si="7"/>
        <v>3.0 cm</v>
      </c>
    </row>
    <row r="212" spans="1:7" x14ac:dyDescent="0.25">
      <c r="A212" t="s">
        <v>143</v>
      </c>
      <c r="B212" t="s">
        <v>156</v>
      </c>
      <c r="F212" t="str">
        <f t="shared" si="6"/>
        <v>RefPointId</v>
      </c>
      <c r="G212" t="str">
        <f t="shared" si="7"/>
        <v>Thick d=6, -5</v>
      </c>
    </row>
    <row r="213" spans="1:7" x14ac:dyDescent="0.25">
      <c r="A213" t="s">
        <v>145</v>
      </c>
      <c r="B213" t="s">
        <v>206</v>
      </c>
      <c r="F213" t="str">
        <f t="shared" si="6"/>
        <v>FieldDose</v>
      </c>
      <c r="G213" t="str">
        <f t="shared" si="7"/>
        <v>93.1 cGy</v>
      </c>
    </row>
    <row r="214" spans="1:7" x14ac:dyDescent="0.25">
      <c r="A214" t="s">
        <v>147</v>
      </c>
      <c r="B214" t="s">
        <v>13</v>
      </c>
      <c r="F214" t="str">
        <f t="shared" si="6"/>
        <v>RefPointType</v>
      </c>
      <c r="G214" t="str">
        <f t="shared" si="7"/>
        <v/>
      </c>
    </row>
    <row r="215" spans="1:7" x14ac:dyDescent="0.25">
      <c r="A215" t="s">
        <v>148</v>
      </c>
      <c r="B215" t="s">
        <v>204</v>
      </c>
      <c r="F215" t="str">
        <f t="shared" si="6"/>
        <v>FieldRefPointSSD</v>
      </c>
      <c r="G215" t="str">
        <f t="shared" si="7"/>
        <v>94.1 cm</v>
      </c>
    </row>
    <row r="216" spans="1:7" x14ac:dyDescent="0.25">
      <c r="A216" t="s">
        <v>150</v>
      </c>
      <c r="B216" t="s">
        <v>158</v>
      </c>
      <c r="F216" t="str">
        <f t="shared" si="6"/>
        <v>FieldRefPointPointDepth</v>
      </c>
      <c r="G216" t="str">
        <f t="shared" si="7"/>
        <v>6.0 cm</v>
      </c>
    </row>
    <row r="217" spans="1:7" x14ac:dyDescent="0.25">
      <c r="A217" t="s">
        <v>152</v>
      </c>
      <c r="B217" t="s">
        <v>158</v>
      </c>
      <c r="F217" t="str">
        <f t="shared" si="6"/>
        <v>FieldRefPointEffectiveDepth</v>
      </c>
      <c r="G217" t="str">
        <f t="shared" si="7"/>
        <v>6.0 cm</v>
      </c>
    </row>
    <row r="218" spans="1:7" x14ac:dyDescent="0.25">
      <c r="A218" t="s">
        <v>143</v>
      </c>
      <c r="B218" t="s">
        <v>159</v>
      </c>
      <c r="F218" t="str">
        <f t="shared" si="6"/>
        <v>RefPointId</v>
      </c>
      <c r="G218" t="str">
        <f t="shared" si="7"/>
        <v>Thick d=9, -5</v>
      </c>
    </row>
    <row r="219" spans="1:7" x14ac:dyDescent="0.25">
      <c r="A219" t="s">
        <v>145</v>
      </c>
      <c r="B219" t="s">
        <v>207</v>
      </c>
      <c r="F219" t="str">
        <f t="shared" si="6"/>
        <v>FieldDose</v>
      </c>
      <c r="G219" t="str">
        <f t="shared" si="7"/>
        <v>80.4 cGy</v>
      </c>
    </row>
    <row r="220" spans="1:7" x14ac:dyDescent="0.25">
      <c r="A220" t="s">
        <v>147</v>
      </c>
      <c r="B220" t="s">
        <v>13</v>
      </c>
      <c r="F220" t="str">
        <f t="shared" si="6"/>
        <v>RefPointType</v>
      </c>
      <c r="G220" t="str">
        <f t="shared" si="7"/>
        <v/>
      </c>
    </row>
    <row r="221" spans="1:7" x14ac:dyDescent="0.25">
      <c r="A221" t="s">
        <v>148</v>
      </c>
      <c r="B221" t="s">
        <v>204</v>
      </c>
      <c r="F221" t="str">
        <f t="shared" si="6"/>
        <v>FieldRefPointSSD</v>
      </c>
      <c r="G221" t="str">
        <f t="shared" si="7"/>
        <v>94.1 cm</v>
      </c>
    </row>
    <row r="222" spans="1:7" x14ac:dyDescent="0.25">
      <c r="A222" t="s">
        <v>150</v>
      </c>
      <c r="B222" t="s">
        <v>161</v>
      </c>
      <c r="F222" t="str">
        <f t="shared" si="6"/>
        <v>FieldRefPointPointDepth</v>
      </c>
      <c r="G222" t="str">
        <f t="shared" si="7"/>
        <v>9.0 cm</v>
      </c>
    </row>
    <row r="223" spans="1:7" x14ac:dyDescent="0.25">
      <c r="A223" t="s">
        <v>152</v>
      </c>
      <c r="B223" t="s">
        <v>161</v>
      </c>
      <c r="F223" t="str">
        <f t="shared" si="6"/>
        <v>FieldRefPointEffectiveDepth</v>
      </c>
      <c r="G223" t="str">
        <f t="shared" si="7"/>
        <v>9.0 cm</v>
      </c>
    </row>
    <row r="224" spans="1:7" x14ac:dyDescent="0.25">
      <c r="A224" t="s">
        <v>143</v>
      </c>
      <c r="B224" t="s">
        <v>162</v>
      </c>
      <c r="F224" t="str">
        <f t="shared" si="6"/>
        <v>RefPointId</v>
      </c>
      <c r="G224" t="str">
        <f t="shared" si="7"/>
        <v>Thin d=0, 5</v>
      </c>
    </row>
    <row r="225" spans="1:7" x14ac:dyDescent="0.25">
      <c r="A225" t="s">
        <v>145</v>
      </c>
      <c r="B225" t="s">
        <v>208</v>
      </c>
      <c r="F225" t="str">
        <f t="shared" si="6"/>
        <v>FieldDose</v>
      </c>
      <c r="G225" t="str">
        <f t="shared" si="7"/>
        <v>25.4 cGy</v>
      </c>
    </row>
    <row r="226" spans="1:7" x14ac:dyDescent="0.25">
      <c r="A226" t="s">
        <v>147</v>
      </c>
      <c r="B226" t="s">
        <v>13</v>
      </c>
      <c r="F226" t="str">
        <f t="shared" si="6"/>
        <v>RefPointType</v>
      </c>
      <c r="G226" t="str">
        <f t="shared" si="7"/>
        <v/>
      </c>
    </row>
    <row r="227" spans="1:7" x14ac:dyDescent="0.25">
      <c r="A227" t="s">
        <v>148</v>
      </c>
      <c r="B227" t="s">
        <v>20</v>
      </c>
      <c r="F227" t="str">
        <f t="shared" si="6"/>
        <v>FieldRefPointSSD</v>
      </c>
      <c r="G227" t="str">
        <f t="shared" si="7"/>
        <v>-</v>
      </c>
    </row>
    <row r="228" spans="1:7" x14ac:dyDescent="0.25">
      <c r="A228" t="s">
        <v>150</v>
      </c>
      <c r="B228" t="s">
        <v>20</v>
      </c>
      <c r="F228" t="str">
        <f t="shared" si="6"/>
        <v>FieldRefPointPointDepth</v>
      </c>
      <c r="G228" t="str">
        <f t="shared" si="7"/>
        <v>-</v>
      </c>
    </row>
    <row r="229" spans="1:7" x14ac:dyDescent="0.25">
      <c r="A229" t="s">
        <v>152</v>
      </c>
      <c r="B229" t="s">
        <v>20</v>
      </c>
      <c r="F229" t="str">
        <f t="shared" si="6"/>
        <v>FieldRefPointEffectiveDepth</v>
      </c>
      <c r="G229" t="str">
        <f t="shared" si="7"/>
        <v>-</v>
      </c>
    </row>
    <row r="230" spans="1:7" x14ac:dyDescent="0.25">
      <c r="A230" t="s">
        <v>143</v>
      </c>
      <c r="B230" t="s">
        <v>164</v>
      </c>
      <c r="F230" t="str">
        <f t="shared" si="6"/>
        <v>RefPointId</v>
      </c>
      <c r="G230" t="str">
        <f t="shared" si="7"/>
        <v>Thin d=3, 5</v>
      </c>
    </row>
    <row r="231" spans="1:7" x14ac:dyDescent="0.25">
      <c r="A231" t="s">
        <v>145</v>
      </c>
      <c r="B231" t="s">
        <v>209</v>
      </c>
      <c r="F231" t="str">
        <f t="shared" si="6"/>
        <v>FieldDose</v>
      </c>
      <c r="G231" t="str">
        <f t="shared" si="7"/>
        <v>102.7 cGy</v>
      </c>
    </row>
    <row r="232" spans="1:7" x14ac:dyDescent="0.25">
      <c r="A232" t="s">
        <v>147</v>
      </c>
      <c r="B232" t="s">
        <v>13</v>
      </c>
      <c r="F232" t="str">
        <f t="shared" si="6"/>
        <v>RefPointType</v>
      </c>
      <c r="G232" t="str">
        <f t="shared" si="7"/>
        <v/>
      </c>
    </row>
    <row r="233" spans="1:7" x14ac:dyDescent="0.25">
      <c r="A233" t="s">
        <v>148</v>
      </c>
      <c r="B233" t="s">
        <v>210</v>
      </c>
      <c r="F233" t="str">
        <f t="shared" si="6"/>
        <v>FieldRefPointSSD</v>
      </c>
      <c r="G233" t="str">
        <f t="shared" si="7"/>
        <v>97.2 cm</v>
      </c>
    </row>
    <row r="234" spans="1:7" x14ac:dyDescent="0.25">
      <c r="A234" t="s">
        <v>150</v>
      </c>
      <c r="B234" t="s">
        <v>155</v>
      </c>
      <c r="F234" t="str">
        <f t="shared" si="6"/>
        <v>FieldRefPointPointDepth</v>
      </c>
      <c r="G234" t="str">
        <f t="shared" si="7"/>
        <v>3.0 cm</v>
      </c>
    </row>
    <row r="235" spans="1:7" x14ac:dyDescent="0.25">
      <c r="A235" t="s">
        <v>152</v>
      </c>
      <c r="B235" t="s">
        <v>155</v>
      </c>
      <c r="F235" t="str">
        <f t="shared" si="6"/>
        <v>FieldRefPointEffectiveDepth</v>
      </c>
      <c r="G235" t="str">
        <f t="shared" si="7"/>
        <v>3.0 cm</v>
      </c>
    </row>
    <row r="236" spans="1:7" x14ac:dyDescent="0.25">
      <c r="A236" t="s">
        <v>143</v>
      </c>
      <c r="B236" t="s">
        <v>168</v>
      </c>
      <c r="F236" t="str">
        <f t="shared" si="6"/>
        <v>RefPointId</v>
      </c>
      <c r="G236" t="str">
        <f t="shared" si="7"/>
        <v>Thin d=6, 5</v>
      </c>
    </row>
    <row r="237" spans="1:7" x14ac:dyDescent="0.25">
      <c r="A237" t="s">
        <v>145</v>
      </c>
      <c r="B237" t="s">
        <v>211</v>
      </c>
      <c r="F237" t="str">
        <f t="shared" si="6"/>
        <v>FieldDose</v>
      </c>
      <c r="G237" t="str">
        <f t="shared" si="7"/>
        <v>89.7 cGy</v>
      </c>
    </row>
    <row r="238" spans="1:7" x14ac:dyDescent="0.25">
      <c r="A238" t="s">
        <v>147</v>
      </c>
      <c r="B238" t="s">
        <v>13</v>
      </c>
      <c r="F238" t="str">
        <f t="shared" si="6"/>
        <v>RefPointType</v>
      </c>
      <c r="G238" t="str">
        <f t="shared" si="7"/>
        <v/>
      </c>
    </row>
    <row r="239" spans="1:7" x14ac:dyDescent="0.25">
      <c r="A239" t="s">
        <v>148</v>
      </c>
      <c r="B239" t="s">
        <v>210</v>
      </c>
      <c r="F239" t="str">
        <f t="shared" si="6"/>
        <v>FieldRefPointSSD</v>
      </c>
      <c r="G239" t="str">
        <f t="shared" si="7"/>
        <v>97.2 cm</v>
      </c>
    </row>
    <row r="240" spans="1:7" x14ac:dyDescent="0.25">
      <c r="A240" t="s">
        <v>150</v>
      </c>
      <c r="B240" t="s">
        <v>158</v>
      </c>
      <c r="F240" t="str">
        <f t="shared" si="6"/>
        <v>FieldRefPointPointDepth</v>
      </c>
      <c r="G240" t="str">
        <f t="shared" si="7"/>
        <v>6.0 cm</v>
      </c>
    </row>
    <row r="241" spans="1:7" x14ac:dyDescent="0.25">
      <c r="A241" t="s">
        <v>152</v>
      </c>
      <c r="B241" t="s">
        <v>158</v>
      </c>
      <c r="F241" t="str">
        <f t="shared" si="6"/>
        <v>FieldRefPointEffectiveDepth</v>
      </c>
      <c r="G241" t="str">
        <f t="shared" si="7"/>
        <v>6.0 cm</v>
      </c>
    </row>
    <row r="242" spans="1:7" x14ac:dyDescent="0.25">
      <c r="A242" t="s">
        <v>143</v>
      </c>
      <c r="B242" t="s">
        <v>171</v>
      </c>
      <c r="F242" t="str">
        <f t="shared" si="6"/>
        <v>RefPointId</v>
      </c>
      <c r="G242" t="str">
        <f t="shared" si="7"/>
        <v>Thin d=9, 5</v>
      </c>
    </row>
    <row r="243" spans="1:7" x14ac:dyDescent="0.25">
      <c r="A243" t="s">
        <v>145</v>
      </c>
      <c r="B243" t="s">
        <v>212</v>
      </c>
      <c r="F243" t="str">
        <f t="shared" si="6"/>
        <v>FieldDose</v>
      </c>
      <c r="G243" t="str">
        <f t="shared" si="7"/>
        <v>77.6 cGy</v>
      </c>
    </row>
    <row r="244" spans="1:7" x14ac:dyDescent="0.25">
      <c r="A244" t="s">
        <v>147</v>
      </c>
      <c r="B244" t="s">
        <v>13</v>
      </c>
      <c r="F244" t="str">
        <f t="shared" si="6"/>
        <v>RefPointType</v>
      </c>
      <c r="G244" t="str">
        <f t="shared" si="7"/>
        <v/>
      </c>
    </row>
    <row r="245" spans="1:7" x14ac:dyDescent="0.25">
      <c r="A245" t="s">
        <v>148</v>
      </c>
      <c r="B245" t="s">
        <v>210</v>
      </c>
      <c r="F245" t="str">
        <f t="shared" si="6"/>
        <v>FieldRefPointSSD</v>
      </c>
      <c r="G245" t="str">
        <f t="shared" si="7"/>
        <v>97.2 cm</v>
      </c>
    </row>
    <row r="246" spans="1:7" x14ac:dyDescent="0.25">
      <c r="A246" t="s">
        <v>150</v>
      </c>
      <c r="B246" t="s">
        <v>213</v>
      </c>
      <c r="F246" t="str">
        <f t="shared" si="6"/>
        <v>FieldRefPointPointDepth</v>
      </c>
      <c r="G246" t="str">
        <f t="shared" si="7"/>
        <v>8.9 cm</v>
      </c>
    </row>
    <row r="247" spans="1:7" x14ac:dyDescent="0.25">
      <c r="A247" t="s">
        <v>152</v>
      </c>
      <c r="B247" t="s">
        <v>161</v>
      </c>
      <c r="F247" t="str">
        <f t="shared" si="6"/>
        <v>FieldRefPointEffectiveDepth</v>
      </c>
      <c r="G247" t="str">
        <f t="shared" si="7"/>
        <v>9.0 cm</v>
      </c>
    </row>
    <row r="248" spans="1:7" x14ac:dyDescent="0.25">
      <c r="A248" t="s">
        <v>173</v>
      </c>
      <c r="B248" t="s">
        <v>174</v>
      </c>
      <c r="F248" t="str">
        <f t="shared" si="6"/>
        <v>FieldCalculationTimestamp</v>
      </c>
      <c r="G248" t="str">
        <f t="shared" si="7"/>
        <v>Wednesday, October 02, 2019 08:47:31</v>
      </c>
    </row>
    <row r="249" spans="1:7" x14ac:dyDescent="0.25">
      <c r="A249" t="s">
        <v>177</v>
      </c>
      <c r="B249" t="s">
        <v>178</v>
      </c>
      <c r="F249" t="str">
        <f t="shared" si="6"/>
        <v>FieldCalculationInfo</v>
      </c>
      <c r="G249" t="str">
        <f t="shared" si="7"/>
        <v>Service: AAA.FieldVolumeDose.10.0.28.9901x64</v>
      </c>
    </row>
    <row r="250" spans="1:7" x14ac:dyDescent="0.25">
      <c r="A250" t="s">
        <v>177</v>
      </c>
      <c r="B250" t="s">
        <v>214</v>
      </c>
      <c r="F250" t="str">
        <f t="shared" si="6"/>
        <v>FieldCalculationInfo</v>
      </c>
      <c r="G250" t="str">
        <f t="shared" si="7"/>
        <v>Servant: p4668@varfaspr13</v>
      </c>
    </row>
    <row r="251" spans="1:7" x14ac:dyDescent="0.25">
      <c r="A251" t="s">
        <v>177</v>
      </c>
      <c r="B251" t="s">
        <v>180</v>
      </c>
      <c r="F251" t="str">
        <f t="shared" si="6"/>
        <v>FieldCalculationInfo</v>
      </c>
      <c r="G251" t="str">
        <f t="shared" si="7"/>
        <v>Calculated Wednesday, October 02, 2019 08:47:31</v>
      </c>
    </row>
    <row r="252" spans="1:7" x14ac:dyDescent="0.25">
      <c r="A252" t="s">
        <v>177</v>
      </c>
      <c r="B252" t="s">
        <v>181</v>
      </c>
      <c r="F252" t="str">
        <f t="shared" si="6"/>
        <v>FieldCalculationInfo</v>
      </c>
      <c r="G252" t="str">
        <f t="shared" si="7"/>
        <v>Client workstation CTX7-ARIA-PV4/5396</v>
      </c>
    </row>
    <row r="253" spans="1:7" x14ac:dyDescent="0.25">
      <c r="A253" t="s">
        <v>177</v>
      </c>
      <c r="B253" t="s">
        <v>182</v>
      </c>
      <c r="F253" t="str">
        <f t="shared" si="6"/>
        <v>FieldCalculationInfo</v>
      </c>
      <c r="G253" t="str">
        <f t="shared" si="7"/>
        <v>Client version 13.6.32.20182</v>
      </c>
    </row>
    <row r="254" spans="1:7" x14ac:dyDescent="0.25">
      <c r="A254" t="s">
        <v>177</v>
      </c>
      <c r="B254" t="s">
        <v>183</v>
      </c>
      <c r="F254" t="str">
        <f t="shared" si="6"/>
        <v>FieldCalculationInfo</v>
      </c>
      <c r="G254" t="str">
        <f t="shared" si="7"/>
        <v>Client time 2019-10-02T08:47:31-04:00 (ISO8601)</v>
      </c>
    </row>
    <row r="255" spans="1:7" x14ac:dyDescent="0.25">
      <c r="A255" t="s">
        <v>177</v>
      </c>
      <c r="B255" t="s">
        <v>184</v>
      </c>
      <c r="F255" t="str">
        <f t="shared" si="6"/>
        <v>FieldCalculationInfo</v>
      </c>
      <c r="G255" t="str">
        <f t="shared" si="7"/>
        <v>Anisotropic Analytical Algorithm (Version 10.0.28)</v>
      </c>
    </row>
    <row r="256" spans="1:7" x14ac:dyDescent="0.25">
      <c r="A256" t="s">
        <v>177</v>
      </c>
      <c r="B256" t="s">
        <v>185</v>
      </c>
      <c r="F256" t="str">
        <f t="shared" si="6"/>
        <v>FieldCalculationInfo</v>
      </c>
      <c r="G256" t="str">
        <f t="shared" si="7"/>
        <v>There is a new version of this algorithm available (13.6.23).</v>
      </c>
    </row>
    <row r="257" spans="1:7" x14ac:dyDescent="0.25">
      <c r="A257" t="s">
        <v>177</v>
      </c>
      <c r="B257" t="s">
        <v>186</v>
      </c>
      <c r="F257" t="str">
        <f t="shared" si="6"/>
        <v>FieldCalculationInfo</v>
      </c>
      <c r="G257" t="str">
        <f t="shared" si="7"/>
        <v>Using DCF protocol version 0.3</v>
      </c>
    </row>
    <row r="258" spans="1:7" x14ac:dyDescent="0.25">
      <c r="A258" t="s">
        <v>177</v>
      </c>
      <c r="B258" t="s">
        <v>187</v>
      </c>
      <c r="F258" t="str">
        <f t="shared" ref="F258:F321" si="8">TRIM(A258)</f>
        <v>FieldCalculationInfo</v>
      </c>
      <c r="G258" t="str">
        <f t="shared" ref="G258:G321" si="9">TRIM(B258)</f>
        <v>AAACalculationOptions.CalculationGridSizeInCM = 0.25</v>
      </c>
    </row>
    <row r="259" spans="1:7" x14ac:dyDescent="0.25">
      <c r="A259" t="s">
        <v>177</v>
      </c>
      <c r="B259" t="s">
        <v>188</v>
      </c>
      <c r="F259" t="str">
        <f t="shared" si="8"/>
        <v>FieldCalculationInfo</v>
      </c>
      <c r="G259" t="str">
        <f t="shared" si="9"/>
        <v>AAACalculationOptions.FieldNormalizationType = 100% to isocenter</v>
      </c>
    </row>
    <row r="260" spans="1:7" x14ac:dyDescent="0.25">
      <c r="A260" t="s">
        <v>177</v>
      </c>
      <c r="B260" t="s">
        <v>189</v>
      </c>
      <c r="F260" t="str">
        <f t="shared" si="8"/>
        <v>FieldCalculationInfo</v>
      </c>
      <c r="G260" t="str">
        <f t="shared" si="9"/>
        <v>AAACalculationOptions.HeterogeneityCorrection = ON</v>
      </c>
    </row>
    <row r="261" spans="1:7" x14ac:dyDescent="0.25">
      <c r="A261" t="s">
        <v>177</v>
      </c>
      <c r="B261" t="s">
        <v>190</v>
      </c>
      <c r="F261" t="str">
        <f t="shared" si="8"/>
        <v>FieldCalculationInfo</v>
      </c>
      <c r="G261" t="str">
        <f t="shared" si="9"/>
        <v>AAACalculationOptions.StdArcCalculationSegments = 10</v>
      </c>
    </row>
    <row r="262" spans="1:7" x14ac:dyDescent="0.25">
      <c r="A262" t="s">
        <v>177</v>
      </c>
      <c r="B262" t="s">
        <v>191</v>
      </c>
      <c r="F262" t="str">
        <f t="shared" si="8"/>
        <v>FieldCalculationInfo</v>
      </c>
      <c r="G262" t="str">
        <f t="shared" si="9"/>
        <v>AAACalculationOptions.VMATFluenceResolution = High</v>
      </c>
    </row>
    <row r="263" spans="1:7" x14ac:dyDescent="0.25">
      <c r="A263" t="s">
        <v>177</v>
      </c>
      <c r="B263" t="s">
        <v>192</v>
      </c>
      <c r="F263" t="str">
        <f t="shared" si="8"/>
        <v>FieldCalculationInfo</v>
      </c>
      <c r="G263" t="str">
        <f t="shared" si="9"/>
        <v>Machine directory: \\VARFASPR13\DCF$\client\BeamData\AAA_10025_Gold...</v>
      </c>
    </row>
    <row r="264" spans="1:7" x14ac:dyDescent="0.25">
      <c r="A264" t="s">
        <v>177</v>
      </c>
      <c r="B264" t="s">
        <v>193</v>
      </c>
      <c r="F264" t="str">
        <f t="shared" si="8"/>
        <v>FieldCalculationInfo</v>
      </c>
      <c r="G264" t="str">
        <f t="shared" si="9"/>
        <v>Treatment unit: TR1, energy: 6X</v>
      </c>
    </row>
    <row r="265" spans="1:7" x14ac:dyDescent="0.25">
      <c r="A265" t="s">
        <v>177</v>
      </c>
      <c r="B265" t="s">
        <v>194</v>
      </c>
      <c r="F265" t="str">
        <f t="shared" si="8"/>
        <v>FieldCalculationInfo</v>
      </c>
      <c r="G265" t="str">
        <f t="shared" si="9"/>
        <v>Accessory OPENFIELD matches code 00</v>
      </c>
    </row>
    <row r="266" spans="1:7" x14ac:dyDescent="0.25">
      <c r="A266" t="s">
        <v>177</v>
      </c>
      <c r="B266" t="s">
        <v>195</v>
      </c>
      <c r="F266" t="str">
        <f t="shared" si="8"/>
        <v>FieldCalculationInfo</v>
      </c>
      <c r="G266" t="str">
        <f t="shared" si="9"/>
        <v>Input Fluence Pixel Size 0.3125x0.3125 mm2.</v>
      </c>
    </row>
    <row r="267" spans="1:7" x14ac:dyDescent="0.25">
      <c r="A267" t="s">
        <v>177</v>
      </c>
      <c r="B267" t="s">
        <v>215</v>
      </c>
      <c r="F267" t="str">
        <f t="shared" si="8"/>
        <v>FieldCalculationInfo</v>
      </c>
      <c r="G267" t="str">
        <f t="shared" si="9"/>
        <v>Field dose normalized 100% to isocenter</v>
      </c>
    </row>
    <row r="268" spans="1:7" x14ac:dyDescent="0.25">
      <c r="A268" t="s">
        <v>102</v>
      </c>
      <c r="B268" t="s">
        <v>216</v>
      </c>
      <c r="F268" t="str">
        <f t="shared" si="8"/>
        <v>FieldId</v>
      </c>
      <c r="G268" t="str">
        <f t="shared" si="9"/>
        <v>• 20x20 6MV 6Nd •</v>
      </c>
    </row>
    <row r="269" spans="1:7" x14ac:dyDescent="0.25">
      <c r="A269" t="s">
        <v>104</v>
      </c>
      <c r="B269" t="s">
        <v>217</v>
      </c>
      <c r="F269" t="str">
        <f t="shared" si="8"/>
        <v>FieldName</v>
      </c>
      <c r="G269" t="str">
        <f t="shared" si="9"/>
        <v>• Thin 6.0cm 20x20 6 MV •</v>
      </c>
    </row>
    <row r="270" spans="1:7" x14ac:dyDescent="0.25">
      <c r="A270" t="s">
        <v>106</v>
      </c>
      <c r="B270" t="s">
        <v>107</v>
      </c>
      <c r="F270" t="str">
        <f t="shared" si="8"/>
        <v>FieldMachineId</v>
      </c>
      <c r="G270" t="str">
        <f t="shared" si="9"/>
        <v>• TR1 •</v>
      </c>
    </row>
    <row r="271" spans="1:7" x14ac:dyDescent="0.25">
      <c r="A271" t="s">
        <v>108</v>
      </c>
      <c r="B271" t="s">
        <v>109</v>
      </c>
      <c r="F271" t="str">
        <f t="shared" si="8"/>
        <v>FieldMachineModel</v>
      </c>
      <c r="G271" t="str">
        <f t="shared" si="9"/>
        <v>TDS</v>
      </c>
    </row>
    <row r="272" spans="1:7" x14ac:dyDescent="0.25">
      <c r="A272" t="s">
        <v>110</v>
      </c>
      <c r="B272" t="s">
        <v>111</v>
      </c>
      <c r="F272" t="str">
        <f t="shared" si="8"/>
        <v>FieldMachineScale</v>
      </c>
      <c r="G272" t="str">
        <f t="shared" si="9"/>
        <v>Varian IEC</v>
      </c>
    </row>
    <row r="273" spans="1:7" x14ac:dyDescent="0.25">
      <c r="A273" t="s">
        <v>112</v>
      </c>
      <c r="B273" t="s">
        <v>113</v>
      </c>
      <c r="F273" t="str">
        <f t="shared" si="8"/>
        <v>FieldEnergyMode</v>
      </c>
      <c r="G273" t="str">
        <f t="shared" si="9"/>
        <v>6X</v>
      </c>
    </row>
    <row r="274" spans="1:7" x14ac:dyDescent="0.25">
      <c r="A274" t="s">
        <v>114</v>
      </c>
      <c r="B274" t="s">
        <v>115</v>
      </c>
      <c r="F274" t="str">
        <f t="shared" si="8"/>
        <v>FieldDoseRate</v>
      </c>
      <c r="G274" t="str">
        <f t="shared" si="9"/>
        <v>600 MU/min</v>
      </c>
    </row>
    <row r="275" spans="1:7" x14ac:dyDescent="0.25">
      <c r="A275" t="s">
        <v>116</v>
      </c>
      <c r="B275" t="s">
        <v>117</v>
      </c>
      <c r="F275" t="str">
        <f t="shared" si="8"/>
        <v>FieldTechnique</v>
      </c>
      <c r="G275" t="str">
        <f t="shared" si="9"/>
        <v>STATIC</v>
      </c>
    </row>
    <row r="276" spans="1:7" x14ac:dyDescent="0.25">
      <c r="A276" t="s">
        <v>118</v>
      </c>
      <c r="B276" t="s">
        <v>218</v>
      </c>
      <c r="F276" t="str">
        <f t="shared" si="8"/>
        <v>FieldMonitorUnits</v>
      </c>
      <c r="G276" t="str">
        <f t="shared" si="9"/>
        <v>104 MU</v>
      </c>
    </row>
    <row r="277" spans="1:7" x14ac:dyDescent="0.25">
      <c r="A277" t="s">
        <v>120</v>
      </c>
      <c r="B277" t="s">
        <v>20</v>
      </c>
      <c r="F277" t="str">
        <f t="shared" si="8"/>
        <v>FieldMonitorUnitsPerGy</v>
      </c>
      <c r="G277" t="str">
        <f t="shared" si="9"/>
        <v>-</v>
      </c>
    </row>
    <row r="278" spans="1:7" x14ac:dyDescent="0.25">
      <c r="A278" t="s">
        <v>121</v>
      </c>
      <c r="B278" t="s">
        <v>219</v>
      </c>
      <c r="F278" t="str">
        <f t="shared" si="8"/>
        <v>FieldRefDose</v>
      </c>
      <c r="G278" t="str">
        <f t="shared" si="9"/>
        <v>120.9 cGy</v>
      </c>
    </row>
    <row r="279" spans="1:7" x14ac:dyDescent="0.25">
      <c r="A279" t="s">
        <v>123</v>
      </c>
      <c r="B279" t="s">
        <v>13</v>
      </c>
      <c r="F279" t="str">
        <f t="shared" si="8"/>
        <v>FieldIMRT</v>
      </c>
      <c r="G279" t="str">
        <f t="shared" si="9"/>
        <v/>
      </c>
    </row>
    <row r="280" spans="1:7" x14ac:dyDescent="0.25">
      <c r="A280" t="s">
        <v>124</v>
      </c>
      <c r="B280" t="s">
        <v>125</v>
      </c>
      <c r="F280" t="str">
        <f t="shared" si="8"/>
        <v>FieldSAD</v>
      </c>
      <c r="G280" t="str">
        <f t="shared" si="9"/>
        <v>100.0 cm</v>
      </c>
    </row>
    <row r="281" spans="1:7" x14ac:dyDescent="0.25">
      <c r="A281" t="s">
        <v>126</v>
      </c>
      <c r="B281" t="s">
        <v>220</v>
      </c>
      <c r="F281" t="str">
        <f t="shared" si="8"/>
        <v>FieldSSD</v>
      </c>
      <c r="G281" t="str">
        <f t="shared" si="9"/>
        <v>94.0 cm</v>
      </c>
    </row>
    <row r="282" spans="1:7" x14ac:dyDescent="0.25">
      <c r="A282" t="s">
        <v>127</v>
      </c>
      <c r="B282" t="s">
        <v>20</v>
      </c>
      <c r="F282" t="str">
        <f t="shared" si="8"/>
        <v>FieldActualSSD</v>
      </c>
      <c r="G282" t="str">
        <f t="shared" si="9"/>
        <v>-</v>
      </c>
    </row>
    <row r="283" spans="1:7" x14ac:dyDescent="0.25">
      <c r="A283" t="s">
        <v>3</v>
      </c>
      <c r="F283" t="str">
        <f t="shared" si="8"/>
        <v>X1: +10.0 cm</v>
      </c>
      <c r="G283" t="str">
        <f t="shared" si="9"/>
        <v/>
      </c>
    </row>
    <row r="284" spans="1:7" x14ac:dyDescent="0.25">
      <c r="A284" t="s">
        <v>4</v>
      </c>
      <c r="F284" t="str">
        <f t="shared" si="8"/>
        <v>X2: +10.0 cm</v>
      </c>
      <c r="G284" t="str">
        <f t="shared" si="9"/>
        <v/>
      </c>
    </row>
    <row r="285" spans="1:7" x14ac:dyDescent="0.25">
      <c r="A285" t="s">
        <v>5</v>
      </c>
      <c r="F285" t="str">
        <f t="shared" si="8"/>
        <v>Y1: +10.0 cm</v>
      </c>
      <c r="G285" t="str">
        <f t="shared" si="9"/>
        <v/>
      </c>
    </row>
    <row r="286" spans="1:7" x14ac:dyDescent="0.25">
      <c r="A286" t="s">
        <v>6</v>
      </c>
      <c r="F286" t="str">
        <f t="shared" si="8"/>
        <v>Y2: +10.0 cm</v>
      </c>
      <c r="G286" t="str">
        <f t="shared" si="9"/>
        <v/>
      </c>
    </row>
    <row r="287" spans="1:7" x14ac:dyDescent="0.25">
      <c r="A287" t="s">
        <v>128</v>
      </c>
      <c r="B287" t="s">
        <v>129</v>
      </c>
      <c r="F287" t="str">
        <f t="shared" si="8"/>
        <v>FieldSymmetry</v>
      </c>
      <c r="G287" t="str">
        <f t="shared" si="9"/>
        <v>Asymmetric X&amp;Y</v>
      </c>
    </row>
    <row r="288" spans="1:7" x14ac:dyDescent="0.25">
      <c r="A288" t="s">
        <v>130</v>
      </c>
      <c r="B288" t="s">
        <v>131</v>
      </c>
      <c r="F288" t="str">
        <f t="shared" si="8"/>
        <v>FieldGantryAngle</v>
      </c>
      <c r="G288" t="str">
        <f t="shared" si="9"/>
        <v>0.0 deg</v>
      </c>
    </row>
    <row r="289" spans="1:7" x14ac:dyDescent="0.25">
      <c r="A289" t="s">
        <v>132</v>
      </c>
      <c r="B289" t="s">
        <v>131</v>
      </c>
      <c r="F289" t="str">
        <f t="shared" si="8"/>
        <v>FieldCollimatorAngle</v>
      </c>
      <c r="G289" t="str">
        <f t="shared" si="9"/>
        <v>0.0 deg</v>
      </c>
    </row>
    <row r="290" spans="1:7" x14ac:dyDescent="0.25">
      <c r="A290" t="s">
        <v>133</v>
      </c>
      <c r="B290" t="s">
        <v>131</v>
      </c>
      <c r="F290" t="str">
        <f t="shared" si="8"/>
        <v>FieldTableAngle</v>
      </c>
      <c r="G290" t="str">
        <f t="shared" si="9"/>
        <v>0.0 deg</v>
      </c>
    </row>
    <row r="291" spans="1:7" x14ac:dyDescent="0.25">
      <c r="A291" t="s">
        <v>134</v>
      </c>
      <c r="B291" t="s">
        <v>135</v>
      </c>
      <c r="F291" t="str">
        <f t="shared" si="8"/>
        <v>FieldIsocentreX</v>
      </c>
      <c r="G291" t="str">
        <f t="shared" si="9"/>
        <v>0.00 cm</v>
      </c>
    </row>
    <row r="292" spans="1:7" x14ac:dyDescent="0.25">
      <c r="A292" t="s">
        <v>136</v>
      </c>
      <c r="B292" t="s">
        <v>221</v>
      </c>
      <c r="F292" t="str">
        <f t="shared" si="8"/>
        <v>FieldIsocentreY</v>
      </c>
      <c r="G292" t="str">
        <f t="shared" si="9"/>
        <v>6.02 cm</v>
      </c>
    </row>
    <row r="293" spans="1:7" x14ac:dyDescent="0.25">
      <c r="A293" t="s">
        <v>137</v>
      </c>
      <c r="B293" t="s">
        <v>135</v>
      </c>
      <c r="F293" t="str">
        <f t="shared" si="8"/>
        <v>FieldIsocentreZ</v>
      </c>
      <c r="G293" t="str">
        <f t="shared" si="9"/>
        <v>0.00 cm</v>
      </c>
    </row>
    <row r="294" spans="1:7" x14ac:dyDescent="0.25">
      <c r="A294" t="s">
        <v>138</v>
      </c>
      <c r="B294" t="s">
        <v>139</v>
      </c>
      <c r="F294" t="str">
        <f t="shared" si="8"/>
        <v>FieldNormMethod</v>
      </c>
      <c r="G294" t="str">
        <f t="shared" si="9"/>
        <v>FIELD_ISOC_NORM</v>
      </c>
    </row>
    <row r="295" spans="1:7" x14ac:dyDescent="0.25">
      <c r="A295" t="s">
        <v>140</v>
      </c>
      <c r="B295" s="1">
        <v>1</v>
      </c>
      <c r="F295" t="str">
        <f t="shared" si="8"/>
        <v>FieldNormFactor</v>
      </c>
      <c r="G295" t="str">
        <f t="shared" si="9"/>
        <v>1</v>
      </c>
    </row>
    <row r="296" spans="1:7" x14ac:dyDescent="0.25">
      <c r="A296" t="s">
        <v>141</v>
      </c>
      <c r="B296">
        <v>1.0089999999999999</v>
      </c>
      <c r="F296" t="str">
        <f t="shared" si="8"/>
        <v>FieldWeightFactor</v>
      </c>
      <c r="G296" t="str">
        <f t="shared" si="9"/>
        <v>1.009</v>
      </c>
    </row>
    <row r="297" spans="1:7" x14ac:dyDescent="0.25">
      <c r="A297" t="s">
        <v>7</v>
      </c>
      <c r="F297" t="str">
        <f t="shared" si="8"/>
        <v>FractionationId F1</v>
      </c>
      <c r="G297" t="str">
        <f t="shared" si="9"/>
        <v/>
      </c>
    </row>
    <row r="298" spans="1:7" x14ac:dyDescent="0.25">
      <c r="A298" t="s">
        <v>118</v>
      </c>
      <c r="B298" t="s">
        <v>218</v>
      </c>
      <c r="F298" t="str">
        <f t="shared" si="8"/>
        <v>FieldMonitorUnits</v>
      </c>
      <c r="G298" t="str">
        <f t="shared" si="9"/>
        <v>104 MU</v>
      </c>
    </row>
    <row r="299" spans="1:7" x14ac:dyDescent="0.25">
      <c r="A299" t="s">
        <v>120</v>
      </c>
      <c r="B299" t="s">
        <v>20</v>
      </c>
      <c r="F299" t="str">
        <f t="shared" si="8"/>
        <v>FieldMonitorUnitsPerGy</v>
      </c>
      <c r="G299" t="str">
        <f t="shared" si="9"/>
        <v>-</v>
      </c>
    </row>
    <row r="300" spans="1:7" x14ac:dyDescent="0.25">
      <c r="A300" t="s">
        <v>121</v>
      </c>
      <c r="B300" t="s">
        <v>219</v>
      </c>
      <c r="F300" t="str">
        <f t="shared" si="8"/>
        <v>FieldRefDose</v>
      </c>
      <c r="G300" t="str">
        <f t="shared" si="9"/>
        <v>120.9 cGy</v>
      </c>
    </row>
    <row r="301" spans="1:7" x14ac:dyDescent="0.25">
      <c r="A301" t="s">
        <v>142</v>
      </c>
      <c r="B301">
        <v>8</v>
      </c>
      <c r="F301" t="str">
        <f t="shared" si="8"/>
        <v>RefPoints</v>
      </c>
      <c r="G301" t="str">
        <f t="shared" si="9"/>
        <v>8</v>
      </c>
    </row>
    <row r="302" spans="1:7" x14ac:dyDescent="0.25">
      <c r="A302" t="s">
        <v>143</v>
      </c>
      <c r="B302" t="s">
        <v>144</v>
      </c>
      <c r="F302" t="str">
        <f t="shared" si="8"/>
        <v>RefPointId</v>
      </c>
      <c r="G302" t="str">
        <f t="shared" si="9"/>
        <v>Thick d=12, -5</v>
      </c>
    </row>
    <row r="303" spans="1:7" x14ac:dyDescent="0.25">
      <c r="A303" t="s">
        <v>145</v>
      </c>
      <c r="B303" t="s">
        <v>222</v>
      </c>
      <c r="F303" t="str">
        <f t="shared" si="8"/>
        <v>FieldDose</v>
      </c>
      <c r="G303" t="str">
        <f t="shared" si="9"/>
        <v>78.5 cGy</v>
      </c>
    </row>
    <row r="304" spans="1:7" x14ac:dyDescent="0.25">
      <c r="A304" t="s">
        <v>147</v>
      </c>
      <c r="B304" t="s">
        <v>13</v>
      </c>
      <c r="F304" t="str">
        <f t="shared" si="8"/>
        <v>RefPointType</v>
      </c>
      <c r="G304" t="str">
        <f t="shared" si="9"/>
        <v/>
      </c>
    </row>
    <row r="305" spans="1:7" x14ac:dyDescent="0.25">
      <c r="A305" t="s">
        <v>148</v>
      </c>
      <c r="B305" t="s">
        <v>223</v>
      </c>
      <c r="F305" t="str">
        <f t="shared" si="8"/>
        <v>FieldRefPointSSD</v>
      </c>
      <c r="G305" t="str">
        <f t="shared" si="9"/>
        <v>91.1 cm</v>
      </c>
    </row>
    <row r="306" spans="1:7" x14ac:dyDescent="0.25">
      <c r="A306" t="s">
        <v>150</v>
      </c>
      <c r="B306" t="s">
        <v>151</v>
      </c>
      <c r="F306" t="str">
        <f t="shared" si="8"/>
        <v>FieldRefPointPointDepth</v>
      </c>
      <c r="G306" t="str">
        <f t="shared" si="9"/>
        <v>12.0 cm</v>
      </c>
    </row>
    <row r="307" spans="1:7" x14ac:dyDescent="0.25">
      <c r="A307" t="s">
        <v>152</v>
      </c>
      <c r="B307" t="s">
        <v>151</v>
      </c>
      <c r="F307" t="str">
        <f t="shared" si="8"/>
        <v>FieldRefPointEffectiveDepth</v>
      </c>
      <c r="G307" t="str">
        <f t="shared" si="9"/>
        <v>12.0 cm</v>
      </c>
    </row>
    <row r="308" spans="1:7" x14ac:dyDescent="0.25">
      <c r="A308" t="s">
        <v>143</v>
      </c>
      <c r="B308" t="s">
        <v>153</v>
      </c>
      <c r="F308" t="str">
        <f t="shared" si="8"/>
        <v>RefPointId</v>
      </c>
      <c r="G308" t="str">
        <f t="shared" si="9"/>
        <v>Thick d=3, -5</v>
      </c>
    </row>
    <row r="309" spans="1:7" x14ac:dyDescent="0.25">
      <c r="A309" t="s">
        <v>145</v>
      </c>
      <c r="B309" t="s">
        <v>224</v>
      </c>
      <c r="F309" t="str">
        <f t="shared" si="8"/>
        <v>FieldDose</v>
      </c>
      <c r="G309" t="str">
        <f t="shared" si="9"/>
        <v>121.2 cGy</v>
      </c>
    </row>
    <row r="310" spans="1:7" x14ac:dyDescent="0.25">
      <c r="A310" t="s">
        <v>147</v>
      </c>
      <c r="B310" t="s">
        <v>13</v>
      </c>
      <c r="F310" t="str">
        <f t="shared" si="8"/>
        <v>RefPointType</v>
      </c>
      <c r="G310" t="str">
        <f t="shared" si="9"/>
        <v/>
      </c>
    </row>
    <row r="311" spans="1:7" x14ac:dyDescent="0.25">
      <c r="A311" t="s">
        <v>148</v>
      </c>
      <c r="B311" t="s">
        <v>223</v>
      </c>
      <c r="F311" t="str">
        <f t="shared" si="8"/>
        <v>FieldRefPointSSD</v>
      </c>
      <c r="G311" t="str">
        <f t="shared" si="9"/>
        <v>91.1 cm</v>
      </c>
    </row>
    <row r="312" spans="1:7" x14ac:dyDescent="0.25">
      <c r="A312" t="s">
        <v>150</v>
      </c>
      <c r="B312" t="s">
        <v>155</v>
      </c>
      <c r="F312" t="str">
        <f t="shared" si="8"/>
        <v>FieldRefPointPointDepth</v>
      </c>
      <c r="G312" t="str">
        <f t="shared" si="9"/>
        <v>3.0 cm</v>
      </c>
    </row>
    <row r="313" spans="1:7" x14ac:dyDescent="0.25">
      <c r="A313" t="s">
        <v>152</v>
      </c>
      <c r="B313" t="s">
        <v>155</v>
      </c>
      <c r="F313" t="str">
        <f t="shared" si="8"/>
        <v>FieldRefPointEffectiveDepth</v>
      </c>
      <c r="G313" t="str">
        <f t="shared" si="9"/>
        <v>3.0 cm</v>
      </c>
    </row>
    <row r="314" spans="1:7" x14ac:dyDescent="0.25">
      <c r="A314" t="s">
        <v>143</v>
      </c>
      <c r="B314" t="s">
        <v>156</v>
      </c>
      <c r="F314" t="str">
        <f t="shared" si="8"/>
        <v>RefPointId</v>
      </c>
      <c r="G314" t="str">
        <f t="shared" si="9"/>
        <v>Thick d=6, -5</v>
      </c>
    </row>
    <row r="315" spans="1:7" x14ac:dyDescent="0.25">
      <c r="A315" t="s">
        <v>145</v>
      </c>
      <c r="B315" t="s">
        <v>225</v>
      </c>
      <c r="F315" t="str">
        <f t="shared" si="8"/>
        <v>FieldDose</v>
      </c>
      <c r="G315" t="str">
        <f t="shared" si="9"/>
        <v>105.9 cGy</v>
      </c>
    </row>
    <row r="316" spans="1:7" x14ac:dyDescent="0.25">
      <c r="A316" t="s">
        <v>147</v>
      </c>
      <c r="B316" t="s">
        <v>13</v>
      </c>
      <c r="F316" t="str">
        <f t="shared" si="8"/>
        <v>RefPointType</v>
      </c>
      <c r="G316" t="str">
        <f t="shared" si="9"/>
        <v/>
      </c>
    </row>
    <row r="317" spans="1:7" x14ac:dyDescent="0.25">
      <c r="A317" t="s">
        <v>148</v>
      </c>
      <c r="B317" t="s">
        <v>223</v>
      </c>
      <c r="F317" t="str">
        <f t="shared" si="8"/>
        <v>FieldRefPointSSD</v>
      </c>
      <c r="G317" t="str">
        <f t="shared" si="9"/>
        <v>91.1 cm</v>
      </c>
    </row>
    <row r="318" spans="1:7" x14ac:dyDescent="0.25">
      <c r="A318" t="s">
        <v>150</v>
      </c>
      <c r="B318" t="s">
        <v>158</v>
      </c>
      <c r="F318" t="str">
        <f t="shared" si="8"/>
        <v>FieldRefPointPointDepth</v>
      </c>
      <c r="G318" t="str">
        <f t="shared" si="9"/>
        <v>6.0 cm</v>
      </c>
    </row>
    <row r="319" spans="1:7" x14ac:dyDescent="0.25">
      <c r="A319" t="s">
        <v>152</v>
      </c>
      <c r="B319" t="s">
        <v>158</v>
      </c>
      <c r="F319" t="str">
        <f t="shared" si="8"/>
        <v>FieldRefPointEffectiveDepth</v>
      </c>
      <c r="G319" t="str">
        <f t="shared" si="9"/>
        <v>6.0 cm</v>
      </c>
    </row>
    <row r="320" spans="1:7" x14ac:dyDescent="0.25">
      <c r="A320" t="s">
        <v>143</v>
      </c>
      <c r="B320" t="s">
        <v>159</v>
      </c>
      <c r="F320" t="str">
        <f t="shared" si="8"/>
        <v>RefPointId</v>
      </c>
      <c r="G320" t="str">
        <f t="shared" si="9"/>
        <v>Thick d=9, -5</v>
      </c>
    </row>
    <row r="321" spans="1:7" x14ac:dyDescent="0.25">
      <c r="A321" t="s">
        <v>145</v>
      </c>
      <c r="B321" t="s">
        <v>226</v>
      </c>
      <c r="F321" t="str">
        <f t="shared" si="8"/>
        <v>FieldDose</v>
      </c>
      <c r="G321" t="str">
        <f t="shared" si="9"/>
        <v>91.3 cGy</v>
      </c>
    </row>
    <row r="322" spans="1:7" x14ac:dyDescent="0.25">
      <c r="A322" t="s">
        <v>147</v>
      </c>
      <c r="B322" t="s">
        <v>13</v>
      </c>
      <c r="F322" t="str">
        <f t="shared" ref="F322:F385" si="10">TRIM(A322)</f>
        <v>RefPointType</v>
      </c>
      <c r="G322" t="str">
        <f t="shared" ref="G322:G385" si="11">TRIM(B322)</f>
        <v/>
      </c>
    </row>
    <row r="323" spans="1:7" x14ac:dyDescent="0.25">
      <c r="A323" t="s">
        <v>148</v>
      </c>
      <c r="B323" t="s">
        <v>223</v>
      </c>
      <c r="F323" t="str">
        <f t="shared" si="10"/>
        <v>FieldRefPointSSD</v>
      </c>
      <c r="G323" t="str">
        <f t="shared" si="11"/>
        <v>91.1 cm</v>
      </c>
    </row>
    <row r="324" spans="1:7" x14ac:dyDescent="0.25">
      <c r="A324" t="s">
        <v>150</v>
      </c>
      <c r="B324" t="s">
        <v>161</v>
      </c>
      <c r="F324" t="str">
        <f t="shared" si="10"/>
        <v>FieldRefPointPointDepth</v>
      </c>
      <c r="G324" t="str">
        <f t="shared" si="11"/>
        <v>9.0 cm</v>
      </c>
    </row>
    <row r="325" spans="1:7" x14ac:dyDescent="0.25">
      <c r="A325" t="s">
        <v>152</v>
      </c>
      <c r="B325" t="s">
        <v>161</v>
      </c>
      <c r="F325" t="str">
        <f t="shared" si="10"/>
        <v>FieldRefPointEffectiveDepth</v>
      </c>
      <c r="G325" t="str">
        <f t="shared" si="11"/>
        <v>9.0 cm</v>
      </c>
    </row>
    <row r="326" spans="1:7" x14ac:dyDescent="0.25">
      <c r="A326" t="s">
        <v>143</v>
      </c>
      <c r="B326" t="s">
        <v>162</v>
      </c>
      <c r="F326" t="str">
        <f t="shared" si="10"/>
        <v>RefPointId</v>
      </c>
      <c r="G326" t="str">
        <f t="shared" si="11"/>
        <v>Thin d=0, 5</v>
      </c>
    </row>
    <row r="327" spans="1:7" x14ac:dyDescent="0.25">
      <c r="A327" t="s">
        <v>145</v>
      </c>
      <c r="B327" t="s">
        <v>227</v>
      </c>
      <c r="F327" t="str">
        <f t="shared" si="10"/>
        <v>FieldDose</v>
      </c>
      <c r="G327" t="str">
        <f t="shared" si="11"/>
        <v>27.8 cGy</v>
      </c>
    </row>
    <row r="328" spans="1:7" x14ac:dyDescent="0.25">
      <c r="A328" t="s">
        <v>147</v>
      </c>
      <c r="B328" t="s">
        <v>13</v>
      </c>
      <c r="F328" t="str">
        <f t="shared" si="10"/>
        <v>RefPointType</v>
      </c>
      <c r="G328" t="str">
        <f t="shared" si="11"/>
        <v/>
      </c>
    </row>
    <row r="329" spans="1:7" x14ac:dyDescent="0.25">
      <c r="A329" t="s">
        <v>148</v>
      </c>
      <c r="B329" t="s">
        <v>20</v>
      </c>
      <c r="F329" t="str">
        <f t="shared" si="10"/>
        <v>FieldRefPointSSD</v>
      </c>
      <c r="G329" t="str">
        <f t="shared" si="11"/>
        <v>-</v>
      </c>
    </row>
    <row r="330" spans="1:7" x14ac:dyDescent="0.25">
      <c r="A330" t="s">
        <v>150</v>
      </c>
      <c r="B330" t="s">
        <v>20</v>
      </c>
      <c r="F330" t="str">
        <f t="shared" si="10"/>
        <v>FieldRefPointPointDepth</v>
      </c>
      <c r="G330" t="str">
        <f t="shared" si="11"/>
        <v>-</v>
      </c>
    </row>
    <row r="331" spans="1:7" x14ac:dyDescent="0.25">
      <c r="A331" t="s">
        <v>152</v>
      </c>
      <c r="B331" t="s">
        <v>20</v>
      </c>
      <c r="F331" t="str">
        <f t="shared" si="10"/>
        <v>FieldRefPointEffectiveDepth</v>
      </c>
      <c r="G331" t="str">
        <f t="shared" si="11"/>
        <v>-</v>
      </c>
    </row>
    <row r="332" spans="1:7" x14ac:dyDescent="0.25">
      <c r="A332" t="s">
        <v>143</v>
      </c>
      <c r="B332" t="s">
        <v>164</v>
      </c>
      <c r="F332" t="str">
        <f t="shared" si="10"/>
        <v>RefPointId</v>
      </c>
      <c r="G332" t="str">
        <f t="shared" si="11"/>
        <v>Thin d=3, 5</v>
      </c>
    </row>
    <row r="333" spans="1:7" x14ac:dyDescent="0.25">
      <c r="A333" t="s">
        <v>145</v>
      </c>
      <c r="B333" t="s">
        <v>228</v>
      </c>
      <c r="F333" t="str">
        <f t="shared" si="10"/>
        <v>FieldDose</v>
      </c>
      <c r="G333" t="str">
        <f t="shared" si="11"/>
        <v>117.0 cGy</v>
      </c>
    </row>
    <row r="334" spans="1:7" x14ac:dyDescent="0.25">
      <c r="A334" t="s">
        <v>147</v>
      </c>
      <c r="B334" t="s">
        <v>13</v>
      </c>
      <c r="F334" t="str">
        <f t="shared" si="10"/>
        <v>RefPointType</v>
      </c>
      <c r="G334" t="str">
        <f t="shared" si="11"/>
        <v/>
      </c>
    </row>
    <row r="335" spans="1:7" x14ac:dyDescent="0.25">
      <c r="A335" t="s">
        <v>148</v>
      </c>
      <c r="B335" t="s">
        <v>229</v>
      </c>
      <c r="F335" t="str">
        <f t="shared" si="10"/>
        <v>FieldRefPointSSD</v>
      </c>
      <c r="G335" t="str">
        <f t="shared" si="11"/>
        <v>94.2 cm</v>
      </c>
    </row>
    <row r="336" spans="1:7" x14ac:dyDescent="0.25">
      <c r="A336" t="s">
        <v>150</v>
      </c>
      <c r="B336" t="s">
        <v>155</v>
      </c>
      <c r="F336" t="str">
        <f t="shared" si="10"/>
        <v>FieldRefPointPointDepth</v>
      </c>
      <c r="G336" t="str">
        <f t="shared" si="11"/>
        <v>3.0 cm</v>
      </c>
    </row>
    <row r="337" spans="1:7" x14ac:dyDescent="0.25">
      <c r="A337" t="s">
        <v>152</v>
      </c>
      <c r="B337" t="s">
        <v>155</v>
      </c>
      <c r="F337" t="str">
        <f t="shared" si="10"/>
        <v>FieldRefPointEffectiveDepth</v>
      </c>
      <c r="G337" t="str">
        <f t="shared" si="11"/>
        <v>3.0 cm</v>
      </c>
    </row>
    <row r="338" spans="1:7" x14ac:dyDescent="0.25">
      <c r="A338" t="s">
        <v>143</v>
      </c>
      <c r="B338" t="s">
        <v>168</v>
      </c>
      <c r="F338" t="str">
        <f t="shared" si="10"/>
        <v>RefPointId</v>
      </c>
      <c r="G338" t="str">
        <f t="shared" si="11"/>
        <v>Thin d=6, 5</v>
      </c>
    </row>
    <row r="339" spans="1:7" x14ac:dyDescent="0.25">
      <c r="A339" t="s">
        <v>145</v>
      </c>
      <c r="B339" t="s">
        <v>230</v>
      </c>
      <c r="F339" t="str">
        <f t="shared" si="10"/>
        <v>FieldDose</v>
      </c>
      <c r="G339" t="str">
        <f t="shared" si="11"/>
        <v>102.0 cGy</v>
      </c>
    </row>
    <row r="340" spans="1:7" x14ac:dyDescent="0.25">
      <c r="A340" t="s">
        <v>147</v>
      </c>
      <c r="B340" t="s">
        <v>13</v>
      </c>
      <c r="F340" t="str">
        <f t="shared" si="10"/>
        <v>RefPointType</v>
      </c>
      <c r="G340" t="str">
        <f t="shared" si="11"/>
        <v/>
      </c>
    </row>
    <row r="341" spans="1:7" x14ac:dyDescent="0.25">
      <c r="A341" t="s">
        <v>148</v>
      </c>
      <c r="B341" t="s">
        <v>204</v>
      </c>
      <c r="F341" t="str">
        <f t="shared" si="10"/>
        <v>FieldRefPointSSD</v>
      </c>
      <c r="G341" t="str">
        <f t="shared" si="11"/>
        <v>94.1 cm</v>
      </c>
    </row>
    <row r="342" spans="1:7" x14ac:dyDescent="0.25">
      <c r="A342" t="s">
        <v>150</v>
      </c>
      <c r="B342" t="s">
        <v>158</v>
      </c>
      <c r="F342" t="str">
        <f t="shared" si="10"/>
        <v>FieldRefPointPointDepth</v>
      </c>
      <c r="G342" t="str">
        <f t="shared" si="11"/>
        <v>6.0 cm</v>
      </c>
    </row>
    <row r="343" spans="1:7" x14ac:dyDescent="0.25">
      <c r="A343" t="s">
        <v>152</v>
      </c>
      <c r="B343" t="s">
        <v>158</v>
      </c>
      <c r="F343" t="str">
        <f t="shared" si="10"/>
        <v>FieldRefPointEffectiveDepth</v>
      </c>
      <c r="G343" t="str">
        <f t="shared" si="11"/>
        <v>6.0 cm</v>
      </c>
    </row>
    <row r="344" spans="1:7" x14ac:dyDescent="0.25">
      <c r="A344" t="s">
        <v>143</v>
      </c>
      <c r="B344" t="s">
        <v>171</v>
      </c>
      <c r="F344" t="str">
        <f t="shared" si="10"/>
        <v>RefPointId</v>
      </c>
      <c r="G344" t="str">
        <f t="shared" si="11"/>
        <v>Thin d=9, 5</v>
      </c>
    </row>
    <row r="345" spans="1:7" x14ac:dyDescent="0.25">
      <c r="A345" t="s">
        <v>145</v>
      </c>
      <c r="B345" t="s">
        <v>231</v>
      </c>
      <c r="F345" t="str">
        <f t="shared" si="10"/>
        <v>FieldDose</v>
      </c>
      <c r="G345" t="str">
        <f t="shared" si="11"/>
        <v>87.9 cGy</v>
      </c>
    </row>
    <row r="346" spans="1:7" x14ac:dyDescent="0.25">
      <c r="A346" t="s">
        <v>147</v>
      </c>
      <c r="B346" t="s">
        <v>13</v>
      </c>
      <c r="F346" t="str">
        <f t="shared" si="10"/>
        <v>RefPointType</v>
      </c>
      <c r="G346" t="str">
        <f t="shared" si="11"/>
        <v/>
      </c>
    </row>
    <row r="347" spans="1:7" x14ac:dyDescent="0.25">
      <c r="A347" t="s">
        <v>148</v>
      </c>
      <c r="B347" t="s">
        <v>229</v>
      </c>
      <c r="F347" t="str">
        <f t="shared" si="10"/>
        <v>FieldRefPointSSD</v>
      </c>
      <c r="G347" t="str">
        <f t="shared" si="11"/>
        <v>94.2 cm</v>
      </c>
    </row>
    <row r="348" spans="1:7" x14ac:dyDescent="0.25">
      <c r="A348" t="s">
        <v>150</v>
      </c>
      <c r="B348" t="s">
        <v>161</v>
      </c>
      <c r="F348" t="str">
        <f t="shared" si="10"/>
        <v>FieldRefPointPointDepth</v>
      </c>
      <c r="G348" t="str">
        <f t="shared" si="11"/>
        <v>9.0 cm</v>
      </c>
    </row>
    <row r="349" spans="1:7" x14ac:dyDescent="0.25">
      <c r="A349" t="s">
        <v>152</v>
      </c>
      <c r="B349" t="s">
        <v>161</v>
      </c>
      <c r="F349" t="str">
        <f t="shared" si="10"/>
        <v>FieldRefPointEffectiveDepth</v>
      </c>
      <c r="G349" t="str">
        <f t="shared" si="11"/>
        <v>9.0 cm</v>
      </c>
    </row>
    <row r="350" spans="1:7" x14ac:dyDescent="0.25">
      <c r="A350" t="s">
        <v>173</v>
      </c>
      <c r="B350" t="s">
        <v>174</v>
      </c>
      <c r="F350" t="str">
        <f t="shared" si="10"/>
        <v>FieldCalculationTimestamp</v>
      </c>
      <c r="G350" t="str">
        <f t="shared" si="11"/>
        <v>Wednesday, October 02, 2019 08:47:31</v>
      </c>
    </row>
    <row r="351" spans="1:7" x14ac:dyDescent="0.25">
      <c r="A351" t="s">
        <v>177</v>
      </c>
      <c r="B351" t="s">
        <v>178</v>
      </c>
      <c r="F351" t="str">
        <f t="shared" si="10"/>
        <v>FieldCalculationInfo</v>
      </c>
      <c r="G351" t="str">
        <f t="shared" si="11"/>
        <v>Service: AAA.FieldVolumeDose.10.0.28.9901x64</v>
      </c>
    </row>
    <row r="352" spans="1:7" x14ac:dyDescent="0.25">
      <c r="A352" t="s">
        <v>177</v>
      </c>
      <c r="B352" t="s">
        <v>232</v>
      </c>
      <c r="F352" t="str">
        <f t="shared" si="10"/>
        <v>FieldCalculationInfo</v>
      </c>
      <c r="G352" t="str">
        <f t="shared" si="11"/>
        <v>Servant: p3732@varfaspr21</v>
      </c>
    </row>
    <row r="353" spans="1:7" x14ac:dyDescent="0.25">
      <c r="A353" t="s">
        <v>177</v>
      </c>
      <c r="B353" t="s">
        <v>180</v>
      </c>
      <c r="F353" t="str">
        <f t="shared" si="10"/>
        <v>FieldCalculationInfo</v>
      </c>
      <c r="G353" t="str">
        <f t="shared" si="11"/>
        <v>Calculated Wednesday, October 02, 2019 08:47:31</v>
      </c>
    </row>
    <row r="354" spans="1:7" x14ac:dyDescent="0.25">
      <c r="A354" t="s">
        <v>177</v>
      </c>
      <c r="B354" t="s">
        <v>181</v>
      </c>
      <c r="F354" t="str">
        <f t="shared" si="10"/>
        <v>FieldCalculationInfo</v>
      </c>
      <c r="G354" t="str">
        <f t="shared" si="11"/>
        <v>Client workstation CTX7-ARIA-PV4/5396</v>
      </c>
    </row>
    <row r="355" spans="1:7" x14ac:dyDescent="0.25">
      <c r="A355" t="s">
        <v>177</v>
      </c>
      <c r="B355" t="s">
        <v>182</v>
      </c>
      <c r="F355" t="str">
        <f t="shared" si="10"/>
        <v>FieldCalculationInfo</v>
      </c>
      <c r="G355" t="str">
        <f t="shared" si="11"/>
        <v>Client version 13.6.32.20182</v>
      </c>
    </row>
    <row r="356" spans="1:7" x14ac:dyDescent="0.25">
      <c r="A356" t="s">
        <v>177</v>
      </c>
      <c r="B356" t="s">
        <v>183</v>
      </c>
      <c r="F356" t="str">
        <f t="shared" si="10"/>
        <v>FieldCalculationInfo</v>
      </c>
      <c r="G356" t="str">
        <f t="shared" si="11"/>
        <v>Client time 2019-10-02T08:47:31-04:00 (ISO8601)</v>
      </c>
    </row>
    <row r="357" spans="1:7" x14ac:dyDescent="0.25">
      <c r="A357" t="s">
        <v>177</v>
      </c>
      <c r="B357" t="s">
        <v>184</v>
      </c>
      <c r="F357" t="str">
        <f t="shared" si="10"/>
        <v>FieldCalculationInfo</v>
      </c>
      <c r="G357" t="str">
        <f t="shared" si="11"/>
        <v>Anisotropic Analytical Algorithm (Version 10.0.28)</v>
      </c>
    </row>
    <row r="358" spans="1:7" x14ac:dyDescent="0.25">
      <c r="A358" t="s">
        <v>177</v>
      </c>
      <c r="B358" t="s">
        <v>185</v>
      </c>
      <c r="F358" t="str">
        <f t="shared" si="10"/>
        <v>FieldCalculationInfo</v>
      </c>
      <c r="G358" t="str">
        <f t="shared" si="11"/>
        <v>There is a new version of this algorithm available (13.6.23).</v>
      </c>
    </row>
    <row r="359" spans="1:7" x14ac:dyDescent="0.25">
      <c r="A359" t="s">
        <v>177</v>
      </c>
      <c r="B359" t="s">
        <v>186</v>
      </c>
      <c r="F359" t="str">
        <f t="shared" si="10"/>
        <v>FieldCalculationInfo</v>
      </c>
      <c r="G359" t="str">
        <f t="shared" si="11"/>
        <v>Using DCF protocol version 0.3</v>
      </c>
    </row>
    <row r="360" spans="1:7" x14ac:dyDescent="0.25">
      <c r="A360" t="s">
        <v>177</v>
      </c>
      <c r="B360" t="s">
        <v>187</v>
      </c>
      <c r="F360" t="str">
        <f t="shared" si="10"/>
        <v>FieldCalculationInfo</v>
      </c>
      <c r="G360" t="str">
        <f t="shared" si="11"/>
        <v>AAACalculationOptions.CalculationGridSizeInCM = 0.25</v>
      </c>
    </row>
    <row r="361" spans="1:7" x14ac:dyDescent="0.25">
      <c r="A361" t="s">
        <v>177</v>
      </c>
      <c r="B361" t="s">
        <v>188</v>
      </c>
      <c r="F361" t="str">
        <f t="shared" si="10"/>
        <v>FieldCalculationInfo</v>
      </c>
      <c r="G361" t="str">
        <f t="shared" si="11"/>
        <v>AAACalculationOptions.FieldNormalizationType = 100% to isocenter</v>
      </c>
    </row>
    <row r="362" spans="1:7" x14ac:dyDescent="0.25">
      <c r="A362" t="s">
        <v>177</v>
      </c>
      <c r="B362" t="s">
        <v>189</v>
      </c>
      <c r="F362" t="str">
        <f t="shared" si="10"/>
        <v>FieldCalculationInfo</v>
      </c>
      <c r="G362" t="str">
        <f t="shared" si="11"/>
        <v>AAACalculationOptions.HeterogeneityCorrection = ON</v>
      </c>
    </row>
    <row r="363" spans="1:7" x14ac:dyDescent="0.25">
      <c r="A363" t="s">
        <v>177</v>
      </c>
      <c r="B363" t="s">
        <v>190</v>
      </c>
      <c r="F363" t="str">
        <f t="shared" si="10"/>
        <v>FieldCalculationInfo</v>
      </c>
      <c r="G363" t="str">
        <f t="shared" si="11"/>
        <v>AAACalculationOptions.StdArcCalculationSegments = 10</v>
      </c>
    </row>
    <row r="364" spans="1:7" x14ac:dyDescent="0.25">
      <c r="A364" t="s">
        <v>177</v>
      </c>
      <c r="B364" t="s">
        <v>191</v>
      </c>
      <c r="F364" t="str">
        <f t="shared" si="10"/>
        <v>FieldCalculationInfo</v>
      </c>
      <c r="G364" t="str">
        <f t="shared" si="11"/>
        <v>AAACalculationOptions.VMATFluenceResolution = High</v>
      </c>
    </row>
    <row r="365" spans="1:7" x14ac:dyDescent="0.25">
      <c r="A365" t="s">
        <v>177</v>
      </c>
      <c r="B365" t="s">
        <v>192</v>
      </c>
      <c r="F365" t="str">
        <f t="shared" si="10"/>
        <v>FieldCalculationInfo</v>
      </c>
      <c r="G365" t="str">
        <f t="shared" si="11"/>
        <v>Machine directory: \\VARFASPR13\DCF$\client\BeamData\AAA_10025_Gold...</v>
      </c>
    </row>
    <row r="366" spans="1:7" x14ac:dyDescent="0.25">
      <c r="A366" t="s">
        <v>177</v>
      </c>
      <c r="B366" t="s">
        <v>193</v>
      </c>
      <c r="F366" t="str">
        <f t="shared" si="10"/>
        <v>FieldCalculationInfo</v>
      </c>
      <c r="G366" t="str">
        <f t="shared" si="11"/>
        <v>Treatment unit: TR1, energy: 6X</v>
      </c>
    </row>
    <row r="367" spans="1:7" x14ac:dyDescent="0.25">
      <c r="A367" t="s">
        <v>177</v>
      </c>
      <c r="B367" t="s">
        <v>194</v>
      </c>
      <c r="F367" t="str">
        <f t="shared" si="10"/>
        <v>FieldCalculationInfo</v>
      </c>
      <c r="G367" t="str">
        <f t="shared" si="11"/>
        <v>Accessory OPENFIELD matches code 00</v>
      </c>
    </row>
    <row r="368" spans="1:7" x14ac:dyDescent="0.25">
      <c r="A368" t="s">
        <v>177</v>
      </c>
      <c r="B368" t="s">
        <v>195</v>
      </c>
      <c r="F368" t="str">
        <f t="shared" si="10"/>
        <v>FieldCalculationInfo</v>
      </c>
      <c r="G368" t="str">
        <f t="shared" si="11"/>
        <v>Input Fluence Pixel Size 0.3125x0.3125 mm2.</v>
      </c>
    </row>
    <row r="369" spans="1:7" x14ac:dyDescent="0.25">
      <c r="A369" t="s">
        <v>177</v>
      </c>
      <c r="B369" t="s">
        <v>215</v>
      </c>
      <c r="F369" t="str">
        <f t="shared" si="10"/>
        <v>FieldCalculationInfo</v>
      </c>
      <c r="G369" t="str">
        <f t="shared" si="11"/>
        <v>Field dose normalized 100% to isocenter</v>
      </c>
    </row>
    <row r="370" spans="1:7" x14ac:dyDescent="0.25">
      <c r="A370" t="s">
        <v>102</v>
      </c>
      <c r="B370" t="s">
        <v>233</v>
      </c>
      <c r="F370" t="str">
        <f t="shared" si="10"/>
        <v>FieldId</v>
      </c>
      <c r="G370" t="str">
        <f t="shared" si="11"/>
        <v>• 20x20 6MV 9Nd •</v>
      </c>
    </row>
    <row r="371" spans="1:7" x14ac:dyDescent="0.25">
      <c r="A371" t="s">
        <v>104</v>
      </c>
      <c r="B371" t="s">
        <v>234</v>
      </c>
      <c r="F371" t="str">
        <f t="shared" si="10"/>
        <v>FieldName</v>
      </c>
      <c r="G371" t="str">
        <f t="shared" si="11"/>
        <v>• Thin 9.0cm 20x20 6 MV •</v>
      </c>
    </row>
    <row r="372" spans="1:7" x14ac:dyDescent="0.25">
      <c r="A372" t="s">
        <v>106</v>
      </c>
      <c r="B372" t="s">
        <v>107</v>
      </c>
      <c r="F372" t="str">
        <f t="shared" si="10"/>
        <v>FieldMachineId</v>
      </c>
      <c r="G372" t="str">
        <f t="shared" si="11"/>
        <v>• TR1 •</v>
      </c>
    </row>
    <row r="373" spans="1:7" x14ac:dyDescent="0.25">
      <c r="A373" t="s">
        <v>108</v>
      </c>
      <c r="B373" t="s">
        <v>109</v>
      </c>
      <c r="F373" t="str">
        <f t="shared" si="10"/>
        <v>FieldMachineModel</v>
      </c>
      <c r="G373" t="str">
        <f t="shared" si="11"/>
        <v>TDS</v>
      </c>
    </row>
    <row r="374" spans="1:7" x14ac:dyDescent="0.25">
      <c r="A374" t="s">
        <v>110</v>
      </c>
      <c r="B374" t="s">
        <v>111</v>
      </c>
      <c r="F374" t="str">
        <f t="shared" si="10"/>
        <v>FieldMachineScale</v>
      </c>
      <c r="G374" t="str">
        <f t="shared" si="11"/>
        <v>Varian IEC</v>
      </c>
    </row>
    <row r="375" spans="1:7" x14ac:dyDescent="0.25">
      <c r="A375" t="s">
        <v>112</v>
      </c>
      <c r="B375" t="s">
        <v>113</v>
      </c>
      <c r="F375" t="str">
        <f t="shared" si="10"/>
        <v>FieldEnergyMode</v>
      </c>
      <c r="G375" t="str">
        <f t="shared" si="11"/>
        <v>6X</v>
      </c>
    </row>
    <row r="376" spans="1:7" x14ac:dyDescent="0.25">
      <c r="A376" t="s">
        <v>114</v>
      </c>
      <c r="B376" t="s">
        <v>115</v>
      </c>
      <c r="F376" t="str">
        <f t="shared" si="10"/>
        <v>FieldDoseRate</v>
      </c>
      <c r="G376" t="str">
        <f t="shared" si="11"/>
        <v>600 MU/min</v>
      </c>
    </row>
    <row r="377" spans="1:7" x14ac:dyDescent="0.25">
      <c r="A377" t="s">
        <v>116</v>
      </c>
      <c r="B377" t="s">
        <v>117</v>
      </c>
      <c r="F377" t="str">
        <f t="shared" si="10"/>
        <v>FieldTechnique</v>
      </c>
      <c r="G377" t="str">
        <f t="shared" si="11"/>
        <v>STATIC</v>
      </c>
    </row>
    <row r="378" spans="1:7" x14ac:dyDescent="0.25">
      <c r="A378" t="s">
        <v>118</v>
      </c>
      <c r="B378" t="s">
        <v>235</v>
      </c>
      <c r="F378" t="str">
        <f t="shared" si="10"/>
        <v>FieldMonitorUnits</v>
      </c>
      <c r="G378" t="str">
        <f t="shared" si="11"/>
        <v>113 MU</v>
      </c>
    </row>
    <row r="379" spans="1:7" x14ac:dyDescent="0.25">
      <c r="A379" t="s">
        <v>120</v>
      </c>
      <c r="B379" t="s">
        <v>20</v>
      </c>
      <c r="F379" t="str">
        <f t="shared" si="10"/>
        <v>FieldMonitorUnitsPerGy</v>
      </c>
      <c r="G379" t="str">
        <f t="shared" si="11"/>
        <v>-</v>
      </c>
    </row>
    <row r="380" spans="1:7" x14ac:dyDescent="0.25">
      <c r="A380" t="s">
        <v>121</v>
      </c>
      <c r="B380" t="s">
        <v>236</v>
      </c>
      <c r="F380" t="str">
        <f t="shared" si="10"/>
        <v>FieldRefDose</v>
      </c>
      <c r="G380" t="str">
        <f t="shared" si="11"/>
        <v>140.1 cGy</v>
      </c>
    </row>
    <row r="381" spans="1:7" x14ac:dyDescent="0.25">
      <c r="A381" t="s">
        <v>123</v>
      </c>
      <c r="B381" t="s">
        <v>13</v>
      </c>
      <c r="F381" t="str">
        <f t="shared" si="10"/>
        <v>FieldIMRT</v>
      </c>
      <c r="G381" t="str">
        <f t="shared" si="11"/>
        <v/>
      </c>
    </row>
    <row r="382" spans="1:7" x14ac:dyDescent="0.25">
      <c r="A382" t="s">
        <v>124</v>
      </c>
      <c r="B382" t="s">
        <v>125</v>
      </c>
      <c r="F382" t="str">
        <f t="shared" si="10"/>
        <v>FieldSAD</v>
      </c>
      <c r="G382" t="str">
        <f t="shared" si="11"/>
        <v>100.0 cm</v>
      </c>
    </row>
    <row r="383" spans="1:7" x14ac:dyDescent="0.25">
      <c r="A383" t="s">
        <v>126</v>
      </c>
      <c r="B383" t="s">
        <v>237</v>
      </c>
      <c r="F383" t="str">
        <f t="shared" si="10"/>
        <v>FieldSSD</v>
      </c>
      <c r="G383" t="str">
        <f t="shared" si="11"/>
        <v>91.0 cm</v>
      </c>
    </row>
    <row r="384" spans="1:7" x14ac:dyDescent="0.25">
      <c r="A384" t="s">
        <v>127</v>
      </c>
      <c r="B384" t="s">
        <v>20</v>
      </c>
      <c r="F384" t="str">
        <f t="shared" si="10"/>
        <v>FieldActualSSD</v>
      </c>
      <c r="G384" t="str">
        <f t="shared" si="11"/>
        <v>-</v>
      </c>
    </row>
    <row r="385" spans="1:7" x14ac:dyDescent="0.25">
      <c r="A385" t="s">
        <v>3</v>
      </c>
      <c r="F385" t="str">
        <f t="shared" si="10"/>
        <v>X1: +10.0 cm</v>
      </c>
      <c r="G385" t="str">
        <f t="shared" si="11"/>
        <v/>
      </c>
    </row>
    <row r="386" spans="1:7" x14ac:dyDescent="0.25">
      <c r="A386" t="s">
        <v>4</v>
      </c>
      <c r="F386" t="str">
        <f t="shared" ref="F386:F449" si="12">TRIM(A386)</f>
        <v>X2: +10.0 cm</v>
      </c>
      <c r="G386" t="str">
        <f t="shared" ref="G386:G449" si="13">TRIM(B386)</f>
        <v/>
      </c>
    </row>
    <row r="387" spans="1:7" x14ac:dyDescent="0.25">
      <c r="A387" t="s">
        <v>5</v>
      </c>
      <c r="F387" t="str">
        <f t="shared" si="12"/>
        <v>Y1: +10.0 cm</v>
      </c>
      <c r="G387" t="str">
        <f t="shared" si="13"/>
        <v/>
      </c>
    </row>
    <row r="388" spans="1:7" x14ac:dyDescent="0.25">
      <c r="A388" t="s">
        <v>6</v>
      </c>
      <c r="F388" t="str">
        <f t="shared" si="12"/>
        <v>Y2: +10.0 cm</v>
      </c>
      <c r="G388" t="str">
        <f t="shared" si="13"/>
        <v/>
      </c>
    </row>
    <row r="389" spans="1:7" x14ac:dyDescent="0.25">
      <c r="A389" t="s">
        <v>128</v>
      </c>
      <c r="B389" t="s">
        <v>129</v>
      </c>
      <c r="F389" t="str">
        <f t="shared" si="12"/>
        <v>FieldSymmetry</v>
      </c>
      <c r="G389" t="str">
        <f t="shared" si="13"/>
        <v>Asymmetric X&amp;Y</v>
      </c>
    </row>
    <row r="390" spans="1:7" x14ac:dyDescent="0.25">
      <c r="A390" t="s">
        <v>130</v>
      </c>
      <c r="B390" t="s">
        <v>131</v>
      </c>
      <c r="F390" t="str">
        <f t="shared" si="12"/>
        <v>FieldGantryAngle</v>
      </c>
      <c r="G390" t="str">
        <f t="shared" si="13"/>
        <v>0.0 deg</v>
      </c>
    </row>
    <row r="391" spans="1:7" x14ac:dyDescent="0.25">
      <c r="A391" t="s">
        <v>132</v>
      </c>
      <c r="B391" t="s">
        <v>131</v>
      </c>
      <c r="F391" t="str">
        <f t="shared" si="12"/>
        <v>FieldCollimatorAngle</v>
      </c>
      <c r="G391" t="str">
        <f t="shared" si="13"/>
        <v>0.0 deg</v>
      </c>
    </row>
    <row r="392" spans="1:7" x14ac:dyDescent="0.25">
      <c r="A392" t="s">
        <v>133</v>
      </c>
      <c r="B392" t="s">
        <v>131</v>
      </c>
      <c r="F392" t="str">
        <f t="shared" si="12"/>
        <v>FieldTableAngle</v>
      </c>
      <c r="G392" t="str">
        <f t="shared" si="13"/>
        <v>0.0 deg</v>
      </c>
    </row>
    <row r="393" spans="1:7" x14ac:dyDescent="0.25">
      <c r="A393" t="s">
        <v>134</v>
      </c>
      <c r="B393" t="s">
        <v>135</v>
      </c>
      <c r="F393" t="str">
        <f t="shared" si="12"/>
        <v>FieldIsocentreX</v>
      </c>
      <c r="G393" t="str">
        <f t="shared" si="13"/>
        <v>0.00 cm</v>
      </c>
    </row>
    <row r="394" spans="1:7" x14ac:dyDescent="0.25">
      <c r="A394" t="s">
        <v>136</v>
      </c>
      <c r="B394" t="s">
        <v>238</v>
      </c>
      <c r="F394" t="str">
        <f t="shared" si="12"/>
        <v>FieldIsocentreY</v>
      </c>
      <c r="G394" t="str">
        <f t="shared" si="13"/>
        <v>9.02 cm</v>
      </c>
    </row>
    <row r="395" spans="1:7" x14ac:dyDescent="0.25">
      <c r="A395" t="s">
        <v>137</v>
      </c>
      <c r="B395" t="s">
        <v>135</v>
      </c>
      <c r="F395" t="str">
        <f t="shared" si="12"/>
        <v>FieldIsocentreZ</v>
      </c>
      <c r="G395" t="str">
        <f t="shared" si="13"/>
        <v>0.00 cm</v>
      </c>
    </row>
    <row r="396" spans="1:7" x14ac:dyDescent="0.25">
      <c r="A396" t="s">
        <v>138</v>
      </c>
      <c r="B396" t="s">
        <v>139</v>
      </c>
      <c r="F396" t="str">
        <f t="shared" si="12"/>
        <v>FieldNormMethod</v>
      </c>
      <c r="G396" t="str">
        <f t="shared" si="13"/>
        <v>FIELD_ISOC_NORM</v>
      </c>
    </row>
    <row r="397" spans="1:7" x14ac:dyDescent="0.25">
      <c r="A397" t="s">
        <v>140</v>
      </c>
      <c r="B397" s="1">
        <v>1</v>
      </c>
      <c r="F397" t="str">
        <f t="shared" si="12"/>
        <v>FieldNormFactor</v>
      </c>
      <c r="G397" t="str">
        <f t="shared" si="13"/>
        <v>1</v>
      </c>
    </row>
    <row r="398" spans="1:7" x14ac:dyDescent="0.25">
      <c r="A398" t="s">
        <v>141</v>
      </c>
      <c r="B398">
        <v>1.0049999999999999</v>
      </c>
      <c r="F398" t="str">
        <f t="shared" si="12"/>
        <v>FieldWeightFactor</v>
      </c>
      <c r="G398" t="str">
        <f t="shared" si="13"/>
        <v>1.005</v>
      </c>
    </row>
    <row r="399" spans="1:7" x14ac:dyDescent="0.25">
      <c r="A399" t="s">
        <v>7</v>
      </c>
      <c r="F399" t="str">
        <f t="shared" si="12"/>
        <v>FractionationId F1</v>
      </c>
      <c r="G399" t="str">
        <f t="shared" si="13"/>
        <v/>
      </c>
    </row>
    <row r="400" spans="1:7" x14ac:dyDescent="0.25">
      <c r="A400" t="s">
        <v>118</v>
      </c>
      <c r="B400" t="s">
        <v>235</v>
      </c>
      <c r="F400" t="str">
        <f t="shared" si="12"/>
        <v>FieldMonitorUnits</v>
      </c>
      <c r="G400" t="str">
        <f t="shared" si="13"/>
        <v>113 MU</v>
      </c>
    </row>
    <row r="401" spans="1:7" x14ac:dyDescent="0.25">
      <c r="A401" t="s">
        <v>120</v>
      </c>
      <c r="B401" t="s">
        <v>20</v>
      </c>
      <c r="F401" t="str">
        <f t="shared" si="12"/>
        <v>FieldMonitorUnitsPerGy</v>
      </c>
      <c r="G401" t="str">
        <f t="shared" si="13"/>
        <v>-</v>
      </c>
    </row>
    <row r="402" spans="1:7" x14ac:dyDescent="0.25">
      <c r="A402" t="s">
        <v>121</v>
      </c>
      <c r="B402" t="s">
        <v>236</v>
      </c>
      <c r="F402" t="str">
        <f t="shared" si="12"/>
        <v>FieldRefDose</v>
      </c>
      <c r="G402" t="str">
        <f t="shared" si="13"/>
        <v>140.1 cGy</v>
      </c>
    </row>
    <row r="403" spans="1:7" x14ac:dyDescent="0.25">
      <c r="A403" t="s">
        <v>142</v>
      </c>
      <c r="B403">
        <v>8</v>
      </c>
      <c r="F403" t="str">
        <f t="shared" si="12"/>
        <v>RefPoints</v>
      </c>
      <c r="G403" t="str">
        <f t="shared" si="13"/>
        <v>8</v>
      </c>
    </row>
    <row r="404" spans="1:7" x14ac:dyDescent="0.25">
      <c r="A404" t="s">
        <v>143</v>
      </c>
      <c r="B404" t="s">
        <v>144</v>
      </c>
      <c r="F404" t="str">
        <f t="shared" si="12"/>
        <v>RefPointId</v>
      </c>
      <c r="G404" t="str">
        <f t="shared" si="13"/>
        <v>Thick d=12, -5</v>
      </c>
    </row>
    <row r="405" spans="1:7" x14ac:dyDescent="0.25">
      <c r="A405" t="s">
        <v>145</v>
      </c>
      <c r="B405" t="s">
        <v>239</v>
      </c>
      <c r="F405" t="str">
        <f t="shared" si="12"/>
        <v>FieldDose</v>
      </c>
      <c r="G405" t="str">
        <f t="shared" si="13"/>
        <v>90.2 cGy</v>
      </c>
    </row>
    <row r="406" spans="1:7" x14ac:dyDescent="0.25">
      <c r="A406" t="s">
        <v>147</v>
      </c>
      <c r="B406" t="s">
        <v>13</v>
      </c>
      <c r="F406" t="str">
        <f t="shared" si="12"/>
        <v>RefPointType</v>
      </c>
      <c r="G406" t="str">
        <f t="shared" si="13"/>
        <v/>
      </c>
    </row>
    <row r="407" spans="1:7" x14ac:dyDescent="0.25">
      <c r="A407" t="s">
        <v>148</v>
      </c>
      <c r="B407" t="s">
        <v>240</v>
      </c>
      <c r="F407" t="str">
        <f t="shared" si="12"/>
        <v>FieldRefPointSSD</v>
      </c>
      <c r="G407" t="str">
        <f t="shared" si="13"/>
        <v>88.1 cm</v>
      </c>
    </row>
    <row r="408" spans="1:7" x14ac:dyDescent="0.25">
      <c r="A408" t="s">
        <v>150</v>
      </c>
      <c r="B408" t="s">
        <v>151</v>
      </c>
      <c r="F408" t="str">
        <f t="shared" si="12"/>
        <v>FieldRefPointPointDepth</v>
      </c>
      <c r="G408" t="str">
        <f t="shared" si="13"/>
        <v>12.0 cm</v>
      </c>
    </row>
    <row r="409" spans="1:7" x14ac:dyDescent="0.25">
      <c r="A409" t="s">
        <v>152</v>
      </c>
      <c r="B409" t="s">
        <v>151</v>
      </c>
      <c r="F409" t="str">
        <f t="shared" si="12"/>
        <v>FieldRefPointEffectiveDepth</v>
      </c>
      <c r="G409" t="str">
        <f t="shared" si="13"/>
        <v>12.0 cm</v>
      </c>
    </row>
    <row r="410" spans="1:7" x14ac:dyDescent="0.25">
      <c r="A410" t="s">
        <v>143</v>
      </c>
      <c r="B410" t="s">
        <v>153</v>
      </c>
      <c r="F410" t="str">
        <f t="shared" si="12"/>
        <v>RefPointId</v>
      </c>
      <c r="G410" t="str">
        <f t="shared" si="13"/>
        <v>Thick d=3, -5</v>
      </c>
    </row>
    <row r="411" spans="1:7" x14ac:dyDescent="0.25">
      <c r="A411" t="s">
        <v>145</v>
      </c>
      <c r="B411" t="s">
        <v>241</v>
      </c>
      <c r="F411" t="str">
        <f t="shared" si="12"/>
        <v>FieldDose</v>
      </c>
      <c r="G411" t="str">
        <f t="shared" si="13"/>
        <v>140.6 cGy</v>
      </c>
    </row>
    <row r="412" spans="1:7" x14ac:dyDescent="0.25">
      <c r="A412" t="s">
        <v>147</v>
      </c>
      <c r="B412" t="s">
        <v>13</v>
      </c>
      <c r="F412" t="str">
        <f t="shared" si="12"/>
        <v>RefPointType</v>
      </c>
      <c r="G412" t="str">
        <f t="shared" si="13"/>
        <v/>
      </c>
    </row>
    <row r="413" spans="1:7" x14ac:dyDescent="0.25">
      <c r="A413" t="s">
        <v>148</v>
      </c>
      <c r="B413" t="s">
        <v>240</v>
      </c>
      <c r="F413" t="str">
        <f t="shared" si="12"/>
        <v>FieldRefPointSSD</v>
      </c>
      <c r="G413" t="str">
        <f t="shared" si="13"/>
        <v>88.1 cm</v>
      </c>
    </row>
    <row r="414" spans="1:7" x14ac:dyDescent="0.25">
      <c r="A414" t="s">
        <v>150</v>
      </c>
      <c r="B414" t="s">
        <v>155</v>
      </c>
      <c r="F414" t="str">
        <f t="shared" si="12"/>
        <v>FieldRefPointPointDepth</v>
      </c>
      <c r="G414" t="str">
        <f t="shared" si="13"/>
        <v>3.0 cm</v>
      </c>
    </row>
    <row r="415" spans="1:7" x14ac:dyDescent="0.25">
      <c r="A415" t="s">
        <v>152</v>
      </c>
      <c r="B415" t="s">
        <v>155</v>
      </c>
      <c r="F415" t="str">
        <f t="shared" si="12"/>
        <v>FieldRefPointEffectiveDepth</v>
      </c>
      <c r="G415" t="str">
        <f t="shared" si="13"/>
        <v>3.0 cm</v>
      </c>
    </row>
    <row r="416" spans="1:7" x14ac:dyDescent="0.25">
      <c r="A416" t="s">
        <v>143</v>
      </c>
      <c r="B416" t="s">
        <v>156</v>
      </c>
      <c r="F416" t="str">
        <f t="shared" si="12"/>
        <v>RefPointId</v>
      </c>
      <c r="G416" t="str">
        <f t="shared" si="13"/>
        <v>Thick d=6, -5</v>
      </c>
    </row>
    <row r="417" spans="1:7" x14ac:dyDescent="0.25">
      <c r="A417" t="s">
        <v>145</v>
      </c>
      <c r="B417" t="s">
        <v>242</v>
      </c>
      <c r="F417" t="str">
        <f t="shared" si="12"/>
        <v>FieldDose</v>
      </c>
      <c r="G417" t="str">
        <f t="shared" si="13"/>
        <v>122.4 cGy</v>
      </c>
    </row>
    <row r="418" spans="1:7" x14ac:dyDescent="0.25">
      <c r="A418" t="s">
        <v>147</v>
      </c>
      <c r="B418" t="s">
        <v>13</v>
      </c>
      <c r="F418" t="str">
        <f t="shared" si="12"/>
        <v>RefPointType</v>
      </c>
      <c r="G418" t="str">
        <f t="shared" si="13"/>
        <v/>
      </c>
    </row>
    <row r="419" spans="1:7" x14ac:dyDescent="0.25">
      <c r="A419" t="s">
        <v>148</v>
      </c>
      <c r="B419" t="s">
        <v>240</v>
      </c>
      <c r="F419" t="str">
        <f t="shared" si="12"/>
        <v>FieldRefPointSSD</v>
      </c>
      <c r="G419" t="str">
        <f t="shared" si="13"/>
        <v>88.1 cm</v>
      </c>
    </row>
    <row r="420" spans="1:7" x14ac:dyDescent="0.25">
      <c r="A420" t="s">
        <v>150</v>
      </c>
      <c r="B420" t="s">
        <v>158</v>
      </c>
      <c r="F420" t="str">
        <f t="shared" si="12"/>
        <v>FieldRefPointPointDepth</v>
      </c>
      <c r="G420" t="str">
        <f t="shared" si="13"/>
        <v>6.0 cm</v>
      </c>
    </row>
    <row r="421" spans="1:7" x14ac:dyDescent="0.25">
      <c r="A421" t="s">
        <v>152</v>
      </c>
      <c r="B421" t="s">
        <v>158</v>
      </c>
      <c r="F421" t="str">
        <f t="shared" si="12"/>
        <v>FieldRefPointEffectiveDepth</v>
      </c>
      <c r="G421" t="str">
        <f t="shared" si="13"/>
        <v>6.0 cm</v>
      </c>
    </row>
    <row r="422" spans="1:7" x14ac:dyDescent="0.25">
      <c r="A422" t="s">
        <v>143</v>
      </c>
      <c r="B422" t="s">
        <v>159</v>
      </c>
      <c r="F422" t="str">
        <f t="shared" si="12"/>
        <v>RefPointId</v>
      </c>
      <c r="G422" t="str">
        <f t="shared" si="13"/>
        <v>Thick d=9, -5</v>
      </c>
    </row>
    <row r="423" spans="1:7" x14ac:dyDescent="0.25">
      <c r="A423" t="s">
        <v>145</v>
      </c>
      <c r="B423" t="s">
        <v>243</v>
      </c>
      <c r="F423" t="str">
        <f t="shared" si="12"/>
        <v>FieldDose</v>
      </c>
      <c r="G423" t="str">
        <f t="shared" si="13"/>
        <v>105.2 cGy</v>
      </c>
    </row>
    <row r="424" spans="1:7" x14ac:dyDescent="0.25">
      <c r="A424" t="s">
        <v>147</v>
      </c>
      <c r="B424" t="s">
        <v>13</v>
      </c>
      <c r="F424" t="str">
        <f t="shared" si="12"/>
        <v>RefPointType</v>
      </c>
      <c r="G424" t="str">
        <f t="shared" si="13"/>
        <v/>
      </c>
    </row>
    <row r="425" spans="1:7" x14ac:dyDescent="0.25">
      <c r="A425" t="s">
        <v>148</v>
      </c>
      <c r="B425" t="s">
        <v>240</v>
      </c>
      <c r="F425" t="str">
        <f t="shared" si="12"/>
        <v>FieldRefPointSSD</v>
      </c>
      <c r="G425" t="str">
        <f t="shared" si="13"/>
        <v>88.1 cm</v>
      </c>
    </row>
    <row r="426" spans="1:7" x14ac:dyDescent="0.25">
      <c r="A426" t="s">
        <v>150</v>
      </c>
      <c r="B426" t="s">
        <v>161</v>
      </c>
      <c r="F426" t="str">
        <f t="shared" si="12"/>
        <v>FieldRefPointPointDepth</v>
      </c>
      <c r="G426" t="str">
        <f t="shared" si="13"/>
        <v>9.0 cm</v>
      </c>
    </row>
    <row r="427" spans="1:7" x14ac:dyDescent="0.25">
      <c r="A427" t="s">
        <v>152</v>
      </c>
      <c r="B427" t="s">
        <v>161</v>
      </c>
      <c r="F427" t="str">
        <f t="shared" si="12"/>
        <v>FieldRefPointEffectiveDepth</v>
      </c>
      <c r="G427" t="str">
        <f t="shared" si="13"/>
        <v>9.0 cm</v>
      </c>
    </row>
    <row r="428" spans="1:7" x14ac:dyDescent="0.25">
      <c r="A428" t="s">
        <v>143</v>
      </c>
      <c r="B428" t="s">
        <v>162</v>
      </c>
      <c r="F428" t="str">
        <f t="shared" si="12"/>
        <v>RefPointId</v>
      </c>
      <c r="G428" t="str">
        <f t="shared" si="13"/>
        <v>Thin d=0, 5</v>
      </c>
    </row>
    <row r="429" spans="1:7" x14ac:dyDescent="0.25">
      <c r="A429" t="s">
        <v>145</v>
      </c>
      <c r="B429" t="s">
        <v>244</v>
      </c>
      <c r="F429" t="str">
        <f t="shared" si="12"/>
        <v>FieldDose</v>
      </c>
      <c r="G429" t="str">
        <f t="shared" si="13"/>
        <v>32.8 cGy</v>
      </c>
    </row>
    <row r="430" spans="1:7" x14ac:dyDescent="0.25">
      <c r="A430" t="s">
        <v>147</v>
      </c>
      <c r="B430" t="s">
        <v>13</v>
      </c>
      <c r="F430" t="str">
        <f t="shared" si="12"/>
        <v>RefPointType</v>
      </c>
      <c r="G430" t="str">
        <f t="shared" si="13"/>
        <v/>
      </c>
    </row>
    <row r="431" spans="1:7" x14ac:dyDescent="0.25">
      <c r="A431" t="s">
        <v>148</v>
      </c>
      <c r="B431" t="s">
        <v>20</v>
      </c>
      <c r="F431" t="str">
        <f t="shared" si="12"/>
        <v>FieldRefPointSSD</v>
      </c>
      <c r="G431" t="str">
        <f t="shared" si="13"/>
        <v>-</v>
      </c>
    </row>
    <row r="432" spans="1:7" x14ac:dyDescent="0.25">
      <c r="A432" t="s">
        <v>150</v>
      </c>
      <c r="B432" t="s">
        <v>20</v>
      </c>
      <c r="F432" t="str">
        <f t="shared" si="12"/>
        <v>FieldRefPointPointDepth</v>
      </c>
      <c r="G432" t="str">
        <f t="shared" si="13"/>
        <v>-</v>
      </c>
    </row>
    <row r="433" spans="1:7" x14ac:dyDescent="0.25">
      <c r="A433" t="s">
        <v>152</v>
      </c>
      <c r="B433" t="s">
        <v>20</v>
      </c>
      <c r="F433" t="str">
        <f t="shared" si="12"/>
        <v>FieldRefPointEffectiveDepth</v>
      </c>
      <c r="G433" t="str">
        <f t="shared" si="13"/>
        <v>-</v>
      </c>
    </row>
    <row r="434" spans="1:7" x14ac:dyDescent="0.25">
      <c r="A434" t="s">
        <v>143</v>
      </c>
      <c r="B434" t="s">
        <v>164</v>
      </c>
      <c r="F434" t="str">
        <f t="shared" si="12"/>
        <v>RefPointId</v>
      </c>
      <c r="G434" t="str">
        <f t="shared" si="13"/>
        <v>Thin d=3, 5</v>
      </c>
    </row>
    <row r="435" spans="1:7" x14ac:dyDescent="0.25">
      <c r="A435" t="s">
        <v>145</v>
      </c>
      <c r="B435" t="s">
        <v>245</v>
      </c>
      <c r="F435" t="str">
        <f t="shared" si="12"/>
        <v>FieldDose</v>
      </c>
      <c r="G435" t="str">
        <f t="shared" si="13"/>
        <v>135.4 cGy</v>
      </c>
    </row>
    <row r="436" spans="1:7" x14ac:dyDescent="0.25">
      <c r="A436" t="s">
        <v>147</v>
      </c>
      <c r="B436" t="s">
        <v>13</v>
      </c>
      <c r="F436" t="str">
        <f t="shared" si="12"/>
        <v>RefPointType</v>
      </c>
      <c r="G436" t="str">
        <f t="shared" si="13"/>
        <v/>
      </c>
    </row>
    <row r="437" spans="1:7" x14ac:dyDescent="0.25">
      <c r="A437" t="s">
        <v>148</v>
      </c>
      <c r="B437" t="s">
        <v>246</v>
      </c>
      <c r="F437" t="str">
        <f t="shared" si="12"/>
        <v>FieldRefPointSSD</v>
      </c>
      <c r="G437" t="str">
        <f t="shared" si="13"/>
        <v>91.2 cm</v>
      </c>
    </row>
    <row r="438" spans="1:7" x14ac:dyDescent="0.25">
      <c r="A438" t="s">
        <v>150</v>
      </c>
      <c r="B438" t="s">
        <v>167</v>
      </c>
      <c r="F438" t="str">
        <f t="shared" si="12"/>
        <v>FieldRefPointPointDepth</v>
      </c>
      <c r="G438" t="str">
        <f t="shared" si="13"/>
        <v>2.9 cm</v>
      </c>
    </row>
    <row r="439" spans="1:7" x14ac:dyDescent="0.25">
      <c r="A439" t="s">
        <v>152</v>
      </c>
      <c r="B439" t="s">
        <v>155</v>
      </c>
      <c r="F439" t="str">
        <f t="shared" si="12"/>
        <v>FieldRefPointEffectiveDepth</v>
      </c>
      <c r="G439" t="str">
        <f t="shared" si="13"/>
        <v>3.0 cm</v>
      </c>
    </row>
    <row r="440" spans="1:7" x14ac:dyDescent="0.25">
      <c r="A440" t="s">
        <v>143</v>
      </c>
      <c r="B440" t="s">
        <v>168</v>
      </c>
      <c r="F440" t="str">
        <f t="shared" si="12"/>
        <v>RefPointId</v>
      </c>
      <c r="G440" t="str">
        <f t="shared" si="13"/>
        <v>Thin d=6, 5</v>
      </c>
    </row>
    <row r="441" spans="1:7" x14ac:dyDescent="0.25">
      <c r="A441" t="s">
        <v>145</v>
      </c>
      <c r="B441" t="s">
        <v>247</v>
      </c>
      <c r="F441" t="str">
        <f t="shared" si="12"/>
        <v>FieldDose</v>
      </c>
      <c r="G441" t="str">
        <f t="shared" si="13"/>
        <v>117.6 cGy</v>
      </c>
    </row>
    <row r="442" spans="1:7" x14ac:dyDescent="0.25">
      <c r="A442" t="s">
        <v>147</v>
      </c>
      <c r="B442" t="s">
        <v>13</v>
      </c>
      <c r="F442" t="str">
        <f t="shared" si="12"/>
        <v>RefPointType</v>
      </c>
      <c r="G442" t="str">
        <f t="shared" si="13"/>
        <v/>
      </c>
    </row>
    <row r="443" spans="1:7" x14ac:dyDescent="0.25">
      <c r="A443" t="s">
        <v>148</v>
      </c>
      <c r="B443" t="s">
        <v>246</v>
      </c>
      <c r="F443" t="str">
        <f t="shared" si="12"/>
        <v>FieldRefPointSSD</v>
      </c>
      <c r="G443" t="str">
        <f t="shared" si="13"/>
        <v>91.2 cm</v>
      </c>
    </row>
    <row r="444" spans="1:7" x14ac:dyDescent="0.25">
      <c r="A444" t="s">
        <v>150</v>
      </c>
      <c r="B444" t="s">
        <v>158</v>
      </c>
      <c r="F444" t="str">
        <f t="shared" si="12"/>
        <v>FieldRefPointPointDepth</v>
      </c>
      <c r="G444" t="str">
        <f t="shared" si="13"/>
        <v>6.0 cm</v>
      </c>
    </row>
    <row r="445" spans="1:7" x14ac:dyDescent="0.25">
      <c r="A445" t="s">
        <v>152</v>
      </c>
      <c r="B445" t="s">
        <v>158</v>
      </c>
      <c r="F445" t="str">
        <f t="shared" si="12"/>
        <v>FieldRefPointEffectiveDepth</v>
      </c>
      <c r="G445" t="str">
        <f t="shared" si="13"/>
        <v>6.0 cm</v>
      </c>
    </row>
    <row r="446" spans="1:7" x14ac:dyDescent="0.25">
      <c r="A446" t="s">
        <v>143</v>
      </c>
      <c r="B446" t="s">
        <v>171</v>
      </c>
      <c r="F446" t="str">
        <f t="shared" si="12"/>
        <v>RefPointId</v>
      </c>
      <c r="G446" t="str">
        <f t="shared" si="13"/>
        <v>Thin d=9, 5</v>
      </c>
    </row>
    <row r="447" spans="1:7" x14ac:dyDescent="0.25">
      <c r="A447" t="s">
        <v>145</v>
      </c>
      <c r="B447" t="s">
        <v>248</v>
      </c>
      <c r="F447" t="str">
        <f t="shared" si="12"/>
        <v>FieldDose</v>
      </c>
      <c r="G447" t="str">
        <f t="shared" si="13"/>
        <v>101.1 cGy</v>
      </c>
    </row>
    <row r="448" spans="1:7" x14ac:dyDescent="0.25">
      <c r="A448" t="s">
        <v>147</v>
      </c>
      <c r="B448" t="s">
        <v>13</v>
      </c>
      <c r="F448" t="str">
        <f t="shared" si="12"/>
        <v>RefPointType</v>
      </c>
      <c r="G448" t="str">
        <f t="shared" si="13"/>
        <v/>
      </c>
    </row>
    <row r="449" spans="1:7" x14ac:dyDescent="0.25">
      <c r="A449" t="s">
        <v>148</v>
      </c>
      <c r="B449" t="s">
        <v>246</v>
      </c>
      <c r="F449" t="str">
        <f t="shared" si="12"/>
        <v>FieldRefPointSSD</v>
      </c>
      <c r="G449" t="str">
        <f t="shared" si="13"/>
        <v>91.2 cm</v>
      </c>
    </row>
    <row r="450" spans="1:7" x14ac:dyDescent="0.25">
      <c r="A450" t="s">
        <v>150</v>
      </c>
      <c r="B450" t="s">
        <v>161</v>
      </c>
      <c r="F450" t="str">
        <f t="shared" ref="F450:F513" si="14">TRIM(A450)</f>
        <v>FieldRefPointPointDepth</v>
      </c>
      <c r="G450" t="str">
        <f t="shared" ref="G450:G513" si="15">TRIM(B450)</f>
        <v>9.0 cm</v>
      </c>
    </row>
    <row r="451" spans="1:7" x14ac:dyDescent="0.25">
      <c r="A451" t="s">
        <v>152</v>
      </c>
      <c r="B451" t="s">
        <v>161</v>
      </c>
      <c r="F451" t="str">
        <f t="shared" si="14"/>
        <v>FieldRefPointEffectiveDepth</v>
      </c>
      <c r="G451" t="str">
        <f t="shared" si="15"/>
        <v>9.0 cm</v>
      </c>
    </row>
    <row r="452" spans="1:7" x14ac:dyDescent="0.25">
      <c r="A452" t="s">
        <v>173</v>
      </c>
      <c r="B452" t="s">
        <v>174</v>
      </c>
      <c r="F452" t="str">
        <f t="shared" si="14"/>
        <v>FieldCalculationTimestamp</v>
      </c>
      <c r="G452" t="str">
        <f t="shared" si="15"/>
        <v>Wednesday, October 02, 2019 08:47:31</v>
      </c>
    </row>
    <row r="453" spans="1:7" x14ac:dyDescent="0.25">
      <c r="A453" t="s">
        <v>177</v>
      </c>
      <c r="B453" t="s">
        <v>178</v>
      </c>
      <c r="F453" t="str">
        <f t="shared" si="14"/>
        <v>FieldCalculationInfo</v>
      </c>
      <c r="G453" t="str">
        <f t="shared" si="15"/>
        <v>Service: AAA.FieldVolumeDose.10.0.28.9901x64</v>
      </c>
    </row>
    <row r="454" spans="1:7" x14ac:dyDescent="0.25">
      <c r="A454" t="s">
        <v>177</v>
      </c>
      <c r="B454" t="s">
        <v>249</v>
      </c>
      <c r="F454" t="str">
        <f t="shared" si="14"/>
        <v>FieldCalculationInfo</v>
      </c>
      <c r="G454" t="str">
        <f t="shared" si="15"/>
        <v>Servant: p1656@varfaspr16</v>
      </c>
    </row>
    <row r="455" spans="1:7" x14ac:dyDescent="0.25">
      <c r="A455" t="s">
        <v>177</v>
      </c>
      <c r="B455" t="s">
        <v>180</v>
      </c>
      <c r="F455" t="str">
        <f t="shared" si="14"/>
        <v>FieldCalculationInfo</v>
      </c>
      <c r="G455" t="str">
        <f t="shared" si="15"/>
        <v>Calculated Wednesday, October 02, 2019 08:47:31</v>
      </c>
    </row>
    <row r="456" spans="1:7" x14ac:dyDescent="0.25">
      <c r="A456" t="s">
        <v>177</v>
      </c>
      <c r="B456" t="s">
        <v>181</v>
      </c>
      <c r="F456" t="str">
        <f t="shared" si="14"/>
        <v>FieldCalculationInfo</v>
      </c>
      <c r="G456" t="str">
        <f t="shared" si="15"/>
        <v>Client workstation CTX7-ARIA-PV4/5396</v>
      </c>
    </row>
    <row r="457" spans="1:7" x14ac:dyDescent="0.25">
      <c r="A457" t="s">
        <v>177</v>
      </c>
      <c r="B457" t="s">
        <v>182</v>
      </c>
      <c r="F457" t="str">
        <f t="shared" si="14"/>
        <v>FieldCalculationInfo</v>
      </c>
      <c r="G457" t="str">
        <f t="shared" si="15"/>
        <v>Client version 13.6.32.20182</v>
      </c>
    </row>
    <row r="458" spans="1:7" x14ac:dyDescent="0.25">
      <c r="A458" t="s">
        <v>177</v>
      </c>
      <c r="B458" t="s">
        <v>183</v>
      </c>
      <c r="F458" t="str">
        <f t="shared" si="14"/>
        <v>FieldCalculationInfo</v>
      </c>
      <c r="G458" t="str">
        <f t="shared" si="15"/>
        <v>Client time 2019-10-02T08:47:31-04:00 (ISO8601)</v>
      </c>
    </row>
    <row r="459" spans="1:7" x14ac:dyDescent="0.25">
      <c r="A459" t="s">
        <v>177</v>
      </c>
      <c r="B459" t="s">
        <v>184</v>
      </c>
      <c r="F459" t="str">
        <f t="shared" si="14"/>
        <v>FieldCalculationInfo</v>
      </c>
      <c r="G459" t="str">
        <f t="shared" si="15"/>
        <v>Anisotropic Analytical Algorithm (Version 10.0.28)</v>
      </c>
    </row>
    <row r="460" spans="1:7" x14ac:dyDescent="0.25">
      <c r="A460" t="s">
        <v>177</v>
      </c>
      <c r="B460" t="s">
        <v>185</v>
      </c>
      <c r="F460" t="str">
        <f t="shared" si="14"/>
        <v>FieldCalculationInfo</v>
      </c>
      <c r="G460" t="str">
        <f t="shared" si="15"/>
        <v>There is a new version of this algorithm available (13.6.23).</v>
      </c>
    </row>
    <row r="461" spans="1:7" x14ac:dyDescent="0.25">
      <c r="A461" t="s">
        <v>177</v>
      </c>
      <c r="B461" t="s">
        <v>186</v>
      </c>
      <c r="F461" t="str">
        <f t="shared" si="14"/>
        <v>FieldCalculationInfo</v>
      </c>
      <c r="G461" t="str">
        <f t="shared" si="15"/>
        <v>Using DCF protocol version 0.3</v>
      </c>
    </row>
    <row r="462" spans="1:7" x14ac:dyDescent="0.25">
      <c r="A462" t="s">
        <v>177</v>
      </c>
      <c r="B462" t="s">
        <v>187</v>
      </c>
      <c r="F462" t="str">
        <f t="shared" si="14"/>
        <v>FieldCalculationInfo</v>
      </c>
      <c r="G462" t="str">
        <f t="shared" si="15"/>
        <v>AAACalculationOptions.CalculationGridSizeInCM = 0.25</v>
      </c>
    </row>
    <row r="463" spans="1:7" x14ac:dyDescent="0.25">
      <c r="A463" t="s">
        <v>177</v>
      </c>
      <c r="B463" t="s">
        <v>188</v>
      </c>
      <c r="F463" t="str">
        <f t="shared" si="14"/>
        <v>FieldCalculationInfo</v>
      </c>
      <c r="G463" t="str">
        <f t="shared" si="15"/>
        <v>AAACalculationOptions.FieldNormalizationType = 100% to isocenter</v>
      </c>
    </row>
    <row r="464" spans="1:7" x14ac:dyDescent="0.25">
      <c r="A464" t="s">
        <v>177</v>
      </c>
      <c r="B464" t="s">
        <v>189</v>
      </c>
      <c r="F464" t="str">
        <f t="shared" si="14"/>
        <v>FieldCalculationInfo</v>
      </c>
      <c r="G464" t="str">
        <f t="shared" si="15"/>
        <v>AAACalculationOptions.HeterogeneityCorrection = ON</v>
      </c>
    </row>
    <row r="465" spans="1:7" x14ac:dyDescent="0.25">
      <c r="A465" t="s">
        <v>177</v>
      </c>
      <c r="B465" t="s">
        <v>190</v>
      </c>
      <c r="F465" t="str">
        <f t="shared" si="14"/>
        <v>FieldCalculationInfo</v>
      </c>
      <c r="G465" t="str">
        <f t="shared" si="15"/>
        <v>AAACalculationOptions.StdArcCalculationSegments = 10</v>
      </c>
    </row>
    <row r="466" spans="1:7" x14ac:dyDescent="0.25">
      <c r="A466" t="s">
        <v>177</v>
      </c>
      <c r="B466" t="s">
        <v>191</v>
      </c>
      <c r="F466" t="str">
        <f t="shared" si="14"/>
        <v>FieldCalculationInfo</v>
      </c>
      <c r="G466" t="str">
        <f t="shared" si="15"/>
        <v>AAACalculationOptions.VMATFluenceResolution = High</v>
      </c>
    </row>
    <row r="467" spans="1:7" x14ac:dyDescent="0.25">
      <c r="A467" t="s">
        <v>177</v>
      </c>
      <c r="B467" t="s">
        <v>192</v>
      </c>
      <c r="F467" t="str">
        <f t="shared" si="14"/>
        <v>FieldCalculationInfo</v>
      </c>
      <c r="G467" t="str">
        <f t="shared" si="15"/>
        <v>Machine directory: \\VARFASPR13\DCF$\client\BeamData\AAA_10025_Gold...</v>
      </c>
    </row>
    <row r="468" spans="1:7" x14ac:dyDescent="0.25">
      <c r="A468" t="s">
        <v>177</v>
      </c>
      <c r="B468" t="s">
        <v>193</v>
      </c>
      <c r="F468" t="str">
        <f t="shared" si="14"/>
        <v>FieldCalculationInfo</v>
      </c>
      <c r="G468" t="str">
        <f t="shared" si="15"/>
        <v>Treatment unit: TR1, energy: 6X</v>
      </c>
    </row>
    <row r="469" spans="1:7" x14ac:dyDescent="0.25">
      <c r="A469" t="s">
        <v>177</v>
      </c>
      <c r="B469" t="s">
        <v>194</v>
      </c>
      <c r="F469" t="str">
        <f t="shared" si="14"/>
        <v>FieldCalculationInfo</v>
      </c>
      <c r="G469" t="str">
        <f t="shared" si="15"/>
        <v>Accessory OPENFIELD matches code 00</v>
      </c>
    </row>
    <row r="470" spans="1:7" x14ac:dyDescent="0.25">
      <c r="A470" t="s">
        <v>177</v>
      </c>
      <c r="B470" t="s">
        <v>195</v>
      </c>
      <c r="F470" t="str">
        <f t="shared" si="14"/>
        <v>FieldCalculationInfo</v>
      </c>
      <c r="G470" t="str">
        <f t="shared" si="15"/>
        <v>Input Fluence Pixel Size 0.3125x0.3125 mm2.</v>
      </c>
    </row>
    <row r="471" spans="1:7" x14ac:dyDescent="0.25">
      <c r="A471" t="s">
        <v>177</v>
      </c>
      <c r="B471" t="s">
        <v>215</v>
      </c>
      <c r="F471" t="str">
        <f t="shared" si="14"/>
        <v>FieldCalculationInfo</v>
      </c>
      <c r="G471" t="str">
        <f t="shared" si="15"/>
        <v>Field dose normalized 100% to isocenter</v>
      </c>
    </row>
    <row r="472" spans="1:7" x14ac:dyDescent="0.25">
      <c r="A472" t="s">
        <v>94</v>
      </c>
      <c r="B472" t="s">
        <v>95</v>
      </c>
      <c r="F472" t="str">
        <f t="shared" si="14"/>
        <v>FractionationId</v>
      </c>
      <c r="G472" t="str">
        <f t="shared" si="15"/>
        <v>F1</v>
      </c>
    </row>
    <row r="473" spans="1:7" x14ac:dyDescent="0.25">
      <c r="A473" t="s">
        <v>143</v>
      </c>
      <c r="B473" t="s">
        <v>144</v>
      </c>
      <c r="F473" t="str">
        <f t="shared" si="14"/>
        <v>RefPointId</v>
      </c>
      <c r="G473" t="str">
        <f t="shared" si="15"/>
        <v>Thick d=12, -5</v>
      </c>
    </row>
    <row r="474" spans="1:7" x14ac:dyDescent="0.25">
      <c r="A474" t="s">
        <v>250</v>
      </c>
      <c r="B474" t="s">
        <v>251</v>
      </c>
      <c r="F474" t="str">
        <f t="shared" si="14"/>
        <v>RefPointX</v>
      </c>
      <c r="G474" t="str">
        <f t="shared" si="15"/>
        <v>-5.00 cm</v>
      </c>
    </row>
    <row r="475" spans="1:7" x14ac:dyDescent="0.25">
      <c r="A475" t="s">
        <v>252</v>
      </c>
      <c r="B475" t="s">
        <v>253</v>
      </c>
      <c r="F475" t="str">
        <f t="shared" si="14"/>
        <v>RefPointY</v>
      </c>
      <c r="G475" t="str">
        <f t="shared" si="15"/>
        <v>9.00 cm</v>
      </c>
    </row>
    <row r="476" spans="1:7" x14ac:dyDescent="0.25">
      <c r="A476" t="s">
        <v>254</v>
      </c>
      <c r="B476" t="s">
        <v>135</v>
      </c>
      <c r="F476" t="str">
        <f t="shared" si="14"/>
        <v>RefPointZ</v>
      </c>
      <c r="G476" t="str">
        <f t="shared" si="15"/>
        <v>0.00 cm</v>
      </c>
    </row>
    <row r="477" spans="1:7" x14ac:dyDescent="0.25">
      <c r="A477" t="s">
        <v>255</v>
      </c>
      <c r="B477" t="s">
        <v>256</v>
      </c>
      <c r="F477" t="str">
        <f t="shared" si="14"/>
        <v>RefPointTotalDosePerFraction</v>
      </c>
      <c r="G477" t="str">
        <f t="shared" si="15"/>
        <v>344.4 cGy</v>
      </c>
    </row>
    <row r="478" spans="1:7" x14ac:dyDescent="0.25">
      <c r="A478" t="s">
        <v>257</v>
      </c>
      <c r="B478" t="s">
        <v>256</v>
      </c>
      <c r="F478" t="str">
        <f t="shared" si="14"/>
        <v>RefPointTotalDose</v>
      </c>
      <c r="G478" t="str">
        <f t="shared" si="15"/>
        <v>344.4 cGy</v>
      </c>
    </row>
    <row r="479" spans="1:7" x14ac:dyDescent="0.25">
      <c r="A479" t="s">
        <v>258</v>
      </c>
      <c r="B479" t="s">
        <v>13</v>
      </c>
      <c r="F479" t="str">
        <f t="shared" si="14"/>
        <v>IsPrimaryRefPoint</v>
      </c>
      <c r="G479" t="str">
        <f t="shared" si="15"/>
        <v/>
      </c>
    </row>
    <row r="480" spans="1:7" x14ac:dyDescent="0.25">
      <c r="A480" t="s">
        <v>259</v>
      </c>
      <c r="B480" t="s">
        <v>73</v>
      </c>
      <c r="F480" t="str">
        <f t="shared" si="14"/>
        <v>RefPointPatientVolumeId</v>
      </c>
      <c r="G480" t="str">
        <f t="shared" si="15"/>
        <v>Body</v>
      </c>
    </row>
    <row r="481" spans="1:7" x14ac:dyDescent="0.25">
      <c r="A481" t="s">
        <v>143</v>
      </c>
      <c r="B481" t="s">
        <v>153</v>
      </c>
      <c r="F481" t="str">
        <f t="shared" si="14"/>
        <v>RefPointId</v>
      </c>
      <c r="G481" t="str">
        <f t="shared" si="15"/>
        <v>Thick d=3, -5</v>
      </c>
    </row>
    <row r="482" spans="1:7" x14ac:dyDescent="0.25">
      <c r="A482" t="s">
        <v>250</v>
      </c>
      <c r="B482" t="s">
        <v>251</v>
      </c>
      <c r="F482" t="str">
        <f t="shared" si="14"/>
        <v>RefPointX</v>
      </c>
      <c r="G482" t="str">
        <f t="shared" si="15"/>
        <v>-5.00 cm</v>
      </c>
    </row>
    <row r="483" spans="1:7" x14ac:dyDescent="0.25">
      <c r="A483" t="s">
        <v>252</v>
      </c>
      <c r="B483" t="s">
        <v>135</v>
      </c>
      <c r="F483" t="str">
        <f t="shared" si="14"/>
        <v>RefPointY</v>
      </c>
      <c r="G483" t="str">
        <f t="shared" si="15"/>
        <v>0.00 cm</v>
      </c>
    </row>
    <row r="484" spans="1:7" x14ac:dyDescent="0.25">
      <c r="A484" t="s">
        <v>254</v>
      </c>
      <c r="B484" t="s">
        <v>135</v>
      </c>
      <c r="F484" t="str">
        <f t="shared" si="14"/>
        <v>RefPointZ</v>
      </c>
      <c r="G484" t="str">
        <f t="shared" si="15"/>
        <v>0.00 cm</v>
      </c>
    </row>
    <row r="485" spans="1:7" x14ac:dyDescent="0.25">
      <c r="A485" t="s">
        <v>255</v>
      </c>
      <c r="B485" t="s">
        <v>260</v>
      </c>
      <c r="F485" t="str">
        <f t="shared" si="14"/>
        <v>RefPointTotalDosePerFraction</v>
      </c>
      <c r="G485" t="str">
        <f t="shared" si="15"/>
        <v>529.6 cGy</v>
      </c>
    </row>
    <row r="486" spans="1:7" x14ac:dyDescent="0.25">
      <c r="A486" t="s">
        <v>257</v>
      </c>
      <c r="B486" t="s">
        <v>260</v>
      </c>
      <c r="F486" t="str">
        <f t="shared" si="14"/>
        <v>RefPointTotalDose</v>
      </c>
      <c r="G486" t="str">
        <f t="shared" si="15"/>
        <v>529.6 cGy</v>
      </c>
    </row>
    <row r="487" spans="1:7" x14ac:dyDescent="0.25">
      <c r="A487" t="s">
        <v>258</v>
      </c>
      <c r="B487" t="s">
        <v>13</v>
      </c>
      <c r="F487" t="str">
        <f t="shared" si="14"/>
        <v>IsPrimaryRefPoint</v>
      </c>
      <c r="G487" t="str">
        <f t="shared" si="15"/>
        <v/>
      </c>
    </row>
    <row r="488" spans="1:7" x14ac:dyDescent="0.25">
      <c r="A488" t="s">
        <v>259</v>
      </c>
      <c r="B488" t="s">
        <v>73</v>
      </c>
      <c r="F488" t="str">
        <f t="shared" si="14"/>
        <v>RefPointPatientVolumeId</v>
      </c>
      <c r="G488" t="str">
        <f t="shared" si="15"/>
        <v>Body</v>
      </c>
    </row>
    <row r="489" spans="1:7" x14ac:dyDescent="0.25">
      <c r="A489" t="s">
        <v>143</v>
      </c>
      <c r="B489" t="s">
        <v>156</v>
      </c>
      <c r="F489" t="str">
        <f t="shared" si="14"/>
        <v>RefPointId</v>
      </c>
      <c r="G489" t="str">
        <f t="shared" si="15"/>
        <v>Thick d=6, -5</v>
      </c>
    </row>
    <row r="490" spans="1:7" x14ac:dyDescent="0.25">
      <c r="A490" t="s">
        <v>250</v>
      </c>
      <c r="B490" t="s">
        <v>251</v>
      </c>
      <c r="F490" t="str">
        <f t="shared" si="14"/>
        <v>RefPointX</v>
      </c>
      <c r="G490" t="str">
        <f t="shared" si="15"/>
        <v>-5.00 cm</v>
      </c>
    </row>
    <row r="491" spans="1:7" x14ac:dyDescent="0.25">
      <c r="A491" t="s">
        <v>252</v>
      </c>
      <c r="B491" t="s">
        <v>261</v>
      </c>
      <c r="F491" t="str">
        <f t="shared" si="14"/>
        <v>RefPointY</v>
      </c>
      <c r="G491" t="str">
        <f t="shared" si="15"/>
        <v>3.00 cm</v>
      </c>
    </row>
    <row r="492" spans="1:7" x14ac:dyDescent="0.25">
      <c r="A492" t="s">
        <v>254</v>
      </c>
      <c r="B492" t="s">
        <v>135</v>
      </c>
      <c r="F492" t="str">
        <f t="shared" si="14"/>
        <v>RefPointZ</v>
      </c>
      <c r="G492" t="str">
        <f t="shared" si="15"/>
        <v>0.00 cm</v>
      </c>
    </row>
    <row r="493" spans="1:7" x14ac:dyDescent="0.25">
      <c r="A493" t="s">
        <v>255</v>
      </c>
      <c r="B493" t="s">
        <v>262</v>
      </c>
      <c r="F493" t="str">
        <f t="shared" si="14"/>
        <v>RefPointTotalDosePerFraction</v>
      </c>
      <c r="G493" t="str">
        <f t="shared" si="15"/>
        <v>463.4 cGy</v>
      </c>
    </row>
    <row r="494" spans="1:7" x14ac:dyDescent="0.25">
      <c r="A494" t="s">
        <v>257</v>
      </c>
      <c r="B494" t="s">
        <v>262</v>
      </c>
      <c r="F494" t="str">
        <f t="shared" si="14"/>
        <v>RefPointTotalDose</v>
      </c>
      <c r="G494" t="str">
        <f t="shared" si="15"/>
        <v>463.4 cGy</v>
      </c>
    </row>
    <row r="495" spans="1:7" x14ac:dyDescent="0.25">
      <c r="A495" t="s">
        <v>258</v>
      </c>
      <c r="B495" t="s">
        <v>13</v>
      </c>
      <c r="F495" t="str">
        <f t="shared" si="14"/>
        <v>IsPrimaryRefPoint</v>
      </c>
      <c r="G495" t="str">
        <f t="shared" si="15"/>
        <v/>
      </c>
    </row>
    <row r="496" spans="1:7" x14ac:dyDescent="0.25">
      <c r="A496" t="s">
        <v>259</v>
      </c>
      <c r="B496" t="s">
        <v>73</v>
      </c>
      <c r="F496" t="str">
        <f t="shared" si="14"/>
        <v>RefPointPatientVolumeId</v>
      </c>
      <c r="G496" t="str">
        <f t="shared" si="15"/>
        <v>Body</v>
      </c>
    </row>
    <row r="497" spans="1:7" x14ac:dyDescent="0.25">
      <c r="A497" t="s">
        <v>143</v>
      </c>
      <c r="B497" t="s">
        <v>159</v>
      </c>
      <c r="F497" t="str">
        <f t="shared" si="14"/>
        <v>RefPointId</v>
      </c>
      <c r="G497" t="str">
        <f t="shared" si="15"/>
        <v>Thick d=9, -5</v>
      </c>
    </row>
    <row r="498" spans="1:7" x14ac:dyDescent="0.25">
      <c r="A498" t="s">
        <v>250</v>
      </c>
      <c r="B498" t="s">
        <v>251</v>
      </c>
      <c r="F498" t="str">
        <f t="shared" si="14"/>
        <v>RefPointX</v>
      </c>
      <c r="G498" t="str">
        <f t="shared" si="15"/>
        <v>-5.00 cm</v>
      </c>
    </row>
    <row r="499" spans="1:7" x14ac:dyDescent="0.25">
      <c r="A499" t="s">
        <v>252</v>
      </c>
      <c r="B499" t="s">
        <v>263</v>
      </c>
      <c r="F499" t="str">
        <f t="shared" si="14"/>
        <v>RefPointY</v>
      </c>
      <c r="G499" t="str">
        <f t="shared" si="15"/>
        <v>6.00 cm</v>
      </c>
    </row>
    <row r="500" spans="1:7" x14ac:dyDescent="0.25">
      <c r="A500" t="s">
        <v>254</v>
      </c>
      <c r="B500" t="s">
        <v>135</v>
      </c>
      <c r="F500" t="str">
        <f t="shared" si="14"/>
        <v>RefPointZ</v>
      </c>
      <c r="G500" t="str">
        <f t="shared" si="15"/>
        <v>0.00 cm</v>
      </c>
    </row>
    <row r="501" spans="1:7" x14ac:dyDescent="0.25">
      <c r="A501" t="s">
        <v>255</v>
      </c>
      <c r="B501" t="s">
        <v>264</v>
      </c>
      <c r="F501" t="str">
        <f t="shared" si="14"/>
        <v>RefPointTotalDosePerFraction</v>
      </c>
      <c r="G501" t="str">
        <f t="shared" si="15"/>
        <v>400.0 cGy</v>
      </c>
    </row>
    <row r="502" spans="1:7" x14ac:dyDescent="0.25">
      <c r="A502" t="s">
        <v>257</v>
      </c>
      <c r="B502" t="s">
        <v>264</v>
      </c>
      <c r="F502" t="str">
        <f t="shared" si="14"/>
        <v>RefPointTotalDose</v>
      </c>
      <c r="G502" t="str">
        <f t="shared" si="15"/>
        <v>400.0 cGy</v>
      </c>
    </row>
    <row r="503" spans="1:7" x14ac:dyDescent="0.25">
      <c r="A503" t="s">
        <v>258</v>
      </c>
      <c r="B503" t="s">
        <v>13</v>
      </c>
      <c r="F503" t="str">
        <f t="shared" si="14"/>
        <v>IsPrimaryRefPoint</v>
      </c>
      <c r="G503" t="str">
        <f t="shared" si="15"/>
        <v/>
      </c>
    </row>
    <row r="504" spans="1:7" x14ac:dyDescent="0.25">
      <c r="A504" t="s">
        <v>259</v>
      </c>
      <c r="B504" t="s">
        <v>73</v>
      </c>
      <c r="F504" t="str">
        <f t="shared" si="14"/>
        <v>RefPointPatientVolumeId</v>
      </c>
      <c r="G504" t="str">
        <f t="shared" si="15"/>
        <v>Body</v>
      </c>
    </row>
    <row r="505" spans="1:7" x14ac:dyDescent="0.25">
      <c r="A505" t="s">
        <v>143</v>
      </c>
      <c r="B505" t="s">
        <v>162</v>
      </c>
      <c r="F505" t="str">
        <f t="shared" si="14"/>
        <v>RefPointId</v>
      </c>
      <c r="G505" t="str">
        <f t="shared" si="15"/>
        <v>Thin d=0, 5</v>
      </c>
    </row>
    <row r="506" spans="1:7" x14ac:dyDescent="0.25">
      <c r="A506" t="s">
        <v>250</v>
      </c>
      <c r="B506" t="s">
        <v>265</v>
      </c>
      <c r="F506" t="str">
        <f t="shared" si="14"/>
        <v>RefPointX</v>
      </c>
      <c r="G506" t="str">
        <f t="shared" si="15"/>
        <v>5.00 cm</v>
      </c>
    </row>
    <row r="507" spans="1:7" x14ac:dyDescent="0.25">
      <c r="A507" t="s">
        <v>252</v>
      </c>
      <c r="B507" t="s">
        <v>135</v>
      </c>
      <c r="F507" t="str">
        <f t="shared" si="14"/>
        <v>RefPointY</v>
      </c>
      <c r="G507" t="str">
        <f t="shared" si="15"/>
        <v>0.00 cm</v>
      </c>
    </row>
    <row r="508" spans="1:7" x14ac:dyDescent="0.25">
      <c r="A508" t="s">
        <v>254</v>
      </c>
      <c r="B508" t="s">
        <v>135</v>
      </c>
      <c r="F508" t="str">
        <f t="shared" si="14"/>
        <v>RefPointZ</v>
      </c>
      <c r="G508" t="str">
        <f t="shared" si="15"/>
        <v>0.00 cm</v>
      </c>
    </row>
    <row r="509" spans="1:7" x14ac:dyDescent="0.25">
      <c r="A509" t="s">
        <v>255</v>
      </c>
      <c r="B509" t="s">
        <v>266</v>
      </c>
      <c r="F509" t="str">
        <f t="shared" si="14"/>
        <v>RefPointTotalDosePerFraction</v>
      </c>
      <c r="G509" t="str">
        <f t="shared" si="15"/>
        <v>130.7 cGy</v>
      </c>
    </row>
    <row r="510" spans="1:7" x14ac:dyDescent="0.25">
      <c r="A510" t="s">
        <v>257</v>
      </c>
      <c r="B510" t="s">
        <v>266</v>
      </c>
      <c r="F510" t="str">
        <f t="shared" si="14"/>
        <v>RefPointTotalDose</v>
      </c>
      <c r="G510" t="str">
        <f t="shared" si="15"/>
        <v>130.7 cGy</v>
      </c>
    </row>
    <row r="511" spans="1:7" x14ac:dyDescent="0.25">
      <c r="A511" t="s">
        <v>258</v>
      </c>
      <c r="B511" t="s">
        <v>13</v>
      </c>
      <c r="F511" t="str">
        <f t="shared" si="14"/>
        <v>IsPrimaryRefPoint</v>
      </c>
      <c r="G511" t="str">
        <f t="shared" si="15"/>
        <v/>
      </c>
    </row>
    <row r="512" spans="1:7" x14ac:dyDescent="0.25">
      <c r="A512" t="s">
        <v>259</v>
      </c>
      <c r="B512" t="s">
        <v>73</v>
      </c>
      <c r="F512" t="str">
        <f t="shared" si="14"/>
        <v>RefPointPatientVolumeId</v>
      </c>
      <c r="G512" t="str">
        <f t="shared" si="15"/>
        <v>Body</v>
      </c>
    </row>
    <row r="513" spans="1:7" x14ac:dyDescent="0.25">
      <c r="A513" t="s">
        <v>143</v>
      </c>
      <c r="B513" t="s">
        <v>164</v>
      </c>
      <c r="F513" t="str">
        <f t="shared" si="14"/>
        <v>RefPointId</v>
      </c>
      <c r="G513" t="str">
        <f t="shared" si="15"/>
        <v>Thin d=3, 5</v>
      </c>
    </row>
    <row r="514" spans="1:7" x14ac:dyDescent="0.25">
      <c r="A514" t="s">
        <v>250</v>
      </c>
      <c r="B514" t="s">
        <v>265</v>
      </c>
      <c r="F514" t="str">
        <f t="shared" ref="F514:F536" si="16">TRIM(A514)</f>
        <v>RefPointX</v>
      </c>
      <c r="G514" t="str">
        <f t="shared" ref="G514:G536" si="17">TRIM(B514)</f>
        <v>5.00 cm</v>
      </c>
    </row>
    <row r="515" spans="1:7" x14ac:dyDescent="0.25">
      <c r="A515" t="s">
        <v>252</v>
      </c>
      <c r="B515" t="s">
        <v>261</v>
      </c>
      <c r="F515" t="str">
        <f t="shared" si="16"/>
        <v>RefPointY</v>
      </c>
      <c r="G515" t="str">
        <f t="shared" si="17"/>
        <v>3.00 cm</v>
      </c>
    </row>
    <row r="516" spans="1:7" x14ac:dyDescent="0.25">
      <c r="A516" t="s">
        <v>254</v>
      </c>
      <c r="B516" t="s">
        <v>267</v>
      </c>
      <c r="F516" t="str">
        <f t="shared" si="16"/>
        <v>RefPointZ</v>
      </c>
      <c r="G516" t="str">
        <f t="shared" si="17"/>
        <v>-0.00 cm</v>
      </c>
    </row>
    <row r="517" spans="1:7" x14ac:dyDescent="0.25">
      <c r="A517" t="s">
        <v>255</v>
      </c>
      <c r="B517" t="s">
        <v>268</v>
      </c>
      <c r="F517" t="str">
        <f t="shared" si="16"/>
        <v>RefPointTotalDosePerFraction</v>
      </c>
      <c r="G517" t="str">
        <f t="shared" si="17"/>
        <v>511.7 cGy</v>
      </c>
    </row>
    <row r="518" spans="1:7" x14ac:dyDescent="0.25">
      <c r="A518" t="s">
        <v>257</v>
      </c>
      <c r="B518" t="s">
        <v>268</v>
      </c>
      <c r="F518" t="str">
        <f t="shared" si="16"/>
        <v>RefPointTotalDose</v>
      </c>
      <c r="G518" t="str">
        <f t="shared" si="17"/>
        <v>511.7 cGy</v>
      </c>
    </row>
    <row r="519" spans="1:7" x14ac:dyDescent="0.25">
      <c r="A519" t="s">
        <v>258</v>
      </c>
      <c r="B519" t="s">
        <v>13</v>
      </c>
      <c r="F519" t="str">
        <f t="shared" si="16"/>
        <v>IsPrimaryRefPoint</v>
      </c>
      <c r="G519" t="str">
        <f t="shared" si="17"/>
        <v/>
      </c>
    </row>
    <row r="520" spans="1:7" x14ac:dyDescent="0.25">
      <c r="A520" t="s">
        <v>259</v>
      </c>
      <c r="B520" t="s">
        <v>73</v>
      </c>
      <c r="F520" t="str">
        <f t="shared" si="16"/>
        <v>RefPointPatientVolumeId</v>
      </c>
      <c r="G520" t="str">
        <f t="shared" si="17"/>
        <v>Body</v>
      </c>
    </row>
    <row r="521" spans="1:7" x14ac:dyDescent="0.25">
      <c r="A521" t="s">
        <v>143</v>
      </c>
      <c r="B521" t="s">
        <v>168</v>
      </c>
      <c r="F521" t="str">
        <f t="shared" si="16"/>
        <v>RefPointId</v>
      </c>
      <c r="G521" t="str">
        <f t="shared" si="17"/>
        <v>Thin d=6, 5</v>
      </c>
    </row>
    <row r="522" spans="1:7" x14ac:dyDescent="0.25">
      <c r="A522" t="s">
        <v>250</v>
      </c>
      <c r="B522" t="s">
        <v>265</v>
      </c>
      <c r="F522" t="str">
        <f t="shared" si="16"/>
        <v>RefPointX</v>
      </c>
      <c r="G522" t="str">
        <f t="shared" si="17"/>
        <v>5.00 cm</v>
      </c>
    </row>
    <row r="523" spans="1:7" x14ac:dyDescent="0.25">
      <c r="A523" t="s">
        <v>252</v>
      </c>
      <c r="B523" t="s">
        <v>263</v>
      </c>
      <c r="F523" t="str">
        <f t="shared" si="16"/>
        <v>RefPointY</v>
      </c>
      <c r="G523" t="str">
        <f t="shared" si="17"/>
        <v>6.00 cm</v>
      </c>
    </row>
    <row r="524" spans="1:7" x14ac:dyDescent="0.25">
      <c r="A524" t="s">
        <v>254</v>
      </c>
      <c r="B524" t="s">
        <v>267</v>
      </c>
      <c r="F524" t="str">
        <f t="shared" si="16"/>
        <v>RefPointZ</v>
      </c>
      <c r="G524" t="str">
        <f t="shared" si="17"/>
        <v>-0.00 cm</v>
      </c>
    </row>
    <row r="525" spans="1:7" x14ac:dyDescent="0.25">
      <c r="A525" t="s">
        <v>255</v>
      </c>
      <c r="B525" t="s">
        <v>269</v>
      </c>
      <c r="F525" t="str">
        <f t="shared" si="16"/>
        <v>RefPointTotalDosePerFraction</v>
      </c>
      <c r="G525" t="str">
        <f t="shared" si="17"/>
        <v>446.5 cGy</v>
      </c>
    </row>
    <row r="526" spans="1:7" x14ac:dyDescent="0.25">
      <c r="A526" t="s">
        <v>257</v>
      </c>
      <c r="B526" t="s">
        <v>269</v>
      </c>
      <c r="F526" t="str">
        <f t="shared" si="16"/>
        <v>RefPointTotalDose</v>
      </c>
      <c r="G526" t="str">
        <f t="shared" si="17"/>
        <v>446.5 cGy</v>
      </c>
    </row>
    <row r="527" spans="1:7" x14ac:dyDescent="0.25">
      <c r="A527" t="s">
        <v>258</v>
      </c>
      <c r="B527" t="s">
        <v>13</v>
      </c>
      <c r="F527" t="str">
        <f t="shared" si="16"/>
        <v>IsPrimaryRefPoint</v>
      </c>
      <c r="G527" t="str">
        <f t="shared" si="17"/>
        <v/>
      </c>
    </row>
    <row r="528" spans="1:7" x14ac:dyDescent="0.25">
      <c r="A528" t="s">
        <v>259</v>
      </c>
      <c r="B528" t="s">
        <v>73</v>
      </c>
      <c r="F528" t="str">
        <f t="shared" si="16"/>
        <v>RefPointPatientVolumeId</v>
      </c>
      <c r="G528" t="str">
        <f t="shared" si="17"/>
        <v>Body</v>
      </c>
    </row>
    <row r="529" spans="1:7" x14ac:dyDescent="0.25">
      <c r="A529" t="s">
        <v>143</v>
      </c>
      <c r="B529" t="s">
        <v>171</v>
      </c>
      <c r="F529" t="str">
        <f t="shared" si="16"/>
        <v>RefPointId</v>
      </c>
      <c r="G529" t="str">
        <f t="shared" si="17"/>
        <v>Thin d=9, 5</v>
      </c>
    </row>
    <row r="530" spans="1:7" x14ac:dyDescent="0.25">
      <c r="A530" t="s">
        <v>250</v>
      </c>
      <c r="B530" t="s">
        <v>265</v>
      </c>
      <c r="F530" t="str">
        <f t="shared" si="16"/>
        <v>RefPointX</v>
      </c>
      <c r="G530" t="str">
        <f t="shared" si="17"/>
        <v>5.00 cm</v>
      </c>
    </row>
    <row r="531" spans="1:7" x14ac:dyDescent="0.25">
      <c r="A531" t="s">
        <v>252</v>
      </c>
      <c r="B531" t="s">
        <v>253</v>
      </c>
      <c r="F531" t="str">
        <f t="shared" si="16"/>
        <v>RefPointY</v>
      </c>
      <c r="G531" t="str">
        <f t="shared" si="17"/>
        <v>9.00 cm</v>
      </c>
    </row>
    <row r="532" spans="1:7" x14ac:dyDescent="0.25">
      <c r="A532" t="s">
        <v>254</v>
      </c>
      <c r="B532" t="s">
        <v>267</v>
      </c>
      <c r="F532" t="str">
        <f t="shared" si="16"/>
        <v>RefPointZ</v>
      </c>
      <c r="G532" t="str">
        <f t="shared" si="17"/>
        <v>-0.00 cm</v>
      </c>
    </row>
    <row r="533" spans="1:7" x14ac:dyDescent="0.25">
      <c r="A533" t="s">
        <v>255</v>
      </c>
      <c r="B533" t="s">
        <v>270</v>
      </c>
      <c r="F533" t="str">
        <f t="shared" si="16"/>
        <v>RefPointTotalDosePerFraction</v>
      </c>
      <c r="G533" t="str">
        <f t="shared" si="17"/>
        <v>385.5 cGy</v>
      </c>
    </row>
    <row r="534" spans="1:7" x14ac:dyDescent="0.25">
      <c r="A534" t="s">
        <v>257</v>
      </c>
      <c r="B534" t="s">
        <v>270</v>
      </c>
      <c r="F534" t="str">
        <f t="shared" si="16"/>
        <v>RefPointTotalDose</v>
      </c>
      <c r="G534" t="str">
        <f t="shared" si="17"/>
        <v>385.5 cGy</v>
      </c>
    </row>
    <row r="535" spans="1:7" x14ac:dyDescent="0.25">
      <c r="A535" t="s">
        <v>258</v>
      </c>
      <c r="B535" t="s">
        <v>13</v>
      </c>
      <c r="F535" t="str">
        <f t="shared" si="16"/>
        <v>IsPrimaryRefPoint</v>
      </c>
      <c r="G535" t="str">
        <f t="shared" si="17"/>
        <v/>
      </c>
    </row>
    <row r="536" spans="1:7" x14ac:dyDescent="0.25">
      <c r="A536" t="s">
        <v>259</v>
      </c>
      <c r="B536" t="s">
        <v>73</v>
      </c>
      <c r="F536" t="str">
        <f t="shared" si="16"/>
        <v>RefPointPatientVolumeId</v>
      </c>
      <c r="G536" t="str">
        <f t="shared" si="17"/>
        <v>Body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0"/>
  <sheetViews>
    <sheetView tabSelected="1" topLeftCell="H1" workbookViewId="0">
      <selection activeCell="T26" sqref="T26"/>
    </sheetView>
  </sheetViews>
  <sheetFormatPr defaultRowHeight="15" x14ac:dyDescent="0.25"/>
  <cols>
    <col min="2" max="2" width="17.42578125" bestFit="1" customWidth="1"/>
    <col min="3" max="6" width="17.5703125" bestFit="1" customWidth="1"/>
    <col min="8" max="8" width="17.5703125" bestFit="1" customWidth="1"/>
    <col min="9" max="9" width="12.85546875" bestFit="1" customWidth="1"/>
    <col min="10" max="10" width="9.85546875" bestFit="1" customWidth="1"/>
    <col min="11" max="11" width="16.5703125" bestFit="1" customWidth="1"/>
    <col min="12" max="12" width="23.7109375" bestFit="1" customWidth="1"/>
    <col min="13" max="13" width="28.28515625" bestFit="1" customWidth="1"/>
    <col min="14" max="14" width="17.85546875" bestFit="1" customWidth="1"/>
    <col min="15" max="15" width="17.5703125" bestFit="1" customWidth="1"/>
    <col min="16" max="16" width="12.85546875" bestFit="1" customWidth="1"/>
    <col min="17" max="17" width="12.42578125" customWidth="1"/>
    <col min="18" max="18" width="16.5703125" bestFit="1" customWidth="1"/>
    <col min="19" max="19" width="23.7109375" bestFit="1" customWidth="1"/>
    <col min="20" max="20" width="28.28515625" bestFit="1" customWidth="1"/>
  </cols>
  <sheetData>
    <row r="1" spans="2:20" x14ac:dyDescent="0.25">
      <c r="B1" t="s">
        <v>272</v>
      </c>
      <c r="C1" s="2" t="s">
        <v>367</v>
      </c>
      <c r="D1" s="2" t="s">
        <v>368</v>
      </c>
      <c r="E1" s="2" t="s">
        <v>369</v>
      </c>
      <c r="F1" s="2" t="s">
        <v>370</v>
      </c>
      <c r="H1" t="s">
        <v>371</v>
      </c>
      <c r="I1" t="s">
        <v>283</v>
      </c>
      <c r="J1" t="s">
        <v>347</v>
      </c>
      <c r="K1" t="s">
        <v>349</v>
      </c>
      <c r="L1" t="s">
        <v>351</v>
      </c>
      <c r="M1" t="s">
        <v>352</v>
      </c>
      <c r="O1" t="s">
        <v>371</v>
      </c>
      <c r="P1" t="s">
        <v>366</v>
      </c>
      <c r="Q1" t="s">
        <v>365</v>
      </c>
      <c r="R1" t="s">
        <v>364</v>
      </c>
      <c r="S1" t="s">
        <v>363</v>
      </c>
      <c r="T1" t="s">
        <v>373</v>
      </c>
    </row>
    <row r="2" spans="2:20" x14ac:dyDescent="0.25">
      <c r="B2" t="s">
        <v>273</v>
      </c>
      <c r="C2" t="s">
        <v>274</v>
      </c>
      <c r="D2" t="s">
        <v>274</v>
      </c>
      <c r="E2" t="s">
        <v>274</v>
      </c>
      <c r="F2" t="s">
        <v>274</v>
      </c>
      <c r="H2" t="s">
        <v>372</v>
      </c>
      <c r="I2" t="s">
        <v>284</v>
      </c>
      <c r="J2" t="s">
        <v>348</v>
      </c>
      <c r="K2" t="s">
        <v>350</v>
      </c>
      <c r="L2" t="s">
        <v>280</v>
      </c>
      <c r="O2" s="2" t="s">
        <v>367</v>
      </c>
      <c r="P2" t="s">
        <v>306</v>
      </c>
      <c r="Q2" t="s">
        <v>307</v>
      </c>
      <c r="R2" t="s">
        <v>301</v>
      </c>
      <c r="S2" t="s">
        <v>296</v>
      </c>
      <c r="T2">
        <f>VALUE(SUBSTITUTE(Table1[[#This Row],[Point Depth]]," cm",""))</f>
        <v>9</v>
      </c>
    </row>
    <row r="3" spans="2:20" x14ac:dyDescent="0.25">
      <c r="B3" t="s">
        <v>275</v>
      </c>
      <c r="C3" t="s">
        <v>276</v>
      </c>
      <c r="D3" t="s">
        <v>308</v>
      </c>
      <c r="E3" t="s">
        <v>322</v>
      </c>
      <c r="F3" t="s">
        <v>335</v>
      </c>
      <c r="H3" t="s">
        <v>372</v>
      </c>
      <c r="I3" t="s">
        <v>291</v>
      </c>
      <c r="J3" t="s">
        <v>348</v>
      </c>
      <c r="K3" t="s">
        <v>353</v>
      </c>
      <c r="L3" t="s">
        <v>280</v>
      </c>
      <c r="M3" t="s">
        <v>354</v>
      </c>
      <c r="O3" s="2" t="s">
        <v>367</v>
      </c>
      <c r="P3" t="s">
        <v>284</v>
      </c>
      <c r="Q3" t="s">
        <v>285</v>
      </c>
      <c r="R3" t="s">
        <v>286</v>
      </c>
      <c r="S3" t="s">
        <v>287</v>
      </c>
      <c r="T3">
        <f>VALUE(SUBSTITUTE(Table1[[#This Row],[Point Depth]]," cm",""))</f>
        <v>12</v>
      </c>
    </row>
    <row r="4" spans="2:20" x14ac:dyDescent="0.25">
      <c r="B4" t="s">
        <v>278</v>
      </c>
      <c r="C4" t="s">
        <v>277</v>
      </c>
      <c r="D4" t="s">
        <v>309</v>
      </c>
      <c r="E4" t="s">
        <v>323</v>
      </c>
      <c r="F4" t="s">
        <v>336</v>
      </c>
      <c r="H4" t="s">
        <v>372</v>
      </c>
      <c r="I4" t="s">
        <v>294</v>
      </c>
      <c r="J4" t="s">
        <v>348</v>
      </c>
      <c r="K4" t="s">
        <v>355</v>
      </c>
      <c r="L4" t="s">
        <v>280</v>
      </c>
      <c r="M4" t="s">
        <v>356</v>
      </c>
      <c r="O4" s="2" t="s">
        <v>367</v>
      </c>
      <c r="P4" t="s">
        <v>297</v>
      </c>
      <c r="Q4" t="s">
        <v>298</v>
      </c>
      <c r="R4" t="s">
        <v>271</v>
      </c>
      <c r="S4" t="s">
        <v>271</v>
      </c>
      <c r="T4" t="e">
        <f>VALUE(SUBSTITUTE(Table1[[#This Row],[Point Depth]]," cm",""))</f>
        <v>#VALUE!</v>
      </c>
    </row>
    <row r="5" spans="2:20" x14ac:dyDescent="0.25">
      <c r="B5" t="s">
        <v>279</v>
      </c>
      <c r="C5" t="s">
        <v>280</v>
      </c>
      <c r="D5" t="s">
        <v>280</v>
      </c>
      <c r="E5" t="s">
        <v>280</v>
      </c>
      <c r="F5" t="s">
        <v>280</v>
      </c>
      <c r="H5" t="s">
        <v>372</v>
      </c>
      <c r="I5" t="s">
        <v>297</v>
      </c>
      <c r="J5" t="s">
        <v>357</v>
      </c>
      <c r="K5" t="s">
        <v>280</v>
      </c>
      <c r="L5" t="s">
        <v>280</v>
      </c>
      <c r="M5" t="s">
        <v>358</v>
      </c>
      <c r="O5" s="2" t="s">
        <v>367</v>
      </c>
      <c r="P5" t="s">
        <v>288</v>
      </c>
      <c r="Q5" t="s">
        <v>289</v>
      </c>
      <c r="R5" t="s">
        <v>286</v>
      </c>
      <c r="S5" t="s">
        <v>290</v>
      </c>
      <c r="T5">
        <f>VALUE(SUBSTITUTE(Table1[[#This Row],[Point Depth]]," cm",""))</f>
        <v>3</v>
      </c>
    </row>
    <row r="6" spans="2:20" x14ac:dyDescent="0.25">
      <c r="B6" t="s">
        <v>281</v>
      </c>
      <c r="C6" t="s">
        <v>280</v>
      </c>
      <c r="D6" t="s">
        <v>310</v>
      </c>
      <c r="E6" t="s">
        <v>324</v>
      </c>
      <c r="F6" t="s">
        <v>337</v>
      </c>
      <c r="H6" t="s">
        <v>372</v>
      </c>
      <c r="I6" t="s">
        <v>299</v>
      </c>
      <c r="J6" t="s">
        <v>357</v>
      </c>
      <c r="K6" t="s">
        <v>353</v>
      </c>
      <c r="L6" t="s">
        <v>359</v>
      </c>
      <c r="M6" t="s">
        <v>360</v>
      </c>
      <c r="O6" s="2" t="s">
        <v>367</v>
      </c>
      <c r="P6" t="s">
        <v>299</v>
      </c>
      <c r="Q6" t="s">
        <v>300</v>
      </c>
      <c r="R6" t="s">
        <v>301</v>
      </c>
      <c r="S6" t="s">
        <v>302</v>
      </c>
      <c r="T6">
        <f>VALUE(SUBSTITUTE(Table1[[#This Row],[Point Depth]]," cm",""))</f>
        <v>2.9</v>
      </c>
    </row>
    <row r="7" spans="2:20" x14ac:dyDescent="0.25">
      <c r="B7" t="s">
        <v>282</v>
      </c>
      <c r="C7" t="s">
        <v>280</v>
      </c>
      <c r="D7" t="s">
        <v>280</v>
      </c>
      <c r="E7" t="s">
        <v>280</v>
      </c>
      <c r="F7" t="s">
        <v>280</v>
      </c>
      <c r="H7" t="s">
        <v>372</v>
      </c>
      <c r="I7" t="s">
        <v>303</v>
      </c>
      <c r="J7" t="s">
        <v>357</v>
      </c>
      <c r="K7" t="s">
        <v>355</v>
      </c>
      <c r="L7" t="s">
        <v>359</v>
      </c>
      <c r="M7" t="s">
        <v>361</v>
      </c>
      <c r="O7" s="2" t="s">
        <v>367</v>
      </c>
      <c r="P7" t="s">
        <v>291</v>
      </c>
      <c r="Q7" t="s">
        <v>292</v>
      </c>
      <c r="R7" t="s">
        <v>286</v>
      </c>
      <c r="S7" t="s">
        <v>293</v>
      </c>
      <c r="T7">
        <f>VALUE(SUBSTITUTE(Table1[[#This Row],[Point Depth]]," cm",""))</f>
        <v>6</v>
      </c>
    </row>
    <row r="8" spans="2:20" x14ac:dyDescent="0.25">
      <c r="H8" t="s">
        <v>372</v>
      </c>
      <c r="I8" t="s">
        <v>306</v>
      </c>
      <c r="J8" t="s">
        <v>357</v>
      </c>
      <c r="K8" t="s">
        <v>350</v>
      </c>
      <c r="L8" t="s">
        <v>359</v>
      </c>
      <c r="M8" t="s">
        <v>362</v>
      </c>
      <c r="O8" s="2" t="s">
        <v>367</v>
      </c>
      <c r="P8" t="s">
        <v>303</v>
      </c>
      <c r="Q8" t="s">
        <v>304</v>
      </c>
      <c r="R8" t="s">
        <v>301</v>
      </c>
      <c r="S8" t="s">
        <v>305</v>
      </c>
      <c r="T8">
        <f>VALUE(SUBSTITUTE(Table1[[#This Row],[Point Depth]]," cm",""))</f>
        <v>5.9</v>
      </c>
    </row>
    <row r="9" spans="2:20" x14ac:dyDescent="0.25">
      <c r="O9" s="2" t="s">
        <v>367</v>
      </c>
      <c r="P9" t="s">
        <v>294</v>
      </c>
      <c r="Q9" t="s">
        <v>295</v>
      </c>
      <c r="R9" t="s">
        <v>286</v>
      </c>
      <c r="S9" t="s">
        <v>296</v>
      </c>
      <c r="T9">
        <f>VALUE(SUBSTITUTE(Table1[[#This Row],[Point Depth]]," cm",""))</f>
        <v>9</v>
      </c>
    </row>
    <row r="10" spans="2:20" x14ac:dyDescent="0.25">
      <c r="H10" s="2"/>
      <c r="O10" s="2" t="s">
        <v>368</v>
      </c>
      <c r="P10" t="s">
        <v>284</v>
      </c>
      <c r="Q10" t="s">
        <v>311</v>
      </c>
      <c r="R10" t="s">
        <v>312</v>
      </c>
      <c r="S10" t="s">
        <v>287</v>
      </c>
      <c r="T10">
        <f>VALUE(SUBSTITUTE(Table1[[#This Row],[Point Depth]]," cm",""))</f>
        <v>12</v>
      </c>
    </row>
    <row r="11" spans="2:20" x14ac:dyDescent="0.25">
      <c r="H11" s="2"/>
      <c r="O11" s="2" t="s">
        <v>368</v>
      </c>
      <c r="P11" t="s">
        <v>288</v>
      </c>
      <c r="Q11" t="s">
        <v>313</v>
      </c>
      <c r="R11" t="s">
        <v>312</v>
      </c>
      <c r="S11" t="s">
        <v>290</v>
      </c>
      <c r="T11">
        <f>VALUE(SUBSTITUTE(Table1[[#This Row],[Point Depth]]," cm",""))</f>
        <v>3</v>
      </c>
    </row>
    <row r="12" spans="2:20" x14ac:dyDescent="0.25">
      <c r="H12" s="2"/>
      <c r="O12" s="2" t="s">
        <v>368</v>
      </c>
      <c r="P12" t="s">
        <v>291</v>
      </c>
      <c r="Q12" t="s">
        <v>314</v>
      </c>
      <c r="R12" t="s">
        <v>312</v>
      </c>
      <c r="S12" t="s">
        <v>293</v>
      </c>
      <c r="T12">
        <f>VALUE(SUBSTITUTE(Table1[[#This Row],[Point Depth]]," cm",""))</f>
        <v>6</v>
      </c>
    </row>
    <row r="13" spans="2:20" x14ac:dyDescent="0.25">
      <c r="H13" s="2"/>
      <c r="O13" s="2" t="s">
        <v>368</v>
      </c>
      <c r="P13" t="s">
        <v>294</v>
      </c>
      <c r="Q13" t="s">
        <v>315</v>
      </c>
      <c r="R13" t="s">
        <v>312</v>
      </c>
      <c r="S13" t="s">
        <v>296</v>
      </c>
      <c r="T13">
        <f>VALUE(SUBSTITUTE(Table1[[#This Row],[Point Depth]]," cm",""))</f>
        <v>9</v>
      </c>
    </row>
    <row r="14" spans="2:20" x14ac:dyDescent="0.25">
      <c r="H14" s="2"/>
      <c r="O14" s="2" t="s">
        <v>368</v>
      </c>
      <c r="P14" t="s">
        <v>297</v>
      </c>
      <c r="Q14" t="s">
        <v>316</v>
      </c>
      <c r="R14" t="s">
        <v>271</v>
      </c>
      <c r="S14" t="s">
        <v>271</v>
      </c>
      <c r="T14" t="e">
        <f>VALUE(SUBSTITUTE(Table1[[#This Row],[Point Depth]]," cm",""))</f>
        <v>#VALUE!</v>
      </c>
    </row>
    <row r="15" spans="2:20" x14ac:dyDescent="0.25">
      <c r="H15" s="2"/>
      <c r="O15" s="2" t="s">
        <v>368</v>
      </c>
      <c r="P15" t="s">
        <v>299</v>
      </c>
      <c r="Q15" t="s">
        <v>317</v>
      </c>
      <c r="R15" t="s">
        <v>318</v>
      </c>
      <c r="S15" t="s">
        <v>290</v>
      </c>
      <c r="T15">
        <f>VALUE(SUBSTITUTE(Table1[[#This Row],[Point Depth]]," cm",""))</f>
        <v>3</v>
      </c>
    </row>
    <row r="16" spans="2:20" x14ac:dyDescent="0.25">
      <c r="D16" s="2"/>
      <c r="H16" s="2"/>
      <c r="O16" s="2" t="s">
        <v>368</v>
      </c>
      <c r="P16" t="s">
        <v>303</v>
      </c>
      <c r="Q16" t="s">
        <v>319</v>
      </c>
      <c r="R16" t="s">
        <v>318</v>
      </c>
      <c r="S16" t="s">
        <v>293</v>
      </c>
      <c r="T16">
        <f>VALUE(SUBSTITUTE(Table1[[#This Row],[Point Depth]]," cm",""))</f>
        <v>6</v>
      </c>
    </row>
    <row r="17" spans="4:20" x14ac:dyDescent="0.25">
      <c r="D17" s="2"/>
      <c r="H17" s="2"/>
      <c r="O17" s="2" t="s">
        <v>368</v>
      </c>
      <c r="P17" t="s">
        <v>306</v>
      </c>
      <c r="Q17" t="s">
        <v>320</v>
      </c>
      <c r="R17" t="s">
        <v>318</v>
      </c>
      <c r="S17" t="s">
        <v>321</v>
      </c>
      <c r="T17">
        <f>VALUE(SUBSTITUTE(Table1[[#This Row],[Point Depth]]," cm",""))</f>
        <v>8.9</v>
      </c>
    </row>
    <row r="18" spans="4:20" x14ac:dyDescent="0.25">
      <c r="D18" s="2"/>
      <c r="H18" s="2"/>
      <c r="O18" s="2" t="s">
        <v>369</v>
      </c>
      <c r="P18" t="s">
        <v>284</v>
      </c>
      <c r="Q18" t="s">
        <v>325</v>
      </c>
      <c r="R18" t="s">
        <v>326</v>
      </c>
      <c r="S18" t="s">
        <v>287</v>
      </c>
      <c r="T18">
        <f>VALUE(SUBSTITUTE(Table1[[#This Row],[Point Depth]]," cm",""))</f>
        <v>12</v>
      </c>
    </row>
    <row r="19" spans="4:20" x14ac:dyDescent="0.25">
      <c r="D19" s="2"/>
      <c r="H19" s="2"/>
      <c r="O19" s="2" t="s">
        <v>369</v>
      </c>
      <c r="P19" t="s">
        <v>288</v>
      </c>
      <c r="Q19" t="s">
        <v>327</v>
      </c>
      <c r="R19" t="s">
        <v>326</v>
      </c>
      <c r="S19" t="s">
        <v>290</v>
      </c>
      <c r="T19">
        <f>VALUE(SUBSTITUTE(Table1[[#This Row],[Point Depth]]," cm",""))</f>
        <v>3</v>
      </c>
    </row>
    <row r="20" spans="4:20" x14ac:dyDescent="0.25">
      <c r="H20" s="2"/>
      <c r="O20" s="2" t="s">
        <v>369</v>
      </c>
      <c r="P20" t="s">
        <v>291</v>
      </c>
      <c r="Q20" t="s">
        <v>328</v>
      </c>
      <c r="R20" t="s">
        <v>326</v>
      </c>
      <c r="S20" t="s">
        <v>293</v>
      </c>
      <c r="T20">
        <f>VALUE(SUBSTITUTE(Table1[[#This Row],[Point Depth]]," cm",""))</f>
        <v>6</v>
      </c>
    </row>
    <row r="21" spans="4:20" x14ac:dyDescent="0.25">
      <c r="H21" s="2"/>
      <c r="O21" s="2" t="s">
        <v>369</v>
      </c>
      <c r="P21" t="s">
        <v>294</v>
      </c>
      <c r="Q21" t="s">
        <v>329</v>
      </c>
      <c r="R21" t="s">
        <v>326</v>
      </c>
      <c r="S21" t="s">
        <v>296</v>
      </c>
      <c r="T21">
        <f>VALUE(SUBSTITUTE(Table1[[#This Row],[Point Depth]]," cm",""))</f>
        <v>9</v>
      </c>
    </row>
    <row r="22" spans="4:20" x14ac:dyDescent="0.25">
      <c r="H22" s="2"/>
      <c r="O22" s="2" t="s">
        <v>369</v>
      </c>
      <c r="P22" t="s">
        <v>297</v>
      </c>
      <c r="Q22" t="s">
        <v>330</v>
      </c>
      <c r="R22" t="s">
        <v>271</v>
      </c>
      <c r="S22" t="s">
        <v>271</v>
      </c>
      <c r="T22" t="e">
        <f>VALUE(SUBSTITUTE(Table1[[#This Row],[Point Depth]]," cm",""))</f>
        <v>#VALUE!</v>
      </c>
    </row>
    <row r="23" spans="4:20" x14ac:dyDescent="0.25">
      <c r="H23" s="2"/>
      <c r="O23" s="2" t="s">
        <v>369</v>
      </c>
      <c r="P23" t="s">
        <v>299</v>
      </c>
      <c r="Q23" t="s">
        <v>331</v>
      </c>
      <c r="R23" t="s">
        <v>332</v>
      </c>
      <c r="S23" t="s">
        <v>290</v>
      </c>
      <c r="T23">
        <f>VALUE(SUBSTITUTE(Table1[[#This Row],[Point Depth]]," cm",""))</f>
        <v>3</v>
      </c>
    </row>
    <row r="24" spans="4:20" x14ac:dyDescent="0.25">
      <c r="H24" s="2"/>
      <c r="O24" s="2" t="s">
        <v>369</v>
      </c>
      <c r="P24" t="s">
        <v>303</v>
      </c>
      <c r="Q24" t="s">
        <v>333</v>
      </c>
      <c r="R24" t="s">
        <v>312</v>
      </c>
      <c r="S24" t="s">
        <v>293</v>
      </c>
      <c r="T24">
        <f>VALUE(SUBSTITUTE(Table1[[#This Row],[Point Depth]]," cm",""))</f>
        <v>6</v>
      </c>
    </row>
    <row r="25" spans="4:20" x14ac:dyDescent="0.25">
      <c r="H25" s="2"/>
      <c r="O25" s="2" t="s">
        <v>369</v>
      </c>
      <c r="P25" t="s">
        <v>306</v>
      </c>
      <c r="Q25" t="s">
        <v>334</v>
      </c>
      <c r="R25" t="s">
        <v>332</v>
      </c>
      <c r="S25" t="s">
        <v>296</v>
      </c>
      <c r="T25">
        <f>VALUE(SUBSTITUTE(Table1[[#This Row],[Point Depth]]," cm",""))</f>
        <v>9</v>
      </c>
    </row>
    <row r="26" spans="4:20" x14ac:dyDescent="0.25">
      <c r="H26" s="2"/>
      <c r="O26" s="2" t="s">
        <v>370</v>
      </c>
      <c r="P26" t="s">
        <v>288</v>
      </c>
      <c r="Q26" t="s">
        <v>339</v>
      </c>
      <c r="R26" t="s">
        <v>338</v>
      </c>
      <c r="S26" t="s">
        <v>290</v>
      </c>
      <c r="T26">
        <f>VALUE(SUBSTITUTE(Table1[[#This Row],[Point Depth]]," cm",""))</f>
        <v>3</v>
      </c>
    </row>
    <row r="27" spans="4:20" x14ac:dyDescent="0.25">
      <c r="H27" s="2"/>
      <c r="O27" s="2" t="s">
        <v>370</v>
      </c>
      <c r="P27" t="s">
        <v>291</v>
      </c>
      <c r="Q27" t="s">
        <v>340</v>
      </c>
      <c r="R27" t="s">
        <v>338</v>
      </c>
      <c r="S27" t="s">
        <v>293</v>
      </c>
      <c r="T27">
        <f>VALUE(SUBSTITUTE(Table1[[#This Row],[Point Depth]]," cm",""))</f>
        <v>6</v>
      </c>
    </row>
    <row r="28" spans="4:20" x14ac:dyDescent="0.25">
      <c r="H28" s="2"/>
      <c r="O28" s="2" t="s">
        <v>370</v>
      </c>
      <c r="P28" t="s">
        <v>294</v>
      </c>
      <c r="Q28" t="s">
        <v>341</v>
      </c>
      <c r="R28" t="s">
        <v>338</v>
      </c>
      <c r="S28" t="s">
        <v>296</v>
      </c>
      <c r="T28">
        <f>VALUE(SUBSTITUTE(Table1[[#This Row],[Point Depth]]," cm",""))</f>
        <v>9</v>
      </c>
    </row>
    <row r="29" spans="4:20" x14ac:dyDescent="0.25">
      <c r="H29" s="2"/>
      <c r="O29" s="2" t="s">
        <v>370</v>
      </c>
      <c r="P29" t="s">
        <v>297</v>
      </c>
      <c r="Q29" t="s">
        <v>342</v>
      </c>
      <c r="R29" t="s">
        <v>271</v>
      </c>
      <c r="S29" t="s">
        <v>271</v>
      </c>
      <c r="T29" t="e">
        <f>VALUE(SUBSTITUTE(Table1[[#This Row],[Point Depth]]," cm",""))</f>
        <v>#VALUE!</v>
      </c>
    </row>
    <row r="30" spans="4:20" x14ac:dyDescent="0.25">
      <c r="H30" s="2"/>
      <c r="O30" s="2" t="s">
        <v>370</v>
      </c>
      <c r="P30" t="s">
        <v>299</v>
      </c>
      <c r="Q30" t="s">
        <v>343</v>
      </c>
      <c r="R30" t="s">
        <v>344</v>
      </c>
      <c r="S30" t="s">
        <v>302</v>
      </c>
      <c r="T30">
        <f>VALUE(SUBSTITUTE(Table1[[#This Row],[Point Depth]]," cm",""))</f>
        <v>2.9</v>
      </c>
    </row>
    <row r="31" spans="4:20" x14ac:dyDescent="0.25">
      <c r="H31" s="2"/>
      <c r="O31" s="2" t="s">
        <v>370</v>
      </c>
      <c r="P31" t="s">
        <v>303</v>
      </c>
      <c r="Q31" t="s">
        <v>345</v>
      </c>
      <c r="R31" t="s">
        <v>344</v>
      </c>
      <c r="S31" t="s">
        <v>293</v>
      </c>
      <c r="T31">
        <f>VALUE(SUBSTITUTE(Table1[[#This Row],[Point Depth]]," cm",""))</f>
        <v>6</v>
      </c>
    </row>
    <row r="32" spans="4:20" x14ac:dyDescent="0.25">
      <c r="H32" s="2"/>
      <c r="O32" s="2" t="s">
        <v>370</v>
      </c>
      <c r="P32" t="s">
        <v>306</v>
      </c>
      <c r="Q32" t="s">
        <v>346</v>
      </c>
      <c r="R32" t="s">
        <v>344</v>
      </c>
      <c r="S32" t="s">
        <v>296</v>
      </c>
      <c r="T32">
        <f>VALUE(SUBSTITUTE(Table1[[#This Row],[Point Depth]]," cm",""))</f>
        <v>9</v>
      </c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39" spans="8:8" x14ac:dyDescent="0.25">
      <c r="H39" s="2"/>
    </row>
    <row r="40" spans="8:8" x14ac:dyDescent="0.25">
      <c r="H4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gsalomon</dc:creator>
  <cp:lastModifiedBy>"gsalomon"</cp:lastModifiedBy>
  <dcterms:created xsi:type="dcterms:W3CDTF">2019-10-02T19:44:29Z</dcterms:created>
  <dcterms:modified xsi:type="dcterms:W3CDTF">2019-10-02T20:33:06Z</dcterms:modified>
</cp:coreProperties>
</file>