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EclipseRelated/PlanEvaluation/Test Data/Printout Data/"/>
    </mc:Choice>
  </mc:AlternateContent>
  <xr:revisionPtr revIDLastSave="2" documentId="8_{0A22D3EF-9AEF-401A-995C-64D107C17172}" xr6:coauthVersionLast="45" xr6:coauthVersionMax="45" xr10:uidLastSave="{80B1AEB9-725A-49B3-8918-958C8377DBE9}"/>
  <bookViews>
    <workbookView xWindow="-120" yWindow="-120" windowWidth="24240" windowHeight="13140" activeTab="2" xr2:uid="{1B6F8CFC-F3A4-42EF-A9A9-89C97FC2DFAF}"/>
  </bookViews>
  <sheets>
    <sheet name="plan" sheetId="2" r:id="rId1"/>
    <sheet name="fields" sheetId="3" r:id="rId2"/>
    <sheet name="points" sheetId="4" r:id="rId3"/>
    <sheet name="dose difference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6" i="4" l="1"/>
  <c r="AG15" i="4"/>
  <c r="AG14" i="4"/>
  <c r="AG13" i="4"/>
  <c r="AG12" i="4"/>
  <c r="AG11" i="4"/>
  <c r="AG10" i="4"/>
  <c r="AG9" i="4"/>
  <c r="AG8" i="4"/>
  <c r="AG7" i="4"/>
  <c r="AG6" i="4"/>
  <c r="AG5" i="4"/>
  <c r="G6" i="5" l="1"/>
  <c r="G7" i="5"/>
  <c r="G8" i="5"/>
  <c r="G9" i="5"/>
  <c r="G10" i="5"/>
  <c r="G11" i="5"/>
  <c r="G12" i="5"/>
  <c r="G13" i="5"/>
  <c r="G14" i="5"/>
  <c r="G15" i="5"/>
  <c r="G16" i="5"/>
  <c r="G5" i="5"/>
</calcChain>
</file>

<file path=xl/sharedStrings.xml><?xml version="1.0" encoding="utf-8"?>
<sst xmlns="http://schemas.openxmlformats.org/spreadsheetml/2006/main" count="534" uniqueCount="151">
  <si>
    <t>PatientLastName</t>
  </si>
  <si>
    <t>Virt Sim</t>
  </si>
  <si>
    <t>PatientFirstName</t>
  </si>
  <si>
    <t>Test Plans</t>
  </si>
  <si>
    <t>PatientMiddleName</t>
  </si>
  <si>
    <t>PatientId</t>
  </si>
  <si>
    <t>PYVirtSimTest</t>
  </si>
  <si>
    <t>PatientDateOfBirth</t>
  </si>
  <si>
    <t>PatientSex</t>
  </si>
  <si>
    <t>Unknown</t>
  </si>
  <si>
    <t>PrimaryOncologist</t>
  </si>
  <si>
    <t>-</t>
  </si>
  <si>
    <t>CurrentDateShort</t>
  </si>
  <si>
    <t>ApplicationName</t>
  </si>
  <si>
    <t>External Beam Planning</t>
  </si>
  <si>
    <t>TaskName</t>
  </si>
  <si>
    <t>TaskVersion</t>
  </si>
  <si>
    <t>Hospital</t>
  </si>
  <si>
    <t>CCSEO at KGH, Kingston, ON</t>
  </si>
  <si>
    <t>UserId</t>
  </si>
  <si>
    <t>gsal</t>
  </si>
  <si>
    <t>IsPlanModified</t>
  </si>
  <si>
    <t>IsAllMUperGyValid</t>
  </si>
  <si>
    <t>Invalid If condition</t>
  </si>
  <si>
    <t>CourseId</t>
  </si>
  <si>
    <t>AirGap2</t>
  </si>
  <si>
    <t>CourseIntent</t>
  </si>
  <si>
    <t>QA</t>
  </si>
  <si>
    <t>PlanId</t>
  </si>
  <si>
    <t>AG30N6XF20</t>
  </si>
  <si>
    <t>PlanName</t>
  </si>
  <si>
    <t>AirGap 3</t>
  </si>
  <si>
    <t>ApprovalStatus</t>
  </si>
  <si>
    <t>Unapproved</t>
  </si>
  <si>
    <t>PlanCreationDate</t>
  </si>
  <si>
    <t>Wednesday, October 02, 2019 09</t>
  </si>
  <si>
    <t>PlanCreator</t>
  </si>
  <si>
    <t>PlanModificationDate</t>
  </si>
  <si>
    <t>Friday, October 04, 2019 16</t>
  </si>
  <si>
    <t>PlanModifier</t>
  </si>
  <si>
    <t>ImageId</t>
  </si>
  <si>
    <t>AirGapBase</t>
  </si>
  <si>
    <t>ImageName</t>
  </si>
  <si>
    <t>AirGap3</t>
  </si>
  <si>
    <t>ImageSeriesId</t>
  </si>
  <si>
    <t>AirGap</t>
  </si>
  <si>
    <t>ImageModality</t>
  </si>
  <si>
    <t>CT</t>
  </si>
  <si>
    <t>ImagingDeviceId</t>
  </si>
  <si>
    <t>GE Multislice CT</t>
  </si>
  <si>
    <t>ImagingDeviceModel</t>
  </si>
  <si>
    <t>LightSpeed RT16</t>
  </si>
  <si>
    <t>ImagingDeviceManufacturer</t>
  </si>
  <si>
    <t>GE MEDICAL SYSTEMS</t>
  </si>
  <si>
    <t>ImagingDeviceSerialNumber</t>
  </si>
  <si>
    <t>PatientImagingOrientation</t>
  </si>
  <si>
    <t>Head First-Supine</t>
  </si>
  <si>
    <t>PatientTreatmentOrientation</t>
  </si>
  <si>
    <t>PlanningCoordinateSystemName</t>
  </si>
  <si>
    <t>Standard</t>
  </si>
  <si>
    <t>ImageUserOrigin</t>
  </si>
  <si>
    <t>User origin DICOM offset =</t>
  </si>
  <si>
    <t>StructureId</t>
  </si>
  <si>
    <t>StructureName</t>
  </si>
  <si>
    <t>PhotonAlg</t>
  </si>
  <si>
    <t>AAA_10028_Golden_Beam</t>
  </si>
  <si>
    <t>CalculationGridSizeInCM</t>
  </si>
  <si>
    <t>FieldNormalizationType</t>
  </si>
  <si>
    <t>HeterogeneityCorrection</t>
  </si>
  <si>
    <t>ON</t>
  </si>
  <si>
    <t>StdArcCalculationSegments</t>
  </si>
  <si>
    <t>VMATFluenceResolution</t>
  </si>
  <si>
    <t>High</t>
  </si>
  <si>
    <t>TargetVolume</t>
  </si>
  <si>
    <t>PlanNormValue</t>
  </si>
  <si>
    <t>PlanNormMethod</t>
  </si>
  <si>
    <t>Plan Normalization Value</t>
  </si>
  <si>
    <t>PrescribedDosePercent</t>
  </si>
  <si>
    <t>PrimaryRefPointId</t>
  </si>
  <si>
    <t>RelativeDoseInPrimaryRefPoint</t>
  </si>
  <si>
    <t>Fractionations</t>
  </si>
  <si>
    <t>FractionationId</t>
  </si>
  <si>
    <t>F1</t>
  </si>
  <si>
    <t>PrescribedDose</t>
  </si>
  <si>
    <t>PrescribedDosePerFraction</t>
  </si>
  <si>
    <t>DoseInPrimaryRefPoint</t>
  </si>
  <si>
    <t>DosePerFractionInPrimaryRefPoint</t>
  </si>
  <si>
    <t>Fractions</t>
  </si>
  <si>
    <t>Plan</t>
  </si>
  <si>
    <t>Course</t>
  </si>
  <si>
    <t>Field</t>
  </si>
  <si>
    <t>Field Name</t>
  </si>
  <si>
    <t>Linac</t>
  </si>
  <si>
    <t>Energy</t>
  </si>
  <si>
    <t>Technique</t>
  </si>
  <si>
    <t>MUs</t>
  </si>
  <si>
    <t>Field Dose</t>
  </si>
  <si>
    <t>SAD</t>
  </si>
  <si>
    <t>Field SSD</t>
  </si>
  <si>
    <t>Gantry</t>
  </si>
  <si>
    <t>Collimator</t>
  </si>
  <si>
    <t>Couch</t>
  </si>
  <si>
    <t>Iso X</t>
  </si>
  <si>
    <t>Iso Y</t>
  </si>
  <si>
    <t>Iso Z</t>
  </si>
  <si>
    <t>Norm Factor</t>
  </si>
  <si>
    <t>Field Weight</t>
  </si>
  <si>
    <t>Warning</t>
  </si>
  <si>
    <t>Field Side</t>
  </si>
  <si>
    <t>20x20 6MV 0Nd</t>
  </si>
  <si>
    <t>Thin 0</t>
  </si>
  <si>
    <t>TR1</t>
  </si>
  <si>
    <t>STATIC</t>
  </si>
  <si>
    <t>Dose in isocenter is too small</t>
  </si>
  <si>
    <t>Thin</t>
  </si>
  <si>
    <t>20x20 6MV 3Nd</t>
  </si>
  <si>
    <t>Thin 3</t>
  </si>
  <si>
    <t>20x20 6MV 6Nd</t>
  </si>
  <si>
    <t>Thin 6</t>
  </si>
  <si>
    <t>20x20 6MV 9Nd</t>
  </si>
  <si>
    <t>Thin 9</t>
  </si>
  <si>
    <t>Point</t>
  </si>
  <si>
    <t>Dose</t>
  </si>
  <si>
    <t>SSD</t>
  </si>
  <si>
    <t>Depth</t>
  </si>
  <si>
    <t>Efective Depth</t>
  </si>
  <si>
    <t>Side</t>
  </si>
  <si>
    <t>d=3cm</t>
  </si>
  <si>
    <t>d=6cm</t>
  </si>
  <si>
    <t>d=9cm</t>
  </si>
  <si>
    <t>Thick d=12, -5</t>
  </si>
  <si>
    <t>Thick</t>
  </si>
  <si>
    <t>Thick d=3, -5</t>
  </si>
  <si>
    <t>Thick d=6, -5</t>
  </si>
  <si>
    <t>Thick d=9, -5</t>
  </si>
  <si>
    <t>Thin d=0, 5</t>
  </si>
  <si>
    <t>Thin d=3, 5</t>
  </si>
  <si>
    <t>Thin d=6, 5</t>
  </si>
  <si>
    <t>Thin d=9, 5</t>
  </si>
  <si>
    <t>Total</t>
  </si>
  <si>
    <t>X</t>
  </si>
  <si>
    <t>Y</t>
  </si>
  <si>
    <t>Z</t>
  </si>
  <si>
    <t>Point Dose</t>
  </si>
  <si>
    <t>Difference</t>
  </si>
  <si>
    <t>AG30N6XF202</t>
  </si>
  <si>
    <t>AG30N6XF203</t>
  </si>
  <si>
    <t>AG30N6XF204</t>
  </si>
  <si>
    <t>Variable</t>
  </si>
  <si>
    <t>Value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</si>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</sst>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pivotButton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" refreshedDate="43743.593826504628" createdVersion="6" refreshedVersion="6" minRefreshableVersion="3" recordCount="55" xr:uid="{A7B2E8EA-50D4-4C88-931A-91F786A13A9E}">
  <cacheSource type="worksheet">
    <worksheetSource name="Table1"/>
  </cacheSource>
  <cacheFields count="20">
    <cacheField name="Field" numFmtId="0">
      <sharedItems count="5">
        <s v="20x20 6MV 0Nd"/>
        <s v="20x20 6MV 3Nd"/>
        <s v="20x20 6MV 6Nd"/>
        <s v="20x20 6MV 9Nd"/>
        <s v="Total"/>
      </sharedItems>
    </cacheField>
    <cacheField name="Point" numFmtId="0">
      <sharedItems/>
    </cacheField>
    <cacheField name="Dose" numFmtId="0">
      <sharedItems containsSemiMixedTypes="0" containsString="0" containsNumber="1" minValue="32.200000000000003" maxValue="529.6"/>
    </cacheField>
    <cacheField name="SSD" numFmtId="0">
      <sharedItems containsBlank="1" containsMixedTypes="1" containsNumber="1" minValue="88.1" maxValue="100.2"/>
    </cacheField>
    <cacheField name="Depth" numFmtId="0">
      <sharedItems containsString="0" containsBlank="1" containsNumber="1" minValue="0" maxValue="12" count="9">
        <n v="3"/>
        <n v="6"/>
        <n v="9"/>
        <n v="12"/>
        <n v="0"/>
        <m/>
        <n v="5.9" u="1"/>
        <n v="2.9" u="1"/>
        <n v="8.9" u="1"/>
      </sharedItems>
    </cacheField>
    <cacheField name="Efective Depth" numFmtId="0">
      <sharedItems containsBlank="1" containsMixedTypes="1" containsNumber="1" minValue="2.9" maxValue="12"/>
    </cacheField>
    <cacheField name="Side" numFmtId="0">
      <sharedItems count="6">
        <s v="Center"/>
        <s v="Thick"/>
        <s v="Thin"/>
        <s v="d=3cm" u="1"/>
        <s v="d=6cm" u="1"/>
        <s v="d=9cm" u="1"/>
      </sharedItems>
    </cacheField>
    <cacheField name="Plan" numFmtId="0">
      <sharedItems containsBlank="1"/>
    </cacheField>
    <cacheField name="Course" numFmtId="0">
      <sharedItems containsBlank="1"/>
    </cacheField>
    <cacheField name="Field Name" numFmtId="0">
      <sharedItems containsBlank="1"/>
    </cacheField>
    <cacheField name="Energy" numFmtId="0">
      <sharedItems containsString="0" containsBlank="1" containsNumber="1" containsInteger="1" minValue="6" maxValue="6"/>
    </cacheField>
    <cacheField name="MUs" numFmtId="0">
      <sharedItems containsString="0" containsBlank="1" containsNumber="1" containsInteger="1" minValue="97" maxValue="157"/>
    </cacheField>
    <cacheField name="Field Dose" numFmtId="0">
      <sharedItems containsString="0" containsBlank="1" containsNumber="1" minValue="106.1" maxValue="161.69999999999999"/>
    </cacheField>
    <cacheField name="SAD" numFmtId="0">
      <sharedItems containsString="0" containsBlank="1" containsNumber="1" containsInteger="1" minValue="100" maxValue="100"/>
    </cacheField>
    <cacheField name="Field SSD" numFmtId="0">
      <sharedItems containsString="0" containsBlank="1" containsNumber="1" containsInteger="1" minValue="91" maxValue="100" count="5">
        <n v="100"/>
        <n v="97"/>
        <n v="94"/>
        <n v="91"/>
        <m/>
      </sharedItems>
    </cacheField>
    <cacheField name="Iso X" numFmtId="0">
      <sharedItems containsString="0" containsBlank="1" containsNumber="1" minValue="2.5" maxValue="2.5"/>
    </cacheField>
    <cacheField name="Iso Y" numFmtId="0">
      <sharedItems containsString="0" containsBlank="1" containsNumber="1" minValue="0" maxValue="9.02"/>
    </cacheField>
    <cacheField name="Iso Z" numFmtId="0">
      <sharedItems containsString="0" containsBlank="1" containsNumber="1" containsInteger="1" minValue="0" maxValue="0"/>
    </cacheField>
    <cacheField name="Norm Factor" numFmtId="0">
      <sharedItems containsString="0" containsBlank="1" containsNumber="1" containsInteger="1" minValue="100" maxValue="100"/>
    </cacheField>
    <cacheField name="Field Weight" numFmtId="0">
      <sharedItems containsString="0" containsBlank="1" containsNumber="1" minValue="1.0049999999999999" maxValue="1.633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s v="d=3cm"/>
    <n v="154.4"/>
    <n v="100"/>
    <x v="0"/>
    <n v="3"/>
    <x v="0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d=6cm"/>
    <n v="136.1"/>
    <n v="100"/>
    <x v="1"/>
    <n v="6"/>
    <x v="0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d=9cm"/>
    <n v="118.4"/>
    <n v="100"/>
    <x v="2"/>
    <n v="9"/>
    <x v="0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ck d=12, -5"/>
    <n v="106.4"/>
    <n v="97.1"/>
    <x v="3"/>
    <n v="12"/>
    <x v="1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ck d=3, -5"/>
    <n v="161.6"/>
    <n v="97.1"/>
    <x v="0"/>
    <n v="3"/>
    <x v="1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ck d=6, -5"/>
    <n v="142.1"/>
    <n v="97.1"/>
    <x v="1"/>
    <n v="6"/>
    <x v="1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ck d=9, -5"/>
    <n v="123.1"/>
    <n v="97.1"/>
    <x v="2"/>
    <n v="9"/>
    <x v="1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n d=0, 5"/>
    <n v="48.1"/>
    <s v="-"/>
    <x v="4"/>
    <s v="-"/>
    <x v="2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n d=3, 5"/>
    <n v="156.6"/>
    <n v="100.2"/>
    <x v="0"/>
    <n v="2.9"/>
    <x v="2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n d=6, 5"/>
    <n v="137.19999999999999"/>
    <n v="100.2"/>
    <x v="1"/>
    <n v="5.9"/>
    <x v="2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0"/>
    <s v="Thin d=9, 5"/>
    <n v="118.9"/>
    <n v="100.2"/>
    <x v="2"/>
    <n v="9"/>
    <x v="2"/>
    <s v="AG30N6XF20"/>
    <s v="AirGap2"/>
    <s v="Thin 0"/>
    <n v="6"/>
    <n v="157"/>
    <n v="161.69999999999999"/>
    <n v="100"/>
    <x v="0"/>
    <n v="2.5"/>
    <n v="0"/>
    <n v="0"/>
    <n v="100"/>
    <n v="1.6339999999999999"/>
  </r>
  <r>
    <x v="1"/>
    <s v="d=3cm"/>
    <n v="101.2"/>
    <n v="97"/>
    <x v="0"/>
    <n v="3"/>
    <x v="0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d=6cm"/>
    <n v="88.9"/>
    <n v="97"/>
    <x v="1"/>
    <n v="6"/>
    <x v="0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d=9cm"/>
    <n v="77.2"/>
    <n v="97"/>
    <x v="2"/>
    <n v="9"/>
    <x v="0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ck d=12, -5"/>
    <n v="69.3"/>
    <n v="94.1"/>
    <x v="3"/>
    <n v="12"/>
    <x v="1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ck d=3, -5"/>
    <n v="106.2"/>
    <n v="94.1"/>
    <x v="0"/>
    <n v="3"/>
    <x v="1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ck d=6, -5"/>
    <n v="93.1"/>
    <n v="94.1"/>
    <x v="1"/>
    <n v="6"/>
    <x v="1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ck d=9, -5"/>
    <n v="80.400000000000006"/>
    <n v="94.1"/>
    <x v="2"/>
    <n v="9"/>
    <x v="1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n d=0, 5"/>
    <n v="32.200000000000003"/>
    <s v="-"/>
    <x v="4"/>
    <s v="-"/>
    <x v="2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n d=3, 5"/>
    <n v="102.7"/>
    <n v="97.2"/>
    <x v="0"/>
    <n v="3"/>
    <x v="2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n d=6, 5"/>
    <n v="89.7"/>
    <n v="97.2"/>
    <x v="1"/>
    <n v="6"/>
    <x v="2"/>
    <s v="AG30N6XF20"/>
    <s v="AirGap2"/>
    <s v="Thin 3"/>
    <n v="6"/>
    <n v="97"/>
    <n v="106.1"/>
    <n v="100"/>
    <x v="1"/>
    <n v="2.5"/>
    <n v="3.02"/>
    <n v="0"/>
    <n v="100"/>
    <n v="1.0109999999999999"/>
  </r>
  <r>
    <x v="1"/>
    <s v="Thin d=9, 5"/>
    <n v="77.599999999999994"/>
    <n v="97.2"/>
    <x v="2"/>
    <n v="9"/>
    <x v="2"/>
    <s v="AG30N6XF20"/>
    <s v="AirGap2"/>
    <s v="Thin 3"/>
    <n v="6"/>
    <n v="97"/>
    <n v="106.1"/>
    <n v="100"/>
    <x v="1"/>
    <n v="2.5"/>
    <n v="3.02"/>
    <n v="0"/>
    <n v="100"/>
    <n v="1.0109999999999999"/>
  </r>
  <r>
    <x v="2"/>
    <s v="d=3cm"/>
    <n v="115.2"/>
    <n v="94"/>
    <x v="0"/>
    <n v="3"/>
    <x v="0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d=6cm"/>
    <n v="101"/>
    <n v="94"/>
    <x v="1"/>
    <n v="6"/>
    <x v="0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d=9cm"/>
    <n v="87.5"/>
    <n v="94"/>
    <x v="2"/>
    <n v="9"/>
    <x v="0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ck d=12, -5"/>
    <n v="78.5"/>
    <n v="91.1"/>
    <x v="3"/>
    <n v="12"/>
    <x v="1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ck d=3, -5"/>
    <n v="121.2"/>
    <n v="91.1"/>
    <x v="0"/>
    <n v="3"/>
    <x v="1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ck d=6, -5"/>
    <n v="105.9"/>
    <n v="91.1"/>
    <x v="1"/>
    <n v="6"/>
    <x v="1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ck d=9, -5"/>
    <n v="91.3"/>
    <n v="91.1"/>
    <x v="2"/>
    <n v="9"/>
    <x v="1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n d=0, 5"/>
    <n v="37.6"/>
    <s v="-"/>
    <x v="4"/>
    <s v="-"/>
    <x v="2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n d=3, 5"/>
    <n v="117"/>
    <n v="94.2"/>
    <x v="0"/>
    <n v="3"/>
    <x v="2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n d=6, 5"/>
    <n v="102"/>
    <n v="94.1"/>
    <x v="1"/>
    <n v="6"/>
    <x v="2"/>
    <s v="AG30N6XF20"/>
    <s v="AirGap2"/>
    <s v="Thin 6"/>
    <n v="6"/>
    <n v="104"/>
    <n v="120.9"/>
    <n v="100"/>
    <x v="2"/>
    <n v="2.5"/>
    <n v="6.02"/>
    <n v="0"/>
    <n v="100"/>
    <n v="1.0089999999999999"/>
  </r>
  <r>
    <x v="2"/>
    <s v="Thin d=9, 5"/>
    <n v="87.9"/>
    <n v="94.2"/>
    <x v="2"/>
    <n v="9"/>
    <x v="2"/>
    <s v="AG30N6XF20"/>
    <s v="AirGap2"/>
    <s v="Thin 6"/>
    <n v="6"/>
    <n v="104"/>
    <n v="120.9"/>
    <n v="100"/>
    <x v="2"/>
    <n v="2.5"/>
    <n v="6.02"/>
    <n v="0"/>
    <n v="100"/>
    <n v="1.0089999999999999"/>
  </r>
  <r>
    <x v="3"/>
    <s v="d=3cm"/>
    <n v="133.19999999999999"/>
    <n v="91"/>
    <x v="0"/>
    <n v="3"/>
    <x v="0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d=6cm"/>
    <n v="116.5"/>
    <n v="91"/>
    <x v="1"/>
    <n v="6"/>
    <x v="0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d=9cm"/>
    <n v="100.6"/>
    <n v="91"/>
    <x v="2"/>
    <n v="9"/>
    <x v="0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ck d=12, -5"/>
    <n v="90.2"/>
    <n v="88.1"/>
    <x v="3"/>
    <n v="12"/>
    <x v="1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ck d=3, -5"/>
    <n v="140.6"/>
    <n v="88.1"/>
    <x v="0"/>
    <n v="3"/>
    <x v="1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ck d=6, -5"/>
    <n v="122.4"/>
    <n v="88.1"/>
    <x v="1"/>
    <n v="6"/>
    <x v="1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ck d=9, -5"/>
    <n v="105.2"/>
    <n v="88.1"/>
    <x v="2"/>
    <n v="9"/>
    <x v="1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n d=0, 5"/>
    <n v="44.1"/>
    <s v="-"/>
    <x v="4"/>
    <s v="-"/>
    <x v="2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n d=3, 5"/>
    <n v="135.4"/>
    <n v="91.2"/>
    <x v="0"/>
    <n v="3"/>
    <x v="2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n d=6, 5"/>
    <n v="117.6"/>
    <n v="91.2"/>
    <x v="1"/>
    <n v="6"/>
    <x v="2"/>
    <s v="AG30N6XF20"/>
    <s v="AirGap2"/>
    <s v="Thin 9"/>
    <n v="6"/>
    <n v="113"/>
    <n v="140.1"/>
    <n v="100"/>
    <x v="3"/>
    <n v="2.5"/>
    <n v="9.02"/>
    <n v="0"/>
    <n v="100"/>
    <n v="1.0049999999999999"/>
  </r>
  <r>
    <x v="3"/>
    <s v="Thin d=9, 5"/>
    <n v="101.1"/>
    <n v="91.2"/>
    <x v="2"/>
    <n v="9"/>
    <x v="2"/>
    <s v="AG30N6XF20"/>
    <s v="AirGap2"/>
    <s v="Thin 9"/>
    <n v="6"/>
    <n v="113"/>
    <n v="140.1"/>
    <n v="100"/>
    <x v="3"/>
    <n v="2.5"/>
    <n v="9.02"/>
    <n v="0"/>
    <n v="100"/>
    <n v="1.0049999999999999"/>
  </r>
  <r>
    <x v="4"/>
    <s v="d=3cm"/>
    <n v="504"/>
    <m/>
    <x v="5"/>
    <m/>
    <x v="0"/>
    <m/>
    <m/>
    <m/>
    <m/>
    <m/>
    <m/>
    <m/>
    <x v="4"/>
    <m/>
    <m/>
    <m/>
    <m/>
    <m/>
  </r>
  <r>
    <x v="4"/>
    <s v="d=6cm"/>
    <n v="442.5"/>
    <m/>
    <x v="5"/>
    <m/>
    <x v="0"/>
    <m/>
    <m/>
    <m/>
    <m/>
    <m/>
    <m/>
    <m/>
    <x v="4"/>
    <m/>
    <m/>
    <m/>
    <m/>
    <m/>
  </r>
  <r>
    <x v="4"/>
    <s v="d=9cm"/>
    <n v="383.7"/>
    <m/>
    <x v="5"/>
    <m/>
    <x v="0"/>
    <m/>
    <m/>
    <m/>
    <m/>
    <m/>
    <m/>
    <m/>
    <x v="4"/>
    <m/>
    <m/>
    <m/>
    <m/>
    <m/>
  </r>
  <r>
    <x v="4"/>
    <s v="Thick d=12, -5"/>
    <n v="344.4"/>
    <m/>
    <x v="5"/>
    <m/>
    <x v="1"/>
    <m/>
    <m/>
    <m/>
    <m/>
    <m/>
    <m/>
    <m/>
    <x v="4"/>
    <m/>
    <m/>
    <m/>
    <m/>
    <m/>
  </r>
  <r>
    <x v="4"/>
    <s v="Thick d=3, -5"/>
    <n v="529.6"/>
    <m/>
    <x v="5"/>
    <m/>
    <x v="1"/>
    <m/>
    <m/>
    <m/>
    <m/>
    <m/>
    <m/>
    <m/>
    <x v="4"/>
    <m/>
    <m/>
    <m/>
    <m/>
    <m/>
  </r>
  <r>
    <x v="4"/>
    <s v="Thick d=6, -5"/>
    <n v="463.4"/>
    <m/>
    <x v="5"/>
    <m/>
    <x v="1"/>
    <m/>
    <m/>
    <m/>
    <m/>
    <m/>
    <m/>
    <m/>
    <x v="4"/>
    <m/>
    <m/>
    <m/>
    <m/>
    <m/>
  </r>
  <r>
    <x v="4"/>
    <s v="Thick d=9, -5"/>
    <n v="400"/>
    <m/>
    <x v="5"/>
    <m/>
    <x v="1"/>
    <m/>
    <m/>
    <m/>
    <m/>
    <m/>
    <m/>
    <m/>
    <x v="4"/>
    <m/>
    <m/>
    <m/>
    <m/>
    <m/>
  </r>
  <r>
    <x v="4"/>
    <s v="Thin d=0, 5"/>
    <n v="162"/>
    <m/>
    <x v="5"/>
    <m/>
    <x v="2"/>
    <m/>
    <m/>
    <m/>
    <m/>
    <m/>
    <m/>
    <m/>
    <x v="4"/>
    <m/>
    <m/>
    <m/>
    <m/>
    <m/>
  </r>
  <r>
    <x v="4"/>
    <s v="Thin d=3, 5"/>
    <n v="511.7"/>
    <m/>
    <x v="5"/>
    <m/>
    <x v="2"/>
    <m/>
    <m/>
    <m/>
    <m/>
    <m/>
    <m/>
    <m/>
    <x v="4"/>
    <m/>
    <m/>
    <m/>
    <m/>
    <m/>
  </r>
  <r>
    <x v="4"/>
    <s v="Thin d=6, 5"/>
    <n v="446.5"/>
    <m/>
    <x v="5"/>
    <m/>
    <x v="2"/>
    <m/>
    <m/>
    <m/>
    <m/>
    <m/>
    <m/>
    <m/>
    <x v="4"/>
    <m/>
    <m/>
    <m/>
    <m/>
    <m/>
  </r>
  <r>
    <x v="4"/>
    <s v="Thin d=9, 5"/>
    <n v="385.5"/>
    <m/>
    <x v="5"/>
    <m/>
    <x v="2"/>
    <m/>
    <m/>
    <m/>
    <m/>
    <m/>
    <m/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C1CDF-4EDC-4FCD-B3DE-5CD96F482D73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A3:AF16" firstHeaderRow="1" firstDataRow="2" firstDataCol="3"/>
  <pivotFields count="20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m="1" x="7"/>
        <item x="0"/>
        <item m="1" x="6"/>
        <item x="1"/>
        <item m="1" x="8"/>
        <item x="2"/>
        <item h="1" x="3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m="1" x="3"/>
        <item m="1" x="4"/>
        <item m="1"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4"/>
    <field x="4"/>
  </rowFields>
  <rowItems count="12">
    <i>
      <x/>
      <x v="3"/>
      <x v="1"/>
    </i>
    <i r="2">
      <x v="3"/>
    </i>
    <i r="2">
      <x v="5"/>
    </i>
    <i>
      <x v="1"/>
      <x v="2"/>
      <x v="1"/>
    </i>
    <i r="2">
      <x v="3"/>
    </i>
    <i r="2">
      <x v="5"/>
    </i>
    <i>
      <x v="2"/>
      <x v="1"/>
      <x v="1"/>
    </i>
    <i r="2">
      <x v="3"/>
    </i>
    <i r="2">
      <x v="5"/>
    </i>
    <i>
      <x v="3"/>
      <x/>
      <x v="1"/>
    </i>
    <i r="2">
      <x v="3"/>
    </i>
    <i r="2">
      <x v="5"/>
    </i>
  </rowItems>
  <colFields count="1">
    <field x="6"/>
  </colFields>
  <colItems count="3">
    <i>
      <x v="3"/>
    </i>
    <i>
      <x v="4"/>
    </i>
    <i>
      <x v="5"/>
    </i>
  </colItems>
  <dataFields count="1">
    <dataField name="Point Dose" fld="2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C06B8-F1DA-45D2-BD52-697A4F36B208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F16" firstHeaderRow="1" firstDataRow="2" firstDataCol="3"/>
  <pivotFields count="20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m="1" x="7"/>
        <item x="0"/>
        <item m="1" x="6"/>
        <item x="1"/>
        <item m="1" x="8"/>
        <item x="2"/>
        <item h="1" x="3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m="1" x="3"/>
        <item m="1" x="4"/>
        <item m="1"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4"/>
    <field x="4"/>
  </rowFields>
  <rowItems count="12">
    <i>
      <x/>
      <x v="3"/>
      <x v="1"/>
    </i>
    <i r="2">
      <x v="3"/>
    </i>
    <i r="2">
      <x v="5"/>
    </i>
    <i>
      <x v="1"/>
      <x v="2"/>
      <x v="1"/>
    </i>
    <i r="2">
      <x v="3"/>
    </i>
    <i r="2">
      <x v="5"/>
    </i>
    <i>
      <x v="2"/>
      <x v="1"/>
      <x v="1"/>
    </i>
    <i r="2">
      <x v="3"/>
    </i>
    <i r="2">
      <x v="5"/>
    </i>
    <i>
      <x v="3"/>
      <x/>
      <x v="1"/>
    </i>
    <i r="2">
      <x v="3"/>
    </i>
    <i r="2">
      <x v="5"/>
    </i>
  </rowItems>
  <colFields count="1">
    <field x="6"/>
  </colFields>
  <colItems count="3">
    <i>
      <x v="3"/>
    </i>
    <i>
      <x v="4"/>
    </i>
    <i>
      <x v="5"/>
    </i>
  </colItems>
  <dataFields count="1">
    <dataField name="Point Dose" fld="2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632153-5FB4-472A-A35E-7B937C1963F7}" name="Table4" displayName="Table4" ref="A1:B59" totalsRowShown="0">
  <autoFilter ref="A1:B59" xr:uid="{5C50B886-CA50-418C-84BB-86A28B16858D}"/>
  <tableColumns count="2">
    <tableColumn id="1" xr3:uid="{423A5F8B-2096-4E93-805A-3554808A7581}" name="Variable"/>
    <tableColumn id="2" xr3:uid="{FB11A863-4D6D-4A76-8E6F-ECA0C8D03167}" name="Value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8E4C82-07FE-4093-BDA1-F1E014938F65}" name="Table3" displayName="Table3" ref="A1:E21" totalsRowShown="0">
  <autoFilter ref="A1:E21" xr:uid="{7147930A-CD69-46D0-A04D-72643B8BB31F}"/>
  <tableColumns count="5">
    <tableColumn id="1" xr3:uid="{90CBF3F9-94CD-40A5-9C86-17E7B43F0F93}" name="Plan"/>
    <tableColumn id="2" xr3:uid="{C47F62FC-B7CF-43BD-99E0-E258AFFC2FFC}" name="AG30N6XF20"/>
    <tableColumn id="3" xr3:uid="{6C646F7B-7E5F-4BED-9130-9893A60746F6}" name="AG30N6XF202"/>
    <tableColumn id="4" xr3:uid="{BFCC626B-7EB5-4C7D-9E2F-DA357FF92010}" name="AG30N6XF203"/>
    <tableColumn id="5" xr3:uid="{966714FF-5A3A-4020-B0A7-3B722DBC3B81}" name="AG30N6XF20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9E2B3-B21B-4458-9D52-1B39B240E8C8}" name="Table1" displayName="Table1" ref="A1:T56" totalsRowShown="0">
  <autoFilter ref="A1:T56" xr:uid="{12556848-221A-4E5C-BEE2-72B1553A72D2}"/>
  <tableColumns count="20">
    <tableColumn id="1" xr3:uid="{00213969-C5AF-4A3E-8319-478F2BEDCDE3}" name="Field"/>
    <tableColumn id="2" xr3:uid="{A1B9EB83-2FD6-4DDA-8D15-B9BD830397BA}" name="Point"/>
    <tableColumn id="3" xr3:uid="{BBC77BA7-2AFA-4F6B-8837-76775DE66C4B}" name="Dose"/>
    <tableColumn id="4" xr3:uid="{C7D0F1AF-451F-4DCB-8774-ECE19AB3134B}" name="SSD"/>
    <tableColumn id="5" xr3:uid="{FB02039D-FE64-4CA2-807E-3A6F79970DC8}" name="Depth"/>
    <tableColumn id="6" xr3:uid="{9FED334C-BBEE-4353-99B8-CEC7B018A3FA}" name="Efective Depth"/>
    <tableColumn id="7" xr3:uid="{396AC36B-FA17-4581-B32C-939809C3DD73}" name="Side"/>
    <tableColumn id="8" xr3:uid="{C3DED2D3-939B-44FC-BF38-FA4C2AC544D0}" name="Plan"/>
    <tableColumn id="9" xr3:uid="{5F8F6E81-60A8-4D5D-AB72-BE12E0A8562D}" name="Course"/>
    <tableColumn id="10" xr3:uid="{CF1A4A42-1E3F-445C-A21B-82700B902B5C}" name="Field Name"/>
    <tableColumn id="11" xr3:uid="{9836B248-3EA3-4EB3-BF9E-F6AC684F3597}" name="Energy"/>
    <tableColumn id="12" xr3:uid="{9C836754-6DD0-4857-A493-47358573A8D3}" name="MUs"/>
    <tableColumn id="13" xr3:uid="{06B13788-F390-46E3-8C40-9459498DB339}" name="Field Dose"/>
    <tableColumn id="14" xr3:uid="{E913172C-EC26-4003-8D9B-EB8EF4E39600}" name="SAD"/>
    <tableColumn id="15" xr3:uid="{FFD31BB2-0190-4A11-B08E-578903A844F1}" name="Field SSD"/>
    <tableColumn id="16" xr3:uid="{ADE052BD-FD21-40C7-A3E6-681C6C2162C1}" name="Iso X"/>
    <tableColumn id="17" xr3:uid="{48EC7F93-4E49-4DA3-8A48-034393C0253C}" name="Iso Y"/>
    <tableColumn id="18" xr3:uid="{E8351A6D-D0E1-4FE1-BA7F-4DEB3A646C2E}" name="Iso Z"/>
    <tableColumn id="19" xr3:uid="{8FC2043A-D0D7-4A93-AA6B-361B024C46FF}" name="Norm Factor"/>
    <tableColumn id="20" xr3:uid="{6527931C-FBED-4C69-8101-2A9ED3BEB98E}" name="Field We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359744-0DE0-471F-9416-37DC321B41AD}" name="Table2" displayName="Table2" ref="V1:Y12" totalsRowShown="0">
  <autoFilter ref="V1:Y12" xr:uid="{CE3B6879-9B4F-4B4B-8B66-502FF8C7A8DA}"/>
  <tableColumns count="4">
    <tableColumn id="1" xr3:uid="{BC5ADE17-FDFA-4BB6-B13B-E0C603A7E79B}" name="Point"/>
    <tableColumn id="2" xr3:uid="{C3F208C4-6802-4380-9272-851E000F0BFA}" name="X"/>
    <tableColumn id="3" xr3:uid="{79F8BD98-807C-49AC-8B55-F76720BF800A}" name="Y"/>
    <tableColumn id="4" xr3:uid="{EF9C491A-22E6-4F22-B47D-2E49914F1E4E}" name="Z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03F5-2A02-451C-A6D4-F9903B12A193}">
  <dimension ref="A1:B59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30.140625" bestFit="1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>
        <v>4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>
        <v>13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11</v>
      </c>
    </row>
    <row r="16" spans="1:2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20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20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43</v>
      </c>
    </row>
    <row r="40" spans="1:2" x14ac:dyDescent="0.25">
      <c r="A40" t="s">
        <v>63</v>
      </c>
      <c r="B40" t="s">
        <v>43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>
        <v>0.25</v>
      </c>
    </row>
    <row r="43" spans="1:2" x14ac:dyDescent="0.25">
      <c r="A43" t="s">
        <v>67</v>
      </c>
      <c r="B43">
        <v>100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>
        <v>10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11</v>
      </c>
    </row>
    <row r="48" spans="1:2" x14ac:dyDescent="0.25">
      <c r="A48" t="s">
        <v>74</v>
      </c>
      <c r="B48">
        <v>100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>
        <v>100</v>
      </c>
    </row>
    <row r="51" spans="1:2" x14ac:dyDescent="0.25">
      <c r="A51" t="s">
        <v>78</v>
      </c>
      <c r="B51" t="s">
        <v>11</v>
      </c>
    </row>
    <row r="52" spans="1:2" x14ac:dyDescent="0.25">
      <c r="A52" t="s">
        <v>79</v>
      </c>
      <c r="B52" t="s">
        <v>11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>
        <v>100</v>
      </c>
    </row>
    <row r="56" spans="1:2" x14ac:dyDescent="0.25">
      <c r="A56" t="s">
        <v>84</v>
      </c>
      <c r="B56">
        <v>100</v>
      </c>
    </row>
    <row r="57" spans="1:2" x14ac:dyDescent="0.25">
      <c r="A57" t="s">
        <v>85</v>
      </c>
      <c r="B57" t="s">
        <v>11</v>
      </c>
    </row>
    <row r="58" spans="1:2" x14ac:dyDescent="0.25">
      <c r="A58" t="s">
        <v>86</v>
      </c>
      <c r="B58" t="s">
        <v>11</v>
      </c>
    </row>
    <row r="59" spans="1:2" x14ac:dyDescent="0.25">
      <c r="A59" t="s">
        <v>87</v>
      </c>
      <c r="B5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938D-E418-4134-BF05-0596D58E4452}">
  <dimension ref="A1:E21"/>
  <sheetViews>
    <sheetView workbookViewId="0">
      <selection activeCell="L9" sqref="L9"/>
    </sheetView>
  </sheetViews>
  <sheetFormatPr defaultRowHeight="15" x14ac:dyDescent="0.25"/>
  <cols>
    <col min="1" max="1" width="12.28515625" bestFit="1" customWidth="1"/>
    <col min="2" max="2" width="27.28515625" bestFit="1" customWidth="1"/>
    <col min="3" max="5" width="15.7109375" bestFit="1" customWidth="1"/>
  </cols>
  <sheetData>
    <row r="1" spans="1:5" x14ac:dyDescent="0.25">
      <c r="A1" s="1" t="s">
        <v>88</v>
      </c>
      <c r="B1" s="1" t="s">
        <v>29</v>
      </c>
      <c r="C1" s="1" t="s">
        <v>145</v>
      </c>
      <c r="D1" s="1" t="s">
        <v>146</v>
      </c>
      <c r="E1" s="1" t="s">
        <v>147</v>
      </c>
    </row>
    <row r="2" spans="1:5" x14ac:dyDescent="0.25">
      <c r="A2" s="1" t="s">
        <v>89</v>
      </c>
      <c r="B2" s="1" t="s">
        <v>25</v>
      </c>
      <c r="C2" s="1" t="s">
        <v>25</v>
      </c>
      <c r="D2" s="1" t="s">
        <v>25</v>
      </c>
      <c r="E2" s="1" t="s">
        <v>25</v>
      </c>
    </row>
    <row r="3" spans="1:5" x14ac:dyDescent="0.25">
      <c r="A3" s="1" t="s">
        <v>90</v>
      </c>
      <c r="B3" s="1" t="s">
        <v>109</v>
      </c>
      <c r="C3" s="1" t="s">
        <v>115</v>
      </c>
      <c r="D3" s="1" t="s">
        <v>117</v>
      </c>
      <c r="E3" s="1" t="s">
        <v>119</v>
      </c>
    </row>
    <row r="4" spans="1:5" x14ac:dyDescent="0.25">
      <c r="A4" s="1" t="s">
        <v>91</v>
      </c>
      <c r="B4" s="1" t="s">
        <v>110</v>
      </c>
      <c r="C4" s="1" t="s">
        <v>116</v>
      </c>
      <c r="D4" s="1" t="s">
        <v>118</v>
      </c>
      <c r="E4" s="1" t="s">
        <v>120</v>
      </c>
    </row>
    <row r="5" spans="1:5" x14ac:dyDescent="0.25">
      <c r="A5" s="1" t="s">
        <v>92</v>
      </c>
      <c r="B5" s="1" t="s">
        <v>111</v>
      </c>
      <c r="C5" s="1" t="s">
        <v>111</v>
      </c>
      <c r="D5" s="1" t="s">
        <v>111</v>
      </c>
      <c r="E5" s="1" t="s">
        <v>111</v>
      </c>
    </row>
    <row r="6" spans="1:5" x14ac:dyDescent="0.25">
      <c r="A6" s="1" t="s">
        <v>93</v>
      </c>
      <c r="B6" s="1">
        <v>6</v>
      </c>
      <c r="C6" s="1">
        <v>6</v>
      </c>
      <c r="D6" s="1">
        <v>6</v>
      </c>
      <c r="E6" s="1">
        <v>6</v>
      </c>
    </row>
    <row r="7" spans="1:5" x14ac:dyDescent="0.25">
      <c r="A7" s="1" t="s">
        <v>94</v>
      </c>
      <c r="B7" s="1" t="s">
        <v>112</v>
      </c>
      <c r="C7" s="1" t="s">
        <v>112</v>
      </c>
      <c r="D7" s="1" t="s">
        <v>112</v>
      </c>
      <c r="E7" s="1" t="s">
        <v>112</v>
      </c>
    </row>
    <row r="8" spans="1:5" x14ac:dyDescent="0.25">
      <c r="A8" s="1" t="s">
        <v>95</v>
      </c>
      <c r="B8" s="1">
        <v>157</v>
      </c>
      <c r="C8" s="1">
        <v>97</v>
      </c>
      <c r="D8" s="1">
        <v>104</v>
      </c>
      <c r="E8" s="1">
        <v>113</v>
      </c>
    </row>
    <row r="9" spans="1:5" x14ac:dyDescent="0.25">
      <c r="A9" s="1" t="s">
        <v>96</v>
      </c>
      <c r="B9" s="1">
        <v>161.69999999999999</v>
      </c>
      <c r="C9" s="1">
        <v>106.1</v>
      </c>
      <c r="D9" s="1">
        <v>120.9</v>
      </c>
      <c r="E9" s="1">
        <v>140.1</v>
      </c>
    </row>
    <row r="10" spans="1:5" x14ac:dyDescent="0.25">
      <c r="A10" s="1" t="s">
        <v>97</v>
      </c>
      <c r="B10" s="1">
        <v>100</v>
      </c>
      <c r="C10" s="1">
        <v>100</v>
      </c>
      <c r="D10" s="1">
        <v>100</v>
      </c>
      <c r="E10" s="1">
        <v>100</v>
      </c>
    </row>
    <row r="11" spans="1:5" x14ac:dyDescent="0.25">
      <c r="A11" s="1" t="s">
        <v>98</v>
      </c>
      <c r="B11" s="1">
        <v>100</v>
      </c>
      <c r="C11" s="1">
        <v>97</v>
      </c>
      <c r="D11" s="1">
        <v>94</v>
      </c>
      <c r="E11" s="1">
        <v>91</v>
      </c>
    </row>
    <row r="12" spans="1:5" x14ac:dyDescent="0.25">
      <c r="A12" s="1" t="s">
        <v>99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 t="s">
        <v>100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 t="s">
        <v>101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 t="s">
        <v>102</v>
      </c>
      <c r="B15" s="1">
        <v>2.5</v>
      </c>
      <c r="C15" s="1">
        <v>2.5</v>
      </c>
      <c r="D15" s="1">
        <v>2.5</v>
      </c>
      <c r="E15" s="1">
        <v>2.5</v>
      </c>
    </row>
    <row r="16" spans="1:5" x14ac:dyDescent="0.25">
      <c r="A16" s="1" t="s">
        <v>103</v>
      </c>
      <c r="B16" s="1">
        <v>0</v>
      </c>
      <c r="C16" s="1">
        <v>3.02</v>
      </c>
      <c r="D16" s="1">
        <v>6.02</v>
      </c>
      <c r="E16" s="1">
        <v>9.02</v>
      </c>
    </row>
    <row r="17" spans="1:5" x14ac:dyDescent="0.25">
      <c r="A17" s="1" t="s">
        <v>104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 t="s">
        <v>105</v>
      </c>
      <c r="B18" s="1">
        <v>100</v>
      </c>
      <c r="C18" s="1">
        <v>100</v>
      </c>
      <c r="D18" s="1">
        <v>100</v>
      </c>
      <c r="E18" s="1">
        <v>100</v>
      </c>
    </row>
    <row r="19" spans="1:5" x14ac:dyDescent="0.25">
      <c r="A19" s="1" t="s">
        <v>106</v>
      </c>
      <c r="B19" s="1">
        <v>1.6339999999999999</v>
      </c>
      <c r="C19" s="1">
        <v>1.0109999999999999</v>
      </c>
      <c r="D19" s="1">
        <v>1.0089999999999999</v>
      </c>
      <c r="E19" s="1">
        <v>1.0049999999999999</v>
      </c>
    </row>
    <row r="20" spans="1:5" x14ac:dyDescent="0.25">
      <c r="A20" s="1" t="s">
        <v>107</v>
      </c>
      <c r="B20" s="1" t="s">
        <v>113</v>
      </c>
      <c r="C20" s="1"/>
      <c r="D20" s="1"/>
      <c r="E20" s="1"/>
    </row>
    <row r="21" spans="1:5" x14ac:dyDescent="0.25">
      <c r="A21" s="1" t="s">
        <v>108</v>
      </c>
      <c r="B21" s="1" t="s">
        <v>114</v>
      </c>
      <c r="C21" s="1" t="s">
        <v>114</v>
      </c>
      <c r="D21" s="1" t="s">
        <v>114</v>
      </c>
      <c r="E21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C304-B179-4F3A-BE79-D799D90CB670}">
  <dimension ref="A1:AG56"/>
  <sheetViews>
    <sheetView tabSelected="1" topLeftCell="J1" workbookViewId="0">
      <selection activeCell="AB22" sqref="AB22"/>
    </sheetView>
  </sheetViews>
  <sheetFormatPr defaultRowHeight="15" x14ac:dyDescent="0.25"/>
  <cols>
    <col min="1" max="1" width="14.5703125" bestFit="1" customWidth="1"/>
    <col min="2" max="2" width="12.85546875" bestFit="1" customWidth="1"/>
    <col min="3" max="3" width="7.7109375" bestFit="1" customWidth="1"/>
    <col min="4" max="4" width="6.5703125" bestFit="1" customWidth="1"/>
    <col min="5" max="5" width="8.7109375" bestFit="1" customWidth="1"/>
    <col min="6" max="6" width="8.7109375" style="1" customWidth="1"/>
    <col min="7" max="7" width="16.42578125" bestFit="1" customWidth="1"/>
    <col min="8" max="8" width="7.140625" bestFit="1" customWidth="1"/>
    <col min="9" max="9" width="12.140625" bestFit="1" customWidth="1"/>
    <col min="10" max="10" width="9.42578125" bestFit="1" customWidth="1"/>
    <col min="11" max="11" width="13.42578125" bestFit="1" customWidth="1"/>
    <col min="12" max="12" width="9.28515625" bestFit="1" customWidth="1"/>
    <col min="13" max="13" width="7.42578125" bestFit="1" customWidth="1"/>
    <col min="14" max="14" width="12.5703125" bestFit="1" customWidth="1"/>
    <col min="15" max="15" width="6.85546875" bestFit="1" customWidth="1"/>
    <col min="16" max="16" width="11.42578125" bestFit="1" customWidth="1"/>
    <col min="17" max="18" width="7.42578125" bestFit="1" customWidth="1"/>
    <col min="19" max="19" width="7.28515625" bestFit="1" customWidth="1"/>
    <col min="20" max="20" width="14.140625" bestFit="1" customWidth="1"/>
    <col min="21" max="21" width="4.28515625" style="2" bestFit="1" customWidth="1"/>
    <col min="23" max="23" width="12.85546875" bestFit="1" customWidth="1"/>
    <col min="24" max="24" width="4.7109375" bestFit="1" customWidth="1"/>
    <col min="25" max="25" width="4.42578125" bestFit="1" customWidth="1"/>
    <col min="26" max="26" width="4.28515625" bestFit="1" customWidth="1"/>
    <col min="27" max="27" width="14.7109375" style="2" bestFit="1" customWidth="1"/>
    <col min="28" max="28" width="11.42578125" style="2" bestFit="1" customWidth="1"/>
    <col min="29" max="29" width="8.7109375" style="2" bestFit="1" customWidth="1"/>
    <col min="30" max="30" width="7.140625" style="2" bestFit="1" customWidth="1"/>
    <col min="31" max="31" width="6" style="2" bestFit="1" customWidth="1"/>
    <col min="32" max="32" width="7" style="2" bestFit="1" customWidth="1"/>
    <col min="33" max="33" width="10.42578125" style="2" bestFit="1" customWidth="1"/>
  </cols>
  <sheetData>
    <row r="1" spans="1:33" x14ac:dyDescent="0.25">
      <c r="A1" t="s">
        <v>90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88</v>
      </c>
      <c r="I1" t="s">
        <v>89</v>
      </c>
      <c r="J1" t="s">
        <v>91</v>
      </c>
      <c r="K1" t="s">
        <v>93</v>
      </c>
      <c r="L1" t="s">
        <v>95</v>
      </c>
      <c r="M1" t="s">
        <v>96</v>
      </c>
      <c r="N1" t="s">
        <v>97</v>
      </c>
      <c r="O1" t="s">
        <v>98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V1" t="s">
        <v>121</v>
      </c>
      <c r="W1" t="s">
        <v>140</v>
      </c>
      <c r="X1" t="s">
        <v>141</v>
      </c>
      <c r="Y1" t="s">
        <v>142</v>
      </c>
    </row>
    <row r="2" spans="1:33" x14ac:dyDescent="0.25">
      <c r="A2" t="s">
        <v>109</v>
      </c>
      <c r="B2" t="s">
        <v>127</v>
      </c>
      <c r="C2">
        <v>154.4</v>
      </c>
      <c r="D2">
        <v>100</v>
      </c>
      <c r="E2">
        <v>3</v>
      </c>
      <c r="F2">
        <v>3</v>
      </c>
      <c r="G2" t="s">
        <v>150</v>
      </c>
      <c r="H2" t="s">
        <v>29</v>
      </c>
      <c r="I2" t="s">
        <v>25</v>
      </c>
      <c r="J2" t="s">
        <v>110</v>
      </c>
      <c r="K2">
        <v>6</v>
      </c>
      <c r="L2">
        <v>157</v>
      </c>
      <c r="M2">
        <v>161.69999999999999</v>
      </c>
      <c r="N2">
        <v>100</v>
      </c>
      <c r="O2">
        <v>100</v>
      </c>
      <c r="P2">
        <v>2.5</v>
      </c>
      <c r="Q2">
        <v>0</v>
      </c>
      <c r="R2">
        <v>0</v>
      </c>
      <c r="S2">
        <v>100</v>
      </c>
      <c r="T2">
        <v>1.6339999999999999</v>
      </c>
      <c r="V2" t="s">
        <v>127</v>
      </c>
      <c r="W2">
        <v>2.5</v>
      </c>
      <c r="X2">
        <v>3</v>
      </c>
      <c r="Y2">
        <v>0</v>
      </c>
    </row>
    <row r="3" spans="1:33" x14ac:dyDescent="0.25">
      <c r="A3" t="s">
        <v>109</v>
      </c>
      <c r="B3" t="s">
        <v>128</v>
      </c>
      <c r="C3">
        <v>136.1</v>
      </c>
      <c r="D3">
        <v>100</v>
      </c>
      <c r="E3">
        <v>6</v>
      </c>
      <c r="F3">
        <v>6</v>
      </c>
      <c r="G3" s="1" t="s">
        <v>150</v>
      </c>
      <c r="H3" t="s">
        <v>29</v>
      </c>
      <c r="I3" t="s">
        <v>25</v>
      </c>
      <c r="J3" t="s">
        <v>110</v>
      </c>
      <c r="K3">
        <v>6</v>
      </c>
      <c r="L3">
        <v>157</v>
      </c>
      <c r="M3">
        <v>161.69999999999999</v>
      </c>
      <c r="N3">
        <v>100</v>
      </c>
      <c r="O3">
        <v>100</v>
      </c>
      <c r="P3">
        <v>2.5</v>
      </c>
      <c r="Q3">
        <v>0</v>
      </c>
      <c r="R3">
        <v>0</v>
      </c>
      <c r="S3">
        <v>100</v>
      </c>
      <c r="T3">
        <v>1.6339999999999999</v>
      </c>
      <c r="V3" t="s">
        <v>128</v>
      </c>
      <c r="W3">
        <v>2.5</v>
      </c>
      <c r="X3">
        <v>6</v>
      </c>
      <c r="Y3">
        <v>0</v>
      </c>
      <c r="AA3" s="3" t="s">
        <v>143</v>
      </c>
      <c r="AD3" s="2" t="s">
        <v>126</v>
      </c>
      <c r="AG3" s="4"/>
    </row>
    <row r="4" spans="1:33" x14ac:dyDescent="0.25">
      <c r="A4" t="s">
        <v>109</v>
      </c>
      <c r="B4" t="s">
        <v>129</v>
      </c>
      <c r="C4">
        <v>118.4</v>
      </c>
      <c r="D4">
        <v>100</v>
      </c>
      <c r="E4">
        <v>9</v>
      </c>
      <c r="F4">
        <v>9</v>
      </c>
      <c r="G4" s="1" t="s">
        <v>150</v>
      </c>
      <c r="H4" t="s">
        <v>29</v>
      </c>
      <c r="I4" t="s">
        <v>25</v>
      </c>
      <c r="J4" t="s">
        <v>110</v>
      </c>
      <c r="K4">
        <v>6</v>
      </c>
      <c r="L4">
        <v>157</v>
      </c>
      <c r="M4">
        <v>161.69999999999999</v>
      </c>
      <c r="N4">
        <v>100</v>
      </c>
      <c r="O4">
        <v>100</v>
      </c>
      <c r="P4">
        <v>2.5</v>
      </c>
      <c r="Q4">
        <v>0</v>
      </c>
      <c r="R4">
        <v>0</v>
      </c>
      <c r="S4">
        <v>100</v>
      </c>
      <c r="T4">
        <v>1.6339999999999999</v>
      </c>
      <c r="V4" t="s">
        <v>129</v>
      </c>
      <c r="W4">
        <v>2.5</v>
      </c>
      <c r="X4">
        <v>9</v>
      </c>
      <c r="Y4">
        <v>0</v>
      </c>
      <c r="AA4" s="2" t="s">
        <v>90</v>
      </c>
      <c r="AB4" s="2" t="s">
        <v>98</v>
      </c>
      <c r="AC4" s="2" t="s">
        <v>124</v>
      </c>
      <c r="AD4" s="2" t="s">
        <v>131</v>
      </c>
      <c r="AE4" s="2" t="s">
        <v>114</v>
      </c>
      <c r="AF4" s="2" t="s">
        <v>150</v>
      </c>
      <c r="AG4" s="5" t="s">
        <v>144</v>
      </c>
    </row>
    <row r="5" spans="1:33" x14ac:dyDescent="0.25">
      <c r="A5" t="s">
        <v>109</v>
      </c>
      <c r="B5" t="s">
        <v>130</v>
      </c>
      <c r="C5">
        <v>106.4</v>
      </c>
      <c r="D5">
        <v>97.1</v>
      </c>
      <c r="E5">
        <v>12</v>
      </c>
      <c r="F5">
        <v>12</v>
      </c>
      <c r="G5" t="s">
        <v>131</v>
      </c>
      <c r="H5" t="s">
        <v>29</v>
      </c>
      <c r="I5" t="s">
        <v>25</v>
      </c>
      <c r="J5" t="s">
        <v>110</v>
      </c>
      <c r="K5">
        <v>6</v>
      </c>
      <c r="L5">
        <v>157</v>
      </c>
      <c r="M5">
        <v>161.69999999999999</v>
      </c>
      <c r="N5">
        <v>100</v>
      </c>
      <c r="O5">
        <v>100</v>
      </c>
      <c r="P5">
        <v>2.5</v>
      </c>
      <c r="Q5">
        <v>0</v>
      </c>
      <c r="R5">
        <v>0</v>
      </c>
      <c r="S5">
        <v>100</v>
      </c>
      <c r="T5">
        <v>1.6339999999999999</v>
      </c>
      <c r="V5" t="s">
        <v>130</v>
      </c>
      <c r="W5">
        <v>-2.5</v>
      </c>
      <c r="X5">
        <v>9</v>
      </c>
      <c r="Y5">
        <v>0</v>
      </c>
      <c r="AA5" s="2" t="s">
        <v>109</v>
      </c>
      <c r="AB5" s="2">
        <v>100</v>
      </c>
      <c r="AC5" s="2">
        <v>3</v>
      </c>
      <c r="AD5" s="6">
        <v>161.6</v>
      </c>
      <c r="AE5" s="6">
        <v>156.6</v>
      </c>
      <c r="AF5" s="6">
        <v>154.4</v>
      </c>
      <c r="AG5" s="2">
        <f>MAX(AD5:AF5)-MIN(AD5:AF5)</f>
        <v>7.1999999999999886</v>
      </c>
    </row>
    <row r="6" spans="1:33" x14ac:dyDescent="0.25">
      <c r="A6" t="s">
        <v>109</v>
      </c>
      <c r="B6" t="s">
        <v>132</v>
      </c>
      <c r="C6">
        <v>161.6</v>
      </c>
      <c r="D6">
        <v>97.1</v>
      </c>
      <c r="E6">
        <v>3</v>
      </c>
      <c r="F6">
        <v>3</v>
      </c>
      <c r="G6" t="s">
        <v>131</v>
      </c>
      <c r="H6" t="s">
        <v>29</v>
      </c>
      <c r="I6" t="s">
        <v>25</v>
      </c>
      <c r="J6" t="s">
        <v>110</v>
      </c>
      <c r="K6">
        <v>6</v>
      </c>
      <c r="L6">
        <v>157</v>
      </c>
      <c r="M6">
        <v>161.69999999999999</v>
      </c>
      <c r="N6">
        <v>100</v>
      </c>
      <c r="O6">
        <v>100</v>
      </c>
      <c r="P6">
        <v>2.5</v>
      </c>
      <c r="Q6">
        <v>0</v>
      </c>
      <c r="R6">
        <v>0</v>
      </c>
      <c r="S6">
        <v>100</v>
      </c>
      <c r="T6">
        <v>1.6339999999999999</v>
      </c>
      <c r="V6" t="s">
        <v>132</v>
      </c>
      <c r="W6">
        <v>-2.5</v>
      </c>
      <c r="X6">
        <v>0</v>
      </c>
      <c r="Y6">
        <v>0</v>
      </c>
      <c r="AA6" s="2" t="s">
        <v>109</v>
      </c>
      <c r="AB6" s="2">
        <v>100</v>
      </c>
      <c r="AC6" s="2">
        <v>6</v>
      </c>
      <c r="AD6" s="6">
        <v>142.1</v>
      </c>
      <c r="AE6" s="6">
        <v>137.19999999999999</v>
      </c>
      <c r="AF6" s="6">
        <v>136.1</v>
      </c>
      <c r="AG6" s="2">
        <f t="shared" ref="AG6:AG16" si="0">MAX(AD6:AF6)-MIN(AD6:AF6)</f>
        <v>6</v>
      </c>
    </row>
    <row r="7" spans="1:33" x14ac:dyDescent="0.25">
      <c r="A7" t="s">
        <v>109</v>
      </c>
      <c r="B7" t="s">
        <v>133</v>
      </c>
      <c r="C7">
        <v>142.1</v>
      </c>
      <c r="D7">
        <v>97.1</v>
      </c>
      <c r="E7">
        <v>6</v>
      </c>
      <c r="F7">
        <v>6</v>
      </c>
      <c r="G7" t="s">
        <v>131</v>
      </c>
      <c r="H7" t="s">
        <v>29</v>
      </c>
      <c r="I7" t="s">
        <v>25</v>
      </c>
      <c r="J7" t="s">
        <v>110</v>
      </c>
      <c r="K7">
        <v>6</v>
      </c>
      <c r="L7">
        <v>157</v>
      </c>
      <c r="M7">
        <v>161.69999999999999</v>
      </c>
      <c r="N7">
        <v>100</v>
      </c>
      <c r="O7">
        <v>100</v>
      </c>
      <c r="P7">
        <v>2.5</v>
      </c>
      <c r="Q7">
        <v>0</v>
      </c>
      <c r="R7">
        <v>0</v>
      </c>
      <c r="S7">
        <v>100</v>
      </c>
      <c r="T7">
        <v>1.6339999999999999</v>
      </c>
      <c r="V7" t="s">
        <v>133</v>
      </c>
      <c r="W7">
        <v>-2.5</v>
      </c>
      <c r="X7">
        <v>3</v>
      </c>
      <c r="Y7">
        <v>0</v>
      </c>
      <c r="AA7" s="2" t="s">
        <v>109</v>
      </c>
      <c r="AB7" s="2">
        <v>100</v>
      </c>
      <c r="AC7" s="2">
        <v>9</v>
      </c>
      <c r="AD7" s="6">
        <v>123.1</v>
      </c>
      <c r="AE7" s="6">
        <v>118.9</v>
      </c>
      <c r="AF7" s="6">
        <v>118.4</v>
      </c>
      <c r="AG7" s="2">
        <f t="shared" si="0"/>
        <v>4.6999999999999886</v>
      </c>
    </row>
    <row r="8" spans="1:33" x14ac:dyDescent="0.25">
      <c r="A8" t="s">
        <v>109</v>
      </c>
      <c r="B8" t="s">
        <v>134</v>
      </c>
      <c r="C8">
        <v>123.1</v>
      </c>
      <c r="D8">
        <v>97.1</v>
      </c>
      <c r="E8">
        <v>9</v>
      </c>
      <c r="F8">
        <v>9</v>
      </c>
      <c r="G8" t="s">
        <v>131</v>
      </c>
      <c r="H8" t="s">
        <v>29</v>
      </c>
      <c r="I8" t="s">
        <v>25</v>
      </c>
      <c r="J8" t="s">
        <v>110</v>
      </c>
      <c r="K8">
        <v>6</v>
      </c>
      <c r="L8">
        <v>157</v>
      </c>
      <c r="M8">
        <v>161.69999999999999</v>
      </c>
      <c r="N8">
        <v>100</v>
      </c>
      <c r="O8">
        <v>100</v>
      </c>
      <c r="P8">
        <v>2.5</v>
      </c>
      <c r="Q8">
        <v>0</v>
      </c>
      <c r="R8">
        <v>0</v>
      </c>
      <c r="S8">
        <v>100</v>
      </c>
      <c r="T8">
        <v>1.6339999999999999</v>
      </c>
      <c r="V8" t="s">
        <v>134</v>
      </c>
      <c r="W8">
        <v>-2.5</v>
      </c>
      <c r="X8">
        <v>6</v>
      </c>
      <c r="Y8">
        <v>0</v>
      </c>
      <c r="AA8" s="2" t="s">
        <v>115</v>
      </c>
      <c r="AB8" s="2">
        <v>97</v>
      </c>
      <c r="AC8" s="2">
        <v>3</v>
      </c>
      <c r="AD8" s="6">
        <v>106.2</v>
      </c>
      <c r="AE8" s="6">
        <v>102.7</v>
      </c>
      <c r="AF8" s="6">
        <v>101.2</v>
      </c>
      <c r="AG8" s="2">
        <f t="shared" si="0"/>
        <v>5</v>
      </c>
    </row>
    <row r="9" spans="1:33" x14ac:dyDescent="0.25">
      <c r="A9" t="s">
        <v>109</v>
      </c>
      <c r="B9" t="s">
        <v>135</v>
      </c>
      <c r="C9">
        <v>48.1</v>
      </c>
      <c r="D9" t="s">
        <v>11</v>
      </c>
      <c r="E9">
        <v>0</v>
      </c>
      <c r="F9" t="s">
        <v>11</v>
      </c>
      <c r="G9" t="s">
        <v>114</v>
      </c>
      <c r="H9" t="s">
        <v>29</v>
      </c>
      <c r="I9" t="s">
        <v>25</v>
      </c>
      <c r="J9" t="s">
        <v>110</v>
      </c>
      <c r="K9">
        <v>6</v>
      </c>
      <c r="L9">
        <v>157</v>
      </c>
      <c r="M9">
        <v>161.69999999999999</v>
      </c>
      <c r="N9">
        <v>100</v>
      </c>
      <c r="O9">
        <v>100</v>
      </c>
      <c r="P9">
        <v>2.5</v>
      </c>
      <c r="Q9">
        <v>0</v>
      </c>
      <c r="R9">
        <v>0</v>
      </c>
      <c r="S9">
        <v>100</v>
      </c>
      <c r="T9">
        <v>1.6339999999999999</v>
      </c>
      <c r="V9" t="s">
        <v>135</v>
      </c>
      <c r="W9">
        <v>2.5</v>
      </c>
      <c r="X9">
        <v>0</v>
      </c>
      <c r="Y9">
        <v>0</v>
      </c>
      <c r="AA9" s="2" t="s">
        <v>115</v>
      </c>
      <c r="AB9" s="2">
        <v>97</v>
      </c>
      <c r="AC9" s="2">
        <v>6</v>
      </c>
      <c r="AD9" s="6">
        <v>93.1</v>
      </c>
      <c r="AE9" s="6">
        <v>89.7</v>
      </c>
      <c r="AF9" s="6">
        <v>88.9</v>
      </c>
      <c r="AG9" s="2">
        <f t="shared" si="0"/>
        <v>4.1999999999999886</v>
      </c>
    </row>
    <row r="10" spans="1:33" x14ac:dyDescent="0.25">
      <c r="A10" t="s">
        <v>109</v>
      </c>
      <c r="B10" t="s">
        <v>136</v>
      </c>
      <c r="C10">
        <v>156.6</v>
      </c>
      <c r="D10">
        <v>100.2</v>
      </c>
      <c r="E10">
        <v>3</v>
      </c>
      <c r="F10">
        <v>2.9</v>
      </c>
      <c r="G10" t="s">
        <v>114</v>
      </c>
      <c r="H10" t="s">
        <v>29</v>
      </c>
      <c r="I10" t="s">
        <v>25</v>
      </c>
      <c r="J10" t="s">
        <v>110</v>
      </c>
      <c r="K10">
        <v>6</v>
      </c>
      <c r="L10">
        <v>157</v>
      </c>
      <c r="M10">
        <v>161.69999999999999</v>
      </c>
      <c r="N10">
        <v>100</v>
      </c>
      <c r="O10">
        <v>100</v>
      </c>
      <c r="P10">
        <v>2.5</v>
      </c>
      <c r="Q10">
        <v>0</v>
      </c>
      <c r="R10">
        <v>0</v>
      </c>
      <c r="S10">
        <v>100</v>
      </c>
      <c r="T10">
        <v>1.6339999999999999</v>
      </c>
      <c r="V10" t="s">
        <v>136</v>
      </c>
      <c r="W10">
        <v>7.5</v>
      </c>
      <c r="X10">
        <v>3</v>
      </c>
      <c r="Y10">
        <v>0</v>
      </c>
      <c r="AA10" s="2" t="s">
        <v>115</v>
      </c>
      <c r="AB10" s="2">
        <v>97</v>
      </c>
      <c r="AC10" s="2">
        <v>9</v>
      </c>
      <c r="AD10" s="6">
        <v>80.400000000000006</v>
      </c>
      <c r="AE10" s="6">
        <v>77.599999999999994</v>
      </c>
      <c r="AF10" s="6">
        <v>77.2</v>
      </c>
      <c r="AG10" s="2">
        <f t="shared" si="0"/>
        <v>3.2000000000000028</v>
      </c>
    </row>
    <row r="11" spans="1:33" x14ac:dyDescent="0.25">
      <c r="A11" t="s">
        <v>109</v>
      </c>
      <c r="B11" t="s">
        <v>137</v>
      </c>
      <c r="C11">
        <v>137.19999999999999</v>
      </c>
      <c r="D11">
        <v>100.2</v>
      </c>
      <c r="E11">
        <v>6</v>
      </c>
      <c r="F11">
        <v>5.9</v>
      </c>
      <c r="G11" t="s">
        <v>114</v>
      </c>
      <c r="H11" t="s">
        <v>29</v>
      </c>
      <c r="I11" t="s">
        <v>25</v>
      </c>
      <c r="J11" t="s">
        <v>110</v>
      </c>
      <c r="K11">
        <v>6</v>
      </c>
      <c r="L11">
        <v>157</v>
      </c>
      <c r="M11">
        <v>161.69999999999999</v>
      </c>
      <c r="N11">
        <v>100</v>
      </c>
      <c r="O11">
        <v>100</v>
      </c>
      <c r="P11">
        <v>2.5</v>
      </c>
      <c r="Q11">
        <v>0</v>
      </c>
      <c r="R11">
        <v>0</v>
      </c>
      <c r="S11">
        <v>100</v>
      </c>
      <c r="T11">
        <v>1.6339999999999999</v>
      </c>
      <c r="V11" t="s">
        <v>137</v>
      </c>
      <c r="W11">
        <v>7.5</v>
      </c>
      <c r="X11">
        <v>6</v>
      </c>
      <c r="Y11">
        <v>0</v>
      </c>
      <c r="AA11" s="2" t="s">
        <v>117</v>
      </c>
      <c r="AB11" s="2">
        <v>94</v>
      </c>
      <c r="AC11" s="2">
        <v>3</v>
      </c>
      <c r="AD11" s="6">
        <v>121.2</v>
      </c>
      <c r="AE11" s="6">
        <v>117</v>
      </c>
      <c r="AF11" s="6">
        <v>115.2</v>
      </c>
      <c r="AG11" s="2">
        <f t="shared" si="0"/>
        <v>6</v>
      </c>
    </row>
    <row r="12" spans="1:33" x14ac:dyDescent="0.25">
      <c r="A12" t="s">
        <v>109</v>
      </c>
      <c r="B12" t="s">
        <v>138</v>
      </c>
      <c r="C12">
        <v>118.9</v>
      </c>
      <c r="D12">
        <v>100.2</v>
      </c>
      <c r="E12">
        <v>9</v>
      </c>
      <c r="F12">
        <v>9</v>
      </c>
      <c r="G12" t="s">
        <v>114</v>
      </c>
      <c r="H12" t="s">
        <v>29</v>
      </c>
      <c r="I12" t="s">
        <v>25</v>
      </c>
      <c r="J12" t="s">
        <v>110</v>
      </c>
      <c r="K12">
        <v>6</v>
      </c>
      <c r="L12">
        <v>157</v>
      </c>
      <c r="M12">
        <v>161.69999999999999</v>
      </c>
      <c r="N12">
        <v>100</v>
      </c>
      <c r="O12">
        <v>100</v>
      </c>
      <c r="P12">
        <v>2.5</v>
      </c>
      <c r="Q12">
        <v>0</v>
      </c>
      <c r="R12">
        <v>0</v>
      </c>
      <c r="S12">
        <v>100</v>
      </c>
      <c r="T12">
        <v>1.6339999999999999</v>
      </c>
      <c r="V12" t="s">
        <v>138</v>
      </c>
      <c r="W12">
        <v>7.5</v>
      </c>
      <c r="X12">
        <v>9</v>
      </c>
      <c r="Y12">
        <v>0</v>
      </c>
      <c r="AA12" s="2" t="s">
        <v>117</v>
      </c>
      <c r="AB12" s="2">
        <v>94</v>
      </c>
      <c r="AC12" s="2">
        <v>6</v>
      </c>
      <c r="AD12" s="6">
        <v>105.9</v>
      </c>
      <c r="AE12" s="6">
        <v>102</v>
      </c>
      <c r="AF12" s="6">
        <v>101</v>
      </c>
      <c r="AG12" s="2">
        <f t="shared" si="0"/>
        <v>4.9000000000000057</v>
      </c>
    </row>
    <row r="13" spans="1:33" x14ac:dyDescent="0.25">
      <c r="A13" t="s">
        <v>115</v>
      </c>
      <c r="B13" t="s">
        <v>127</v>
      </c>
      <c r="C13">
        <v>101.2</v>
      </c>
      <c r="D13">
        <v>97</v>
      </c>
      <c r="E13">
        <v>3</v>
      </c>
      <c r="F13">
        <v>3</v>
      </c>
      <c r="G13" s="1" t="s">
        <v>150</v>
      </c>
      <c r="H13" t="s">
        <v>29</v>
      </c>
      <c r="I13" t="s">
        <v>25</v>
      </c>
      <c r="J13" t="s">
        <v>116</v>
      </c>
      <c r="K13">
        <v>6</v>
      </c>
      <c r="L13">
        <v>97</v>
      </c>
      <c r="M13">
        <v>106.1</v>
      </c>
      <c r="N13">
        <v>100</v>
      </c>
      <c r="O13">
        <v>97</v>
      </c>
      <c r="P13">
        <v>2.5</v>
      </c>
      <c r="Q13">
        <v>3.02</v>
      </c>
      <c r="R13">
        <v>0</v>
      </c>
      <c r="S13">
        <v>100</v>
      </c>
      <c r="T13">
        <v>1.0109999999999999</v>
      </c>
      <c r="AA13" s="2" t="s">
        <v>117</v>
      </c>
      <c r="AB13" s="2">
        <v>94</v>
      </c>
      <c r="AC13" s="2">
        <v>9</v>
      </c>
      <c r="AD13" s="6">
        <v>91.3</v>
      </c>
      <c r="AE13" s="6">
        <v>87.9</v>
      </c>
      <c r="AF13" s="6">
        <v>87.5</v>
      </c>
      <c r="AG13" s="2">
        <f t="shared" si="0"/>
        <v>3.7999999999999972</v>
      </c>
    </row>
    <row r="14" spans="1:33" x14ac:dyDescent="0.25">
      <c r="A14" t="s">
        <v>115</v>
      </c>
      <c r="B14" t="s">
        <v>128</v>
      </c>
      <c r="C14">
        <v>88.9</v>
      </c>
      <c r="D14">
        <v>97</v>
      </c>
      <c r="E14">
        <v>6</v>
      </c>
      <c r="F14">
        <v>6</v>
      </c>
      <c r="G14" s="1" t="s">
        <v>150</v>
      </c>
      <c r="H14" t="s">
        <v>29</v>
      </c>
      <c r="I14" t="s">
        <v>25</v>
      </c>
      <c r="J14" t="s">
        <v>116</v>
      </c>
      <c r="K14">
        <v>6</v>
      </c>
      <c r="L14">
        <v>97</v>
      </c>
      <c r="M14">
        <v>106.1</v>
      </c>
      <c r="N14">
        <v>100</v>
      </c>
      <c r="O14">
        <v>97</v>
      </c>
      <c r="P14">
        <v>2.5</v>
      </c>
      <c r="Q14">
        <v>3.02</v>
      </c>
      <c r="R14">
        <v>0</v>
      </c>
      <c r="S14">
        <v>100</v>
      </c>
      <c r="T14">
        <v>1.0109999999999999</v>
      </c>
      <c r="AA14" s="2" t="s">
        <v>119</v>
      </c>
      <c r="AB14" s="2">
        <v>91</v>
      </c>
      <c r="AC14" s="2">
        <v>3</v>
      </c>
      <c r="AD14" s="6">
        <v>140.6</v>
      </c>
      <c r="AE14" s="6">
        <v>135.4</v>
      </c>
      <c r="AF14" s="6">
        <v>133.19999999999999</v>
      </c>
      <c r="AG14" s="2">
        <f t="shared" si="0"/>
        <v>7.4000000000000057</v>
      </c>
    </row>
    <row r="15" spans="1:33" x14ac:dyDescent="0.25">
      <c r="A15" t="s">
        <v>115</v>
      </c>
      <c r="B15" t="s">
        <v>129</v>
      </c>
      <c r="C15">
        <v>77.2</v>
      </c>
      <c r="D15">
        <v>97</v>
      </c>
      <c r="E15">
        <v>9</v>
      </c>
      <c r="F15">
        <v>9</v>
      </c>
      <c r="G15" s="1" t="s">
        <v>150</v>
      </c>
      <c r="H15" t="s">
        <v>29</v>
      </c>
      <c r="I15" t="s">
        <v>25</v>
      </c>
      <c r="J15" t="s">
        <v>116</v>
      </c>
      <c r="K15">
        <v>6</v>
      </c>
      <c r="L15">
        <v>97</v>
      </c>
      <c r="M15">
        <v>106.1</v>
      </c>
      <c r="N15">
        <v>100</v>
      </c>
      <c r="O15">
        <v>97</v>
      </c>
      <c r="P15">
        <v>2.5</v>
      </c>
      <c r="Q15">
        <v>3.02</v>
      </c>
      <c r="R15">
        <v>0</v>
      </c>
      <c r="S15">
        <v>100</v>
      </c>
      <c r="T15">
        <v>1.0109999999999999</v>
      </c>
      <c r="AA15" s="2" t="s">
        <v>119</v>
      </c>
      <c r="AB15" s="2">
        <v>91</v>
      </c>
      <c r="AC15" s="2">
        <v>6</v>
      </c>
      <c r="AD15" s="6">
        <v>122.4</v>
      </c>
      <c r="AE15" s="6">
        <v>117.6</v>
      </c>
      <c r="AF15" s="6">
        <v>116.5</v>
      </c>
      <c r="AG15" s="2">
        <f t="shared" si="0"/>
        <v>5.9000000000000057</v>
      </c>
    </row>
    <row r="16" spans="1:33" x14ac:dyDescent="0.25">
      <c r="A16" t="s">
        <v>115</v>
      </c>
      <c r="B16" t="s">
        <v>130</v>
      </c>
      <c r="C16">
        <v>69.3</v>
      </c>
      <c r="D16">
        <v>94.1</v>
      </c>
      <c r="E16">
        <v>12</v>
      </c>
      <c r="F16">
        <v>12</v>
      </c>
      <c r="G16" t="s">
        <v>131</v>
      </c>
      <c r="H16" t="s">
        <v>29</v>
      </c>
      <c r="I16" t="s">
        <v>25</v>
      </c>
      <c r="J16" t="s">
        <v>116</v>
      </c>
      <c r="K16">
        <v>6</v>
      </c>
      <c r="L16">
        <v>97</v>
      </c>
      <c r="M16">
        <v>106.1</v>
      </c>
      <c r="N16">
        <v>100</v>
      </c>
      <c r="O16">
        <v>97</v>
      </c>
      <c r="P16">
        <v>2.5</v>
      </c>
      <c r="Q16">
        <v>3.02</v>
      </c>
      <c r="R16">
        <v>0</v>
      </c>
      <c r="S16">
        <v>100</v>
      </c>
      <c r="T16">
        <v>1.0109999999999999</v>
      </c>
      <c r="AA16" s="2" t="s">
        <v>119</v>
      </c>
      <c r="AB16" s="2">
        <v>91</v>
      </c>
      <c r="AC16" s="2">
        <v>9</v>
      </c>
      <c r="AD16" s="6">
        <v>105.2</v>
      </c>
      <c r="AE16" s="6">
        <v>101.1</v>
      </c>
      <c r="AF16" s="6">
        <v>100.6</v>
      </c>
      <c r="AG16" s="2">
        <f t="shared" si="0"/>
        <v>4.6000000000000085</v>
      </c>
    </row>
    <row r="17" spans="1:20" x14ac:dyDescent="0.25">
      <c r="A17" t="s">
        <v>115</v>
      </c>
      <c r="B17" t="s">
        <v>132</v>
      </c>
      <c r="C17">
        <v>106.2</v>
      </c>
      <c r="D17">
        <v>94.1</v>
      </c>
      <c r="E17">
        <v>3</v>
      </c>
      <c r="F17">
        <v>3</v>
      </c>
      <c r="G17" t="s">
        <v>131</v>
      </c>
      <c r="H17" t="s">
        <v>29</v>
      </c>
      <c r="I17" t="s">
        <v>25</v>
      </c>
      <c r="J17" t="s">
        <v>116</v>
      </c>
      <c r="K17">
        <v>6</v>
      </c>
      <c r="L17">
        <v>97</v>
      </c>
      <c r="M17">
        <v>106.1</v>
      </c>
      <c r="N17">
        <v>100</v>
      </c>
      <c r="O17">
        <v>97</v>
      </c>
      <c r="P17">
        <v>2.5</v>
      </c>
      <c r="Q17">
        <v>3.02</v>
      </c>
      <c r="R17">
        <v>0</v>
      </c>
      <c r="S17">
        <v>100</v>
      </c>
      <c r="T17">
        <v>1.0109999999999999</v>
      </c>
    </row>
    <row r="18" spans="1:20" x14ac:dyDescent="0.25">
      <c r="A18" t="s">
        <v>115</v>
      </c>
      <c r="B18" t="s">
        <v>133</v>
      </c>
      <c r="C18">
        <v>93.1</v>
      </c>
      <c r="D18">
        <v>94.1</v>
      </c>
      <c r="E18">
        <v>6</v>
      </c>
      <c r="F18">
        <v>6</v>
      </c>
      <c r="G18" t="s">
        <v>131</v>
      </c>
      <c r="H18" t="s">
        <v>29</v>
      </c>
      <c r="I18" t="s">
        <v>25</v>
      </c>
      <c r="J18" t="s">
        <v>116</v>
      </c>
      <c r="K18">
        <v>6</v>
      </c>
      <c r="L18">
        <v>97</v>
      </c>
      <c r="M18">
        <v>106.1</v>
      </c>
      <c r="N18">
        <v>100</v>
      </c>
      <c r="O18">
        <v>97</v>
      </c>
      <c r="P18">
        <v>2.5</v>
      </c>
      <c r="Q18">
        <v>3.02</v>
      </c>
      <c r="R18">
        <v>0</v>
      </c>
      <c r="S18">
        <v>100</v>
      </c>
      <c r="T18">
        <v>1.0109999999999999</v>
      </c>
    </row>
    <row r="19" spans="1:20" x14ac:dyDescent="0.25">
      <c r="A19" t="s">
        <v>115</v>
      </c>
      <c r="B19" t="s">
        <v>134</v>
      </c>
      <c r="C19">
        <v>80.400000000000006</v>
      </c>
      <c r="D19">
        <v>94.1</v>
      </c>
      <c r="E19">
        <v>9</v>
      </c>
      <c r="F19">
        <v>9</v>
      </c>
      <c r="G19" t="s">
        <v>131</v>
      </c>
      <c r="H19" t="s">
        <v>29</v>
      </c>
      <c r="I19" t="s">
        <v>25</v>
      </c>
      <c r="J19" t="s">
        <v>116</v>
      </c>
      <c r="K19">
        <v>6</v>
      </c>
      <c r="L19">
        <v>97</v>
      </c>
      <c r="M19">
        <v>106.1</v>
      </c>
      <c r="N19">
        <v>100</v>
      </c>
      <c r="O19">
        <v>97</v>
      </c>
      <c r="P19">
        <v>2.5</v>
      </c>
      <c r="Q19">
        <v>3.02</v>
      </c>
      <c r="R19">
        <v>0</v>
      </c>
      <c r="S19">
        <v>100</v>
      </c>
      <c r="T19">
        <v>1.0109999999999999</v>
      </c>
    </row>
    <row r="20" spans="1:20" x14ac:dyDescent="0.25">
      <c r="A20" t="s">
        <v>115</v>
      </c>
      <c r="B20" t="s">
        <v>135</v>
      </c>
      <c r="C20">
        <v>32.200000000000003</v>
      </c>
      <c r="D20" t="s">
        <v>11</v>
      </c>
      <c r="E20">
        <v>0</v>
      </c>
      <c r="F20" t="s">
        <v>11</v>
      </c>
      <c r="G20" t="s">
        <v>114</v>
      </c>
      <c r="H20" t="s">
        <v>29</v>
      </c>
      <c r="I20" t="s">
        <v>25</v>
      </c>
      <c r="J20" t="s">
        <v>116</v>
      </c>
      <c r="K20">
        <v>6</v>
      </c>
      <c r="L20">
        <v>97</v>
      </c>
      <c r="M20">
        <v>106.1</v>
      </c>
      <c r="N20">
        <v>100</v>
      </c>
      <c r="O20">
        <v>97</v>
      </c>
      <c r="P20">
        <v>2.5</v>
      </c>
      <c r="Q20">
        <v>3.02</v>
      </c>
      <c r="R20">
        <v>0</v>
      </c>
      <c r="S20">
        <v>100</v>
      </c>
      <c r="T20">
        <v>1.0109999999999999</v>
      </c>
    </row>
    <row r="21" spans="1:20" x14ac:dyDescent="0.25">
      <c r="A21" t="s">
        <v>115</v>
      </c>
      <c r="B21" t="s">
        <v>136</v>
      </c>
      <c r="C21">
        <v>102.7</v>
      </c>
      <c r="D21">
        <v>97.2</v>
      </c>
      <c r="E21">
        <v>3</v>
      </c>
      <c r="F21">
        <v>3</v>
      </c>
      <c r="G21" t="s">
        <v>114</v>
      </c>
      <c r="H21" t="s">
        <v>29</v>
      </c>
      <c r="I21" t="s">
        <v>25</v>
      </c>
      <c r="J21" t="s">
        <v>116</v>
      </c>
      <c r="K21">
        <v>6</v>
      </c>
      <c r="L21">
        <v>97</v>
      </c>
      <c r="M21">
        <v>106.1</v>
      </c>
      <c r="N21">
        <v>100</v>
      </c>
      <c r="O21">
        <v>97</v>
      </c>
      <c r="P21">
        <v>2.5</v>
      </c>
      <c r="Q21">
        <v>3.02</v>
      </c>
      <c r="R21">
        <v>0</v>
      </c>
      <c r="S21">
        <v>100</v>
      </c>
      <c r="T21">
        <v>1.0109999999999999</v>
      </c>
    </row>
    <row r="22" spans="1:20" x14ac:dyDescent="0.25">
      <c r="A22" t="s">
        <v>115</v>
      </c>
      <c r="B22" t="s">
        <v>137</v>
      </c>
      <c r="C22">
        <v>89.7</v>
      </c>
      <c r="D22">
        <v>97.2</v>
      </c>
      <c r="E22">
        <v>6</v>
      </c>
      <c r="F22">
        <v>6</v>
      </c>
      <c r="G22" t="s">
        <v>114</v>
      </c>
      <c r="H22" t="s">
        <v>29</v>
      </c>
      <c r="I22" t="s">
        <v>25</v>
      </c>
      <c r="J22" t="s">
        <v>116</v>
      </c>
      <c r="K22">
        <v>6</v>
      </c>
      <c r="L22">
        <v>97</v>
      </c>
      <c r="M22">
        <v>106.1</v>
      </c>
      <c r="N22">
        <v>100</v>
      </c>
      <c r="O22">
        <v>97</v>
      </c>
      <c r="P22">
        <v>2.5</v>
      </c>
      <c r="Q22">
        <v>3.02</v>
      </c>
      <c r="R22">
        <v>0</v>
      </c>
      <c r="S22">
        <v>100</v>
      </c>
      <c r="T22">
        <v>1.0109999999999999</v>
      </c>
    </row>
    <row r="23" spans="1:20" x14ac:dyDescent="0.25">
      <c r="A23" t="s">
        <v>115</v>
      </c>
      <c r="B23" t="s">
        <v>138</v>
      </c>
      <c r="C23">
        <v>77.599999999999994</v>
      </c>
      <c r="D23">
        <v>97.2</v>
      </c>
      <c r="E23">
        <v>9</v>
      </c>
      <c r="F23">
        <v>9</v>
      </c>
      <c r="G23" t="s">
        <v>114</v>
      </c>
      <c r="H23" t="s">
        <v>29</v>
      </c>
      <c r="I23" t="s">
        <v>25</v>
      </c>
      <c r="J23" t="s">
        <v>116</v>
      </c>
      <c r="K23">
        <v>6</v>
      </c>
      <c r="L23">
        <v>97</v>
      </c>
      <c r="M23">
        <v>106.1</v>
      </c>
      <c r="N23">
        <v>100</v>
      </c>
      <c r="O23">
        <v>97</v>
      </c>
      <c r="P23">
        <v>2.5</v>
      </c>
      <c r="Q23">
        <v>3.02</v>
      </c>
      <c r="R23">
        <v>0</v>
      </c>
      <c r="S23">
        <v>100</v>
      </c>
      <c r="T23">
        <v>1.0109999999999999</v>
      </c>
    </row>
    <row r="24" spans="1:20" x14ac:dyDescent="0.25">
      <c r="A24" t="s">
        <v>117</v>
      </c>
      <c r="B24" t="s">
        <v>127</v>
      </c>
      <c r="C24">
        <v>115.2</v>
      </c>
      <c r="D24">
        <v>94</v>
      </c>
      <c r="E24">
        <v>3</v>
      </c>
      <c r="F24">
        <v>3</v>
      </c>
      <c r="G24" s="1" t="s">
        <v>150</v>
      </c>
      <c r="H24" t="s">
        <v>29</v>
      </c>
      <c r="I24" t="s">
        <v>25</v>
      </c>
      <c r="J24" t="s">
        <v>118</v>
      </c>
      <c r="K24">
        <v>6</v>
      </c>
      <c r="L24">
        <v>104</v>
      </c>
      <c r="M24">
        <v>120.9</v>
      </c>
      <c r="N24">
        <v>100</v>
      </c>
      <c r="O24">
        <v>94</v>
      </c>
      <c r="P24">
        <v>2.5</v>
      </c>
      <c r="Q24">
        <v>6.02</v>
      </c>
      <c r="R24">
        <v>0</v>
      </c>
      <c r="S24">
        <v>100</v>
      </c>
      <c r="T24">
        <v>1.0089999999999999</v>
      </c>
    </row>
    <row r="25" spans="1:20" x14ac:dyDescent="0.25">
      <c r="A25" t="s">
        <v>117</v>
      </c>
      <c r="B25" t="s">
        <v>128</v>
      </c>
      <c r="C25">
        <v>101</v>
      </c>
      <c r="D25">
        <v>94</v>
      </c>
      <c r="E25">
        <v>6</v>
      </c>
      <c r="F25">
        <v>6</v>
      </c>
      <c r="G25" s="1" t="s">
        <v>150</v>
      </c>
      <c r="H25" t="s">
        <v>29</v>
      </c>
      <c r="I25" t="s">
        <v>25</v>
      </c>
      <c r="J25" t="s">
        <v>118</v>
      </c>
      <c r="K25">
        <v>6</v>
      </c>
      <c r="L25">
        <v>104</v>
      </c>
      <c r="M25">
        <v>120.9</v>
      </c>
      <c r="N25">
        <v>100</v>
      </c>
      <c r="O25">
        <v>94</v>
      </c>
      <c r="P25">
        <v>2.5</v>
      </c>
      <c r="Q25">
        <v>6.02</v>
      </c>
      <c r="R25">
        <v>0</v>
      </c>
      <c r="S25">
        <v>100</v>
      </c>
      <c r="T25">
        <v>1.0089999999999999</v>
      </c>
    </row>
    <row r="26" spans="1:20" x14ac:dyDescent="0.25">
      <c r="A26" t="s">
        <v>117</v>
      </c>
      <c r="B26" t="s">
        <v>129</v>
      </c>
      <c r="C26">
        <v>87.5</v>
      </c>
      <c r="D26">
        <v>94</v>
      </c>
      <c r="E26">
        <v>9</v>
      </c>
      <c r="F26">
        <v>9</v>
      </c>
      <c r="G26" s="1" t="s">
        <v>150</v>
      </c>
      <c r="H26" t="s">
        <v>29</v>
      </c>
      <c r="I26" t="s">
        <v>25</v>
      </c>
      <c r="J26" t="s">
        <v>118</v>
      </c>
      <c r="K26">
        <v>6</v>
      </c>
      <c r="L26">
        <v>104</v>
      </c>
      <c r="M26">
        <v>120.9</v>
      </c>
      <c r="N26">
        <v>100</v>
      </c>
      <c r="O26">
        <v>94</v>
      </c>
      <c r="P26">
        <v>2.5</v>
      </c>
      <c r="Q26">
        <v>6.02</v>
      </c>
      <c r="R26">
        <v>0</v>
      </c>
      <c r="S26">
        <v>100</v>
      </c>
      <c r="T26">
        <v>1.0089999999999999</v>
      </c>
    </row>
    <row r="27" spans="1:20" x14ac:dyDescent="0.25">
      <c r="A27" t="s">
        <v>117</v>
      </c>
      <c r="B27" t="s">
        <v>130</v>
      </c>
      <c r="C27">
        <v>78.5</v>
      </c>
      <c r="D27">
        <v>91.1</v>
      </c>
      <c r="E27">
        <v>12</v>
      </c>
      <c r="F27">
        <v>12</v>
      </c>
      <c r="G27" t="s">
        <v>131</v>
      </c>
      <c r="H27" t="s">
        <v>29</v>
      </c>
      <c r="I27" t="s">
        <v>25</v>
      </c>
      <c r="J27" t="s">
        <v>118</v>
      </c>
      <c r="K27">
        <v>6</v>
      </c>
      <c r="L27">
        <v>104</v>
      </c>
      <c r="M27">
        <v>120.9</v>
      </c>
      <c r="N27">
        <v>100</v>
      </c>
      <c r="O27">
        <v>94</v>
      </c>
      <c r="P27">
        <v>2.5</v>
      </c>
      <c r="Q27">
        <v>6.02</v>
      </c>
      <c r="R27">
        <v>0</v>
      </c>
      <c r="S27">
        <v>100</v>
      </c>
      <c r="T27">
        <v>1.0089999999999999</v>
      </c>
    </row>
    <row r="28" spans="1:20" x14ac:dyDescent="0.25">
      <c r="A28" t="s">
        <v>117</v>
      </c>
      <c r="B28" t="s">
        <v>132</v>
      </c>
      <c r="C28">
        <v>121.2</v>
      </c>
      <c r="D28">
        <v>91.1</v>
      </c>
      <c r="E28">
        <v>3</v>
      </c>
      <c r="F28">
        <v>3</v>
      </c>
      <c r="G28" t="s">
        <v>131</v>
      </c>
      <c r="H28" t="s">
        <v>29</v>
      </c>
      <c r="I28" t="s">
        <v>25</v>
      </c>
      <c r="J28" t="s">
        <v>118</v>
      </c>
      <c r="K28">
        <v>6</v>
      </c>
      <c r="L28">
        <v>104</v>
      </c>
      <c r="M28">
        <v>120.9</v>
      </c>
      <c r="N28">
        <v>100</v>
      </c>
      <c r="O28">
        <v>94</v>
      </c>
      <c r="P28">
        <v>2.5</v>
      </c>
      <c r="Q28">
        <v>6.02</v>
      </c>
      <c r="R28">
        <v>0</v>
      </c>
      <c r="S28">
        <v>100</v>
      </c>
      <c r="T28">
        <v>1.0089999999999999</v>
      </c>
    </row>
    <row r="29" spans="1:20" x14ac:dyDescent="0.25">
      <c r="A29" t="s">
        <v>117</v>
      </c>
      <c r="B29" t="s">
        <v>133</v>
      </c>
      <c r="C29">
        <v>105.9</v>
      </c>
      <c r="D29">
        <v>91.1</v>
      </c>
      <c r="E29">
        <v>6</v>
      </c>
      <c r="F29">
        <v>6</v>
      </c>
      <c r="G29" t="s">
        <v>131</v>
      </c>
      <c r="H29" t="s">
        <v>29</v>
      </c>
      <c r="I29" t="s">
        <v>25</v>
      </c>
      <c r="J29" t="s">
        <v>118</v>
      </c>
      <c r="K29">
        <v>6</v>
      </c>
      <c r="L29">
        <v>104</v>
      </c>
      <c r="M29">
        <v>120.9</v>
      </c>
      <c r="N29">
        <v>100</v>
      </c>
      <c r="O29">
        <v>94</v>
      </c>
      <c r="P29">
        <v>2.5</v>
      </c>
      <c r="Q29">
        <v>6.02</v>
      </c>
      <c r="R29">
        <v>0</v>
      </c>
      <c r="S29">
        <v>100</v>
      </c>
      <c r="T29">
        <v>1.0089999999999999</v>
      </c>
    </row>
    <row r="30" spans="1:20" x14ac:dyDescent="0.25">
      <c r="A30" t="s">
        <v>117</v>
      </c>
      <c r="B30" t="s">
        <v>134</v>
      </c>
      <c r="C30">
        <v>91.3</v>
      </c>
      <c r="D30">
        <v>91.1</v>
      </c>
      <c r="E30">
        <v>9</v>
      </c>
      <c r="F30">
        <v>9</v>
      </c>
      <c r="G30" t="s">
        <v>131</v>
      </c>
      <c r="H30" t="s">
        <v>29</v>
      </c>
      <c r="I30" t="s">
        <v>25</v>
      </c>
      <c r="J30" t="s">
        <v>118</v>
      </c>
      <c r="K30">
        <v>6</v>
      </c>
      <c r="L30">
        <v>104</v>
      </c>
      <c r="M30">
        <v>120.9</v>
      </c>
      <c r="N30">
        <v>100</v>
      </c>
      <c r="O30">
        <v>94</v>
      </c>
      <c r="P30">
        <v>2.5</v>
      </c>
      <c r="Q30">
        <v>6.02</v>
      </c>
      <c r="R30">
        <v>0</v>
      </c>
      <c r="S30">
        <v>100</v>
      </c>
      <c r="T30">
        <v>1.0089999999999999</v>
      </c>
    </row>
    <row r="31" spans="1:20" x14ac:dyDescent="0.25">
      <c r="A31" t="s">
        <v>117</v>
      </c>
      <c r="B31" t="s">
        <v>135</v>
      </c>
      <c r="C31">
        <v>37.6</v>
      </c>
      <c r="D31" t="s">
        <v>11</v>
      </c>
      <c r="E31">
        <v>0</v>
      </c>
      <c r="F31" t="s">
        <v>11</v>
      </c>
      <c r="G31" t="s">
        <v>114</v>
      </c>
      <c r="H31" t="s">
        <v>29</v>
      </c>
      <c r="I31" t="s">
        <v>25</v>
      </c>
      <c r="J31" t="s">
        <v>118</v>
      </c>
      <c r="K31">
        <v>6</v>
      </c>
      <c r="L31">
        <v>104</v>
      </c>
      <c r="M31">
        <v>120.9</v>
      </c>
      <c r="N31">
        <v>100</v>
      </c>
      <c r="O31">
        <v>94</v>
      </c>
      <c r="P31">
        <v>2.5</v>
      </c>
      <c r="Q31">
        <v>6.02</v>
      </c>
      <c r="R31">
        <v>0</v>
      </c>
      <c r="S31">
        <v>100</v>
      </c>
      <c r="T31">
        <v>1.0089999999999999</v>
      </c>
    </row>
    <row r="32" spans="1:20" x14ac:dyDescent="0.25">
      <c r="A32" t="s">
        <v>117</v>
      </c>
      <c r="B32" t="s">
        <v>136</v>
      </c>
      <c r="C32">
        <v>117</v>
      </c>
      <c r="D32">
        <v>94.2</v>
      </c>
      <c r="E32">
        <v>3</v>
      </c>
      <c r="F32">
        <v>3</v>
      </c>
      <c r="G32" t="s">
        <v>114</v>
      </c>
      <c r="H32" t="s">
        <v>29</v>
      </c>
      <c r="I32" t="s">
        <v>25</v>
      </c>
      <c r="J32" t="s">
        <v>118</v>
      </c>
      <c r="K32">
        <v>6</v>
      </c>
      <c r="L32">
        <v>104</v>
      </c>
      <c r="M32">
        <v>120.9</v>
      </c>
      <c r="N32">
        <v>100</v>
      </c>
      <c r="O32">
        <v>94</v>
      </c>
      <c r="P32">
        <v>2.5</v>
      </c>
      <c r="Q32">
        <v>6.02</v>
      </c>
      <c r="R32">
        <v>0</v>
      </c>
      <c r="S32">
        <v>100</v>
      </c>
      <c r="T32">
        <v>1.0089999999999999</v>
      </c>
    </row>
    <row r="33" spans="1:20" x14ac:dyDescent="0.25">
      <c r="A33" t="s">
        <v>117</v>
      </c>
      <c r="B33" t="s">
        <v>137</v>
      </c>
      <c r="C33">
        <v>102</v>
      </c>
      <c r="D33">
        <v>94.1</v>
      </c>
      <c r="E33">
        <v>6</v>
      </c>
      <c r="F33">
        <v>6</v>
      </c>
      <c r="G33" t="s">
        <v>114</v>
      </c>
      <c r="H33" t="s">
        <v>29</v>
      </c>
      <c r="I33" t="s">
        <v>25</v>
      </c>
      <c r="J33" t="s">
        <v>118</v>
      </c>
      <c r="K33">
        <v>6</v>
      </c>
      <c r="L33">
        <v>104</v>
      </c>
      <c r="M33">
        <v>120.9</v>
      </c>
      <c r="N33">
        <v>100</v>
      </c>
      <c r="O33">
        <v>94</v>
      </c>
      <c r="P33">
        <v>2.5</v>
      </c>
      <c r="Q33">
        <v>6.02</v>
      </c>
      <c r="R33">
        <v>0</v>
      </c>
      <c r="S33">
        <v>100</v>
      </c>
      <c r="T33">
        <v>1.0089999999999999</v>
      </c>
    </row>
    <row r="34" spans="1:20" x14ac:dyDescent="0.25">
      <c r="A34" t="s">
        <v>117</v>
      </c>
      <c r="B34" t="s">
        <v>138</v>
      </c>
      <c r="C34">
        <v>87.9</v>
      </c>
      <c r="D34">
        <v>94.2</v>
      </c>
      <c r="E34">
        <v>9</v>
      </c>
      <c r="F34">
        <v>9</v>
      </c>
      <c r="G34" t="s">
        <v>114</v>
      </c>
      <c r="H34" t="s">
        <v>29</v>
      </c>
      <c r="I34" t="s">
        <v>25</v>
      </c>
      <c r="J34" t="s">
        <v>118</v>
      </c>
      <c r="K34">
        <v>6</v>
      </c>
      <c r="L34">
        <v>104</v>
      </c>
      <c r="M34">
        <v>120.9</v>
      </c>
      <c r="N34">
        <v>100</v>
      </c>
      <c r="O34">
        <v>94</v>
      </c>
      <c r="P34">
        <v>2.5</v>
      </c>
      <c r="Q34">
        <v>6.02</v>
      </c>
      <c r="R34">
        <v>0</v>
      </c>
      <c r="S34">
        <v>100</v>
      </c>
      <c r="T34">
        <v>1.0089999999999999</v>
      </c>
    </row>
    <row r="35" spans="1:20" x14ac:dyDescent="0.25">
      <c r="A35" t="s">
        <v>119</v>
      </c>
      <c r="B35" t="s">
        <v>127</v>
      </c>
      <c r="C35">
        <v>133.19999999999999</v>
      </c>
      <c r="D35">
        <v>91</v>
      </c>
      <c r="E35">
        <v>3</v>
      </c>
      <c r="F35">
        <v>3</v>
      </c>
      <c r="G35" s="1" t="s">
        <v>150</v>
      </c>
      <c r="H35" t="s">
        <v>29</v>
      </c>
      <c r="I35" t="s">
        <v>25</v>
      </c>
      <c r="J35" t="s">
        <v>120</v>
      </c>
      <c r="K35">
        <v>6</v>
      </c>
      <c r="L35">
        <v>113</v>
      </c>
      <c r="M35">
        <v>140.1</v>
      </c>
      <c r="N35">
        <v>100</v>
      </c>
      <c r="O35">
        <v>91</v>
      </c>
      <c r="P35">
        <v>2.5</v>
      </c>
      <c r="Q35">
        <v>9.02</v>
      </c>
      <c r="R35">
        <v>0</v>
      </c>
      <c r="S35">
        <v>100</v>
      </c>
      <c r="T35">
        <v>1.0049999999999999</v>
      </c>
    </row>
    <row r="36" spans="1:20" x14ac:dyDescent="0.25">
      <c r="A36" t="s">
        <v>119</v>
      </c>
      <c r="B36" t="s">
        <v>128</v>
      </c>
      <c r="C36">
        <v>116.5</v>
      </c>
      <c r="D36">
        <v>91</v>
      </c>
      <c r="E36">
        <v>6</v>
      </c>
      <c r="F36">
        <v>6</v>
      </c>
      <c r="G36" s="1" t="s">
        <v>150</v>
      </c>
      <c r="H36" t="s">
        <v>29</v>
      </c>
      <c r="I36" t="s">
        <v>25</v>
      </c>
      <c r="J36" t="s">
        <v>120</v>
      </c>
      <c r="K36">
        <v>6</v>
      </c>
      <c r="L36">
        <v>113</v>
      </c>
      <c r="M36">
        <v>140.1</v>
      </c>
      <c r="N36">
        <v>100</v>
      </c>
      <c r="O36">
        <v>91</v>
      </c>
      <c r="P36">
        <v>2.5</v>
      </c>
      <c r="Q36">
        <v>9.02</v>
      </c>
      <c r="R36">
        <v>0</v>
      </c>
      <c r="S36">
        <v>100</v>
      </c>
      <c r="T36">
        <v>1.0049999999999999</v>
      </c>
    </row>
    <row r="37" spans="1:20" x14ac:dyDescent="0.25">
      <c r="A37" t="s">
        <v>119</v>
      </c>
      <c r="B37" t="s">
        <v>129</v>
      </c>
      <c r="C37">
        <v>100.6</v>
      </c>
      <c r="D37">
        <v>91</v>
      </c>
      <c r="E37">
        <v>9</v>
      </c>
      <c r="F37">
        <v>9</v>
      </c>
      <c r="G37" s="1" t="s">
        <v>150</v>
      </c>
      <c r="H37" t="s">
        <v>29</v>
      </c>
      <c r="I37" t="s">
        <v>25</v>
      </c>
      <c r="J37" t="s">
        <v>120</v>
      </c>
      <c r="K37">
        <v>6</v>
      </c>
      <c r="L37">
        <v>113</v>
      </c>
      <c r="M37">
        <v>140.1</v>
      </c>
      <c r="N37">
        <v>100</v>
      </c>
      <c r="O37">
        <v>91</v>
      </c>
      <c r="P37">
        <v>2.5</v>
      </c>
      <c r="Q37">
        <v>9.02</v>
      </c>
      <c r="R37">
        <v>0</v>
      </c>
      <c r="S37">
        <v>100</v>
      </c>
      <c r="T37">
        <v>1.0049999999999999</v>
      </c>
    </row>
    <row r="38" spans="1:20" x14ac:dyDescent="0.25">
      <c r="A38" t="s">
        <v>119</v>
      </c>
      <c r="B38" t="s">
        <v>130</v>
      </c>
      <c r="C38">
        <v>90.2</v>
      </c>
      <c r="D38">
        <v>88.1</v>
      </c>
      <c r="E38">
        <v>12</v>
      </c>
      <c r="F38">
        <v>12</v>
      </c>
      <c r="G38" t="s">
        <v>131</v>
      </c>
      <c r="H38" t="s">
        <v>29</v>
      </c>
      <c r="I38" t="s">
        <v>25</v>
      </c>
      <c r="J38" t="s">
        <v>120</v>
      </c>
      <c r="K38">
        <v>6</v>
      </c>
      <c r="L38">
        <v>113</v>
      </c>
      <c r="M38">
        <v>140.1</v>
      </c>
      <c r="N38">
        <v>100</v>
      </c>
      <c r="O38">
        <v>91</v>
      </c>
      <c r="P38">
        <v>2.5</v>
      </c>
      <c r="Q38">
        <v>9.02</v>
      </c>
      <c r="R38">
        <v>0</v>
      </c>
      <c r="S38">
        <v>100</v>
      </c>
      <c r="T38">
        <v>1.0049999999999999</v>
      </c>
    </row>
    <row r="39" spans="1:20" x14ac:dyDescent="0.25">
      <c r="A39" t="s">
        <v>119</v>
      </c>
      <c r="B39" t="s">
        <v>132</v>
      </c>
      <c r="C39">
        <v>140.6</v>
      </c>
      <c r="D39">
        <v>88.1</v>
      </c>
      <c r="E39">
        <v>3</v>
      </c>
      <c r="F39">
        <v>3</v>
      </c>
      <c r="G39" t="s">
        <v>131</v>
      </c>
      <c r="H39" t="s">
        <v>29</v>
      </c>
      <c r="I39" t="s">
        <v>25</v>
      </c>
      <c r="J39" t="s">
        <v>120</v>
      </c>
      <c r="K39">
        <v>6</v>
      </c>
      <c r="L39">
        <v>113</v>
      </c>
      <c r="M39">
        <v>140.1</v>
      </c>
      <c r="N39">
        <v>100</v>
      </c>
      <c r="O39">
        <v>91</v>
      </c>
      <c r="P39">
        <v>2.5</v>
      </c>
      <c r="Q39">
        <v>9.02</v>
      </c>
      <c r="R39">
        <v>0</v>
      </c>
      <c r="S39">
        <v>100</v>
      </c>
      <c r="T39">
        <v>1.0049999999999999</v>
      </c>
    </row>
    <row r="40" spans="1:20" x14ac:dyDescent="0.25">
      <c r="A40" t="s">
        <v>119</v>
      </c>
      <c r="B40" t="s">
        <v>133</v>
      </c>
      <c r="C40">
        <v>122.4</v>
      </c>
      <c r="D40">
        <v>88.1</v>
      </c>
      <c r="E40">
        <v>6</v>
      </c>
      <c r="F40">
        <v>6</v>
      </c>
      <c r="G40" t="s">
        <v>131</v>
      </c>
      <c r="H40" t="s">
        <v>29</v>
      </c>
      <c r="I40" t="s">
        <v>25</v>
      </c>
      <c r="J40" t="s">
        <v>120</v>
      </c>
      <c r="K40">
        <v>6</v>
      </c>
      <c r="L40">
        <v>113</v>
      </c>
      <c r="M40">
        <v>140.1</v>
      </c>
      <c r="N40">
        <v>100</v>
      </c>
      <c r="O40">
        <v>91</v>
      </c>
      <c r="P40">
        <v>2.5</v>
      </c>
      <c r="Q40">
        <v>9.02</v>
      </c>
      <c r="R40">
        <v>0</v>
      </c>
      <c r="S40">
        <v>100</v>
      </c>
      <c r="T40">
        <v>1.0049999999999999</v>
      </c>
    </row>
    <row r="41" spans="1:20" x14ac:dyDescent="0.25">
      <c r="A41" t="s">
        <v>119</v>
      </c>
      <c r="B41" t="s">
        <v>134</v>
      </c>
      <c r="C41">
        <v>105.2</v>
      </c>
      <c r="D41">
        <v>88.1</v>
      </c>
      <c r="E41">
        <v>9</v>
      </c>
      <c r="F41">
        <v>9</v>
      </c>
      <c r="G41" t="s">
        <v>131</v>
      </c>
      <c r="H41" t="s">
        <v>29</v>
      </c>
      <c r="I41" t="s">
        <v>25</v>
      </c>
      <c r="J41" t="s">
        <v>120</v>
      </c>
      <c r="K41">
        <v>6</v>
      </c>
      <c r="L41">
        <v>113</v>
      </c>
      <c r="M41">
        <v>140.1</v>
      </c>
      <c r="N41">
        <v>100</v>
      </c>
      <c r="O41">
        <v>91</v>
      </c>
      <c r="P41">
        <v>2.5</v>
      </c>
      <c r="Q41">
        <v>9.02</v>
      </c>
      <c r="R41">
        <v>0</v>
      </c>
      <c r="S41">
        <v>100</v>
      </c>
      <c r="T41">
        <v>1.0049999999999999</v>
      </c>
    </row>
    <row r="42" spans="1:20" x14ac:dyDescent="0.25">
      <c r="A42" t="s">
        <v>119</v>
      </c>
      <c r="B42" t="s">
        <v>135</v>
      </c>
      <c r="C42">
        <v>44.1</v>
      </c>
      <c r="D42" t="s">
        <v>11</v>
      </c>
      <c r="E42">
        <v>0</v>
      </c>
      <c r="F42" t="s">
        <v>11</v>
      </c>
      <c r="G42" t="s">
        <v>114</v>
      </c>
      <c r="H42" t="s">
        <v>29</v>
      </c>
      <c r="I42" t="s">
        <v>25</v>
      </c>
      <c r="J42" t="s">
        <v>120</v>
      </c>
      <c r="K42">
        <v>6</v>
      </c>
      <c r="L42">
        <v>113</v>
      </c>
      <c r="M42">
        <v>140.1</v>
      </c>
      <c r="N42">
        <v>100</v>
      </c>
      <c r="O42">
        <v>91</v>
      </c>
      <c r="P42">
        <v>2.5</v>
      </c>
      <c r="Q42">
        <v>9.02</v>
      </c>
      <c r="R42">
        <v>0</v>
      </c>
      <c r="S42">
        <v>100</v>
      </c>
      <c r="T42">
        <v>1.0049999999999999</v>
      </c>
    </row>
    <row r="43" spans="1:20" x14ac:dyDescent="0.25">
      <c r="A43" t="s">
        <v>119</v>
      </c>
      <c r="B43" t="s">
        <v>136</v>
      </c>
      <c r="C43">
        <v>135.4</v>
      </c>
      <c r="D43">
        <v>91.2</v>
      </c>
      <c r="E43">
        <v>3</v>
      </c>
      <c r="F43">
        <v>3</v>
      </c>
      <c r="G43" t="s">
        <v>114</v>
      </c>
      <c r="H43" t="s">
        <v>29</v>
      </c>
      <c r="I43" t="s">
        <v>25</v>
      </c>
      <c r="J43" t="s">
        <v>120</v>
      </c>
      <c r="K43">
        <v>6</v>
      </c>
      <c r="L43">
        <v>113</v>
      </c>
      <c r="M43">
        <v>140.1</v>
      </c>
      <c r="N43">
        <v>100</v>
      </c>
      <c r="O43">
        <v>91</v>
      </c>
      <c r="P43">
        <v>2.5</v>
      </c>
      <c r="Q43">
        <v>9.02</v>
      </c>
      <c r="R43">
        <v>0</v>
      </c>
      <c r="S43">
        <v>100</v>
      </c>
      <c r="T43">
        <v>1.0049999999999999</v>
      </c>
    </row>
    <row r="44" spans="1:20" x14ac:dyDescent="0.25">
      <c r="A44" t="s">
        <v>119</v>
      </c>
      <c r="B44" t="s">
        <v>137</v>
      </c>
      <c r="C44">
        <v>117.6</v>
      </c>
      <c r="D44">
        <v>91.2</v>
      </c>
      <c r="E44">
        <v>6</v>
      </c>
      <c r="F44">
        <v>6</v>
      </c>
      <c r="G44" t="s">
        <v>114</v>
      </c>
      <c r="H44" t="s">
        <v>29</v>
      </c>
      <c r="I44" t="s">
        <v>25</v>
      </c>
      <c r="J44" t="s">
        <v>120</v>
      </c>
      <c r="K44">
        <v>6</v>
      </c>
      <c r="L44">
        <v>113</v>
      </c>
      <c r="M44">
        <v>140.1</v>
      </c>
      <c r="N44">
        <v>100</v>
      </c>
      <c r="O44">
        <v>91</v>
      </c>
      <c r="P44">
        <v>2.5</v>
      </c>
      <c r="Q44">
        <v>9.02</v>
      </c>
      <c r="R44">
        <v>0</v>
      </c>
      <c r="S44">
        <v>100</v>
      </c>
      <c r="T44">
        <v>1.0049999999999999</v>
      </c>
    </row>
    <row r="45" spans="1:20" x14ac:dyDescent="0.25">
      <c r="A45" t="s">
        <v>119</v>
      </c>
      <c r="B45" t="s">
        <v>138</v>
      </c>
      <c r="C45">
        <v>101.1</v>
      </c>
      <c r="D45">
        <v>91.2</v>
      </c>
      <c r="E45">
        <v>9</v>
      </c>
      <c r="F45">
        <v>9</v>
      </c>
      <c r="G45" t="s">
        <v>114</v>
      </c>
      <c r="H45" t="s">
        <v>29</v>
      </c>
      <c r="I45" t="s">
        <v>25</v>
      </c>
      <c r="J45" t="s">
        <v>120</v>
      </c>
      <c r="K45">
        <v>6</v>
      </c>
      <c r="L45">
        <v>113</v>
      </c>
      <c r="M45">
        <v>140.1</v>
      </c>
      <c r="N45">
        <v>100</v>
      </c>
      <c r="O45">
        <v>91</v>
      </c>
      <c r="P45">
        <v>2.5</v>
      </c>
      <c r="Q45">
        <v>9.02</v>
      </c>
      <c r="R45">
        <v>0</v>
      </c>
      <c r="S45">
        <v>100</v>
      </c>
      <c r="T45">
        <v>1.0049999999999999</v>
      </c>
    </row>
    <row r="46" spans="1:20" x14ac:dyDescent="0.25">
      <c r="A46" t="s">
        <v>139</v>
      </c>
      <c r="B46" t="s">
        <v>127</v>
      </c>
      <c r="C46">
        <v>504</v>
      </c>
      <c r="F46"/>
      <c r="G46" s="1" t="s">
        <v>150</v>
      </c>
    </row>
    <row r="47" spans="1:20" x14ac:dyDescent="0.25">
      <c r="A47" t="s">
        <v>139</v>
      </c>
      <c r="B47" t="s">
        <v>128</v>
      </c>
      <c r="C47">
        <v>442.5</v>
      </c>
      <c r="F47"/>
      <c r="G47" s="1" t="s">
        <v>150</v>
      </c>
    </row>
    <row r="48" spans="1:20" x14ac:dyDescent="0.25">
      <c r="A48" t="s">
        <v>139</v>
      </c>
      <c r="B48" t="s">
        <v>129</v>
      </c>
      <c r="C48">
        <v>383.7</v>
      </c>
      <c r="F48"/>
      <c r="G48" s="1" t="s">
        <v>150</v>
      </c>
    </row>
    <row r="49" spans="1:7" x14ac:dyDescent="0.25">
      <c r="A49" t="s">
        <v>139</v>
      </c>
      <c r="B49" t="s">
        <v>130</v>
      </c>
      <c r="C49">
        <v>344.4</v>
      </c>
      <c r="F49"/>
      <c r="G49" t="s">
        <v>131</v>
      </c>
    </row>
    <row r="50" spans="1:7" x14ac:dyDescent="0.25">
      <c r="A50" t="s">
        <v>139</v>
      </c>
      <c r="B50" t="s">
        <v>132</v>
      </c>
      <c r="C50">
        <v>529.6</v>
      </c>
      <c r="F50"/>
      <c r="G50" t="s">
        <v>131</v>
      </c>
    </row>
    <row r="51" spans="1:7" x14ac:dyDescent="0.25">
      <c r="A51" t="s">
        <v>139</v>
      </c>
      <c r="B51" t="s">
        <v>133</v>
      </c>
      <c r="C51">
        <v>463.4</v>
      </c>
      <c r="F51"/>
      <c r="G51" t="s">
        <v>131</v>
      </c>
    </row>
    <row r="52" spans="1:7" x14ac:dyDescent="0.25">
      <c r="A52" t="s">
        <v>139</v>
      </c>
      <c r="B52" t="s">
        <v>134</v>
      </c>
      <c r="C52">
        <v>400</v>
      </c>
      <c r="F52"/>
      <c r="G52" t="s">
        <v>131</v>
      </c>
    </row>
    <row r="53" spans="1:7" x14ac:dyDescent="0.25">
      <c r="A53" t="s">
        <v>139</v>
      </c>
      <c r="B53" t="s">
        <v>135</v>
      </c>
      <c r="C53">
        <v>162</v>
      </c>
      <c r="F53"/>
      <c r="G53" t="s">
        <v>114</v>
      </c>
    </row>
    <row r="54" spans="1:7" x14ac:dyDescent="0.25">
      <c r="A54" t="s">
        <v>139</v>
      </c>
      <c r="B54" t="s">
        <v>136</v>
      </c>
      <c r="C54">
        <v>511.7</v>
      </c>
      <c r="F54"/>
      <c r="G54" t="s">
        <v>114</v>
      </c>
    </row>
    <row r="55" spans="1:7" x14ac:dyDescent="0.25">
      <c r="A55" t="s">
        <v>139</v>
      </c>
      <c r="B55" t="s">
        <v>137</v>
      </c>
      <c r="C55">
        <v>446.5</v>
      </c>
      <c r="F55"/>
      <c r="G55" t="s">
        <v>114</v>
      </c>
    </row>
    <row r="56" spans="1:7" x14ac:dyDescent="0.25">
      <c r="A56" t="s">
        <v>139</v>
      </c>
      <c r="B56" t="s">
        <v>138</v>
      </c>
      <c r="C56">
        <v>385.5</v>
      </c>
      <c r="F56"/>
      <c r="G56" t="s">
        <v>114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C42C-E32E-4FE6-AFEA-DA9D0A83DC6E}">
  <dimension ref="A3:G25"/>
  <sheetViews>
    <sheetView workbookViewId="0">
      <selection sqref="A1:G1048576"/>
    </sheetView>
  </sheetViews>
  <sheetFormatPr defaultRowHeight="15" x14ac:dyDescent="0.25"/>
  <cols>
    <col min="1" max="1" width="14.7109375" bestFit="1" customWidth="1"/>
    <col min="2" max="2" width="11.42578125" bestFit="1" customWidth="1"/>
    <col min="3" max="3" width="8.7109375" bestFit="1" customWidth="1"/>
    <col min="4" max="4" width="7.140625" bestFit="1" customWidth="1"/>
    <col min="5" max="5" width="6" bestFit="1" customWidth="1"/>
    <col min="6" max="6" width="7" bestFit="1" customWidth="1"/>
    <col min="7" max="7" width="10.42578125" bestFit="1" customWidth="1"/>
    <col min="8" max="8" width="7" bestFit="1" customWidth="1"/>
  </cols>
  <sheetData>
    <row r="3" spans="1:7" x14ac:dyDescent="0.25">
      <c r="A3" s="3" t="s">
        <v>143</v>
      </c>
      <c r="D3" s="3" t="s">
        <v>126</v>
      </c>
      <c r="G3" s="4"/>
    </row>
    <row r="4" spans="1:7" x14ac:dyDescent="0.25">
      <c r="A4" s="3" t="s">
        <v>90</v>
      </c>
      <c r="B4" s="3" t="s">
        <v>98</v>
      </c>
      <c r="C4" s="3" t="s">
        <v>124</v>
      </c>
      <c r="D4" s="2" t="s">
        <v>131</v>
      </c>
      <c r="E4" s="2" t="s">
        <v>114</v>
      </c>
      <c r="F4" s="2" t="s">
        <v>150</v>
      </c>
      <c r="G4" s="5" t="s">
        <v>144</v>
      </c>
    </row>
    <row r="5" spans="1:7" x14ac:dyDescent="0.25">
      <c r="A5" s="2" t="s">
        <v>109</v>
      </c>
      <c r="B5" s="2">
        <v>100</v>
      </c>
      <c r="C5" s="2">
        <v>3</v>
      </c>
      <c r="D5" s="6">
        <v>161.6</v>
      </c>
      <c r="E5" s="6">
        <v>156.6</v>
      </c>
      <c r="F5" s="6">
        <v>154.4</v>
      </c>
      <c r="G5" s="2">
        <f>MAX(D5:F5)-MIN(D5:F5)</f>
        <v>7.1999999999999886</v>
      </c>
    </row>
    <row r="6" spans="1:7" x14ac:dyDescent="0.25">
      <c r="A6" s="2" t="s">
        <v>109</v>
      </c>
      <c r="B6" s="2">
        <v>100</v>
      </c>
      <c r="C6" s="2">
        <v>6</v>
      </c>
      <c r="D6" s="6">
        <v>142.1</v>
      </c>
      <c r="E6" s="6">
        <v>137.19999999999999</v>
      </c>
      <c r="F6" s="6">
        <v>136.1</v>
      </c>
      <c r="G6" s="2">
        <f t="shared" ref="G6:G16" si="0">MAX(D6:F6)-MIN(D6:F6)</f>
        <v>6</v>
      </c>
    </row>
    <row r="7" spans="1:7" x14ac:dyDescent="0.25">
      <c r="A7" s="2" t="s">
        <v>109</v>
      </c>
      <c r="B7" s="2">
        <v>100</v>
      </c>
      <c r="C7" s="2">
        <v>9</v>
      </c>
      <c r="D7" s="6">
        <v>123.1</v>
      </c>
      <c r="E7" s="6">
        <v>118.9</v>
      </c>
      <c r="F7" s="6">
        <v>118.4</v>
      </c>
      <c r="G7" s="2">
        <f t="shared" si="0"/>
        <v>4.6999999999999886</v>
      </c>
    </row>
    <row r="8" spans="1:7" x14ac:dyDescent="0.25">
      <c r="A8" s="2" t="s">
        <v>115</v>
      </c>
      <c r="B8" s="2">
        <v>97</v>
      </c>
      <c r="C8" s="2">
        <v>3</v>
      </c>
      <c r="D8" s="6">
        <v>106.2</v>
      </c>
      <c r="E8" s="6">
        <v>102.7</v>
      </c>
      <c r="F8" s="6">
        <v>101.2</v>
      </c>
      <c r="G8" s="2">
        <f t="shared" si="0"/>
        <v>5</v>
      </c>
    </row>
    <row r="9" spans="1:7" x14ac:dyDescent="0.25">
      <c r="A9" s="2" t="s">
        <v>115</v>
      </c>
      <c r="B9" s="2">
        <v>97</v>
      </c>
      <c r="C9" s="2">
        <v>6</v>
      </c>
      <c r="D9" s="6">
        <v>93.1</v>
      </c>
      <c r="E9" s="6">
        <v>89.7</v>
      </c>
      <c r="F9" s="6">
        <v>88.9</v>
      </c>
      <c r="G9" s="2">
        <f t="shared" si="0"/>
        <v>4.1999999999999886</v>
      </c>
    </row>
    <row r="10" spans="1:7" x14ac:dyDescent="0.25">
      <c r="A10" s="2" t="s">
        <v>115</v>
      </c>
      <c r="B10" s="2">
        <v>97</v>
      </c>
      <c r="C10" s="2">
        <v>9</v>
      </c>
      <c r="D10" s="6">
        <v>80.400000000000006</v>
      </c>
      <c r="E10" s="6">
        <v>77.599999999999994</v>
      </c>
      <c r="F10" s="6">
        <v>77.2</v>
      </c>
      <c r="G10" s="2">
        <f t="shared" si="0"/>
        <v>3.2000000000000028</v>
      </c>
    </row>
    <row r="11" spans="1:7" x14ac:dyDescent="0.25">
      <c r="A11" s="2" t="s">
        <v>117</v>
      </c>
      <c r="B11" s="2">
        <v>94</v>
      </c>
      <c r="C11" s="2">
        <v>3</v>
      </c>
      <c r="D11" s="6">
        <v>121.2</v>
      </c>
      <c r="E11" s="6">
        <v>117</v>
      </c>
      <c r="F11" s="6">
        <v>115.2</v>
      </c>
      <c r="G11" s="2">
        <f t="shared" si="0"/>
        <v>6</v>
      </c>
    </row>
    <row r="12" spans="1:7" x14ac:dyDescent="0.25">
      <c r="A12" s="2" t="s">
        <v>117</v>
      </c>
      <c r="B12" s="2">
        <v>94</v>
      </c>
      <c r="C12" s="2">
        <v>6</v>
      </c>
      <c r="D12" s="6">
        <v>105.9</v>
      </c>
      <c r="E12" s="6">
        <v>102</v>
      </c>
      <c r="F12" s="6">
        <v>101</v>
      </c>
      <c r="G12" s="2">
        <f t="shared" si="0"/>
        <v>4.9000000000000057</v>
      </c>
    </row>
    <row r="13" spans="1:7" x14ac:dyDescent="0.25">
      <c r="A13" s="2" t="s">
        <v>117</v>
      </c>
      <c r="B13" s="2">
        <v>94</v>
      </c>
      <c r="C13" s="2">
        <v>9</v>
      </c>
      <c r="D13" s="6">
        <v>91.3</v>
      </c>
      <c r="E13" s="6">
        <v>87.9</v>
      </c>
      <c r="F13" s="6">
        <v>87.5</v>
      </c>
      <c r="G13" s="2">
        <f t="shared" si="0"/>
        <v>3.7999999999999972</v>
      </c>
    </row>
    <row r="14" spans="1:7" x14ac:dyDescent="0.25">
      <c r="A14" s="2" t="s">
        <v>119</v>
      </c>
      <c r="B14" s="2">
        <v>91</v>
      </c>
      <c r="C14" s="2">
        <v>3</v>
      </c>
      <c r="D14" s="6">
        <v>140.6</v>
      </c>
      <c r="E14" s="6">
        <v>135.4</v>
      </c>
      <c r="F14" s="6">
        <v>133.19999999999999</v>
      </c>
      <c r="G14" s="2">
        <f t="shared" si="0"/>
        <v>7.4000000000000057</v>
      </c>
    </row>
    <row r="15" spans="1:7" x14ac:dyDescent="0.25">
      <c r="A15" s="2" t="s">
        <v>119</v>
      </c>
      <c r="B15" s="2">
        <v>91</v>
      </c>
      <c r="C15" s="2">
        <v>6</v>
      </c>
      <c r="D15" s="6">
        <v>122.4</v>
      </c>
      <c r="E15" s="6">
        <v>117.6</v>
      </c>
      <c r="F15" s="6">
        <v>116.5</v>
      </c>
      <c r="G15" s="2">
        <f t="shared" si="0"/>
        <v>5.9000000000000057</v>
      </c>
    </row>
    <row r="16" spans="1:7" x14ac:dyDescent="0.25">
      <c r="A16" s="2" t="s">
        <v>119</v>
      </c>
      <c r="B16" s="2">
        <v>91</v>
      </c>
      <c r="C16" s="2">
        <v>9</v>
      </c>
      <c r="D16" s="6">
        <v>105.2</v>
      </c>
      <c r="E16" s="6">
        <v>101.1</v>
      </c>
      <c r="F16" s="6">
        <v>100.6</v>
      </c>
      <c r="G16" s="2">
        <f t="shared" si="0"/>
        <v>4.6000000000000085</v>
      </c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8FEAEB314B4A9749EFED9CE4B8B6" ma:contentTypeVersion="10" ma:contentTypeDescription="Create a new document." ma:contentTypeScope="" ma:versionID="e076aaec7a08db0dda782f1a791b9a37">
  <xsd:schema xmlns:xsd="http://www.w3.org/2001/XMLSchema" xmlns:xs="http://www.w3.org/2001/XMLSchema" xmlns:p="http://schemas.microsoft.com/office/2006/metadata/properties" xmlns:ns3="7183ed49-9f5f-4b04-a53a-40b3f7491946" xmlns:ns4="dcf9c071-f24f-474f-b8f2-caf1c44d8fe8" targetNamespace="http://schemas.microsoft.com/office/2006/metadata/properties" ma:root="true" ma:fieldsID="9c2d71bd8a9146118350562cf545912f" ns3:_="" ns4:_="">
    <xsd:import namespace="7183ed49-9f5f-4b04-a53a-40b3f7491946"/>
    <xsd:import namespace="dcf9c071-f24f-474f-b8f2-caf1c44d8f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3ed49-9f5f-4b04-a53a-40b3f74919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c071-f24f-474f-b8f2-caf1c44d8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94312-12DE-4C5A-8A85-6377F5519B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09EF0-1F6F-4AEC-A1B7-CD32CCCD3783}">
  <ds:schemaRefs>
    <ds:schemaRef ds:uri="http://purl.org/dc/terms/"/>
    <ds:schemaRef ds:uri="http://purl.org/dc/elements/1.1/"/>
    <ds:schemaRef ds:uri="7183ed49-9f5f-4b04-a53a-40b3f749194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dcf9c071-f24f-474f-b8f2-caf1c44d8fe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AAF327F-5628-46AA-A107-99FFD0EC0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3ed49-9f5f-4b04-a53a-40b3f7491946"/>
    <ds:schemaRef ds:uri="dcf9c071-f24f-474f-b8f2-caf1c44d8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fields</vt:lpstr>
      <vt:lpstr>points</vt:lpstr>
      <vt:lpstr>dose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Salomons</cp:lastModifiedBy>
  <dcterms:created xsi:type="dcterms:W3CDTF">2019-10-05T18:00:39Z</dcterms:created>
  <dcterms:modified xsi:type="dcterms:W3CDTF">2019-10-06T01:46:07Z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0x010100015C8FEAEB314B4A9749EFED9CE4B8B6</vt:lpwstr>
  </property>
</Properties>
</file>