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5600"/>
  </bookViews>
  <sheets>
    <sheet name="output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D49" i="2" l="1"/>
  <c r="BB2" i="2" l="1"/>
  <c r="BB3" i="2"/>
  <c r="BB4" i="2"/>
  <c r="BB5" i="2"/>
  <c r="BB6" i="2"/>
  <c r="BB7" i="2"/>
  <c r="BB9" i="2"/>
  <c r="BB10" i="2"/>
  <c r="BB11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AX2" i="2"/>
  <c r="AX3" i="2"/>
  <c r="AX4" i="2"/>
  <c r="AX5" i="2"/>
  <c r="AX6" i="2"/>
  <c r="AX7" i="2"/>
  <c r="AX8" i="2"/>
  <c r="AX9" i="2"/>
  <c r="AX10" i="2"/>
  <c r="AX11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T2" i="2"/>
  <c r="AT3" i="2"/>
  <c r="AT4" i="2"/>
  <c r="AT5" i="2"/>
  <c r="AT6" i="2"/>
  <c r="AT7" i="2"/>
  <c r="AT8" i="2"/>
  <c r="AT9" i="2"/>
  <c r="AT10" i="2"/>
  <c r="AT11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P2" i="2"/>
  <c r="AP3" i="2"/>
  <c r="AP4" i="2"/>
  <c r="AP5" i="2"/>
  <c r="AP6" i="2"/>
  <c r="AP7" i="2"/>
  <c r="AP8" i="2"/>
  <c r="AP9" i="2"/>
  <c r="AP10" i="2"/>
  <c r="AP11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L2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7" i="2"/>
  <c r="AL38" i="2"/>
  <c r="AL39" i="2"/>
  <c r="AL40" i="2"/>
  <c r="AL41" i="2"/>
  <c r="AL42" i="2"/>
  <c r="AL43" i="2"/>
  <c r="AH2" i="2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7" i="2"/>
  <c r="AH38" i="2"/>
  <c r="AH39" i="2"/>
  <c r="AH40" i="2"/>
  <c r="AH41" i="2"/>
  <c r="AH42" i="2"/>
  <c r="AH43" i="2"/>
  <c r="P3" i="2"/>
  <c r="P4" i="2"/>
  <c r="P5" i="2"/>
  <c r="P6" i="2"/>
  <c r="P8" i="2"/>
  <c r="P9" i="2"/>
  <c r="P10" i="2"/>
  <c r="P11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L3" i="2"/>
  <c r="L4" i="2"/>
  <c r="L5" i="2"/>
  <c r="L6" i="2"/>
  <c r="L8" i="2"/>
  <c r="L9" i="2"/>
  <c r="L10" i="2"/>
  <c r="L11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AC4" i="2"/>
  <c r="AC5" i="2"/>
  <c r="AC6" i="2"/>
  <c r="AC8" i="2"/>
  <c r="AC9" i="2"/>
  <c r="AC10" i="2"/>
  <c r="AC11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Y4" i="2"/>
  <c r="Y5" i="2"/>
  <c r="Y6" i="2"/>
  <c r="Y8" i="2"/>
  <c r="Y9" i="2"/>
  <c r="Y10" i="2"/>
  <c r="Y11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H3" i="2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D3" i="2"/>
  <c r="D4" i="2"/>
  <c r="D5" i="2"/>
  <c r="D6" i="2"/>
  <c r="D8" i="2"/>
  <c r="D9" i="2"/>
  <c r="D10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U4" i="2"/>
  <c r="U5" i="2"/>
  <c r="U6" i="2"/>
  <c r="U8" i="2"/>
  <c r="U9" i="2"/>
  <c r="U10" i="2"/>
  <c r="U11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</calcChain>
</file>

<file path=xl/sharedStrings.xml><?xml version="1.0" encoding="utf-8"?>
<sst xmlns="http://schemas.openxmlformats.org/spreadsheetml/2006/main" count="483" uniqueCount="109">
  <si>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</si>
  <si>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</si>
  <si>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</si>
  <si>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</si>
  <si>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</si>
  <si>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</si>
  <si>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</si>
  <si>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</si>
  <si>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</si>
  <si>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</si>
  <si>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</si>
  <si>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</si>
  <si>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</si>
  <si>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</si>
  <si>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</si>
  <si>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</si>
  <si>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</si>
  <si>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</si>
  <si>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</si>
  <si>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</si>
  <si>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</si>
  <si>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</si>
  <si>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</si>
  <si>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</si>
  <si>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</si>
  <si>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</si>
  <si>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</si>
  <si>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</si>
  <si>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</si>
  <si>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</si>
  <si>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</si>
  <si>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</si>
  <si>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</si>
  <si>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</si>
  <si>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</si>
  <si>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</si>
  <si>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>Stomach and  Intestines (max point dose)</t>
  </si>
  <si>
    <t>Stomach and  Intestines V36Gy=</t>
  </si>
  <si>
    <t>Dosimetrist:</t>
  </si>
  <si>
    <t>Physicist:</t>
  </si>
  <si>
    <t>NOTES: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</si>
  <si>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</si>
  <si>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</si>
  <si>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</si>
  <si>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</si>
  <si>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</si>
  <si>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</si>
  <si>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</si>
  <si>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</si>
  <si>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</si>
  <si>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</si>
  <si>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</si>
  <si>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</si>
  <si>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</si>
  <si>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</si>
  <si>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</si>
  <si>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</si>
  <si>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</si>
  <si>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</si>
  <si>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</si>
  <si>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</si>
  <si>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</si>
  <si>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</si>
  <si>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</si>
  <si>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</si>
  <si>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</si>
  <si>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</si>
  <si>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</si>
  <si>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</si>
  <si>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</si>
  <si>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</si>
  <si>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</si>
  <si>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</si>
  <si>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</si>
  <si>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</si>
  <si>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</si>
  <si>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</si>
  <si>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27 2018.dvh</t>
  </si>
  <si>
    <t>LUNR</t>
  </si>
  <si>
    <t>DVH Data Feb 14 2018.dvh</t>
  </si>
  <si>
    <t>DVH Data Nov 22 2017.dvh</t>
  </si>
  <si>
    <t>DVH Data Nov 17 2017.dvh</t>
  </si>
  <si>
    <t>DVH_Data_Aug_29_2017.dvh</t>
  </si>
  <si>
    <t>PT1</t>
  </si>
  <si>
    <t>LUNG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</si>
  <si>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</si>
  <si>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</si>
  <si>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</si>
  <si>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</si>
  <si>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</si>
  <si>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</si>
  <si>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</si>
  <si>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</si>
  <si>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</si>
  <si>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</si>
  <si>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</si>
  <si>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</si>
  <si>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</si>
  <si>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</si>
  <si>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</si>
  <si>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</si>
  <si>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</si>
  <si>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</si>
  <si>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</si>
  <si>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</si>
  <si>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</si>
  <si>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</si>
  <si>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</si>
  <si>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DVH_Data_Sept_29_2017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</si>
</sst>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3" fillId="4" borderId="0" xfId="3"/>
    <xf numFmtId="0" fontId="3" fillId="4" borderId="0" xfId="3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3" borderId="0" xfId="2"/>
    <xf numFmtId="0" fontId="2" fillId="3" borderId="0" xfId="2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2" fillId="3" borderId="0" xfId="2" applyNumberFormat="1"/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0" xfId="1" applyNumberFormat="1" applyAlignment="1">
      <alignment horizontal="right"/>
    </xf>
    <xf numFmtId="164" fontId="1" fillId="2" borderId="0" xfId="1" applyNumberFormat="1"/>
    <xf numFmtId="164" fontId="2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topLeftCell="AB1" workbookViewId="0">
      <selection activeCell="AT19" sqref="A19:XFD19"/>
    </sheetView>
  </sheetViews>
  <sheetFormatPr defaultRowHeight="15" x14ac:dyDescent="0.25"/>
  <cols>
    <col min="1" max="1" width="28.85546875" customWidth="1"/>
    <col min="2" max="2" width="15.140625" style="2" customWidth="1"/>
    <col min="3" max="4" width="12" bestFit="1" customWidth="1"/>
    <col min="5" max="5" width="1.7109375" style="1" customWidth="1"/>
    <col min="6" max="6" width="15.140625" style="2" customWidth="1"/>
    <col min="7" max="7" width="12" bestFit="1" customWidth="1"/>
    <col min="8" max="8" width="12.7109375" bestFit="1" customWidth="1"/>
    <col min="9" max="9" width="1.7109375" style="1" customWidth="1"/>
    <col min="10" max="10" width="15.140625" style="2" customWidth="1"/>
    <col min="11" max="11" width="12" bestFit="1" customWidth="1"/>
    <col min="12" max="12" width="12.7109375" bestFit="1" customWidth="1"/>
    <col min="13" max="13" width="1.7109375" style="1" customWidth="1"/>
    <col min="14" max="14" width="15.140625" style="2" customWidth="1"/>
    <col min="15" max="15" width="12" bestFit="1" customWidth="1"/>
    <col min="16" max="16" width="12.7109375" bestFit="1" customWidth="1"/>
    <col min="17" max="17" width="1.7109375" style="3" customWidth="1"/>
    <col min="18" max="18" width="22.7109375" customWidth="1"/>
    <col min="19" max="19" width="15.140625" style="2" customWidth="1"/>
    <col min="20" max="20" width="12" bestFit="1" customWidth="1"/>
    <col min="21" max="21" width="12.7109375" bestFit="1" customWidth="1"/>
    <col min="22" max="22" width="1.7109375" style="1" customWidth="1"/>
    <col min="23" max="23" width="15.140625" style="2" customWidth="1"/>
    <col min="24" max="24" width="12" bestFit="1" customWidth="1"/>
    <col min="25" max="25" width="12.7109375" bestFit="1" customWidth="1"/>
    <col min="26" max="26" width="1.7109375" style="1" customWidth="1"/>
    <col min="27" max="27" width="15.140625" style="2" customWidth="1"/>
    <col min="28" max="28" width="12" bestFit="1" customWidth="1"/>
    <col min="29" max="29" width="12.7109375" bestFit="1" customWidth="1"/>
    <col min="30" max="30" width="1.7109375" style="3" customWidth="1"/>
    <col min="31" max="31" width="49.7109375" bestFit="1" customWidth="1"/>
    <col min="32" max="32" width="10.42578125" bestFit="1" customWidth="1"/>
    <col min="33" max="33" width="11.7109375" bestFit="1" customWidth="1"/>
    <col min="34" max="34" width="10.42578125" bestFit="1" customWidth="1"/>
    <col min="35" max="35" width="1.7109375" style="1" hidden="1" customWidth="1"/>
    <col min="36" max="36" width="10.42578125" bestFit="1" customWidth="1"/>
    <col min="37" max="37" width="11.7109375" bestFit="1" customWidth="1"/>
    <col min="38" max="38" width="10.42578125" bestFit="1" customWidth="1"/>
    <col min="39" max="39" width="1.7109375" style="1" hidden="1" customWidth="1"/>
    <col min="40" max="40" width="10.42578125" bestFit="1" customWidth="1"/>
    <col min="41" max="41" width="11.7109375" bestFit="1" customWidth="1"/>
    <col min="42" max="42" width="10.42578125" bestFit="1" customWidth="1"/>
    <col min="43" max="43" width="1.7109375" style="1" hidden="1" customWidth="1"/>
    <col min="44" max="44" width="10.42578125" bestFit="1" customWidth="1"/>
    <col min="45" max="45" width="11.7109375" bestFit="1" customWidth="1"/>
    <col min="46" max="46" width="10.42578125" bestFit="1" customWidth="1"/>
    <col min="47" max="47" width="1.7109375" style="1" hidden="1" customWidth="1"/>
    <col min="48" max="48" width="10.42578125" bestFit="1" customWidth="1"/>
    <col min="49" max="49" width="11.7109375" bestFit="1" customWidth="1"/>
    <col min="50" max="50" width="10.42578125" bestFit="1" customWidth="1"/>
    <col min="51" max="51" width="1.7109375" style="1" customWidth="1"/>
    <col min="52" max="52" width="10.42578125" bestFit="1" customWidth="1"/>
    <col min="53" max="53" width="11.7109375" bestFit="1" customWidth="1"/>
    <col min="54" max="54" width="10.42578125" bestFit="1" customWidth="1"/>
    <col min="55" max="55" width="1.7109375" style="1" customWidth="1"/>
  </cols>
  <sheetData>
    <row r="1" spans="1:54" x14ac:dyDescent="0.25">
      <c r="A1" t="s">
        <v>76</v>
      </c>
      <c r="B1" s="2" t="s">
        <v>77</v>
      </c>
      <c r="C1" t="s">
        <v>51</v>
      </c>
      <c r="D1" t="s">
        <v>52</v>
      </c>
      <c r="F1" s="2" t="s">
        <v>79</v>
      </c>
      <c r="G1" t="s">
        <v>51</v>
      </c>
      <c r="H1" t="s">
        <v>52</v>
      </c>
      <c r="J1" s="2" t="s">
        <v>108</v>
      </c>
      <c r="K1" t="s">
        <v>51</v>
      </c>
      <c r="L1" t="s">
        <v>52</v>
      </c>
      <c r="N1" s="2" t="s">
        <v>82</v>
      </c>
      <c r="O1" t="s">
        <v>51</v>
      </c>
      <c r="P1" t="s">
        <v>52</v>
      </c>
      <c r="R1" t="s">
        <v>49</v>
      </c>
      <c r="S1" s="2" t="s">
        <v>50</v>
      </c>
      <c r="T1" t="s">
        <v>51</v>
      </c>
      <c r="U1" t="s">
        <v>52</v>
      </c>
      <c r="W1" s="2" t="s">
        <v>80</v>
      </c>
      <c r="X1" t="s">
        <v>51</v>
      </c>
      <c r="Y1" t="s">
        <v>52</v>
      </c>
      <c r="AA1" s="2" t="s">
        <v>81</v>
      </c>
      <c r="AB1" t="s">
        <v>51</v>
      </c>
      <c r="AC1" t="s">
        <v>52</v>
      </c>
      <c r="AE1" t="s">
        <v>95</v>
      </c>
      <c r="AF1" t="s">
        <v>96</v>
      </c>
      <c r="AG1" t="s">
        <v>51</v>
      </c>
      <c r="AH1" t="s">
        <v>52</v>
      </c>
      <c r="AJ1" t="s">
        <v>98</v>
      </c>
      <c r="AK1" t="s">
        <v>51</v>
      </c>
      <c r="AL1" t="s">
        <v>52</v>
      </c>
      <c r="AN1" t="s">
        <v>100</v>
      </c>
      <c r="AO1" t="s">
        <v>51</v>
      </c>
      <c r="AP1" t="s">
        <v>52</v>
      </c>
      <c r="AR1" t="s">
        <v>102</v>
      </c>
      <c r="AS1" t="s">
        <v>51</v>
      </c>
      <c r="AT1" t="s">
        <v>52</v>
      </c>
      <c r="AV1" t="s">
        <v>104</v>
      </c>
      <c r="AW1" t="s">
        <v>51</v>
      </c>
      <c r="AX1" t="s">
        <v>52</v>
      </c>
      <c r="AZ1" t="s">
        <v>107</v>
      </c>
      <c r="BA1" t="s">
        <v>51</v>
      </c>
      <c r="BB1" t="s">
        <v>52</v>
      </c>
    </row>
    <row r="2" spans="1:54" x14ac:dyDescent="0.25">
      <c r="A2" t="s">
        <v>0</v>
      </c>
      <c r="B2" s="2">
        <v>0</v>
      </c>
      <c r="C2" t="s">
        <v>41</v>
      </c>
      <c r="F2" s="2">
        <v>0</v>
      </c>
      <c r="G2" t="s">
        <v>41</v>
      </c>
      <c r="J2" s="2">
        <v>0</v>
      </c>
      <c r="K2" t="s">
        <v>41</v>
      </c>
      <c r="N2" s="2">
        <v>0</v>
      </c>
      <c r="O2" t="s">
        <v>41</v>
      </c>
      <c r="R2" t="s">
        <v>0</v>
      </c>
      <c r="S2" s="2">
        <v>0</v>
      </c>
      <c r="T2" t="s">
        <v>41</v>
      </c>
      <c r="W2" s="2">
        <v>0</v>
      </c>
      <c r="X2" t="s">
        <v>41</v>
      </c>
      <c r="AA2" s="2">
        <v>0</v>
      </c>
      <c r="AB2" t="s">
        <v>41</v>
      </c>
      <c r="AE2" t="s">
        <v>0</v>
      </c>
      <c r="AF2" t="s">
        <v>83</v>
      </c>
      <c r="AG2" t="s">
        <v>83</v>
      </c>
      <c r="AH2" t="b">
        <f t="shared" ref="AH2:AH11" si="0">IFERROR(AF2-AG2,EXACT(AG2,AF2))</f>
        <v>1</v>
      </c>
      <c r="AJ2" t="s">
        <v>97</v>
      </c>
      <c r="AK2" t="s">
        <v>97</v>
      </c>
      <c r="AL2" t="b">
        <f t="shared" ref="AL2:AL11" si="1">IFERROR(AJ2-AK2,EXACT(AK2,AJ2))</f>
        <v>1</v>
      </c>
      <c r="AN2" t="s">
        <v>99</v>
      </c>
      <c r="AO2" t="s">
        <v>99</v>
      </c>
      <c r="AP2" t="b">
        <f t="shared" ref="AP2:AP11" si="2">IFERROR(AN2-AO2,EXACT(AO2,AN2))</f>
        <v>1</v>
      </c>
      <c r="AR2" t="s">
        <v>101</v>
      </c>
      <c r="AS2" t="s">
        <v>101</v>
      </c>
      <c r="AT2" t="b">
        <f t="shared" ref="AT2:AT11" si="3">IFERROR(AR2-AS2,EXACT(AS2,AR2))</f>
        <v>1</v>
      </c>
      <c r="AV2" t="s">
        <v>103</v>
      </c>
      <c r="AW2" t="s">
        <v>103</v>
      </c>
      <c r="AX2" t="b">
        <f t="shared" ref="AX2:AX11" si="4">IFERROR(AV2-AW2,EXACT(AW2,AV2))</f>
        <v>1</v>
      </c>
      <c r="AZ2" t="s">
        <v>105</v>
      </c>
      <c r="BA2" t="s">
        <v>105</v>
      </c>
      <c r="BB2" t="b">
        <f t="shared" ref="BB2:BB7" si="5">IFERROR(AZ2-BA2,EXACT(BA2,AZ2))</f>
        <v>1</v>
      </c>
    </row>
    <row r="3" spans="1:54" x14ac:dyDescent="0.25">
      <c r="A3" t="s">
        <v>1</v>
      </c>
      <c r="B3" s="2">
        <v>0</v>
      </c>
      <c r="C3">
        <v>11</v>
      </c>
      <c r="D3">
        <f>IFERROR(B3-C3,EXACT(C3,B3))</f>
        <v>-11</v>
      </c>
      <c r="F3" s="2">
        <v>0</v>
      </c>
      <c r="G3">
        <v>11</v>
      </c>
      <c r="H3">
        <f>IFERROR(F3-G3,EXACT(G3,F3))</f>
        <v>-11</v>
      </c>
      <c r="J3" s="2">
        <v>0</v>
      </c>
      <c r="K3">
        <v>11</v>
      </c>
      <c r="L3">
        <f>IFERROR(J3-K3,EXACT(K3,J3))</f>
        <v>-11</v>
      </c>
      <c r="N3" s="2">
        <v>0</v>
      </c>
      <c r="O3">
        <v>11</v>
      </c>
      <c r="P3">
        <f>IFERROR(N3-O3,EXACT(O3,N3))</f>
        <v>-11</v>
      </c>
      <c r="R3" t="s">
        <v>1</v>
      </c>
      <c r="S3" s="2">
        <v>0</v>
      </c>
      <c r="T3">
        <v>11</v>
      </c>
      <c r="W3" s="2">
        <v>0</v>
      </c>
      <c r="X3">
        <v>11</v>
      </c>
      <c r="AA3" s="2">
        <v>0</v>
      </c>
      <c r="AB3">
        <v>11</v>
      </c>
      <c r="AE3" t="s">
        <v>1</v>
      </c>
      <c r="AF3">
        <v>1</v>
      </c>
      <c r="AG3">
        <v>1</v>
      </c>
      <c r="AH3">
        <f t="shared" si="0"/>
        <v>0</v>
      </c>
      <c r="AJ3">
        <v>2</v>
      </c>
      <c r="AK3">
        <v>2</v>
      </c>
      <c r="AL3">
        <f t="shared" si="1"/>
        <v>0</v>
      </c>
      <c r="AN3">
        <v>3</v>
      </c>
      <c r="AO3">
        <v>3</v>
      </c>
      <c r="AP3">
        <f t="shared" si="2"/>
        <v>0</v>
      </c>
      <c r="AR3">
        <v>4</v>
      </c>
      <c r="AS3">
        <v>4</v>
      </c>
      <c r="AT3">
        <f t="shared" si="3"/>
        <v>0</v>
      </c>
      <c r="AV3">
        <v>5</v>
      </c>
      <c r="AW3">
        <v>5</v>
      </c>
      <c r="AX3">
        <f t="shared" si="4"/>
        <v>0</v>
      </c>
      <c r="AZ3">
        <v>6</v>
      </c>
      <c r="BA3">
        <v>6</v>
      </c>
      <c r="BB3">
        <f t="shared" si="5"/>
        <v>0</v>
      </c>
    </row>
    <row r="4" spans="1:54" x14ac:dyDescent="0.25">
      <c r="A4" s="4" t="s">
        <v>2</v>
      </c>
      <c r="B4" s="5">
        <v>0</v>
      </c>
      <c r="C4" s="4" t="s">
        <v>29</v>
      </c>
      <c r="D4" s="4" t="b">
        <f>IFERROR(B4-C4,EXACT(C4,B4))</f>
        <v>0</v>
      </c>
      <c r="F4" s="5">
        <v>0</v>
      </c>
      <c r="G4" s="4" t="s">
        <v>29</v>
      </c>
      <c r="H4" s="4" t="b">
        <f>IFERROR(F4-G4,EXACT(G4,F4))</f>
        <v>0</v>
      </c>
      <c r="J4" s="5">
        <v>0</v>
      </c>
      <c r="K4" s="4" t="s">
        <v>29</v>
      </c>
      <c r="L4" s="4" t="b">
        <f>IFERROR(J4-K4,EXACT(K4,J4))</f>
        <v>0</v>
      </c>
      <c r="N4" s="5">
        <v>0</v>
      </c>
      <c r="O4" s="4" t="s">
        <v>29</v>
      </c>
      <c r="P4" s="4" t="b">
        <f>IFERROR(N4-O4,EXACT(O4,N4))</f>
        <v>0</v>
      </c>
      <c r="R4" s="4" t="s">
        <v>2</v>
      </c>
      <c r="S4" s="5">
        <v>0</v>
      </c>
      <c r="T4" s="4" t="s">
        <v>29</v>
      </c>
      <c r="U4" s="4" t="b">
        <f>IFERROR(S4-T4,EXACT(T4,S4))</f>
        <v>0</v>
      </c>
      <c r="W4" s="5">
        <v>0</v>
      </c>
      <c r="X4" s="4" t="s">
        <v>29</v>
      </c>
      <c r="Y4" s="4" t="b">
        <f>IFERROR(W4-X4,EXACT(X4,W4))</f>
        <v>0</v>
      </c>
      <c r="AA4" s="5">
        <v>0</v>
      </c>
      <c r="AB4" s="4" t="s">
        <v>29</v>
      </c>
      <c r="AC4" s="4" t="b">
        <f>IFERROR(AA4-AB4,EXACT(AB4,AA4))</f>
        <v>0</v>
      </c>
      <c r="AE4" t="s">
        <v>2</v>
      </c>
      <c r="AF4" t="s">
        <v>84</v>
      </c>
      <c r="AG4" t="s">
        <v>84</v>
      </c>
      <c r="AH4" t="b">
        <f t="shared" si="0"/>
        <v>1</v>
      </c>
      <c r="AJ4" t="s">
        <v>84</v>
      </c>
      <c r="AK4" t="s">
        <v>84</v>
      </c>
      <c r="AL4" t="b">
        <f t="shared" si="1"/>
        <v>1</v>
      </c>
      <c r="AN4" t="s">
        <v>84</v>
      </c>
      <c r="AO4" t="s">
        <v>84</v>
      </c>
      <c r="AP4" t="b">
        <f t="shared" si="2"/>
        <v>1</v>
      </c>
      <c r="AR4" t="s">
        <v>84</v>
      </c>
      <c r="AS4" t="s">
        <v>84</v>
      </c>
      <c r="AT4" t="b">
        <f t="shared" si="3"/>
        <v>1</v>
      </c>
      <c r="AV4" t="s">
        <v>84</v>
      </c>
      <c r="AW4" t="s">
        <v>84</v>
      </c>
      <c r="AX4" t="b">
        <f t="shared" si="4"/>
        <v>1</v>
      </c>
      <c r="AZ4" t="s">
        <v>84</v>
      </c>
      <c r="BA4" t="s">
        <v>84</v>
      </c>
      <c r="BB4" t="b">
        <f t="shared" si="5"/>
        <v>1</v>
      </c>
    </row>
    <row r="5" spans="1:54" x14ac:dyDescent="0.25">
      <c r="A5" t="s">
        <v>3</v>
      </c>
      <c r="B5" s="2" t="s">
        <v>4</v>
      </c>
      <c r="C5" t="s">
        <v>4</v>
      </c>
      <c r="D5" t="b">
        <f>IFERROR(B5-C5,EXACT(C5,B5))</f>
        <v>1</v>
      </c>
      <c r="F5" s="2" t="s">
        <v>78</v>
      </c>
      <c r="G5" t="s">
        <v>78</v>
      </c>
      <c r="H5" t="b">
        <f>IFERROR(F5-G5,EXACT(G5,F5))</f>
        <v>1</v>
      </c>
      <c r="J5" s="2" t="s">
        <v>78</v>
      </c>
      <c r="K5" t="s">
        <v>78</v>
      </c>
      <c r="L5" t="b">
        <f>IFERROR(J5-K5,EXACT(K5,J5))</f>
        <v>1</v>
      </c>
      <c r="N5" s="2" t="s">
        <v>78</v>
      </c>
      <c r="O5" t="s">
        <v>78</v>
      </c>
      <c r="P5" t="b">
        <f>IFERROR(N5-O5,EXACT(O5,N5))</f>
        <v>1</v>
      </c>
      <c r="R5" t="s">
        <v>3</v>
      </c>
      <c r="S5" s="2" t="s">
        <v>4</v>
      </c>
      <c r="T5" t="s">
        <v>4</v>
      </c>
      <c r="U5" t="b">
        <f>IFERROR(S5-T5,EXACT(T5,S5))</f>
        <v>1</v>
      </c>
      <c r="W5" s="2" t="s">
        <v>78</v>
      </c>
      <c r="X5" t="s">
        <v>78</v>
      </c>
      <c r="Y5" t="b">
        <f>IFERROR(W5-X5,EXACT(X5,W5))</f>
        <v>1</v>
      </c>
      <c r="AA5" s="2" t="s">
        <v>4</v>
      </c>
      <c r="AB5" t="s">
        <v>4</v>
      </c>
      <c r="AC5" t="b">
        <f>IFERROR(AA5-AB5,EXACT(AB5,AA5))</f>
        <v>1</v>
      </c>
      <c r="AE5" t="s">
        <v>3</v>
      </c>
      <c r="AF5" t="s">
        <v>78</v>
      </c>
      <c r="AG5" t="s">
        <v>78</v>
      </c>
      <c r="AH5" t="b">
        <f t="shared" si="0"/>
        <v>1</v>
      </c>
      <c r="AJ5" t="s">
        <v>4</v>
      </c>
      <c r="AK5" t="s">
        <v>4</v>
      </c>
      <c r="AL5" t="b">
        <f t="shared" si="1"/>
        <v>1</v>
      </c>
      <c r="AN5" t="s">
        <v>78</v>
      </c>
      <c r="AO5" t="s">
        <v>78</v>
      </c>
      <c r="AP5" t="b">
        <f t="shared" si="2"/>
        <v>1</v>
      </c>
      <c r="AR5" t="s">
        <v>4</v>
      </c>
      <c r="AS5" t="s">
        <v>4</v>
      </c>
      <c r="AT5" t="b">
        <f t="shared" si="3"/>
        <v>1</v>
      </c>
      <c r="AV5" t="s">
        <v>78</v>
      </c>
      <c r="AW5" t="s">
        <v>78</v>
      </c>
      <c r="AX5" t="b">
        <f t="shared" si="4"/>
        <v>1</v>
      </c>
      <c r="AZ5" t="s">
        <v>4</v>
      </c>
      <c r="BA5" t="s">
        <v>4</v>
      </c>
      <c r="BB5" t="b">
        <f t="shared" si="5"/>
        <v>1</v>
      </c>
    </row>
    <row r="6" spans="1:54" x14ac:dyDescent="0.25">
      <c r="A6" t="s">
        <v>5</v>
      </c>
      <c r="B6" s="2">
        <v>4800</v>
      </c>
      <c r="C6">
        <v>4800</v>
      </c>
      <c r="D6">
        <f>IFERROR(B6-C6,EXACT(C6,B6))</f>
        <v>0</v>
      </c>
      <c r="F6" s="2">
        <v>4800</v>
      </c>
      <c r="G6">
        <v>4800</v>
      </c>
      <c r="H6">
        <f>IFERROR(F6-G6,EXACT(G6,F6))</f>
        <v>0</v>
      </c>
      <c r="J6" s="2">
        <v>4800</v>
      </c>
      <c r="K6">
        <v>4800</v>
      </c>
      <c r="L6">
        <f>IFERROR(J6-K6,EXACT(K6,J6))</f>
        <v>0</v>
      </c>
      <c r="N6" s="2">
        <v>4800</v>
      </c>
      <c r="O6">
        <v>4800</v>
      </c>
      <c r="P6">
        <f>IFERROR(N6-O6,EXACT(O6,N6))</f>
        <v>0</v>
      </c>
      <c r="R6" t="s">
        <v>5</v>
      </c>
      <c r="S6" s="2">
        <v>0</v>
      </c>
      <c r="T6">
        <v>6000</v>
      </c>
      <c r="U6">
        <f>IFERROR(S6-T6,EXACT(T6,S6))</f>
        <v>-6000</v>
      </c>
      <c r="W6" s="2">
        <v>0</v>
      </c>
      <c r="X6">
        <v>6000</v>
      </c>
      <c r="Y6">
        <f>IFERROR(W6-X6,EXACT(X6,W6))</f>
        <v>-6000</v>
      </c>
      <c r="AA6" s="2">
        <v>0</v>
      </c>
      <c r="AB6">
        <v>6000</v>
      </c>
      <c r="AC6">
        <f>IFERROR(AA6-AB6,EXACT(AB6,AA6))</f>
        <v>-6000</v>
      </c>
      <c r="AE6" t="s">
        <v>5</v>
      </c>
      <c r="AF6">
        <v>5400</v>
      </c>
      <c r="AG6">
        <v>5400</v>
      </c>
      <c r="AH6">
        <f t="shared" si="0"/>
        <v>0</v>
      </c>
      <c r="AJ6">
        <v>5400</v>
      </c>
      <c r="AK6">
        <v>5400</v>
      </c>
      <c r="AL6">
        <f t="shared" si="1"/>
        <v>0</v>
      </c>
      <c r="AN6">
        <v>5400</v>
      </c>
      <c r="AO6">
        <v>5400</v>
      </c>
      <c r="AP6">
        <f t="shared" si="2"/>
        <v>0</v>
      </c>
      <c r="AR6">
        <v>5400</v>
      </c>
      <c r="AS6">
        <v>5400</v>
      </c>
      <c r="AT6">
        <f t="shared" si="3"/>
        <v>0</v>
      </c>
      <c r="AV6">
        <v>5400</v>
      </c>
      <c r="AW6">
        <v>5400</v>
      </c>
      <c r="AX6">
        <f t="shared" si="4"/>
        <v>0</v>
      </c>
      <c r="AZ6">
        <v>5400</v>
      </c>
      <c r="BA6">
        <v>5400</v>
      </c>
      <c r="BB6">
        <f t="shared" si="5"/>
        <v>0</v>
      </c>
    </row>
    <row r="7" spans="1:54" x14ac:dyDescent="0.25">
      <c r="A7" t="s">
        <v>6</v>
      </c>
      <c r="B7" s="2">
        <v>0</v>
      </c>
      <c r="C7" t="s">
        <v>29</v>
      </c>
      <c r="F7" s="2">
        <v>0</v>
      </c>
      <c r="G7" t="s">
        <v>29</v>
      </c>
      <c r="J7" s="2">
        <v>0</v>
      </c>
      <c r="K7" t="s">
        <v>29</v>
      </c>
      <c r="N7" s="2">
        <v>0</v>
      </c>
      <c r="O7" t="s">
        <v>29</v>
      </c>
      <c r="R7" t="s">
        <v>6</v>
      </c>
      <c r="S7" s="2">
        <v>0</v>
      </c>
      <c r="T7">
        <v>8</v>
      </c>
      <c r="W7" s="2">
        <v>0</v>
      </c>
      <c r="X7">
        <v>8</v>
      </c>
      <c r="AA7" s="2">
        <v>0</v>
      </c>
      <c r="AB7">
        <v>8</v>
      </c>
      <c r="AE7" t="s">
        <v>6</v>
      </c>
      <c r="AF7">
        <v>3</v>
      </c>
      <c r="AG7">
        <v>3</v>
      </c>
      <c r="AH7">
        <f t="shared" si="0"/>
        <v>0</v>
      </c>
      <c r="AJ7">
        <v>3</v>
      </c>
      <c r="AK7">
        <v>3</v>
      </c>
      <c r="AL7">
        <f t="shared" si="1"/>
        <v>0</v>
      </c>
      <c r="AN7">
        <v>3</v>
      </c>
      <c r="AO7">
        <v>3</v>
      </c>
      <c r="AP7">
        <f t="shared" si="2"/>
        <v>0</v>
      </c>
      <c r="AR7">
        <v>3</v>
      </c>
      <c r="AS7">
        <v>3</v>
      </c>
      <c r="AT7">
        <f t="shared" si="3"/>
        <v>0</v>
      </c>
      <c r="AV7">
        <v>3</v>
      </c>
      <c r="AW7">
        <v>3</v>
      </c>
      <c r="AX7">
        <f t="shared" si="4"/>
        <v>0</v>
      </c>
      <c r="AZ7">
        <v>3</v>
      </c>
      <c r="BA7">
        <v>3</v>
      </c>
      <c r="BB7">
        <f t="shared" si="5"/>
        <v>0</v>
      </c>
    </row>
    <row r="8" spans="1:54" x14ac:dyDescent="0.25">
      <c r="A8" t="s">
        <v>7</v>
      </c>
      <c r="B8" s="2">
        <v>7.3</v>
      </c>
      <c r="C8">
        <v>7.3</v>
      </c>
      <c r="D8">
        <f>IFERROR(B8-C8,EXACT(C8,B8))</f>
        <v>0</v>
      </c>
      <c r="F8" s="2">
        <v>4.7</v>
      </c>
      <c r="G8">
        <v>4.7</v>
      </c>
      <c r="H8">
        <f t="shared" ref="H8:H55" si="6">IFERROR(F8-G8,EXACT(G8,F8))</f>
        <v>0</v>
      </c>
      <c r="J8" s="2">
        <v>8</v>
      </c>
      <c r="K8">
        <v>8</v>
      </c>
      <c r="L8">
        <f>IFERROR(J8-K8,EXACT(K8,J8))</f>
        <v>0</v>
      </c>
      <c r="N8" s="2">
        <v>8.1</v>
      </c>
      <c r="O8">
        <v>8.1</v>
      </c>
      <c r="P8">
        <f>IFERROR(N8-O8,EXACT(O8,N8))</f>
        <v>0</v>
      </c>
      <c r="R8" t="s">
        <v>7</v>
      </c>
      <c r="S8" s="2">
        <v>5.0999999999999996</v>
      </c>
      <c r="T8">
        <v>5.0999999999999996</v>
      </c>
      <c r="U8">
        <f>IFERROR(S8-T8,EXACT(T8,S8))</f>
        <v>0</v>
      </c>
      <c r="W8" s="2">
        <v>3.9</v>
      </c>
      <c r="X8">
        <v>3.9</v>
      </c>
      <c r="Y8">
        <f>IFERROR(W8-X8,EXACT(X8,W8))</f>
        <v>0</v>
      </c>
      <c r="AA8" s="2">
        <v>12.2</v>
      </c>
      <c r="AB8">
        <v>12.2</v>
      </c>
      <c r="AC8">
        <f>IFERROR(AA8-AB8,EXACT(AB8,AA8))</f>
        <v>0</v>
      </c>
      <c r="AE8" t="s">
        <v>7</v>
      </c>
      <c r="AF8">
        <v>1.33</v>
      </c>
      <c r="AG8">
        <v>1.3</v>
      </c>
      <c r="AH8">
        <f t="shared" si="0"/>
        <v>3.0000000000000027E-2</v>
      </c>
      <c r="AJ8">
        <v>3.5</v>
      </c>
      <c r="AK8">
        <v>3.5</v>
      </c>
      <c r="AL8">
        <f t="shared" si="1"/>
        <v>0</v>
      </c>
      <c r="AN8">
        <v>2.09</v>
      </c>
      <c r="AO8">
        <v>2.1</v>
      </c>
      <c r="AP8">
        <f t="shared" si="2"/>
        <v>-1.0000000000000231E-2</v>
      </c>
      <c r="AR8">
        <v>1.3</v>
      </c>
      <c r="AS8">
        <v>1.3</v>
      </c>
      <c r="AT8">
        <f t="shared" si="3"/>
        <v>0</v>
      </c>
      <c r="AV8">
        <v>1.84</v>
      </c>
      <c r="AW8">
        <v>2.5</v>
      </c>
      <c r="AX8">
        <f t="shared" si="4"/>
        <v>-0.65999999999999992</v>
      </c>
      <c r="AZ8" t="s">
        <v>106</v>
      </c>
      <c r="BA8" t="s">
        <v>29</v>
      </c>
    </row>
    <row r="9" spans="1:54" x14ac:dyDescent="0.25">
      <c r="A9" t="s">
        <v>8</v>
      </c>
      <c r="B9" s="2">
        <v>7.3</v>
      </c>
      <c r="C9">
        <v>7.3</v>
      </c>
      <c r="D9">
        <f>IFERROR(B9-C9,EXACT(C9,B9))</f>
        <v>0</v>
      </c>
      <c r="F9" s="2">
        <v>4.7</v>
      </c>
      <c r="G9">
        <v>4.7</v>
      </c>
      <c r="H9">
        <f t="shared" si="6"/>
        <v>0</v>
      </c>
      <c r="J9" s="2">
        <v>8</v>
      </c>
      <c r="K9">
        <v>8</v>
      </c>
      <c r="L9">
        <f>IFERROR(J9-K9,EXACT(K9,J9))</f>
        <v>0</v>
      </c>
      <c r="N9" s="2">
        <v>8.1</v>
      </c>
      <c r="O9">
        <v>8.1</v>
      </c>
      <c r="P9">
        <f>IFERROR(N9-O9,EXACT(O9,N9))</f>
        <v>0</v>
      </c>
      <c r="R9" t="s">
        <v>8</v>
      </c>
      <c r="S9" s="2">
        <v>5.0999999999999996</v>
      </c>
      <c r="T9">
        <v>5.0999999999999996</v>
      </c>
      <c r="U9">
        <f>IFERROR(S9-T9,EXACT(T9,S9))</f>
        <v>0</v>
      </c>
      <c r="W9" s="2">
        <v>3.9</v>
      </c>
      <c r="X9">
        <v>3.9</v>
      </c>
      <c r="Y9">
        <f>IFERROR(W9-X9,EXACT(X9,W9))</f>
        <v>0</v>
      </c>
      <c r="AA9" s="2">
        <v>12.1</v>
      </c>
      <c r="AB9">
        <v>12.1</v>
      </c>
      <c r="AC9">
        <f>IFERROR(AA9-AB9,EXACT(AB9,AA9))</f>
        <v>0</v>
      </c>
      <c r="AE9" t="s">
        <v>8</v>
      </c>
      <c r="AF9">
        <v>1.35</v>
      </c>
      <c r="AG9">
        <v>1.3</v>
      </c>
      <c r="AH9">
        <f t="shared" si="0"/>
        <v>5.0000000000000044E-2</v>
      </c>
      <c r="AJ9">
        <v>3.5</v>
      </c>
      <c r="AK9">
        <v>3.5</v>
      </c>
      <c r="AL9">
        <f t="shared" si="1"/>
        <v>0</v>
      </c>
      <c r="AN9">
        <v>2.08</v>
      </c>
      <c r="AO9">
        <v>2.1</v>
      </c>
      <c r="AP9">
        <f t="shared" si="2"/>
        <v>-2.0000000000000018E-2</v>
      </c>
      <c r="AR9">
        <v>1.3</v>
      </c>
      <c r="AS9">
        <v>1.3</v>
      </c>
      <c r="AT9">
        <f t="shared" si="3"/>
        <v>0</v>
      </c>
      <c r="AV9">
        <v>2.4700000000000002</v>
      </c>
      <c r="AW9">
        <v>2.5</v>
      </c>
      <c r="AX9">
        <f t="shared" si="4"/>
        <v>-2.9999999999999805E-2</v>
      </c>
      <c r="AZ9">
        <v>11.94</v>
      </c>
      <c r="BA9">
        <v>11.9</v>
      </c>
      <c r="BB9">
        <f>IFERROR(AZ9-BA9,EXACT(BA9,AZ9))</f>
        <v>3.9999999999999147E-2</v>
      </c>
    </row>
    <row r="10" spans="1:54" x14ac:dyDescent="0.25">
      <c r="A10" t="s">
        <v>9</v>
      </c>
      <c r="B10" s="2">
        <v>23.8</v>
      </c>
      <c r="C10">
        <v>23.8</v>
      </c>
      <c r="D10">
        <f>IFERROR(B10-C10,EXACT(C10,B10))</f>
        <v>0</v>
      </c>
      <c r="F10" s="2">
        <v>17.399999999999999</v>
      </c>
      <c r="G10">
        <v>17.399999999999999</v>
      </c>
      <c r="H10">
        <f t="shared" si="6"/>
        <v>0</v>
      </c>
      <c r="J10" s="2">
        <v>26.1</v>
      </c>
      <c r="K10">
        <v>26.1</v>
      </c>
      <c r="L10">
        <f>IFERROR(J10-K10,EXACT(K10,J10))</f>
        <v>0</v>
      </c>
      <c r="N10" s="2">
        <v>24.2</v>
      </c>
      <c r="O10">
        <v>24.2</v>
      </c>
      <c r="P10">
        <f>IFERROR(N10-O10,EXACT(O10,N10))</f>
        <v>0</v>
      </c>
      <c r="R10" t="s">
        <v>9</v>
      </c>
      <c r="S10" s="2">
        <v>20.3</v>
      </c>
      <c r="T10">
        <v>20.3</v>
      </c>
      <c r="U10">
        <f>IFERROR(S10-T10,EXACT(T10,S10))</f>
        <v>0</v>
      </c>
      <c r="W10" s="2">
        <v>17.2</v>
      </c>
      <c r="X10">
        <v>17.2</v>
      </c>
      <c r="Y10">
        <f>IFERROR(W10-X10,EXACT(X10,W10))</f>
        <v>0</v>
      </c>
      <c r="AA10" s="2">
        <v>36.799999999999997</v>
      </c>
      <c r="AB10">
        <v>36.799999999999997</v>
      </c>
      <c r="AC10">
        <f>IFERROR(AA10-AB10,EXACT(AB10,AA10))</f>
        <v>0</v>
      </c>
      <c r="AE10" t="s">
        <v>9</v>
      </c>
      <c r="AF10">
        <v>7.35</v>
      </c>
      <c r="AG10">
        <v>7.3</v>
      </c>
      <c r="AH10">
        <f t="shared" si="0"/>
        <v>4.9999999999999822E-2</v>
      </c>
      <c r="AJ10">
        <v>14.7</v>
      </c>
      <c r="AK10">
        <v>14.7</v>
      </c>
      <c r="AL10">
        <f t="shared" si="1"/>
        <v>0</v>
      </c>
      <c r="AN10">
        <v>10.08</v>
      </c>
      <c r="AO10">
        <v>10.1</v>
      </c>
      <c r="AP10">
        <f t="shared" si="2"/>
        <v>-1.9999999999999574E-2</v>
      </c>
      <c r="AR10">
        <v>14.69</v>
      </c>
      <c r="AS10">
        <v>8.1999999999999993</v>
      </c>
      <c r="AT10">
        <f t="shared" si="3"/>
        <v>6.49</v>
      </c>
      <c r="AV10">
        <v>10.94</v>
      </c>
      <c r="AW10">
        <v>10.9</v>
      </c>
      <c r="AX10">
        <f t="shared" si="4"/>
        <v>3.9999999999999147E-2</v>
      </c>
      <c r="AZ10" s="9">
        <v>34.520000000000003</v>
      </c>
      <c r="BA10" s="9" t="s">
        <v>29</v>
      </c>
      <c r="BB10" s="9" t="b">
        <f>IFERROR(AZ10-BA10,EXACT(BA10,AZ10))</f>
        <v>0</v>
      </c>
    </row>
    <row r="11" spans="1:54" x14ac:dyDescent="0.25">
      <c r="A11" t="s">
        <v>10</v>
      </c>
      <c r="B11" s="2">
        <v>4403.6000000000004</v>
      </c>
      <c r="C11">
        <v>4403.6000000000004</v>
      </c>
      <c r="D11">
        <f>IFERROR(B11-C11,EXACT(C11,B11))</f>
        <v>0</v>
      </c>
      <c r="F11" s="2">
        <v>3365.2</v>
      </c>
      <c r="G11">
        <v>3365.2</v>
      </c>
      <c r="H11">
        <f t="shared" si="6"/>
        <v>0</v>
      </c>
      <c r="J11" s="2">
        <v>4489.8</v>
      </c>
      <c r="K11">
        <v>4489.8</v>
      </c>
      <c r="L11">
        <f>IFERROR(J11-K11,EXACT(K11,J11))</f>
        <v>0</v>
      </c>
      <c r="N11" s="2">
        <v>2030</v>
      </c>
      <c r="O11">
        <v>2030</v>
      </c>
      <c r="P11">
        <f>IFERROR(N11-O11,EXACT(O11,N11))</f>
        <v>0</v>
      </c>
      <c r="R11" t="s">
        <v>10</v>
      </c>
      <c r="S11" s="2">
        <v>2229.1</v>
      </c>
      <c r="T11">
        <v>2229.1</v>
      </c>
      <c r="U11">
        <f>IFERROR(S11-T11,EXACT(T11,S11))</f>
        <v>0</v>
      </c>
      <c r="W11" s="2">
        <v>3687.7</v>
      </c>
      <c r="X11">
        <v>3687.7</v>
      </c>
      <c r="Y11">
        <f>IFERROR(W11-X11,EXACT(X11,W11))</f>
        <v>0</v>
      </c>
      <c r="AA11" s="2">
        <v>3431.8</v>
      </c>
      <c r="AB11">
        <v>3431.8</v>
      </c>
      <c r="AC11">
        <f>IFERROR(AA11-AB11,EXACT(AB11,AA11))</f>
        <v>0</v>
      </c>
      <c r="AE11" t="s">
        <v>10</v>
      </c>
      <c r="AF11">
        <v>4689.47</v>
      </c>
      <c r="AG11">
        <v>4689.5</v>
      </c>
      <c r="AH11">
        <f t="shared" si="0"/>
        <v>-2.9999999999745341E-2</v>
      </c>
      <c r="AJ11">
        <v>6102.7</v>
      </c>
      <c r="AK11">
        <v>6102.7</v>
      </c>
      <c r="AL11">
        <f t="shared" si="1"/>
        <v>0</v>
      </c>
      <c r="AN11">
        <v>3151.03</v>
      </c>
      <c r="AO11">
        <v>3151</v>
      </c>
      <c r="AP11">
        <f t="shared" si="2"/>
        <v>3.0000000000200089E-2</v>
      </c>
      <c r="AR11">
        <v>2926.04</v>
      </c>
      <c r="AS11">
        <v>2926</v>
      </c>
      <c r="AT11">
        <f t="shared" si="3"/>
        <v>3.999999999996362E-2</v>
      </c>
      <c r="AV11">
        <v>5232</v>
      </c>
      <c r="AW11">
        <v>5232.3</v>
      </c>
      <c r="AX11">
        <f t="shared" si="4"/>
        <v>-0.3000000000001819</v>
      </c>
      <c r="AZ11">
        <v>7331</v>
      </c>
      <c r="BA11">
        <v>7331</v>
      </c>
      <c r="BB11">
        <f>IFERROR(AZ11-BA11,EXACT(BA11,AZ11))</f>
        <v>0</v>
      </c>
    </row>
    <row r="12" spans="1:54" x14ac:dyDescent="0.25">
      <c r="A12" t="s">
        <v>11</v>
      </c>
      <c r="B12" s="2">
        <v>0.85</v>
      </c>
      <c r="C12" t="s">
        <v>29</v>
      </c>
      <c r="F12" s="2" t="s">
        <v>29</v>
      </c>
      <c r="G12" t="s">
        <v>29</v>
      </c>
      <c r="H12" t="b">
        <f t="shared" si="6"/>
        <v>1</v>
      </c>
      <c r="J12" s="2">
        <v>0.89400000000000002</v>
      </c>
      <c r="K12" t="s">
        <v>29</v>
      </c>
      <c r="N12" s="2">
        <v>0.82199999999999995</v>
      </c>
      <c r="O12" t="s">
        <v>29</v>
      </c>
      <c r="R12" t="s">
        <v>11</v>
      </c>
      <c r="S12" s="2">
        <v>0.89100000000000001</v>
      </c>
      <c r="T12" t="s">
        <v>29</v>
      </c>
      <c r="W12" s="2">
        <v>0.90900000000000003</v>
      </c>
      <c r="X12" t="s">
        <v>29</v>
      </c>
      <c r="AA12" s="2">
        <v>0.86</v>
      </c>
      <c r="AB12" t="s">
        <v>29</v>
      </c>
      <c r="AE12" t="s">
        <v>11</v>
      </c>
      <c r="AF12">
        <v>0.66300000000000003</v>
      </c>
      <c r="AG12" t="s">
        <v>29</v>
      </c>
      <c r="AJ12">
        <v>0.877</v>
      </c>
      <c r="AK12" t="s">
        <v>29</v>
      </c>
      <c r="AN12">
        <v>0.72399999999999998</v>
      </c>
      <c r="AO12" t="s">
        <v>29</v>
      </c>
      <c r="AR12">
        <v>0.82299999999999995</v>
      </c>
      <c r="AS12" t="s">
        <v>29</v>
      </c>
      <c r="AV12">
        <v>0.86699999999999999</v>
      </c>
      <c r="AW12" t="s">
        <v>29</v>
      </c>
      <c r="AZ12">
        <v>0.71899999999999997</v>
      </c>
      <c r="BA12" t="s">
        <v>29</v>
      </c>
    </row>
    <row r="13" spans="1:54" x14ac:dyDescent="0.25">
      <c r="A13" t="s">
        <v>53</v>
      </c>
      <c r="B13" s="2">
        <v>1.2609999999999999</v>
      </c>
      <c r="C13" t="s">
        <v>29</v>
      </c>
      <c r="F13" s="2" t="s">
        <v>29</v>
      </c>
      <c r="G13" t="s">
        <v>29</v>
      </c>
      <c r="H13" t="b">
        <f t="shared" si="6"/>
        <v>1</v>
      </c>
      <c r="J13" s="2">
        <v>1.194</v>
      </c>
      <c r="K13" t="s">
        <v>29</v>
      </c>
      <c r="N13" s="2">
        <v>1.2230000000000001</v>
      </c>
      <c r="O13" t="s">
        <v>29</v>
      </c>
      <c r="R13" t="s">
        <v>12</v>
      </c>
      <c r="S13" s="2">
        <v>1.117</v>
      </c>
      <c r="T13" t="s">
        <v>29</v>
      </c>
      <c r="W13" s="2">
        <v>1.147</v>
      </c>
      <c r="X13" t="s">
        <v>29</v>
      </c>
      <c r="AA13" s="2">
        <v>1.222</v>
      </c>
      <c r="AB13" t="s">
        <v>29</v>
      </c>
      <c r="AE13" t="s">
        <v>12</v>
      </c>
      <c r="AF13">
        <v>6385.6</v>
      </c>
      <c r="AG13" t="s">
        <v>29</v>
      </c>
      <c r="AJ13">
        <v>6520.1</v>
      </c>
      <c r="AK13" t="s">
        <v>29</v>
      </c>
      <c r="AN13">
        <v>6547.2</v>
      </c>
      <c r="AO13" t="s">
        <v>29</v>
      </c>
      <c r="AR13">
        <v>6389</v>
      </c>
      <c r="AS13" t="s">
        <v>29</v>
      </c>
      <c r="AV13">
        <v>7203.6</v>
      </c>
      <c r="AW13" t="s">
        <v>29</v>
      </c>
      <c r="AZ13">
        <v>6711.3</v>
      </c>
      <c r="BA13" t="s">
        <v>29</v>
      </c>
    </row>
    <row r="14" spans="1:54" x14ac:dyDescent="0.25">
      <c r="A14" t="s">
        <v>54</v>
      </c>
      <c r="B14" s="2">
        <v>0.91</v>
      </c>
      <c r="C14">
        <v>0.91</v>
      </c>
      <c r="D14">
        <f t="shared" ref="D14:D55" si="7">IFERROR(B14-C14,EXACT(C14,B14))</f>
        <v>0</v>
      </c>
      <c r="F14" s="2">
        <v>0.90400000000000003</v>
      </c>
      <c r="G14">
        <v>0.90400000000000003</v>
      </c>
      <c r="H14">
        <f t="shared" si="6"/>
        <v>0</v>
      </c>
      <c r="J14" s="2">
        <v>0.89500000000000002</v>
      </c>
      <c r="K14">
        <v>0.89500000000000002</v>
      </c>
      <c r="L14">
        <f t="shared" ref="L14:L55" si="8">IFERROR(J14-K14,EXACT(K14,J14))</f>
        <v>0</v>
      </c>
      <c r="N14" s="2">
        <v>0.87</v>
      </c>
      <c r="O14">
        <v>0.87</v>
      </c>
      <c r="P14">
        <f t="shared" ref="P14:P55" si="9">IFERROR(N14-O14,EXACT(O14,N14))</f>
        <v>0</v>
      </c>
      <c r="R14" s="9" t="s">
        <v>13</v>
      </c>
      <c r="S14" s="10">
        <v>0.84699999999999998</v>
      </c>
      <c r="T14" s="9" t="s">
        <v>29</v>
      </c>
      <c r="U14" s="9" t="b">
        <f t="shared" ref="U14:U47" si="10">IFERROR(S14-T14,EXACT(T14,S14))</f>
        <v>0</v>
      </c>
      <c r="W14" s="10">
        <v>0.90300000000000002</v>
      </c>
      <c r="X14" s="9" t="s">
        <v>29</v>
      </c>
      <c r="Y14" s="9" t="b">
        <f t="shared" ref="Y14:Y47" si="11">IFERROR(W14-X14,EXACT(X14,W14))</f>
        <v>0</v>
      </c>
      <c r="AA14" s="10">
        <v>0.8590000000000001</v>
      </c>
      <c r="AB14" s="9" t="s">
        <v>29</v>
      </c>
      <c r="AC14" s="9" t="b">
        <f t="shared" ref="AC14:AC47" si="12">IFERROR(AA14-AB14,EXACT(AB14,AA14))</f>
        <v>0</v>
      </c>
      <c r="AE14" s="9" t="s">
        <v>13</v>
      </c>
      <c r="AF14" s="19">
        <v>90.9</v>
      </c>
      <c r="AG14" s="19">
        <v>49.096000000000004</v>
      </c>
      <c r="AH14" s="19">
        <f t="shared" ref="AH14:AH34" si="13">IFERROR(AF14-AG14,EXACT(AG14,AF14))</f>
        <v>41.804000000000002</v>
      </c>
      <c r="AJ14" s="19">
        <v>4797.3</v>
      </c>
      <c r="AK14" s="19">
        <v>47.972999999999999</v>
      </c>
      <c r="AL14" s="19">
        <f t="shared" ref="AL14:AL29" si="14">IFERROR(AJ14-AK14,EXACT(AK14,AJ14))</f>
        <v>4749.3270000000002</v>
      </c>
      <c r="AN14" s="19">
        <v>4895.3</v>
      </c>
      <c r="AO14" s="19">
        <v>48.953000000000003</v>
      </c>
      <c r="AP14" s="19">
        <f t="shared" ref="AP14:AP43" si="15">IFERROR(AN14-AO14,EXACT(AO14,AN14))</f>
        <v>4846.3469999999998</v>
      </c>
      <c r="AR14" s="19">
        <v>4915</v>
      </c>
      <c r="AS14" s="19">
        <v>53.527000000000001</v>
      </c>
      <c r="AT14" s="19">
        <f t="shared" ref="AT14:AT43" si="16">IFERROR(AR14-AS14,EXACT(AS14,AR14))</f>
        <v>4861.473</v>
      </c>
      <c r="AV14" s="19">
        <v>4879.8</v>
      </c>
      <c r="AW14" s="19">
        <v>48.953999999999994</v>
      </c>
      <c r="AX14" s="19">
        <f t="shared" ref="AX14:AX43" si="17">IFERROR(AV14-AW14,EXACT(AW14,AV14))</f>
        <v>4830.8460000000005</v>
      </c>
      <c r="AZ14" s="19">
        <v>4562</v>
      </c>
      <c r="BA14" s="19" t="s">
        <v>29</v>
      </c>
      <c r="BB14" s="19" t="b">
        <f t="shared" ref="BB14:BB43" si="18">IFERROR(AZ14-BA14,EXACT(BA14,AZ14))</f>
        <v>0</v>
      </c>
    </row>
    <row r="15" spans="1:54" x14ac:dyDescent="0.25">
      <c r="A15" t="s">
        <v>14</v>
      </c>
      <c r="B15" s="2">
        <v>0.95</v>
      </c>
      <c r="C15">
        <v>0.95</v>
      </c>
      <c r="D15">
        <f t="shared" si="7"/>
        <v>0</v>
      </c>
      <c r="F15" s="2">
        <v>0.95</v>
      </c>
      <c r="G15">
        <v>0.95</v>
      </c>
      <c r="H15">
        <f t="shared" si="6"/>
        <v>0</v>
      </c>
      <c r="J15" s="2">
        <v>0.95</v>
      </c>
      <c r="K15">
        <v>0.95</v>
      </c>
      <c r="L15">
        <f t="shared" si="8"/>
        <v>0</v>
      </c>
      <c r="N15" s="2">
        <v>0.95</v>
      </c>
      <c r="O15">
        <v>0.95</v>
      </c>
      <c r="P15">
        <f t="shared" si="9"/>
        <v>0</v>
      </c>
      <c r="R15" t="s">
        <v>14</v>
      </c>
      <c r="S15" s="2">
        <v>0.95</v>
      </c>
      <c r="T15">
        <v>0.95</v>
      </c>
      <c r="U15">
        <f t="shared" si="10"/>
        <v>0</v>
      </c>
      <c r="W15" s="2">
        <v>0.95</v>
      </c>
      <c r="X15">
        <v>0.95</v>
      </c>
      <c r="Y15">
        <f t="shared" si="11"/>
        <v>0</v>
      </c>
      <c r="AA15" s="2">
        <v>0.95</v>
      </c>
      <c r="AB15">
        <v>0.95</v>
      </c>
      <c r="AC15">
        <f t="shared" si="12"/>
        <v>0</v>
      </c>
      <c r="AE15" t="s">
        <v>14</v>
      </c>
      <c r="AF15" s="6">
        <v>0.95</v>
      </c>
      <c r="AG15" s="6">
        <v>0.95586712328767121</v>
      </c>
      <c r="AH15" s="6">
        <f t="shared" si="13"/>
        <v>-5.8671232876712498E-3</v>
      </c>
      <c r="AJ15" s="6">
        <v>0.95</v>
      </c>
      <c r="AK15" s="6">
        <v>0.95045578231292527</v>
      </c>
      <c r="AL15" s="6">
        <f t="shared" si="14"/>
        <v>-4.5578231292531246E-4</v>
      </c>
      <c r="AN15" s="6">
        <v>0.95</v>
      </c>
      <c r="AO15" s="6">
        <v>0.94820693069306938</v>
      </c>
      <c r="AP15" s="6">
        <f t="shared" si="15"/>
        <v>1.7930693069305725E-3</v>
      </c>
      <c r="AR15" s="6">
        <v>0.95</v>
      </c>
      <c r="AS15" s="6">
        <v>1.0058280487804878</v>
      </c>
      <c r="AT15" s="6">
        <f t="shared" si="16"/>
        <v>-5.582804878048786E-2</v>
      </c>
      <c r="AV15" s="6">
        <v>0.95</v>
      </c>
      <c r="AW15" s="6">
        <v>0.95364220183486237</v>
      </c>
      <c r="AX15" s="6">
        <f t="shared" si="17"/>
        <v>-3.642201834862413E-3</v>
      </c>
      <c r="AZ15" s="13">
        <v>0.95</v>
      </c>
      <c r="BA15" s="13" t="s">
        <v>29</v>
      </c>
      <c r="BB15" s="13" t="b">
        <f t="shared" si="18"/>
        <v>0</v>
      </c>
    </row>
    <row r="16" spans="1:54" x14ac:dyDescent="0.25">
      <c r="A16" t="s">
        <v>15</v>
      </c>
      <c r="B16" s="2">
        <v>1</v>
      </c>
      <c r="C16">
        <v>1</v>
      </c>
      <c r="D16">
        <f t="shared" si="7"/>
        <v>0</v>
      </c>
      <c r="F16" s="2">
        <v>1</v>
      </c>
      <c r="G16">
        <v>1</v>
      </c>
      <c r="H16">
        <f t="shared" si="6"/>
        <v>0</v>
      </c>
      <c r="J16" s="14">
        <v>0.99999799999999994</v>
      </c>
      <c r="K16" s="6">
        <v>0.99999799999999994</v>
      </c>
      <c r="L16" s="6">
        <f t="shared" si="8"/>
        <v>0</v>
      </c>
      <c r="N16" s="14">
        <v>0.99943599999999999</v>
      </c>
      <c r="O16" s="6">
        <v>0.99943599999999999</v>
      </c>
      <c r="P16" s="6">
        <f t="shared" si="9"/>
        <v>0</v>
      </c>
      <c r="R16" t="s">
        <v>15</v>
      </c>
      <c r="S16" s="14">
        <v>0.99830200000000002</v>
      </c>
      <c r="T16" s="6">
        <v>0.99830200000000002</v>
      </c>
      <c r="U16" s="6">
        <f t="shared" si="10"/>
        <v>0</v>
      </c>
      <c r="W16" s="2">
        <v>1</v>
      </c>
      <c r="X16">
        <v>1</v>
      </c>
      <c r="Y16">
        <f t="shared" si="11"/>
        <v>0</v>
      </c>
      <c r="AA16" s="14">
        <v>0.99915200000000004</v>
      </c>
      <c r="AB16" s="6">
        <v>0.99915200000000004</v>
      </c>
      <c r="AC16">
        <f t="shared" si="12"/>
        <v>0</v>
      </c>
      <c r="AE16" t="s">
        <v>15</v>
      </c>
      <c r="AF16" s="6">
        <v>1</v>
      </c>
      <c r="AG16" s="6">
        <v>1.006176712328767</v>
      </c>
      <c r="AH16" s="6">
        <f t="shared" si="13"/>
        <v>-6.1767123287670422E-3</v>
      </c>
      <c r="AJ16" s="6">
        <v>1</v>
      </c>
      <c r="AK16" s="6">
        <v>1.0004489795918368</v>
      </c>
      <c r="AL16" s="6">
        <f t="shared" si="14"/>
        <v>-4.4897959183676228E-4</v>
      </c>
      <c r="AN16" s="6">
        <v>0.999</v>
      </c>
      <c r="AO16" s="6">
        <v>0.99810891089108911</v>
      </c>
      <c r="AP16" s="6">
        <f t="shared" si="15"/>
        <v>8.9108910891089188E-4</v>
      </c>
      <c r="AR16" s="6">
        <v>1</v>
      </c>
      <c r="AS16" s="6">
        <v>1.0058841463414634</v>
      </c>
      <c r="AT16" s="6">
        <f t="shared" si="16"/>
        <v>-5.8841463414633921E-3</v>
      </c>
      <c r="AV16" s="6">
        <v>1</v>
      </c>
      <c r="AW16" s="6">
        <v>1.003834862385321</v>
      </c>
      <c r="AX16" s="6">
        <f t="shared" si="17"/>
        <v>-3.8348623853210473E-3</v>
      </c>
      <c r="AZ16" s="13">
        <v>0.99</v>
      </c>
      <c r="BA16" s="13" t="s">
        <v>29</v>
      </c>
      <c r="BB16" s="13" t="b">
        <f t="shared" si="18"/>
        <v>0</v>
      </c>
    </row>
    <row r="17" spans="1:54" x14ac:dyDescent="0.25">
      <c r="A17" t="s">
        <v>16</v>
      </c>
      <c r="B17" s="2">
        <v>0.1</v>
      </c>
      <c r="C17">
        <v>0.1</v>
      </c>
      <c r="D17">
        <f t="shared" si="7"/>
        <v>0</v>
      </c>
      <c r="F17" s="2">
        <v>0</v>
      </c>
      <c r="G17">
        <v>0</v>
      </c>
      <c r="H17">
        <f t="shared" si="6"/>
        <v>0</v>
      </c>
      <c r="J17" s="2">
        <v>0</v>
      </c>
      <c r="K17">
        <v>0</v>
      </c>
      <c r="L17">
        <f t="shared" si="8"/>
        <v>0</v>
      </c>
      <c r="N17" s="2">
        <v>0.1</v>
      </c>
      <c r="O17">
        <v>0.1</v>
      </c>
      <c r="P17">
        <f t="shared" si="9"/>
        <v>0</v>
      </c>
      <c r="R17" t="s">
        <v>16</v>
      </c>
      <c r="S17" s="2">
        <v>0.1</v>
      </c>
      <c r="T17">
        <v>0.1</v>
      </c>
      <c r="U17">
        <f t="shared" si="10"/>
        <v>0</v>
      </c>
      <c r="W17" s="2">
        <v>0</v>
      </c>
      <c r="X17">
        <v>0</v>
      </c>
      <c r="Y17">
        <f t="shared" si="11"/>
        <v>0</v>
      </c>
      <c r="AA17" s="2">
        <v>0</v>
      </c>
      <c r="AB17">
        <v>0</v>
      </c>
      <c r="AC17">
        <f t="shared" si="12"/>
        <v>0</v>
      </c>
      <c r="AE17" t="s">
        <v>16</v>
      </c>
      <c r="AF17">
        <v>0.05</v>
      </c>
      <c r="AG17">
        <v>0</v>
      </c>
      <c r="AH17">
        <f t="shared" si="13"/>
        <v>0.05</v>
      </c>
      <c r="AJ17">
        <v>0.1</v>
      </c>
      <c r="AK17">
        <v>0</v>
      </c>
      <c r="AL17">
        <f t="shared" si="14"/>
        <v>0.1</v>
      </c>
      <c r="AN17">
        <v>0.05</v>
      </c>
      <c r="AO17">
        <v>0</v>
      </c>
      <c r="AP17">
        <f t="shared" si="15"/>
        <v>0.05</v>
      </c>
      <c r="AR17" s="4">
        <v>0</v>
      </c>
      <c r="AS17" s="4" t="s">
        <v>29</v>
      </c>
      <c r="AT17" s="4" t="b">
        <f t="shared" si="16"/>
        <v>0</v>
      </c>
      <c r="AV17">
        <v>0.03</v>
      </c>
      <c r="AW17">
        <v>0</v>
      </c>
      <c r="AX17">
        <f t="shared" si="17"/>
        <v>0.03</v>
      </c>
      <c r="AZ17" s="9">
        <v>2.35</v>
      </c>
      <c r="BA17" s="9" t="s">
        <v>29</v>
      </c>
      <c r="BB17" s="9" t="b">
        <f t="shared" si="18"/>
        <v>0</v>
      </c>
    </row>
    <row r="18" spans="1:54" x14ac:dyDescent="0.25">
      <c r="A18" t="s">
        <v>17</v>
      </c>
      <c r="B18" s="2">
        <v>25.4</v>
      </c>
      <c r="C18">
        <v>25.4</v>
      </c>
      <c r="D18">
        <f t="shared" si="7"/>
        <v>0</v>
      </c>
      <c r="F18" s="2">
        <v>17.2</v>
      </c>
      <c r="G18">
        <v>17.2</v>
      </c>
      <c r="H18">
        <f t="shared" si="6"/>
        <v>0</v>
      </c>
      <c r="J18" s="2">
        <v>26</v>
      </c>
      <c r="K18">
        <v>26</v>
      </c>
      <c r="L18">
        <f t="shared" si="8"/>
        <v>0</v>
      </c>
      <c r="N18" s="2">
        <v>25</v>
      </c>
      <c r="O18">
        <v>25</v>
      </c>
      <c r="P18">
        <f t="shared" si="9"/>
        <v>0</v>
      </c>
      <c r="R18" t="s">
        <v>17</v>
      </c>
      <c r="S18" s="2">
        <v>21.7</v>
      </c>
      <c r="T18">
        <v>21.7</v>
      </c>
      <c r="U18">
        <f t="shared" si="10"/>
        <v>0</v>
      </c>
      <c r="W18" s="2">
        <v>17.600000000000001</v>
      </c>
      <c r="X18">
        <v>17.600000000000001</v>
      </c>
      <c r="Y18">
        <f t="shared" si="11"/>
        <v>0</v>
      </c>
      <c r="AA18" s="2">
        <v>38.9</v>
      </c>
      <c r="AB18">
        <v>38.9</v>
      </c>
      <c r="AC18">
        <f t="shared" si="12"/>
        <v>0</v>
      </c>
      <c r="AE18" t="s">
        <v>17</v>
      </c>
      <c r="AF18">
        <v>7.86</v>
      </c>
      <c r="AG18">
        <v>7.9</v>
      </c>
      <c r="AH18">
        <f t="shared" si="13"/>
        <v>-4.0000000000000036E-2</v>
      </c>
      <c r="AJ18">
        <v>15.4</v>
      </c>
      <c r="AK18">
        <v>15.4</v>
      </c>
      <c r="AL18">
        <f t="shared" si="14"/>
        <v>0</v>
      </c>
      <c r="AN18">
        <v>11.61</v>
      </c>
      <c r="AO18">
        <v>11.6</v>
      </c>
      <c r="AP18">
        <f t="shared" si="15"/>
        <v>9.9999999999997868E-3</v>
      </c>
      <c r="AR18" s="9">
        <v>14.88</v>
      </c>
      <c r="AS18" s="9" t="s">
        <v>29</v>
      </c>
      <c r="AT18" s="9" t="b">
        <f t="shared" si="16"/>
        <v>0</v>
      </c>
      <c r="AV18">
        <v>11.6</v>
      </c>
      <c r="AW18">
        <v>11.6</v>
      </c>
      <c r="AX18">
        <f t="shared" si="17"/>
        <v>0</v>
      </c>
      <c r="AZ18" s="9">
        <v>40.340000000000003</v>
      </c>
      <c r="BA18" s="9" t="s">
        <v>29</v>
      </c>
      <c r="BB18" s="9" t="b">
        <f t="shared" si="18"/>
        <v>0</v>
      </c>
    </row>
    <row r="19" spans="1:54" x14ac:dyDescent="0.25">
      <c r="A19" t="s">
        <v>18</v>
      </c>
      <c r="B19" s="2">
        <v>61.5</v>
      </c>
      <c r="C19">
        <v>61.5</v>
      </c>
      <c r="D19">
        <f t="shared" si="7"/>
        <v>0</v>
      </c>
      <c r="F19" s="2">
        <v>46.1</v>
      </c>
      <c r="G19">
        <v>46.1</v>
      </c>
      <c r="H19">
        <f t="shared" si="6"/>
        <v>0</v>
      </c>
      <c r="J19" s="2">
        <v>51.1</v>
      </c>
      <c r="K19">
        <v>51.1</v>
      </c>
      <c r="L19">
        <f t="shared" si="8"/>
        <v>0</v>
      </c>
      <c r="N19" s="2">
        <v>58.6</v>
      </c>
      <c r="O19">
        <v>58.6</v>
      </c>
      <c r="P19">
        <f t="shared" si="9"/>
        <v>0</v>
      </c>
      <c r="R19" t="s">
        <v>18</v>
      </c>
      <c r="S19" s="2">
        <v>55.2</v>
      </c>
      <c r="T19">
        <v>55.2</v>
      </c>
      <c r="U19">
        <f t="shared" si="10"/>
        <v>0</v>
      </c>
      <c r="W19" s="2">
        <v>49.7</v>
      </c>
      <c r="X19">
        <v>49.7</v>
      </c>
      <c r="Y19">
        <f t="shared" si="11"/>
        <v>0</v>
      </c>
      <c r="AA19" s="2">
        <v>54</v>
      </c>
      <c r="AB19">
        <v>54</v>
      </c>
      <c r="AC19">
        <f t="shared" si="12"/>
        <v>0</v>
      </c>
      <c r="AE19" t="s">
        <v>85</v>
      </c>
      <c r="AF19" s="6">
        <v>48.6</v>
      </c>
      <c r="AG19" s="6">
        <v>48.61296296296296</v>
      </c>
      <c r="AH19" s="6">
        <f t="shared" si="13"/>
        <v>-1.2962962962959068E-2</v>
      </c>
      <c r="AJ19" s="6">
        <v>53.8</v>
      </c>
      <c r="AK19" s="6">
        <v>53.837037037037028</v>
      </c>
      <c r="AL19" s="6">
        <f t="shared" si="14"/>
        <v>-3.7037037037030984E-2</v>
      </c>
      <c r="AN19" s="13">
        <v>2855</v>
      </c>
      <c r="AO19" s="13" t="s">
        <v>29</v>
      </c>
      <c r="AP19" s="13" t="b">
        <f t="shared" si="15"/>
        <v>0</v>
      </c>
      <c r="AR19" s="13">
        <v>2711.9</v>
      </c>
      <c r="AS19" s="13" t="s">
        <v>29</v>
      </c>
      <c r="AT19" s="13" t="b">
        <f t="shared" si="16"/>
        <v>0</v>
      </c>
      <c r="AV19" s="13">
        <v>2771</v>
      </c>
      <c r="AW19" s="13" t="s">
        <v>29</v>
      </c>
      <c r="AX19" s="13" t="b">
        <f t="shared" si="17"/>
        <v>0</v>
      </c>
      <c r="AZ19" s="13">
        <v>3625</v>
      </c>
      <c r="BA19" s="13" t="s">
        <v>29</v>
      </c>
      <c r="BB19" s="13" t="b">
        <f t="shared" si="18"/>
        <v>0</v>
      </c>
    </row>
    <row r="20" spans="1:54" x14ac:dyDescent="0.25">
      <c r="A20" t="s">
        <v>19</v>
      </c>
      <c r="B20" s="2">
        <v>105.5</v>
      </c>
      <c r="C20">
        <v>105.5</v>
      </c>
      <c r="D20">
        <f t="shared" si="7"/>
        <v>0</v>
      </c>
      <c r="F20" s="2">
        <v>71.099999999999994</v>
      </c>
      <c r="G20">
        <v>71.099999999999994</v>
      </c>
      <c r="H20">
        <f t="shared" si="6"/>
        <v>0</v>
      </c>
      <c r="J20" s="2">
        <v>112.2</v>
      </c>
      <c r="K20">
        <v>112.2</v>
      </c>
      <c r="L20">
        <f t="shared" si="8"/>
        <v>0</v>
      </c>
      <c r="N20" s="2">
        <v>98.4</v>
      </c>
      <c r="O20">
        <v>98.4</v>
      </c>
      <c r="P20">
        <f t="shared" si="9"/>
        <v>0</v>
      </c>
      <c r="R20" t="s">
        <v>19</v>
      </c>
      <c r="S20" s="2">
        <v>89.3</v>
      </c>
      <c r="T20">
        <v>89.3</v>
      </c>
      <c r="U20">
        <f t="shared" si="10"/>
        <v>0</v>
      </c>
      <c r="W20" s="2">
        <v>79.099999999999994</v>
      </c>
      <c r="X20">
        <v>79.099999999999994</v>
      </c>
      <c r="Y20">
        <f t="shared" si="11"/>
        <v>0</v>
      </c>
      <c r="AA20" s="2">
        <v>161.5</v>
      </c>
      <c r="AB20">
        <v>161.5</v>
      </c>
      <c r="AC20">
        <f t="shared" si="12"/>
        <v>0</v>
      </c>
      <c r="AE20" t="s">
        <v>86</v>
      </c>
      <c r="AF20">
        <v>38.89</v>
      </c>
      <c r="AG20">
        <v>38.9</v>
      </c>
      <c r="AH20">
        <f t="shared" si="13"/>
        <v>-9.9999999999980105E-3</v>
      </c>
      <c r="AJ20">
        <v>70.61</v>
      </c>
      <c r="AK20">
        <v>70.599999999999994</v>
      </c>
      <c r="AL20">
        <f t="shared" si="14"/>
        <v>1.0000000000005116E-2</v>
      </c>
      <c r="AN20">
        <v>57.78</v>
      </c>
      <c r="AO20">
        <v>57.8</v>
      </c>
      <c r="AP20">
        <f t="shared" si="15"/>
        <v>-1.9999999999996021E-2</v>
      </c>
      <c r="AR20" s="9">
        <v>69.86</v>
      </c>
      <c r="AS20" s="9" t="s">
        <v>29</v>
      </c>
      <c r="AT20" s="9" t="b">
        <f t="shared" si="16"/>
        <v>0</v>
      </c>
      <c r="AV20">
        <v>52.9</v>
      </c>
      <c r="AW20">
        <v>52.9</v>
      </c>
      <c r="AX20">
        <f t="shared" si="17"/>
        <v>0</v>
      </c>
      <c r="AZ20" s="9">
        <v>152.4</v>
      </c>
      <c r="BA20" s="9" t="s">
        <v>29</v>
      </c>
      <c r="BB20" s="9" t="b">
        <f t="shared" si="18"/>
        <v>0</v>
      </c>
    </row>
    <row r="21" spans="1:54" x14ac:dyDescent="0.25">
      <c r="A21" t="s">
        <v>20</v>
      </c>
      <c r="B21" s="2">
        <v>62.400000000000006</v>
      </c>
      <c r="C21">
        <v>62.400000000000006</v>
      </c>
      <c r="D21">
        <f t="shared" si="7"/>
        <v>0</v>
      </c>
      <c r="F21" s="2">
        <v>67.199999999999989</v>
      </c>
      <c r="G21">
        <v>67.199999999999989</v>
      </c>
      <c r="H21">
        <f t="shared" si="6"/>
        <v>0</v>
      </c>
      <c r="J21" s="2">
        <v>72</v>
      </c>
      <c r="K21">
        <v>72</v>
      </c>
      <c r="L21">
        <f t="shared" si="8"/>
        <v>0</v>
      </c>
      <c r="N21" s="2">
        <v>120</v>
      </c>
      <c r="O21">
        <v>120</v>
      </c>
      <c r="P21">
        <f t="shared" si="9"/>
        <v>0</v>
      </c>
      <c r="R21" t="s">
        <v>20</v>
      </c>
      <c r="S21" s="2">
        <v>102.00000000000001</v>
      </c>
      <c r="T21">
        <v>102</v>
      </c>
      <c r="U21" s="6">
        <f t="shared" si="10"/>
        <v>1.4210854715202004E-14</v>
      </c>
      <c r="W21" s="2">
        <v>72</v>
      </c>
      <c r="X21">
        <v>72</v>
      </c>
      <c r="Y21">
        <f t="shared" si="11"/>
        <v>0</v>
      </c>
      <c r="AA21" s="2">
        <v>120</v>
      </c>
      <c r="AB21">
        <v>120</v>
      </c>
      <c r="AC21">
        <f t="shared" si="12"/>
        <v>0</v>
      </c>
      <c r="AE21" t="s">
        <v>20</v>
      </c>
      <c r="AF21">
        <v>52.8</v>
      </c>
      <c r="AG21">
        <v>52.8</v>
      </c>
      <c r="AH21">
        <f t="shared" si="13"/>
        <v>0</v>
      </c>
      <c r="AJ21">
        <v>50.1</v>
      </c>
      <c r="AK21">
        <v>50.7</v>
      </c>
      <c r="AL21">
        <f t="shared" si="14"/>
        <v>-0.60000000000000142</v>
      </c>
      <c r="AN21" s="9">
        <v>71.8</v>
      </c>
      <c r="AO21" s="9" t="s">
        <v>29</v>
      </c>
      <c r="AP21" s="9" t="b">
        <f t="shared" si="15"/>
        <v>0</v>
      </c>
      <c r="AR21" s="9">
        <v>92</v>
      </c>
      <c r="AS21" s="9" t="s">
        <v>29</v>
      </c>
      <c r="AT21" s="9" t="b">
        <f t="shared" si="16"/>
        <v>0</v>
      </c>
      <c r="AV21" s="9">
        <v>79.099999999999994</v>
      </c>
      <c r="AW21" s="9" t="s">
        <v>29</v>
      </c>
      <c r="AX21" s="9" t="b">
        <f t="shared" si="17"/>
        <v>0</v>
      </c>
      <c r="AZ21" s="9">
        <v>84.7</v>
      </c>
      <c r="BA21" s="9" t="s">
        <v>29</v>
      </c>
      <c r="BB21" s="9" t="b">
        <f t="shared" si="18"/>
        <v>0</v>
      </c>
    </row>
    <row r="22" spans="1:54" x14ac:dyDescent="0.25">
      <c r="A22" t="s">
        <v>21</v>
      </c>
      <c r="B22" s="2">
        <v>201.60000000000002</v>
      </c>
      <c r="C22">
        <v>201.60000000000002</v>
      </c>
      <c r="D22">
        <f t="shared" si="7"/>
        <v>0</v>
      </c>
      <c r="F22" s="2">
        <v>288</v>
      </c>
      <c r="G22">
        <v>288</v>
      </c>
      <c r="H22">
        <f t="shared" si="6"/>
        <v>0</v>
      </c>
      <c r="J22" s="2">
        <v>259.20000000000005</v>
      </c>
      <c r="K22">
        <v>259.20000000000005</v>
      </c>
      <c r="L22">
        <f t="shared" si="8"/>
        <v>0</v>
      </c>
      <c r="N22" s="2">
        <v>321.60000000000002</v>
      </c>
      <c r="O22">
        <v>321.60000000000002</v>
      </c>
      <c r="P22">
        <f t="shared" si="9"/>
        <v>0</v>
      </c>
      <c r="R22" t="s">
        <v>21</v>
      </c>
      <c r="S22" s="2">
        <v>300</v>
      </c>
      <c r="T22">
        <v>300</v>
      </c>
      <c r="U22">
        <f t="shared" si="10"/>
        <v>0</v>
      </c>
      <c r="W22" s="2">
        <v>162.00000000000003</v>
      </c>
      <c r="X22">
        <v>162</v>
      </c>
      <c r="Y22" s="6">
        <f t="shared" si="11"/>
        <v>2.8421709430404007E-14</v>
      </c>
      <c r="AA22" s="2">
        <v>468</v>
      </c>
      <c r="AB22">
        <v>468</v>
      </c>
      <c r="AC22">
        <f t="shared" si="12"/>
        <v>0</v>
      </c>
      <c r="AE22" t="s">
        <v>21</v>
      </c>
      <c r="AF22">
        <v>173.7</v>
      </c>
      <c r="AG22">
        <v>173.7</v>
      </c>
      <c r="AH22">
        <f t="shared" si="13"/>
        <v>0</v>
      </c>
      <c r="AJ22">
        <v>185.9</v>
      </c>
      <c r="AK22">
        <v>185.9</v>
      </c>
      <c r="AL22">
        <f t="shared" si="14"/>
        <v>0</v>
      </c>
      <c r="AN22">
        <v>262.60000000000002</v>
      </c>
      <c r="AO22">
        <v>262.60000000000002</v>
      </c>
      <c r="AP22">
        <f t="shared" si="15"/>
        <v>0</v>
      </c>
      <c r="AR22">
        <v>286.60000000000002</v>
      </c>
      <c r="AS22">
        <v>286.60000000000002</v>
      </c>
      <c r="AT22">
        <f t="shared" si="16"/>
        <v>0</v>
      </c>
      <c r="AV22">
        <v>205.4</v>
      </c>
      <c r="AW22">
        <v>205.4</v>
      </c>
      <c r="AX22">
        <f t="shared" si="17"/>
        <v>0</v>
      </c>
      <c r="AZ22">
        <v>233.7</v>
      </c>
      <c r="BA22">
        <v>233.7</v>
      </c>
      <c r="BB22">
        <f t="shared" si="18"/>
        <v>0</v>
      </c>
    </row>
    <row r="23" spans="1:54" x14ac:dyDescent="0.25">
      <c r="A23" t="s">
        <v>55</v>
      </c>
      <c r="B23" s="12">
        <v>1.5965800000000002E-2</v>
      </c>
      <c r="C23" s="12">
        <v>1.5924199999999999E-2</v>
      </c>
      <c r="D23" s="8">
        <f t="shared" si="7"/>
        <v>4.1600000000002746E-5</v>
      </c>
      <c r="F23" s="12">
        <v>2.8167600000000001E-2</v>
      </c>
      <c r="G23" s="12">
        <v>2.8086133333333332E-2</v>
      </c>
      <c r="H23" s="8">
        <f t="shared" si="6"/>
        <v>8.1466666666668575E-5</v>
      </c>
      <c r="J23" s="12">
        <v>2.56323E-2</v>
      </c>
      <c r="K23" s="12">
        <v>2.556563333333333E-2</v>
      </c>
      <c r="L23" s="8">
        <f t="shared" si="8"/>
        <v>6.6666666666669733E-5</v>
      </c>
      <c r="N23" s="12">
        <v>3.5633200000000004E-2</v>
      </c>
      <c r="O23" s="12">
        <v>3.5542066666666663E-2</v>
      </c>
      <c r="P23" s="8">
        <f t="shared" si="9"/>
        <v>9.1133333333340283E-5</v>
      </c>
      <c r="R23" t="s">
        <v>22</v>
      </c>
      <c r="S23" s="12">
        <v>3.7159399999999995E-2</v>
      </c>
      <c r="T23" s="12">
        <v>3.7095333333333334E-2</v>
      </c>
      <c r="U23" s="8">
        <f t="shared" si="10"/>
        <v>6.4066666666660887E-5</v>
      </c>
      <c r="W23" s="12">
        <v>2.19449E-2</v>
      </c>
      <c r="X23" s="12">
        <v>2.1915766666666666E-2</v>
      </c>
      <c r="Y23" s="8">
        <f t="shared" si="11"/>
        <v>2.9133333333333788E-5</v>
      </c>
      <c r="AA23" s="15">
        <v>5.5225900000000001E-2</v>
      </c>
      <c r="AB23" s="12">
        <v>5.5139066666666674E-2</v>
      </c>
      <c r="AC23" s="12">
        <f t="shared" si="12"/>
        <v>8.6833333333327656E-5</v>
      </c>
      <c r="AE23" t="s">
        <v>55</v>
      </c>
      <c r="AF23" s="6">
        <v>1.4999999999999999E-2</v>
      </c>
      <c r="AG23" s="6">
        <v>1.4668301524682802E-2</v>
      </c>
      <c r="AH23" s="6">
        <f t="shared" si="13"/>
        <v>3.3169847531719712E-4</v>
      </c>
      <c r="AJ23" s="6">
        <v>2.1000000000000001E-2</v>
      </c>
      <c r="AK23" s="6">
        <v>2.0837825880348042E-2</v>
      </c>
      <c r="AL23" s="6">
        <f t="shared" si="14"/>
        <v>1.6217411965195952E-4</v>
      </c>
      <c r="AN23" s="6">
        <v>2.5399999999999999E-2</v>
      </c>
      <c r="AO23" s="6">
        <v>2.5313487781656617E-2</v>
      </c>
      <c r="AP23" s="6">
        <f t="shared" si="15"/>
        <v>8.6512218343381964E-5</v>
      </c>
      <c r="AR23" s="6">
        <v>3.5000000000000003E-2</v>
      </c>
      <c r="AS23" s="6">
        <v>3.4963431305536564E-2</v>
      </c>
      <c r="AT23" s="6">
        <f t="shared" si="16"/>
        <v>3.6568694463438856E-5</v>
      </c>
      <c r="AV23" s="6">
        <v>1.7999999999999999E-2</v>
      </c>
      <c r="AW23" s="6">
        <v>1.8387458670183279E-2</v>
      </c>
      <c r="AX23" s="6">
        <f t="shared" si="17"/>
        <v>-3.8745867018328065E-4</v>
      </c>
      <c r="AZ23" s="6">
        <v>2.1999999999999999E-2</v>
      </c>
      <c r="BA23" s="6">
        <v>2.2650252353021417E-2</v>
      </c>
      <c r="BB23" s="6">
        <f t="shared" si="18"/>
        <v>-6.5025235302141812E-4</v>
      </c>
    </row>
    <row r="24" spans="1:54" x14ac:dyDescent="0.25">
      <c r="A24" t="s">
        <v>56</v>
      </c>
      <c r="B24" s="6">
        <v>174.16105891999999</v>
      </c>
      <c r="C24" s="6">
        <v>173.46558369333331</v>
      </c>
      <c r="D24" s="6">
        <f t="shared" si="7"/>
        <v>0.69547522666667305</v>
      </c>
      <c r="F24" s="6">
        <v>213.63568376000001</v>
      </c>
      <c r="G24" s="6">
        <v>212.83162530666667</v>
      </c>
      <c r="H24" s="6">
        <f t="shared" si="6"/>
        <v>0.80405845333334014</v>
      </c>
      <c r="J24" s="6">
        <v>252.74610732000002</v>
      </c>
      <c r="K24" s="6">
        <v>251.89334464000001</v>
      </c>
      <c r="L24" s="6">
        <f t="shared" si="8"/>
        <v>0.8527626800000121</v>
      </c>
      <c r="N24" s="6">
        <v>151.15928100000002</v>
      </c>
      <c r="O24" s="6">
        <v>150.73934166666666</v>
      </c>
      <c r="P24" s="6">
        <f t="shared" si="9"/>
        <v>0.41993933333336031</v>
      </c>
      <c r="R24" t="s">
        <v>23</v>
      </c>
      <c r="S24" s="2">
        <v>1572</v>
      </c>
      <c r="T24">
        <v>1572</v>
      </c>
      <c r="U24">
        <f t="shared" si="10"/>
        <v>0</v>
      </c>
      <c r="W24" s="2">
        <v>558.00000000000011</v>
      </c>
      <c r="X24">
        <v>558</v>
      </c>
      <c r="Y24" s="6">
        <f t="shared" si="11"/>
        <v>1.1368683772161603E-13</v>
      </c>
      <c r="AA24" s="2">
        <v>1812</v>
      </c>
      <c r="AB24">
        <v>1812</v>
      </c>
      <c r="AC24">
        <f t="shared" si="12"/>
        <v>0</v>
      </c>
      <c r="AE24" s="9" t="s">
        <v>87</v>
      </c>
      <c r="AF24" s="9">
        <v>161</v>
      </c>
      <c r="AG24" s="13">
        <v>1.6152199999999999</v>
      </c>
      <c r="AH24" s="13">
        <f t="shared" si="13"/>
        <v>159.38478000000001</v>
      </c>
      <c r="AJ24" s="9">
        <v>247.68</v>
      </c>
      <c r="AK24" s="13">
        <v>2.4767799999999998</v>
      </c>
      <c r="AL24" s="13">
        <f t="shared" si="14"/>
        <v>245.20322000000002</v>
      </c>
      <c r="AN24" s="9">
        <v>160.4</v>
      </c>
      <c r="AO24" s="13">
        <v>1.6089899999999999</v>
      </c>
      <c r="AP24" s="13">
        <f t="shared" si="15"/>
        <v>158.79101</v>
      </c>
      <c r="AR24" s="9">
        <v>199</v>
      </c>
      <c r="AS24" s="13">
        <v>1.9841300000000002</v>
      </c>
      <c r="AT24" s="13">
        <f t="shared" si="16"/>
        <v>197.01587000000001</v>
      </c>
      <c r="AV24" s="9">
        <v>245</v>
      </c>
      <c r="AW24" s="13">
        <v>2.4535900000000002</v>
      </c>
      <c r="AX24" s="13">
        <f t="shared" si="17"/>
        <v>242.54641000000001</v>
      </c>
      <c r="AZ24" s="9">
        <v>355</v>
      </c>
      <c r="BA24" s="13">
        <v>3.5418700000000003</v>
      </c>
      <c r="BB24" s="13">
        <f t="shared" si="18"/>
        <v>351.45812999999998</v>
      </c>
    </row>
    <row r="25" spans="1:54" x14ac:dyDescent="0.25">
      <c r="A25" t="s">
        <v>57</v>
      </c>
      <c r="B25" s="6">
        <v>157.24595060000001</v>
      </c>
      <c r="C25" s="6">
        <v>156.93564358666669</v>
      </c>
      <c r="D25" s="6">
        <f t="shared" si="7"/>
        <v>0.310307013333329</v>
      </c>
      <c r="F25" s="6">
        <v>194.47019671999999</v>
      </c>
      <c r="G25" s="6">
        <v>194.12268373333336</v>
      </c>
      <c r="H25" s="6">
        <f t="shared" si="6"/>
        <v>0.34751298666662933</v>
      </c>
      <c r="J25" s="6">
        <v>231.94082309999999</v>
      </c>
      <c r="K25" s="6">
        <v>231.56367990000001</v>
      </c>
      <c r="L25" s="6">
        <f t="shared" si="8"/>
        <v>0.3771431999999777</v>
      </c>
      <c r="N25" s="6">
        <v>141.159704</v>
      </c>
      <c r="O25" s="6">
        <v>140.97646266666669</v>
      </c>
      <c r="P25" s="6">
        <f t="shared" si="9"/>
        <v>0.18324133333331361</v>
      </c>
      <c r="R25" t="s">
        <v>24</v>
      </c>
      <c r="S25" s="2">
        <v>0</v>
      </c>
      <c r="T25">
        <v>0</v>
      </c>
      <c r="U25">
        <f t="shared" si="10"/>
        <v>0</v>
      </c>
      <c r="W25" s="2">
        <v>0</v>
      </c>
      <c r="X25">
        <v>0</v>
      </c>
      <c r="Y25">
        <f t="shared" si="11"/>
        <v>0</v>
      </c>
      <c r="AA25" s="2">
        <v>0</v>
      </c>
      <c r="AB25">
        <v>0</v>
      </c>
      <c r="AC25">
        <f t="shared" si="12"/>
        <v>0</v>
      </c>
      <c r="AE25" s="9" t="s">
        <v>88</v>
      </c>
      <c r="AF25" s="9">
        <v>146</v>
      </c>
      <c r="AG25" s="13">
        <v>1.4646199999999998</v>
      </c>
      <c r="AH25" s="13">
        <f t="shared" si="13"/>
        <v>144.53538</v>
      </c>
      <c r="AJ25" s="9">
        <v>232.3</v>
      </c>
      <c r="AK25" s="13">
        <v>2.323</v>
      </c>
      <c r="AL25" s="13">
        <f t="shared" si="14"/>
        <v>229.977</v>
      </c>
      <c r="AN25" s="9">
        <v>149</v>
      </c>
      <c r="AO25" s="13">
        <v>1.4905199999999998</v>
      </c>
      <c r="AP25" s="13">
        <f t="shared" si="15"/>
        <v>147.50948</v>
      </c>
      <c r="AR25" s="9">
        <v>187</v>
      </c>
      <c r="AS25" s="13">
        <v>1.86755</v>
      </c>
      <c r="AT25" s="13">
        <f t="shared" si="16"/>
        <v>185.13245000000001</v>
      </c>
      <c r="AV25" s="9">
        <v>222</v>
      </c>
      <c r="AW25" s="13">
        <v>2.2177799999999999</v>
      </c>
      <c r="AX25" s="13">
        <f t="shared" si="17"/>
        <v>219.78222</v>
      </c>
      <c r="AZ25" s="9">
        <v>326</v>
      </c>
      <c r="BA25" s="13">
        <v>3.2750900000000001</v>
      </c>
      <c r="BB25" s="13">
        <f t="shared" si="18"/>
        <v>322.72491000000002</v>
      </c>
    </row>
    <row r="26" spans="1:54" x14ac:dyDescent="0.25">
      <c r="A26" t="s">
        <v>23</v>
      </c>
      <c r="B26" s="2">
        <v>979.19999999999993</v>
      </c>
      <c r="C26">
        <v>979.19999999999993</v>
      </c>
      <c r="D26">
        <f t="shared" si="7"/>
        <v>0</v>
      </c>
      <c r="F26">
        <v>547.20000000000005</v>
      </c>
      <c r="G26">
        <v>547.20000000000005</v>
      </c>
      <c r="H26">
        <f t="shared" si="6"/>
        <v>0</v>
      </c>
      <c r="J26">
        <v>734.4</v>
      </c>
      <c r="K26">
        <v>734.40000000000009</v>
      </c>
      <c r="L26" s="6">
        <f t="shared" si="8"/>
        <v>-1.1368683772161603E-13</v>
      </c>
      <c r="N26">
        <v>1104</v>
      </c>
      <c r="O26">
        <v>1104</v>
      </c>
      <c r="P26" s="6">
        <f t="shared" si="9"/>
        <v>0</v>
      </c>
      <c r="R26" t="s">
        <v>25</v>
      </c>
      <c r="S26" s="2">
        <v>36</v>
      </c>
      <c r="T26">
        <v>36</v>
      </c>
      <c r="U26">
        <f t="shared" si="10"/>
        <v>0</v>
      </c>
      <c r="W26" s="2">
        <v>36</v>
      </c>
      <c r="X26">
        <v>36</v>
      </c>
      <c r="Y26">
        <f t="shared" si="11"/>
        <v>0</v>
      </c>
      <c r="AA26" s="2">
        <v>1133.9999999999998</v>
      </c>
      <c r="AB26">
        <v>1134</v>
      </c>
      <c r="AC26" s="6">
        <f t="shared" si="12"/>
        <v>-2.2737367544323206E-13</v>
      </c>
      <c r="AE26" t="s">
        <v>23</v>
      </c>
      <c r="AF26">
        <v>675.6</v>
      </c>
      <c r="AG26">
        <v>675.6</v>
      </c>
      <c r="AH26">
        <f t="shared" si="13"/>
        <v>0</v>
      </c>
      <c r="AJ26">
        <v>1340.7</v>
      </c>
      <c r="AK26">
        <v>1340.7</v>
      </c>
      <c r="AL26">
        <f t="shared" si="14"/>
        <v>0</v>
      </c>
      <c r="AN26">
        <v>959.6</v>
      </c>
      <c r="AO26">
        <v>959.6</v>
      </c>
      <c r="AP26">
        <f t="shared" si="15"/>
        <v>0</v>
      </c>
      <c r="AR26">
        <v>1518.1</v>
      </c>
      <c r="AS26">
        <v>1518.1</v>
      </c>
      <c r="AT26">
        <f t="shared" si="16"/>
        <v>0</v>
      </c>
      <c r="AV26">
        <v>1154</v>
      </c>
      <c r="AW26">
        <v>1154.0999999999999</v>
      </c>
      <c r="AX26">
        <f t="shared" si="17"/>
        <v>-9.9999999999909051E-2</v>
      </c>
      <c r="AZ26">
        <v>1560</v>
      </c>
      <c r="BA26">
        <v>1559.5</v>
      </c>
      <c r="BB26">
        <f t="shared" si="18"/>
        <v>0.5</v>
      </c>
    </row>
    <row r="27" spans="1:54" x14ac:dyDescent="0.25">
      <c r="A27" t="s">
        <v>58</v>
      </c>
      <c r="B27" s="2">
        <v>0</v>
      </c>
      <c r="C27">
        <v>0</v>
      </c>
      <c r="D27">
        <f t="shared" si="7"/>
        <v>0</v>
      </c>
      <c r="F27" s="2">
        <v>0</v>
      </c>
      <c r="G27">
        <v>0</v>
      </c>
      <c r="H27">
        <f t="shared" si="6"/>
        <v>0</v>
      </c>
      <c r="J27" s="2">
        <v>0</v>
      </c>
      <c r="K27">
        <v>0</v>
      </c>
      <c r="L27">
        <f t="shared" si="8"/>
        <v>0</v>
      </c>
      <c r="N27" s="2">
        <v>0</v>
      </c>
      <c r="O27">
        <v>0</v>
      </c>
      <c r="P27">
        <f t="shared" si="9"/>
        <v>0</v>
      </c>
      <c r="R27" t="s">
        <v>26</v>
      </c>
      <c r="S27" s="2">
        <v>0</v>
      </c>
      <c r="T27">
        <v>0</v>
      </c>
      <c r="U27">
        <f t="shared" si="10"/>
        <v>0</v>
      </c>
      <c r="W27" s="2">
        <v>0</v>
      </c>
      <c r="X27">
        <v>0</v>
      </c>
      <c r="Y27">
        <f t="shared" si="11"/>
        <v>0</v>
      </c>
      <c r="AA27" s="2">
        <v>0</v>
      </c>
      <c r="AB27">
        <v>0</v>
      </c>
      <c r="AC27">
        <f t="shared" si="12"/>
        <v>0</v>
      </c>
      <c r="AE27" t="s">
        <v>89</v>
      </c>
      <c r="AF27">
        <v>606.79999999999995</v>
      </c>
      <c r="AG27">
        <v>606.79999999999995</v>
      </c>
      <c r="AH27">
        <f t="shared" si="13"/>
        <v>0</v>
      </c>
      <c r="AJ27">
        <v>220.9</v>
      </c>
      <c r="AK27">
        <v>220.9</v>
      </c>
      <c r="AL27">
        <f t="shared" si="14"/>
        <v>0</v>
      </c>
      <c r="AN27" s="9">
        <v>887.1</v>
      </c>
      <c r="AO27" s="9" t="s">
        <v>29</v>
      </c>
      <c r="AP27" s="9" t="b">
        <f t="shared" si="15"/>
        <v>0</v>
      </c>
      <c r="AR27" s="9">
        <v>33.200000000000003</v>
      </c>
      <c r="AS27" s="9" t="s">
        <v>29</v>
      </c>
      <c r="AT27" s="9" t="b">
        <f t="shared" si="16"/>
        <v>0</v>
      </c>
      <c r="AV27" s="9">
        <v>867</v>
      </c>
      <c r="AW27" s="9" t="s">
        <v>29</v>
      </c>
      <c r="AX27" s="9" t="b">
        <f t="shared" si="17"/>
        <v>0</v>
      </c>
      <c r="AZ27" s="9">
        <v>1529</v>
      </c>
      <c r="BA27" s="9" t="s">
        <v>29</v>
      </c>
      <c r="BB27" s="9" t="b">
        <f t="shared" si="18"/>
        <v>0</v>
      </c>
    </row>
    <row r="28" spans="1:54" x14ac:dyDescent="0.25">
      <c r="A28" t="s">
        <v>25</v>
      </c>
      <c r="B28" s="2">
        <v>1046.4000000000001</v>
      </c>
      <c r="C28">
        <v>1046.4000000000001</v>
      </c>
      <c r="D28">
        <f t="shared" si="7"/>
        <v>0</v>
      </c>
      <c r="F28" s="2">
        <v>96</v>
      </c>
      <c r="G28">
        <v>96</v>
      </c>
      <c r="H28">
        <f t="shared" si="6"/>
        <v>0</v>
      </c>
      <c r="J28" s="2">
        <v>619.20000000000005</v>
      </c>
      <c r="K28">
        <v>619.20000000000005</v>
      </c>
      <c r="L28">
        <f t="shared" si="8"/>
        <v>0</v>
      </c>
      <c r="N28" s="2">
        <v>806.40000000000009</v>
      </c>
      <c r="O28">
        <v>806.40000000000009</v>
      </c>
      <c r="P28">
        <f t="shared" si="9"/>
        <v>0</v>
      </c>
      <c r="R28" t="s">
        <v>27</v>
      </c>
      <c r="S28" s="2">
        <v>1086.0000000000002</v>
      </c>
      <c r="T28">
        <v>1086</v>
      </c>
      <c r="U28" s="6">
        <f t="shared" si="10"/>
        <v>2.2737367544323206E-13</v>
      </c>
      <c r="W28" s="2">
        <v>1643.9999999999998</v>
      </c>
      <c r="X28">
        <v>1644</v>
      </c>
      <c r="Y28" s="6">
        <f t="shared" si="11"/>
        <v>-2.2737367544323206E-13</v>
      </c>
      <c r="AA28" s="2">
        <v>906</v>
      </c>
      <c r="AB28">
        <v>906</v>
      </c>
      <c r="AC28">
        <f t="shared" si="12"/>
        <v>0</v>
      </c>
      <c r="AE28" t="s">
        <v>27</v>
      </c>
      <c r="AF28">
        <v>681.8</v>
      </c>
      <c r="AG28">
        <v>681.8</v>
      </c>
      <c r="AH28">
        <f t="shared" si="13"/>
        <v>0</v>
      </c>
      <c r="AJ28">
        <v>842.6</v>
      </c>
      <c r="AK28">
        <v>842.6</v>
      </c>
      <c r="AL28">
        <f t="shared" si="14"/>
        <v>0</v>
      </c>
      <c r="AN28" s="9">
        <v>570.4</v>
      </c>
      <c r="AO28" s="9" t="s">
        <v>29</v>
      </c>
      <c r="AP28" s="9" t="b">
        <f t="shared" si="15"/>
        <v>0</v>
      </c>
      <c r="AR28" s="9">
        <v>907</v>
      </c>
      <c r="AS28" s="9" t="s">
        <v>29</v>
      </c>
      <c r="AT28" s="9" t="b">
        <f t="shared" si="16"/>
        <v>0</v>
      </c>
      <c r="AV28" s="9">
        <v>1723</v>
      </c>
      <c r="AW28" s="9" t="s">
        <v>29</v>
      </c>
      <c r="AX28" s="9" t="b">
        <f t="shared" si="17"/>
        <v>0</v>
      </c>
      <c r="AZ28" s="9">
        <v>473</v>
      </c>
      <c r="BA28" s="9" t="s">
        <v>29</v>
      </c>
      <c r="BB28" s="9" t="b">
        <f t="shared" si="18"/>
        <v>0</v>
      </c>
    </row>
    <row r="29" spans="1:54" x14ac:dyDescent="0.25">
      <c r="A29" t="s">
        <v>59</v>
      </c>
      <c r="B29" s="2">
        <v>0</v>
      </c>
      <c r="C29">
        <v>0</v>
      </c>
      <c r="D29">
        <f t="shared" si="7"/>
        <v>0</v>
      </c>
      <c r="F29" s="2">
        <v>0</v>
      </c>
      <c r="G29">
        <v>0</v>
      </c>
      <c r="H29">
        <f t="shared" si="6"/>
        <v>0</v>
      </c>
      <c r="J29" s="2">
        <v>0</v>
      </c>
      <c r="K29">
        <v>0</v>
      </c>
      <c r="L29">
        <f t="shared" si="8"/>
        <v>0</v>
      </c>
      <c r="N29" s="2">
        <v>0</v>
      </c>
      <c r="O29">
        <v>0</v>
      </c>
      <c r="P29">
        <f t="shared" si="9"/>
        <v>0</v>
      </c>
      <c r="R29" t="s">
        <v>28</v>
      </c>
      <c r="S29" s="2" t="s">
        <v>29</v>
      </c>
      <c r="T29" t="s">
        <v>29</v>
      </c>
      <c r="U29" t="b">
        <f t="shared" si="10"/>
        <v>1</v>
      </c>
      <c r="W29" s="10">
        <v>2304</v>
      </c>
      <c r="X29" s="9" t="s">
        <v>29</v>
      </c>
      <c r="Y29" s="9" t="b">
        <f t="shared" si="11"/>
        <v>0</v>
      </c>
      <c r="AA29" s="2" t="s">
        <v>29</v>
      </c>
      <c r="AB29" t="s">
        <v>29</v>
      </c>
      <c r="AC29" t="b">
        <f t="shared" si="12"/>
        <v>1</v>
      </c>
      <c r="AE29" t="s">
        <v>62</v>
      </c>
      <c r="AF29">
        <v>722</v>
      </c>
      <c r="AG29">
        <v>722</v>
      </c>
      <c r="AH29">
        <f t="shared" si="13"/>
        <v>0</v>
      </c>
      <c r="AJ29">
        <v>924</v>
      </c>
      <c r="AK29">
        <v>924</v>
      </c>
      <c r="AL29">
        <f t="shared" si="14"/>
        <v>0</v>
      </c>
      <c r="AN29" s="9">
        <v>607.29999999999995</v>
      </c>
      <c r="AO29" s="9" t="s">
        <v>29</v>
      </c>
      <c r="AP29" s="9" t="b">
        <f t="shared" si="15"/>
        <v>0</v>
      </c>
      <c r="AR29" s="9">
        <v>1013.3</v>
      </c>
      <c r="AS29" s="9" t="s">
        <v>29</v>
      </c>
      <c r="AT29" s="9" t="b">
        <f t="shared" si="16"/>
        <v>0</v>
      </c>
      <c r="AV29" s="9">
        <v>1843</v>
      </c>
      <c r="AW29" s="9" t="s">
        <v>29</v>
      </c>
      <c r="AX29" s="9" t="b">
        <f t="shared" si="17"/>
        <v>0</v>
      </c>
      <c r="AZ29" s="9">
        <v>501</v>
      </c>
      <c r="BA29" s="9" t="s">
        <v>29</v>
      </c>
      <c r="BB29" s="9" t="b">
        <f t="shared" si="18"/>
        <v>0</v>
      </c>
    </row>
    <row r="30" spans="1:54" x14ac:dyDescent="0.25">
      <c r="A30" t="s">
        <v>27</v>
      </c>
      <c r="B30" s="2">
        <v>600</v>
      </c>
      <c r="C30">
        <v>600</v>
      </c>
      <c r="D30">
        <f t="shared" si="7"/>
        <v>0</v>
      </c>
      <c r="F30" s="2">
        <v>1012.8000000000001</v>
      </c>
      <c r="G30">
        <v>1012.8000000000001</v>
      </c>
      <c r="H30">
        <f t="shared" si="6"/>
        <v>0</v>
      </c>
      <c r="J30" s="2">
        <v>518.40000000000009</v>
      </c>
      <c r="K30">
        <v>518.40000000000009</v>
      </c>
      <c r="L30">
        <f t="shared" si="8"/>
        <v>0</v>
      </c>
      <c r="N30" s="2">
        <v>1123.1999999999998</v>
      </c>
      <c r="O30">
        <v>1123.1999999999998</v>
      </c>
      <c r="P30">
        <f t="shared" si="9"/>
        <v>0</v>
      </c>
      <c r="R30" t="s">
        <v>30</v>
      </c>
      <c r="S30" s="2" t="s">
        <v>29</v>
      </c>
      <c r="T30" t="s">
        <v>29</v>
      </c>
      <c r="U30" t="b">
        <f t="shared" si="10"/>
        <v>1</v>
      </c>
      <c r="W30" s="10">
        <v>0</v>
      </c>
      <c r="X30" s="9" t="s">
        <v>29</v>
      </c>
      <c r="Y30" s="9" t="b">
        <f t="shared" si="11"/>
        <v>0</v>
      </c>
      <c r="AA30" s="2" t="s">
        <v>29</v>
      </c>
      <c r="AB30" t="s">
        <v>29</v>
      </c>
      <c r="AC30" t="b">
        <f t="shared" si="12"/>
        <v>1</v>
      </c>
      <c r="AE30" t="s">
        <v>90</v>
      </c>
      <c r="AF30" t="s">
        <v>29</v>
      </c>
      <c r="AG30" t="s">
        <v>29</v>
      </c>
      <c r="AH30" t="b">
        <f t="shared" si="13"/>
        <v>1</v>
      </c>
      <c r="AJ30">
        <v>0</v>
      </c>
      <c r="AK30" t="s">
        <v>29</v>
      </c>
      <c r="AN30">
        <v>0</v>
      </c>
      <c r="AO30" t="s">
        <v>29</v>
      </c>
      <c r="AP30" t="b">
        <f t="shared" si="15"/>
        <v>0</v>
      </c>
      <c r="AR30" t="s">
        <v>29</v>
      </c>
      <c r="AS30" t="s">
        <v>29</v>
      </c>
      <c r="AT30" t="b">
        <f t="shared" si="16"/>
        <v>1</v>
      </c>
      <c r="AV30" t="s">
        <v>29</v>
      </c>
      <c r="AW30" t="s">
        <v>29</v>
      </c>
      <c r="AX30" t="b">
        <f t="shared" si="17"/>
        <v>1</v>
      </c>
      <c r="AZ30">
        <v>0</v>
      </c>
      <c r="BA30" t="s">
        <v>29</v>
      </c>
      <c r="BB30" t="b">
        <f t="shared" si="18"/>
        <v>0</v>
      </c>
    </row>
    <row r="31" spans="1:54" x14ac:dyDescent="0.25">
      <c r="A31" t="s">
        <v>60</v>
      </c>
      <c r="B31" s="2">
        <v>0</v>
      </c>
      <c r="C31">
        <v>0</v>
      </c>
      <c r="D31">
        <f t="shared" si="7"/>
        <v>0</v>
      </c>
      <c r="F31" s="2">
        <v>0</v>
      </c>
      <c r="G31">
        <v>0</v>
      </c>
      <c r="H31">
        <f t="shared" si="6"/>
        <v>0</v>
      </c>
      <c r="J31" s="2">
        <v>0</v>
      </c>
      <c r="K31">
        <v>0</v>
      </c>
      <c r="L31">
        <f t="shared" si="8"/>
        <v>0</v>
      </c>
      <c r="N31" s="2">
        <v>0</v>
      </c>
      <c r="O31">
        <v>0</v>
      </c>
      <c r="P31">
        <f t="shared" si="9"/>
        <v>0</v>
      </c>
      <c r="R31" t="s">
        <v>31</v>
      </c>
      <c r="S31" s="2">
        <v>1932</v>
      </c>
      <c r="T31">
        <v>1932.0000000000002</v>
      </c>
      <c r="U31">
        <f t="shared" si="10"/>
        <v>-2.2737367544323206E-13</v>
      </c>
      <c r="W31" s="2">
        <v>18</v>
      </c>
      <c r="X31">
        <v>18</v>
      </c>
      <c r="Y31">
        <f t="shared" si="11"/>
        <v>0</v>
      </c>
      <c r="AA31" s="2">
        <v>1038</v>
      </c>
      <c r="AB31">
        <v>1038</v>
      </c>
      <c r="AC31">
        <f t="shared" si="12"/>
        <v>0</v>
      </c>
      <c r="AE31" t="s">
        <v>64</v>
      </c>
      <c r="AF31">
        <v>0</v>
      </c>
      <c r="AG31">
        <v>0</v>
      </c>
      <c r="AH31">
        <f t="shared" si="13"/>
        <v>0</v>
      </c>
      <c r="AJ31">
        <v>0</v>
      </c>
      <c r="AK31">
        <v>0</v>
      </c>
      <c r="AL31">
        <f>IFERROR(AJ31-AK31,EXACT(AK31,AJ31))</f>
        <v>0</v>
      </c>
      <c r="AN31">
        <v>0</v>
      </c>
      <c r="AO31">
        <v>0</v>
      </c>
      <c r="AP31">
        <f t="shared" si="15"/>
        <v>0</v>
      </c>
      <c r="AR31">
        <v>0</v>
      </c>
      <c r="AS31">
        <v>0</v>
      </c>
      <c r="AT31">
        <f t="shared" si="16"/>
        <v>0</v>
      </c>
      <c r="AV31">
        <v>0</v>
      </c>
      <c r="AW31">
        <v>0</v>
      </c>
      <c r="AX31">
        <f t="shared" si="17"/>
        <v>0</v>
      </c>
      <c r="AZ31">
        <v>0</v>
      </c>
      <c r="BA31">
        <v>0</v>
      </c>
      <c r="BB31">
        <f t="shared" si="18"/>
        <v>0</v>
      </c>
    </row>
    <row r="32" spans="1:54" x14ac:dyDescent="0.25">
      <c r="A32" t="s">
        <v>61</v>
      </c>
      <c r="B32" s="2">
        <v>0</v>
      </c>
      <c r="C32">
        <v>0</v>
      </c>
      <c r="D32">
        <f t="shared" si="7"/>
        <v>0</v>
      </c>
      <c r="F32" s="2">
        <v>0</v>
      </c>
      <c r="G32">
        <v>0</v>
      </c>
      <c r="H32">
        <f t="shared" si="6"/>
        <v>0</v>
      </c>
      <c r="J32" s="2">
        <v>0</v>
      </c>
      <c r="K32">
        <v>0</v>
      </c>
      <c r="L32">
        <f t="shared" si="8"/>
        <v>0</v>
      </c>
      <c r="N32" s="2">
        <v>0</v>
      </c>
      <c r="O32">
        <v>0</v>
      </c>
      <c r="P32">
        <f t="shared" si="9"/>
        <v>0</v>
      </c>
      <c r="R32" t="s">
        <v>32</v>
      </c>
      <c r="S32" s="2">
        <v>0</v>
      </c>
      <c r="T32">
        <v>0</v>
      </c>
      <c r="U32">
        <f t="shared" si="10"/>
        <v>0</v>
      </c>
      <c r="W32" s="2">
        <v>0</v>
      </c>
      <c r="X32">
        <v>0</v>
      </c>
      <c r="Y32">
        <f t="shared" si="11"/>
        <v>0</v>
      </c>
      <c r="AA32" s="2">
        <v>0</v>
      </c>
      <c r="AB32">
        <v>0</v>
      </c>
      <c r="AC32">
        <f t="shared" si="12"/>
        <v>0</v>
      </c>
      <c r="AE32" t="s">
        <v>31</v>
      </c>
      <c r="AF32">
        <v>851.5</v>
      </c>
      <c r="AG32">
        <v>851.5</v>
      </c>
      <c r="AH32">
        <f t="shared" si="13"/>
        <v>0</v>
      </c>
      <c r="AJ32">
        <v>67.3</v>
      </c>
      <c r="AK32">
        <v>67.3</v>
      </c>
      <c r="AL32">
        <f>IFERROR(AJ32-AK32,EXACT(AK32,AJ32))</f>
        <v>0</v>
      </c>
      <c r="AN32">
        <v>969.1</v>
      </c>
      <c r="AO32">
        <v>969.1</v>
      </c>
      <c r="AP32">
        <f t="shared" si="15"/>
        <v>0</v>
      </c>
      <c r="AR32">
        <v>1799.9</v>
      </c>
      <c r="AS32">
        <v>1799.9</v>
      </c>
      <c r="AT32">
        <f t="shared" si="16"/>
        <v>0</v>
      </c>
      <c r="AV32">
        <v>175</v>
      </c>
      <c r="AW32">
        <v>174.9</v>
      </c>
      <c r="AX32">
        <f t="shared" si="17"/>
        <v>9.9999999999994316E-2</v>
      </c>
      <c r="AZ32">
        <v>173</v>
      </c>
      <c r="BA32">
        <v>173.2</v>
      </c>
      <c r="BB32">
        <f t="shared" si="18"/>
        <v>-0.19999999999998863</v>
      </c>
    </row>
    <row r="33" spans="1:54" x14ac:dyDescent="0.25">
      <c r="A33" t="s">
        <v>62</v>
      </c>
      <c r="B33" s="2">
        <v>648</v>
      </c>
      <c r="C33">
        <v>648</v>
      </c>
      <c r="D33">
        <f t="shared" si="7"/>
        <v>0</v>
      </c>
      <c r="F33" s="2">
        <v>1166.3999999999999</v>
      </c>
      <c r="G33">
        <v>1166.4000000000001</v>
      </c>
      <c r="H33" s="8">
        <f t="shared" si="6"/>
        <v>-2.2737367544323206E-13</v>
      </c>
      <c r="J33" s="2">
        <v>556.79999999999995</v>
      </c>
      <c r="K33">
        <v>556.79999999999995</v>
      </c>
      <c r="L33">
        <f t="shared" si="8"/>
        <v>0</v>
      </c>
      <c r="N33" s="10">
        <v>1291.1999999999998</v>
      </c>
      <c r="O33" s="9" t="s">
        <v>29</v>
      </c>
      <c r="P33" s="9" t="b">
        <f t="shared" si="9"/>
        <v>0</v>
      </c>
      <c r="R33" t="s">
        <v>33</v>
      </c>
      <c r="S33" s="2">
        <v>1032</v>
      </c>
      <c r="T33">
        <v>1032</v>
      </c>
      <c r="U33">
        <f t="shared" si="10"/>
        <v>0</v>
      </c>
      <c r="W33" s="2">
        <v>1278</v>
      </c>
      <c r="X33">
        <v>1278</v>
      </c>
      <c r="Y33">
        <f t="shared" si="11"/>
        <v>0</v>
      </c>
      <c r="AA33" s="2">
        <v>942</v>
      </c>
      <c r="AB33">
        <v>942</v>
      </c>
      <c r="AC33">
        <f t="shared" si="12"/>
        <v>0</v>
      </c>
      <c r="AE33" t="s">
        <v>33</v>
      </c>
      <c r="AF33">
        <v>691.2</v>
      </c>
      <c r="AG33">
        <v>691.2</v>
      </c>
      <c r="AH33">
        <f t="shared" si="13"/>
        <v>0</v>
      </c>
      <c r="AJ33">
        <v>800</v>
      </c>
      <c r="AK33">
        <v>800</v>
      </c>
      <c r="AL33">
        <f>IFERROR(AJ33-AK33,EXACT(AK33,AJ33))</f>
        <v>0</v>
      </c>
      <c r="AN33">
        <v>602.4</v>
      </c>
      <c r="AO33">
        <v>602.4</v>
      </c>
      <c r="AP33">
        <f t="shared" si="15"/>
        <v>0</v>
      </c>
      <c r="AR33">
        <v>761.6</v>
      </c>
      <c r="AS33">
        <v>761.6</v>
      </c>
      <c r="AT33">
        <f t="shared" si="16"/>
        <v>0</v>
      </c>
      <c r="AV33">
        <v>1000</v>
      </c>
      <c r="AW33">
        <v>999.7</v>
      </c>
      <c r="AX33">
        <f t="shared" si="17"/>
        <v>0.29999999999995453</v>
      </c>
      <c r="AZ33">
        <v>878</v>
      </c>
      <c r="BA33">
        <v>878.1</v>
      </c>
      <c r="BB33">
        <f t="shared" si="18"/>
        <v>-0.10000000000002274</v>
      </c>
    </row>
    <row r="34" spans="1:54" x14ac:dyDescent="0.25">
      <c r="A34" t="s">
        <v>28</v>
      </c>
      <c r="B34" s="2" t="s">
        <v>29</v>
      </c>
      <c r="C34" t="s">
        <v>29</v>
      </c>
      <c r="D34" t="b">
        <f t="shared" si="7"/>
        <v>1</v>
      </c>
      <c r="F34" s="2" t="s">
        <v>29</v>
      </c>
      <c r="G34" t="s">
        <v>29</v>
      </c>
      <c r="H34" t="b">
        <f t="shared" si="6"/>
        <v>1</v>
      </c>
      <c r="J34" s="2" t="s">
        <v>29</v>
      </c>
      <c r="K34" t="s">
        <v>29</v>
      </c>
      <c r="L34" t="b">
        <f t="shared" si="8"/>
        <v>1</v>
      </c>
      <c r="N34" s="2" t="s">
        <v>29</v>
      </c>
      <c r="O34" t="s">
        <v>29</v>
      </c>
      <c r="P34" t="b">
        <f t="shared" si="9"/>
        <v>1</v>
      </c>
      <c r="R34" t="s">
        <v>34</v>
      </c>
      <c r="S34" s="2">
        <v>7260</v>
      </c>
      <c r="T34">
        <v>7260</v>
      </c>
      <c r="U34">
        <f t="shared" si="10"/>
        <v>0</v>
      </c>
      <c r="W34" s="2">
        <v>7044.0000000000009</v>
      </c>
      <c r="X34">
        <v>7044</v>
      </c>
      <c r="Y34" s="6">
        <f t="shared" si="11"/>
        <v>9.0949470177292824E-13</v>
      </c>
      <c r="AA34" s="2">
        <v>7320</v>
      </c>
      <c r="AB34">
        <v>7320</v>
      </c>
      <c r="AC34">
        <f t="shared" si="12"/>
        <v>0</v>
      </c>
      <c r="AE34" t="s">
        <v>67</v>
      </c>
      <c r="AF34">
        <v>2605.1</v>
      </c>
      <c r="AG34">
        <v>2605.1</v>
      </c>
      <c r="AH34">
        <f t="shared" si="13"/>
        <v>0</v>
      </c>
      <c r="AJ34">
        <v>2472.1999999999998</v>
      </c>
      <c r="AK34">
        <v>2472.1999999999998</v>
      </c>
      <c r="AL34">
        <f>IFERROR(AJ34-AK34,EXACT(AK34,AJ34))</f>
        <v>0</v>
      </c>
      <c r="AN34" s="9">
        <v>4716.8999999999996</v>
      </c>
      <c r="AO34" s="9" t="s">
        <v>29</v>
      </c>
      <c r="AP34" s="9" t="b">
        <f t="shared" si="15"/>
        <v>0</v>
      </c>
      <c r="AR34" s="9">
        <v>3488.3</v>
      </c>
      <c r="AS34" s="9" t="s">
        <v>29</v>
      </c>
      <c r="AT34" s="9" t="b">
        <f t="shared" si="16"/>
        <v>0</v>
      </c>
      <c r="AV34" s="9">
        <v>2450</v>
      </c>
      <c r="AW34" s="9" t="s">
        <v>29</v>
      </c>
      <c r="AX34" s="9" t="b">
        <f t="shared" si="17"/>
        <v>0</v>
      </c>
      <c r="AZ34" s="9">
        <v>6296</v>
      </c>
      <c r="BA34" s="9" t="s">
        <v>29</v>
      </c>
      <c r="BB34" s="9" t="b">
        <f t="shared" si="18"/>
        <v>0</v>
      </c>
    </row>
    <row r="35" spans="1:54" x14ac:dyDescent="0.25">
      <c r="A35" t="s">
        <v>63</v>
      </c>
      <c r="B35" s="2" t="s">
        <v>29</v>
      </c>
      <c r="C35" t="s">
        <v>29</v>
      </c>
      <c r="D35" t="b">
        <f t="shared" si="7"/>
        <v>1</v>
      </c>
      <c r="F35" s="2" t="s">
        <v>29</v>
      </c>
      <c r="G35" t="s">
        <v>29</v>
      </c>
      <c r="H35" t="b">
        <f t="shared" si="6"/>
        <v>1</v>
      </c>
      <c r="J35" s="2" t="s">
        <v>29</v>
      </c>
      <c r="K35" t="s">
        <v>29</v>
      </c>
      <c r="L35" t="b">
        <f t="shared" si="8"/>
        <v>1</v>
      </c>
      <c r="N35" s="2" t="s">
        <v>29</v>
      </c>
      <c r="O35" t="s">
        <v>29</v>
      </c>
      <c r="P35" t="b">
        <f t="shared" si="9"/>
        <v>1</v>
      </c>
      <c r="R35" t="s">
        <v>35</v>
      </c>
      <c r="S35" s="14">
        <v>13.1624745</v>
      </c>
      <c r="T35" s="6">
        <v>13.148998800000001</v>
      </c>
      <c r="U35" s="6">
        <f t="shared" si="10"/>
        <v>1.347569999999898E-2</v>
      </c>
      <c r="W35" s="14">
        <v>7.4308114999999999</v>
      </c>
      <c r="X35" s="6">
        <v>7.4222444333333337</v>
      </c>
      <c r="Y35" s="6">
        <f t="shared" si="11"/>
        <v>8.5670666666661788E-3</v>
      </c>
      <c r="AA35" s="14">
        <v>8.6740390499999993</v>
      </c>
      <c r="AB35" s="6">
        <v>8.6618669399999995</v>
      </c>
      <c r="AC35" s="6">
        <f t="shared" si="12"/>
        <v>1.2172109999999847E-2</v>
      </c>
      <c r="AE35" t="s">
        <v>91</v>
      </c>
      <c r="AF35" t="s">
        <v>92</v>
      </c>
      <c r="AG35">
        <v>0</v>
      </c>
      <c r="AJ35" t="s">
        <v>92</v>
      </c>
      <c r="AK35">
        <v>0</v>
      </c>
      <c r="AN35" s="9">
        <v>0.8</v>
      </c>
      <c r="AO35" s="9" t="s">
        <v>29</v>
      </c>
      <c r="AP35" s="9" t="b">
        <f t="shared" si="15"/>
        <v>0</v>
      </c>
      <c r="AR35" s="9">
        <v>2.5</v>
      </c>
      <c r="AS35" s="9" t="s">
        <v>29</v>
      </c>
      <c r="AT35" s="9" t="b">
        <f t="shared" si="16"/>
        <v>0</v>
      </c>
      <c r="AV35" s="9">
        <v>0</v>
      </c>
      <c r="AW35" s="9" t="s">
        <v>29</v>
      </c>
      <c r="AX35" s="9" t="b">
        <f t="shared" si="17"/>
        <v>0</v>
      </c>
      <c r="AZ35" s="9">
        <v>30</v>
      </c>
      <c r="BA35" s="9" t="s">
        <v>29</v>
      </c>
      <c r="BB35" s="9" t="b">
        <f t="shared" si="18"/>
        <v>0</v>
      </c>
    </row>
    <row r="36" spans="1:54" x14ac:dyDescent="0.25">
      <c r="A36" t="s">
        <v>64</v>
      </c>
      <c r="B36" s="2">
        <v>0</v>
      </c>
      <c r="C36">
        <v>0</v>
      </c>
      <c r="D36">
        <f t="shared" si="7"/>
        <v>0</v>
      </c>
      <c r="F36" s="2">
        <v>0</v>
      </c>
      <c r="G36">
        <v>0</v>
      </c>
      <c r="H36">
        <f t="shared" si="6"/>
        <v>0</v>
      </c>
      <c r="J36" s="2">
        <v>0</v>
      </c>
      <c r="K36">
        <v>0</v>
      </c>
      <c r="L36">
        <f t="shared" si="8"/>
        <v>0</v>
      </c>
      <c r="N36" s="2">
        <v>0</v>
      </c>
      <c r="O36">
        <v>0</v>
      </c>
      <c r="P36">
        <f t="shared" si="9"/>
        <v>0</v>
      </c>
      <c r="R36" t="s">
        <v>42</v>
      </c>
      <c r="S36" s="5">
        <v>0</v>
      </c>
      <c r="T36" s="4">
        <v>18</v>
      </c>
      <c r="U36" s="4">
        <f t="shared" si="10"/>
        <v>-18</v>
      </c>
      <c r="W36" s="5">
        <v>0</v>
      </c>
      <c r="X36" s="4">
        <v>1452</v>
      </c>
      <c r="Y36" s="4">
        <f t="shared" si="11"/>
        <v>-1452</v>
      </c>
      <c r="AA36" s="5">
        <v>0</v>
      </c>
      <c r="AB36" s="4">
        <v>54</v>
      </c>
      <c r="AC36" s="4">
        <f t="shared" si="12"/>
        <v>-54</v>
      </c>
      <c r="AE36" t="s">
        <v>69</v>
      </c>
      <c r="AF36" t="s">
        <v>92</v>
      </c>
      <c r="AG36">
        <v>0</v>
      </c>
      <c r="AJ36" t="s">
        <v>92</v>
      </c>
      <c r="AK36">
        <v>0</v>
      </c>
      <c r="AN36" s="9">
        <v>4.8</v>
      </c>
      <c r="AO36" s="9" t="s">
        <v>29</v>
      </c>
      <c r="AP36" s="9" t="b">
        <f t="shared" si="15"/>
        <v>0</v>
      </c>
      <c r="AR36" s="9">
        <v>1.2</v>
      </c>
      <c r="AS36" s="9" t="s">
        <v>29</v>
      </c>
      <c r="AT36" s="9" t="b">
        <f t="shared" si="16"/>
        <v>0</v>
      </c>
      <c r="AV36" s="9">
        <v>0</v>
      </c>
      <c r="AW36" s="9" t="s">
        <v>29</v>
      </c>
      <c r="AX36" s="9" t="b">
        <f t="shared" si="17"/>
        <v>0</v>
      </c>
      <c r="AZ36" s="9">
        <v>24</v>
      </c>
      <c r="BA36" s="9" t="s">
        <v>29</v>
      </c>
      <c r="BB36" s="9" t="b">
        <f t="shared" si="18"/>
        <v>0</v>
      </c>
    </row>
    <row r="37" spans="1:54" x14ac:dyDescent="0.25">
      <c r="A37" t="s">
        <v>31</v>
      </c>
      <c r="B37" s="2">
        <v>1425.6</v>
      </c>
      <c r="C37">
        <v>1425.6</v>
      </c>
      <c r="D37">
        <f t="shared" si="7"/>
        <v>0</v>
      </c>
      <c r="F37" s="2">
        <v>1243.2</v>
      </c>
      <c r="G37">
        <v>1243.1999999999998</v>
      </c>
      <c r="H37" s="8">
        <f t="shared" si="6"/>
        <v>2.2737367544323206E-13</v>
      </c>
      <c r="J37" s="2">
        <v>96</v>
      </c>
      <c r="K37">
        <v>96</v>
      </c>
      <c r="L37">
        <f t="shared" si="8"/>
        <v>0</v>
      </c>
      <c r="N37" s="2">
        <v>129.60000000000002</v>
      </c>
      <c r="O37">
        <v>129.60000000000002</v>
      </c>
      <c r="P37">
        <f t="shared" si="9"/>
        <v>0</v>
      </c>
      <c r="R37" t="s">
        <v>43</v>
      </c>
      <c r="S37" s="2">
        <v>0</v>
      </c>
      <c r="T37">
        <v>0</v>
      </c>
      <c r="U37">
        <f t="shared" si="10"/>
        <v>0</v>
      </c>
      <c r="W37" s="2">
        <v>0</v>
      </c>
      <c r="X37">
        <v>0</v>
      </c>
      <c r="Y37">
        <f t="shared" si="11"/>
        <v>0</v>
      </c>
      <c r="AA37" s="2">
        <v>0</v>
      </c>
      <c r="AB37">
        <v>0</v>
      </c>
      <c r="AC37">
        <f t="shared" si="12"/>
        <v>0</v>
      </c>
      <c r="AE37" s="4" t="s">
        <v>93</v>
      </c>
      <c r="AF37" s="4">
        <v>0</v>
      </c>
      <c r="AG37" s="4">
        <v>10.4</v>
      </c>
      <c r="AH37" s="4">
        <f t="shared" ref="AH37:AH43" si="19">IFERROR(AF37-AG37,EXACT(AG37,AF37))</f>
        <v>-10.4</v>
      </c>
      <c r="AJ37" s="4">
        <v>0</v>
      </c>
      <c r="AK37" s="4">
        <v>692.2</v>
      </c>
      <c r="AL37" s="4">
        <f t="shared" ref="AL37:AL43" si="20">IFERROR(AJ37-AK37,EXACT(AK37,AJ37))</f>
        <v>-692.2</v>
      </c>
      <c r="AN37" s="4">
        <v>0</v>
      </c>
      <c r="AO37" s="4">
        <v>29.7</v>
      </c>
      <c r="AP37" s="4">
        <f t="shared" si="15"/>
        <v>-29.7</v>
      </c>
      <c r="AR37" s="4">
        <v>0</v>
      </c>
      <c r="AS37" s="4">
        <v>19</v>
      </c>
      <c r="AT37" s="4">
        <f t="shared" si="16"/>
        <v>-19</v>
      </c>
      <c r="AV37" s="4">
        <v>0</v>
      </c>
      <c r="AW37" s="4">
        <v>684.7</v>
      </c>
      <c r="AX37" s="4">
        <f t="shared" si="17"/>
        <v>-684.7</v>
      </c>
      <c r="AZ37" s="4">
        <v>0</v>
      </c>
      <c r="BA37" s="4">
        <v>166.5</v>
      </c>
      <c r="BB37" s="4">
        <f t="shared" si="18"/>
        <v>-166.5</v>
      </c>
    </row>
    <row r="38" spans="1:54" x14ac:dyDescent="0.25">
      <c r="A38" t="s">
        <v>65</v>
      </c>
      <c r="B38" s="2">
        <v>0</v>
      </c>
      <c r="C38">
        <v>0</v>
      </c>
      <c r="D38">
        <f t="shared" si="7"/>
        <v>0</v>
      </c>
      <c r="F38" s="2">
        <v>0</v>
      </c>
      <c r="G38">
        <v>0</v>
      </c>
      <c r="H38">
        <f t="shared" si="6"/>
        <v>0</v>
      </c>
      <c r="J38" s="2">
        <v>0</v>
      </c>
      <c r="K38">
        <v>0</v>
      </c>
      <c r="L38">
        <f t="shared" si="8"/>
        <v>0</v>
      </c>
      <c r="N38" s="2">
        <v>0</v>
      </c>
      <c r="O38">
        <v>0</v>
      </c>
      <c r="P38">
        <f t="shared" si="9"/>
        <v>0</v>
      </c>
      <c r="R38" t="s">
        <v>44</v>
      </c>
      <c r="S38" s="5">
        <v>0</v>
      </c>
      <c r="T38" s="4">
        <v>48</v>
      </c>
      <c r="U38" s="4">
        <f t="shared" si="10"/>
        <v>-48</v>
      </c>
      <c r="W38" s="5">
        <v>0</v>
      </c>
      <c r="X38" s="4">
        <v>96</v>
      </c>
      <c r="Y38" s="4">
        <f t="shared" si="11"/>
        <v>-96</v>
      </c>
      <c r="AA38" s="5">
        <v>0</v>
      </c>
      <c r="AB38" s="4">
        <v>2316</v>
      </c>
      <c r="AC38" s="4">
        <f t="shared" si="12"/>
        <v>-2316</v>
      </c>
      <c r="AE38" s="4" t="s">
        <v>94</v>
      </c>
      <c r="AF38" s="4">
        <v>0</v>
      </c>
      <c r="AG38" s="4">
        <v>1194</v>
      </c>
      <c r="AH38" s="4">
        <f t="shared" si="19"/>
        <v>-1194</v>
      </c>
      <c r="AJ38" s="4">
        <v>0</v>
      </c>
      <c r="AK38" s="4">
        <v>443.3</v>
      </c>
      <c r="AL38" s="4">
        <f t="shared" si="20"/>
        <v>-443.3</v>
      </c>
      <c r="AN38" s="4">
        <v>0</v>
      </c>
      <c r="AO38" s="4">
        <v>0</v>
      </c>
      <c r="AP38" s="4">
        <f t="shared" si="15"/>
        <v>0</v>
      </c>
      <c r="AR38" s="4">
        <v>0</v>
      </c>
      <c r="AS38" s="4">
        <v>0</v>
      </c>
      <c r="AT38" s="4">
        <f t="shared" si="16"/>
        <v>0</v>
      </c>
      <c r="AV38" s="4">
        <v>0</v>
      </c>
      <c r="AW38" s="4">
        <v>0</v>
      </c>
      <c r="AX38" s="4">
        <f t="shared" si="17"/>
        <v>0</v>
      </c>
      <c r="AZ38" s="4">
        <v>0</v>
      </c>
      <c r="BA38" s="4">
        <v>0</v>
      </c>
      <c r="BB38" s="4">
        <f t="shared" si="18"/>
        <v>0</v>
      </c>
    </row>
    <row r="39" spans="1:54" x14ac:dyDescent="0.25">
      <c r="A39" t="s">
        <v>33</v>
      </c>
      <c r="B39" s="2">
        <v>1425.6</v>
      </c>
      <c r="C39">
        <v>1425.6</v>
      </c>
      <c r="D39">
        <f t="shared" si="7"/>
        <v>0</v>
      </c>
      <c r="F39" s="2">
        <v>763.2</v>
      </c>
      <c r="G39">
        <v>763.2</v>
      </c>
      <c r="H39">
        <f t="shared" si="6"/>
        <v>0</v>
      </c>
      <c r="J39" s="2">
        <v>566.40000000000009</v>
      </c>
      <c r="K39">
        <v>566.40000000000009</v>
      </c>
      <c r="L39">
        <f t="shared" si="8"/>
        <v>0</v>
      </c>
      <c r="N39" s="16">
        <v>1406.3999999999999</v>
      </c>
      <c r="O39" s="7">
        <v>1406.4</v>
      </c>
      <c r="P39" s="7">
        <f t="shared" si="9"/>
        <v>-2.2737367544323206E-13</v>
      </c>
      <c r="R39" t="s">
        <v>45</v>
      </c>
      <c r="S39" s="2">
        <v>0</v>
      </c>
      <c r="T39">
        <v>0</v>
      </c>
      <c r="U39">
        <f t="shared" si="10"/>
        <v>0</v>
      </c>
      <c r="W39" s="2">
        <v>0</v>
      </c>
      <c r="X39">
        <v>0</v>
      </c>
      <c r="Y39">
        <f t="shared" si="11"/>
        <v>0</v>
      </c>
      <c r="AA39" s="2">
        <v>0</v>
      </c>
      <c r="AB39">
        <v>0</v>
      </c>
      <c r="AC39">
        <f t="shared" si="12"/>
        <v>0</v>
      </c>
      <c r="AE39" s="9" t="s">
        <v>70</v>
      </c>
      <c r="AF39" s="9">
        <v>1194</v>
      </c>
      <c r="AG39" s="9" t="s">
        <v>29</v>
      </c>
      <c r="AH39" s="9" t="b">
        <f t="shared" si="19"/>
        <v>0</v>
      </c>
      <c r="AJ39" s="9">
        <v>692.2</v>
      </c>
      <c r="AK39" s="9" t="s">
        <v>29</v>
      </c>
      <c r="AL39" s="9" t="b">
        <f t="shared" si="20"/>
        <v>0</v>
      </c>
      <c r="AN39" s="9">
        <v>1124.7</v>
      </c>
      <c r="AO39" s="9" t="s">
        <v>29</v>
      </c>
      <c r="AP39" s="9" t="b">
        <f t="shared" si="15"/>
        <v>0</v>
      </c>
      <c r="AR39" s="9">
        <v>65</v>
      </c>
      <c r="AS39" s="9" t="s">
        <v>29</v>
      </c>
      <c r="AT39" s="9" t="b">
        <f t="shared" si="16"/>
        <v>0</v>
      </c>
      <c r="AV39" s="9">
        <v>1853</v>
      </c>
      <c r="AW39" s="9" t="s">
        <v>29</v>
      </c>
      <c r="AX39" s="9" t="b">
        <f t="shared" si="17"/>
        <v>0</v>
      </c>
      <c r="AZ39" s="9">
        <v>167</v>
      </c>
      <c r="BA39" s="9" t="s">
        <v>29</v>
      </c>
      <c r="BB39" s="9" t="b">
        <f t="shared" si="18"/>
        <v>0</v>
      </c>
    </row>
    <row r="40" spans="1:54" x14ac:dyDescent="0.25">
      <c r="A40" t="s">
        <v>66</v>
      </c>
      <c r="B40" s="2">
        <v>0</v>
      </c>
      <c r="C40">
        <v>0</v>
      </c>
      <c r="D40">
        <f t="shared" si="7"/>
        <v>0</v>
      </c>
      <c r="F40" s="2">
        <v>0</v>
      </c>
      <c r="G40">
        <v>0</v>
      </c>
      <c r="H40">
        <f t="shared" si="6"/>
        <v>0</v>
      </c>
      <c r="J40" s="2">
        <v>0</v>
      </c>
      <c r="K40">
        <v>0</v>
      </c>
      <c r="L40">
        <f t="shared" si="8"/>
        <v>0</v>
      </c>
      <c r="N40" s="2">
        <v>0</v>
      </c>
      <c r="O40">
        <v>0</v>
      </c>
      <c r="P40">
        <f t="shared" si="9"/>
        <v>0</v>
      </c>
      <c r="R40" s="9" t="s">
        <v>46</v>
      </c>
      <c r="S40" s="10">
        <v>240</v>
      </c>
      <c r="T40" s="9">
        <v>48</v>
      </c>
      <c r="U40" s="9">
        <f t="shared" si="10"/>
        <v>192</v>
      </c>
      <c r="W40" s="10">
        <v>1452</v>
      </c>
      <c r="X40" s="9">
        <v>1452</v>
      </c>
      <c r="Y40" s="9">
        <f t="shared" si="11"/>
        <v>0</v>
      </c>
      <c r="AA40" s="10">
        <v>5724</v>
      </c>
      <c r="AB40" s="9">
        <v>2316</v>
      </c>
      <c r="AC40" s="9">
        <f t="shared" si="12"/>
        <v>3408</v>
      </c>
      <c r="AE40" t="s">
        <v>38</v>
      </c>
      <c r="AF40" t="s">
        <v>29</v>
      </c>
      <c r="AG40" t="s">
        <v>29</v>
      </c>
      <c r="AH40" t="b">
        <f t="shared" si="19"/>
        <v>1</v>
      </c>
      <c r="AJ40" t="s">
        <v>29</v>
      </c>
      <c r="AK40" t="s">
        <v>29</v>
      </c>
      <c r="AL40" t="b">
        <f t="shared" si="20"/>
        <v>1</v>
      </c>
      <c r="AN40" t="s">
        <v>29</v>
      </c>
      <c r="AO40" t="s">
        <v>29</v>
      </c>
      <c r="AP40" t="b">
        <f t="shared" si="15"/>
        <v>1</v>
      </c>
      <c r="AR40" t="s">
        <v>29</v>
      </c>
      <c r="AS40" t="s">
        <v>29</v>
      </c>
      <c r="AT40" t="b">
        <f t="shared" si="16"/>
        <v>1</v>
      </c>
      <c r="AV40" t="s">
        <v>29</v>
      </c>
      <c r="AW40" t="s">
        <v>29</v>
      </c>
      <c r="AX40" t="b">
        <f t="shared" si="17"/>
        <v>1</v>
      </c>
      <c r="AZ40" t="s">
        <v>29</v>
      </c>
      <c r="BA40" t="s">
        <v>29</v>
      </c>
      <c r="BB40" t="b">
        <f t="shared" si="18"/>
        <v>1</v>
      </c>
    </row>
    <row r="41" spans="1:54" x14ac:dyDescent="0.25">
      <c r="A41" t="s">
        <v>67</v>
      </c>
      <c r="B41" s="2">
        <v>5947.2000000000007</v>
      </c>
      <c r="C41">
        <v>5947.2000000000007</v>
      </c>
      <c r="D41">
        <f t="shared" si="7"/>
        <v>0</v>
      </c>
      <c r="F41" s="2">
        <v>2342.4</v>
      </c>
      <c r="G41">
        <v>2342.3999999999996</v>
      </c>
      <c r="H41" s="8">
        <f t="shared" si="6"/>
        <v>4.5474735088646412E-13</v>
      </c>
      <c r="J41" s="2">
        <v>4838.3999999999996</v>
      </c>
      <c r="K41">
        <v>4838.3999999999996</v>
      </c>
      <c r="L41">
        <f t="shared" si="8"/>
        <v>0</v>
      </c>
      <c r="N41" s="2">
        <v>5995.2000000000007</v>
      </c>
      <c r="O41">
        <v>5995.2000000000007</v>
      </c>
      <c r="P41">
        <f t="shared" si="9"/>
        <v>0</v>
      </c>
      <c r="R41" s="4" t="s">
        <v>47</v>
      </c>
      <c r="S41" s="5">
        <v>0</v>
      </c>
      <c r="T41" s="4" t="s">
        <v>29</v>
      </c>
      <c r="U41" s="4" t="b">
        <f t="shared" si="10"/>
        <v>0</v>
      </c>
      <c r="W41" s="5">
        <v>0</v>
      </c>
      <c r="X41" s="4" t="s">
        <v>29</v>
      </c>
      <c r="Y41" s="4" t="b">
        <f t="shared" si="11"/>
        <v>0</v>
      </c>
      <c r="AA41" s="5">
        <v>0</v>
      </c>
      <c r="AB41" s="4" t="s">
        <v>29</v>
      </c>
      <c r="AC41" s="4" t="b">
        <f t="shared" si="12"/>
        <v>0</v>
      </c>
      <c r="AE41" t="s">
        <v>39</v>
      </c>
      <c r="AF41" t="s">
        <v>29</v>
      </c>
      <c r="AG41" t="s">
        <v>29</v>
      </c>
      <c r="AH41" t="b">
        <f t="shared" si="19"/>
        <v>1</v>
      </c>
      <c r="AJ41" t="s">
        <v>29</v>
      </c>
      <c r="AK41" t="s">
        <v>29</v>
      </c>
      <c r="AL41" t="b">
        <f t="shared" si="20"/>
        <v>1</v>
      </c>
      <c r="AN41" t="s">
        <v>29</v>
      </c>
      <c r="AO41" t="s">
        <v>29</v>
      </c>
      <c r="AP41" t="b">
        <f t="shared" si="15"/>
        <v>1</v>
      </c>
      <c r="AR41" t="s">
        <v>29</v>
      </c>
      <c r="AS41" t="s">
        <v>29</v>
      </c>
      <c r="AT41" t="b">
        <f t="shared" si="16"/>
        <v>1</v>
      </c>
      <c r="AV41" t="s">
        <v>29</v>
      </c>
      <c r="AW41" t="s">
        <v>29</v>
      </c>
      <c r="AX41" t="b">
        <f t="shared" si="17"/>
        <v>1</v>
      </c>
      <c r="AZ41" t="s">
        <v>29</v>
      </c>
      <c r="BA41" t="s">
        <v>29</v>
      </c>
      <c r="BB41" t="b">
        <f t="shared" si="18"/>
        <v>1</v>
      </c>
    </row>
    <row r="42" spans="1:54" x14ac:dyDescent="0.25">
      <c r="A42" t="s">
        <v>68</v>
      </c>
      <c r="B42" s="14">
        <v>10.80669625</v>
      </c>
      <c r="C42" s="6">
        <v>10.793384583333333</v>
      </c>
      <c r="D42" s="6">
        <f t="shared" si="7"/>
        <v>1.3311666666666611E-2</v>
      </c>
      <c r="F42" s="2">
        <v>0</v>
      </c>
      <c r="G42">
        <v>0</v>
      </c>
      <c r="H42">
        <f t="shared" si="6"/>
        <v>0</v>
      </c>
      <c r="J42" s="11">
        <v>0.77111832540000003</v>
      </c>
      <c r="K42" s="11">
        <v>0.76777016166666667</v>
      </c>
      <c r="L42" s="11">
        <f t="shared" si="8"/>
        <v>3.3481637333333536E-3</v>
      </c>
      <c r="N42" s="11">
        <v>8.9172044499999998</v>
      </c>
      <c r="O42" s="11">
        <v>8.9063995166666654</v>
      </c>
      <c r="P42" s="11">
        <f t="shared" si="9"/>
        <v>1.0804933333334432E-2</v>
      </c>
      <c r="R42" t="s">
        <v>36</v>
      </c>
      <c r="S42" s="2" t="s">
        <v>29</v>
      </c>
      <c r="T42" t="s">
        <v>29</v>
      </c>
      <c r="U42" t="b">
        <f t="shared" si="10"/>
        <v>1</v>
      </c>
      <c r="W42" s="2">
        <v>0</v>
      </c>
      <c r="X42" t="s">
        <v>29</v>
      </c>
      <c r="Y42" t="b">
        <f t="shared" si="11"/>
        <v>0</v>
      </c>
      <c r="AA42" s="2" t="s">
        <v>29</v>
      </c>
      <c r="AB42" t="s">
        <v>29</v>
      </c>
      <c r="AC42" t="b">
        <f t="shared" si="12"/>
        <v>1</v>
      </c>
      <c r="AE42" t="s">
        <v>48</v>
      </c>
      <c r="AF42" t="s">
        <v>29</v>
      </c>
      <c r="AG42" t="s">
        <v>29</v>
      </c>
      <c r="AH42" t="b">
        <f t="shared" si="19"/>
        <v>1</v>
      </c>
      <c r="AJ42" t="s">
        <v>29</v>
      </c>
      <c r="AK42" t="s">
        <v>29</v>
      </c>
      <c r="AL42" t="b">
        <f t="shared" si="20"/>
        <v>1</v>
      </c>
      <c r="AN42" t="s">
        <v>29</v>
      </c>
      <c r="AO42" t="s">
        <v>29</v>
      </c>
      <c r="AP42" t="b">
        <f t="shared" si="15"/>
        <v>1</v>
      </c>
      <c r="AR42" t="s">
        <v>29</v>
      </c>
      <c r="AS42" t="s">
        <v>29</v>
      </c>
      <c r="AT42" t="b">
        <f t="shared" si="16"/>
        <v>1</v>
      </c>
      <c r="AV42" t="s">
        <v>29</v>
      </c>
      <c r="AW42" t="s">
        <v>29</v>
      </c>
      <c r="AX42" t="b">
        <f t="shared" si="17"/>
        <v>1</v>
      </c>
      <c r="AZ42" t="s">
        <v>29</v>
      </c>
      <c r="BA42" t="s">
        <v>29</v>
      </c>
      <c r="BB42" t="b">
        <f t="shared" si="18"/>
        <v>1</v>
      </c>
    </row>
    <row r="43" spans="1:54" x14ac:dyDescent="0.25">
      <c r="A43" t="s">
        <v>69</v>
      </c>
      <c r="B43" s="14">
        <v>23.716027300000004</v>
      </c>
      <c r="C43" s="6">
        <v>23.716027300000004</v>
      </c>
      <c r="D43">
        <f t="shared" si="7"/>
        <v>0</v>
      </c>
      <c r="F43" s="2">
        <v>0</v>
      </c>
      <c r="G43">
        <v>0</v>
      </c>
      <c r="H43">
        <f t="shared" si="6"/>
        <v>0</v>
      </c>
      <c r="J43" s="11">
        <v>6.5726319999999996</v>
      </c>
      <c r="K43" s="11">
        <v>6.5726319999999996</v>
      </c>
      <c r="L43" s="11">
        <f t="shared" si="8"/>
        <v>0</v>
      </c>
      <c r="N43" s="11">
        <v>20.386309900000001</v>
      </c>
      <c r="O43" s="11">
        <v>20.386309900000001</v>
      </c>
      <c r="P43" s="11">
        <f t="shared" si="9"/>
        <v>0</v>
      </c>
      <c r="R43" t="s">
        <v>37</v>
      </c>
      <c r="S43" s="2" t="s">
        <v>29</v>
      </c>
      <c r="T43" t="s">
        <v>29</v>
      </c>
      <c r="U43" t="b">
        <f t="shared" si="10"/>
        <v>1</v>
      </c>
      <c r="W43" s="2">
        <v>0</v>
      </c>
      <c r="X43" t="s">
        <v>29</v>
      </c>
      <c r="Y43" t="b">
        <f t="shared" si="11"/>
        <v>0</v>
      </c>
      <c r="AA43" s="2" t="s">
        <v>29</v>
      </c>
      <c r="AB43" t="s">
        <v>29</v>
      </c>
      <c r="AC43" t="b">
        <f t="shared" si="12"/>
        <v>1</v>
      </c>
      <c r="AE43" t="s">
        <v>40</v>
      </c>
      <c r="AF43">
        <v>0</v>
      </c>
      <c r="AG43">
        <v>0</v>
      </c>
      <c r="AH43">
        <f t="shared" si="19"/>
        <v>0</v>
      </c>
      <c r="AJ43">
        <v>0</v>
      </c>
      <c r="AK43">
        <v>0</v>
      </c>
      <c r="AL43">
        <f t="shared" si="20"/>
        <v>0</v>
      </c>
      <c r="AN43">
        <v>0</v>
      </c>
      <c r="AO43">
        <v>0</v>
      </c>
      <c r="AP43">
        <f t="shared" si="15"/>
        <v>0</v>
      </c>
      <c r="AR43">
        <v>0</v>
      </c>
      <c r="AS43">
        <v>0</v>
      </c>
      <c r="AT43">
        <f t="shared" si="16"/>
        <v>0</v>
      </c>
      <c r="AV43">
        <v>0</v>
      </c>
      <c r="AW43">
        <v>0</v>
      </c>
      <c r="AX43">
        <f t="shared" si="17"/>
        <v>0</v>
      </c>
      <c r="AZ43">
        <v>0</v>
      </c>
      <c r="BA43">
        <v>0</v>
      </c>
      <c r="BB43">
        <f t="shared" si="18"/>
        <v>0</v>
      </c>
    </row>
    <row r="44" spans="1:54" x14ac:dyDescent="0.25">
      <c r="A44" t="s">
        <v>42</v>
      </c>
      <c r="B44" s="5">
        <v>0</v>
      </c>
      <c r="C44" s="4">
        <v>19.200000000000003</v>
      </c>
      <c r="D44" s="4">
        <f t="shared" si="7"/>
        <v>-19.200000000000003</v>
      </c>
      <c r="F44" s="5">
        <v>0</v>
      </c>
      <c r="G44" s="4">
        <v>19.200000000000003</v>
      </c>
      <c r="H44" s="4">
        <f t="shared" si="6"/>
        <v>-19.200000000000003</v>
      </c>
      <c r="J44" s="5">
        <v>0</v>
      </c>
      <c r="K44" s="4">
        <v>628.79999999999995</v>
      </c>
      <c r="L44" s="4">
        <f t="shared" si="8"/>
        <v>-628.79999999999995</v>
      </c>
      <c r="N44" s="5">
        <v>0</v>
      </c>
      <c r="O44" s="4">
        <v>1444.8000000000002</v>
      </c>
      <c r="P44" s="4">
        <f t="shared" si="9"/>
        <v>-1444.8000000000002</v>
      </c>
      <c r="R44" t="s">
        <v>38</v>
      </c>
      <c r="S44" s="2" t="s">
        <v>29</v>
      </c>
      <c r="T44" t="s">
        <v>29</v>
      </c>
      <c r="U44" t="b">
        <f t="shared" si="10"/>
        <v>1</v>
      </c>
      <c r="W44" s="2" t="s">
        <v>38</v>
      </c>
      <c r="X44" t="s">
        <v>29</v>
      </c>
      <c r="Y44" t="b">
        <f t="shared" si="11"/>
        <v>0</v>
      </c>
      <c r="AA44" s="2" t="s">
        <v>29</v>
      </c>
      <c r="AB44" t="s">
        <v>29</v>
      </c>
      <c r="AC44" t="b">
        <f t="shared" si="12"/>
        <v>1</v>
      </c>
    </row>
    <row r="45" spans="1:54" x14ac:dyDescent="0.25">
      <c r="A45" t="s">
        <v>74</v>
      </c>
      <c r="B45" s="2">
        <v>0</v>
      </c>
      <c r="C45">
        <v>0</v>
      </c>
      <c r="D45">
        <f t="shared" si="7"/>
        <v>0</v>
      </c>
      <c r="F45" s="2">
        <v>0</v>
      </c>
      <c r="G45">
        <v>0</v>
      </c>
      <c r="H45">
        <f t="shared" si="6"/>
        <v>0</v>
      </c>
      <c r="J45" s="2">
        <v>0</v>
      </c>
      <c r="K45">
        <v>0</v>
      </c>
      <c r="L45">
        <f t="shared" si="8"/>
        <v>0</v>
      </c>
      <c r="N45" s="2">
        <v>0</v>
      </c>
      <c r="O45">
        <v>0</v>
      </c>
      <c r="P45">
        <f t="shared" si="9"/>
        <v>0</v>
      </c>
      <c r="R45" t="s">
        <v>39</v>
      </c>
      <c r="S45" s="2" t="s">
        <v>29</v>
      </c>
      <c r="T45" t="s">
        <v>29</v>
      </c>
      <c r="U45" t="b">
        <f t="shared" si="10"/>
        <v>1</v>
      </c>
      <c r="W45" s="2" t="s">
        <v>39</v>
      </c>
      <c r="X45" t="s">
        <v>29</v>
      </c>
      <c r="Y45" t="b">
        <f t="shared" si="11"/>
        <v>0</v>
      </c>
      <c r="AA45" s="2" t="s">
        <v>29</v>
      </c>
      <c r="AB45" t="s">
        <v>29</v>
      </c>
      <c r="AC45" t="b">
        <f t="shared" si="12"/>
        <v>1</v>
      </c>
    </row>
    <row r="46" spans="1:54" x14ac:dyDescent="0.25">
      <c r="A46" t="s">
        <v>44</v>
      </c>
      <c r="B46" s="5">
        <v>0</v>
      </c>
      <c r="C46" s="4">
        <v>585.59999999999991</v>
      </c>
      <c r="D46" s="4">
        <f t="shared" si="7"/>
        <v>-585.59999999999991</v>
      </c>
      <c r="F46" s="5">
        <v>0</v>
      </c>
      <c r="G46" s="4">
        <v>936</v>
      </c>
      <c r="H46" s="4">
        <f t="shared" si="6"/>
        <v>-936</v>
      </c>
      <c r="J46" s="5">
        <v>0</v>
      </c>
      <c r="K46" s="4">
        <v>849.59999999999991</v>
      </c>
      <c r="L46" s="4">
        <f t="shared" si="8"/>
        <v>-849.59999999999991</v>
      </c>
      <c r="N46" s="5">
        <v>0</v>
      </c>
      <c r="O46" s="4">
        <v>1444.8000000000002</v>
      </c>
      <c r="P46" s="4">
        <f t="shared" si="9"/>
        <v>-1444.8000000000002</v>
      </c>
      <c r="R46" t="s">
        <v>48</v>
      </c>
      <c r="S46" s="2" t="s">
        <v>29</v>
      </c>
      <c r="T46" t="s">
        <v>29</v>
      </c>
      <c r="U46" t="b">
        <f t="shared" si="10"/>
        <v>1</v>
      </c>
      <c r="W46" s="2">
        <v>0</v>
      </c>
      <c r="X46" t="s">
        <v>29</v>
      </c>
      <c r="Y46" t="b">
        <f t="shared" si="11"/>
        <v>0</v>
      </c>
      <c r="AA46" s="2" t="s">
        <v>29</v>
      </c>
      <c r="AB46" t="s">
        <v>29</v>
      </c>
      <c r="AC46" t="b">
        <f t="shared" si="12"/>
        <v>1</v>
      </c>
    </row>
    <row r="47" spans="1:54" x14ac:dyDescent="0.25">
      <c r="A47" t="s">
        <v>75</v>
      </c>
      <c r="B47" s="2">
        <v>0</v>
      </c>
      <c r="C47">
        <v>0</v>
      </c>
      <c r="D47">
        <f t="shared" si="7"/>
        <v>0</v>
      </c>
      <c r="F47" s="2">
        <v>0</v>
      </c>
      <c r="G47">
        <v>0</v>
      </c>
      <c r="H47">
        <f t="shared" si="6"/>
        <v>0</v>
      </c>
      <c r="J47" s="2">
        <v>0</v>
      </c>
      <c r="K47">
        <v>0</v>
      </c>
      <c r="L47">
        <f t="shared" si="8"/>
        <v>0</v>
      </c>
      <c r="N47" s="2">
        <v>0</v>
      </c>
      <c r="O47">
        <v>0</v>
      </c>
      <c r="P47">
        <f t="shared" si="9"/>
        <v>0</v>
      </c>
      <c r="R47" t="s">
        <v>40</v>
      </c>
      <c r="T47">
        <v>0</v>
      </c>
      <c r="U47">
        <f t="shared" si="10"/>
        <v>0</v>
      </c>
      <c r="W47" s="2">
        <v>0</v>
      </c>
      <c r="X47">
        <v>0</v>
      </c>
      <c r="Y47">
        <f t="shared" si="11"/>
        <v>0</v>
      </c>
      <c r="AA47" s="2">
        <v>0</v>
      </c>
      <c r="AB47">
        <v>0</v>
      </c>
      <c r="AC47">
        <f t="shared" si="12"/>
        <v>0</v>
      </c>
    </row>
    <row r="48" spans="1:54" x14ac:dyDescent="0.25">
      <c r="A48" s="9" t="s">
        <v>70</v>
      </c>
      <c r="B48" s="10">
        <v>1281.6000000000001</v>
      </c>
      <c r="C48" s="9">
        <v>585.59999999999991</v>
      </c>
      <c r="D48" s="9">
        <f t="shared" si="7"/>
        <v>696.00000000000023</v>
      </c>
      <c r="F48" s="10">
        <v>5208</v>
      </c>
      <c r="G48" s="9">
        <v>936</v>
      </c>
      <c r="H48" s="9">
        <f t="shared" si="6"/>
        <v>4272</v>
      </c>
      <c r="J48" s="10">
        <v>1526.4</v>
      </c>
      <c r="K48" s="9">
        <v>849.59999999999991</v>
      </c>
      <c r="L48" s="9">
        <f t="shared" si="8"/>
        <v>676.80000000000018</v>
      </c>
      <c r="N48" s="17">
        <v>1444.8</v>
      </c>
      <c r="O48" s="18">
        <v>1444.8000000000002</v>
      </c>
      <c r="P48" s="18">
        <f t="shared" si="9"/>
        <v>-2.2737367544323206E-13</v>
      </c>
    </row>
    <row r="49" spans="1:16" x14ac:dyDescent="0.25">
      <c r="A49" s="4" t="s">
        <v>71</v>
      </c>
      <c r="B49" s="5">
        <v>0</v>
      </c>
      <c r="C49" s="4" t="s">
        <v>29</v>
      </c>
      <c r="D49" s="4" t="b">
        <f t="shared" si="7"/>
        <v>0</v>
      </c>
      <c r="F49" s="13">
        <v>11.187922200000001</v>
      </c>
      <c r="G49" s="9" t="s">
        <v>29</v>
      </c>
      <c r="H49" s="9" t="b">
        <f t="shared" si="6"/>
        <v>0</v>
      </c>
      <c r="J49" s="5">
        <v>0</v>
      </c>
      <c r="K49" s="4" t="s">
        <v>29</v>
      </c>
      <c r="L49" s="4" t="b">
        <f t="shared" si="8"/>
        <v>0</v>
      </c>
      <c r="N49" s="5">
        <v>0</v>
      </c>
      <c r="O49" s="4" t="s">
        <v>29</v>
      </c>
      <c r="P49" s="4" t="b">
        <f t="shared" si="9"/>
        <v>0</v>
      </c>
    </row>
    <row r="50" spans="1:16" x14ac:dyDescent="0.25">
      <c r="A50" t="s">
        <v>72</v>
      </c>
      <c r="B50" s="2" t="s">
        <v>29</v>
      </c>
      <c r="C50" t="s">
        <v>29</v>
      </c>
      <c r="D50" t="b">
        <f t="shared" si="7"/>
        <v>1</v>
      </c>
      <c r="F50" s="2" t="s">
        <v>29</v>
      </c>
      <c r="G50" t="s">
        <v>29</v>
      </c>
      <c r="H50" t="b">
        <f t="shared" si="6"/>
        <v>1</v>
      </c>
      <c r="J50" s="2" t="s">
        <v>29</v>
      </c>
      <c r="K50" t="s">
        <v>29</v>
      </c>
      <c r="L50" t="b">
        <f t="shared" si="8"/>
        <v>1</v>
      </c>
      <c r="N50" s="2" t="s">
        <v>29</v>
      </c>
      <c r="O50" t="s">
        <v>29</v>
      </c>
      <c r="P50" t="b">
        <f t="shared" si="9"/>
        <v>1</v>
      </c>
    </row>
    <row r="51" spans="1:16" x14ac:dyDescent="0.25">
      <c r="A51" t="s">
        <v>73</v>
      </c>
      <c r="B51" s="2" t="s">
        <v>29</v>
      </c>
      <c r="C51" t="s">
        <v>29</v>
      </c>
      <c r="D51" t="b">
        <f t="shared" si="7"/>
        <v>1</v>
      </c>
      <c r="F51" s="2" t="s">
        <v>29</v>
      </c>
      <c r="G51" t="s">
        <v>29</v>
      </c>
      <c r="H51" t="b">
        <f t="shared" si="6"/>
        <v>1</v>
      </c>
      <c r="J51" s="2" t="s">
        <v>29</v>
      </c>
      <c r="K51" t="s">
        <v>29</v>
      </c>
      <c r="L51" t="b">
        <f t="shared" si="8"/>
        <v>1</v>
      </c>
      <c r="N51" s="2" t="s">
        <v>29</v>
      </c>
      <c r="O51" t="s">
        <v>29</v>
      </c>
      <c r="P51" t="b">
        <f t="shared" si="9"/>
        <v>1</v>
      </c>
    </row>
    <row r="52" spans="1:16" x14ac:dyDescent="0.25">
      <c r="A52" t="s">
        <v>38</v>
      </c>
      <c r="B52" s="2" t="s">
        <v>29</v>
      </c>
      <c r="C52" t="s">
        <v>29</v>
      </c>
      <c r="D52" t="b">
        <f t="shared" si="7"/>
        <v>1</v>
      </c>
      <c r="F52" s="2" t="s">
        <v>29</v>
      </c>
      <c r="G52" t="s">
        <v>29</v>
      </c>
      <c r="H52" t="b">
        <f t="shared" si="6"/>
        <v>1</v>
      </c>
      <c r="J52" s="2" t="s">
        <v>29</v>
      </c>
      <c r="K52" t="s">
        <v>29</v>
      </c>
      <c r="L52" t="b">
        <f t="shared" si="8"/>
        <v>1</v>
      </c>
      <c r="N52" s="2" t="s">
        <v>29</v>
      </c>
      <c r="O52" t="s">
        <v>29</v>
      </c>
      <c r="P52" t="b">
        <f t="shared" si="9"/>
        <v>1</v>
      </c>
    </row>
    <row r="53" spans="1:16" x14ac:dyDescent="0.25">
      <c r="A53" t="s">
        <v>39</v>
      </c>
      <c r="B53" s="2" t="s">
        <v>29</v>
      </c>
      <c r="C53" t="s">
        <v>29</v>
      </c>
      <c r="D53" t="b">
        <f t="shared" si="7"/>
        <v>1</v>
      </c>
      <c r="F53" s="2" t="s">
        <v>29</v>
      </c>
      <c r="G53" t="s">
        <v>29</v>
      </c>
      <c r="H53" t="b">
        <f t="shared" si="6"/>
        <v>1</v>
      </c>
      <c r="J53" s="2" t="s">
        <v>29</v>
      </c>
      <c r="K53" t="s">
        <v>29</v>
      </c>
      <c r="L53" t="b">
        <f t="shared" si="8"/>
        <v>1</v>
      </c>
      <c r="N53" s="2" t="s">
        <v>29</v>
      </c>
      <c r="O53" t="s">
        <v>29</v>
      </c>
      <c r="P53" t="b">
        <f t="shared" si="9"/>
        <v>1</v>
      </c>
    </row>
    <row r="54" spans="1:16" x14ac:dyDescent="0.25">
      <c r="A54" t="s">
        <v>48</v>
      </c>
      <c r="B54" s="2" t="s">
        <v>29</v>
      </c>
      <c r="C54" t="s">
        <v>29</v>
      </c>
      <c r="D54" t="b">
        <f t="shared" si="7"/>
        <v>1</v>
      </c>
      <c r="F54" s="2" t="s">
        <v>29</v>
      </c>
      <c r="G54" t="s">
        <v>29</v>
      </c>
      <c r="H54" t="b">
        <f t="shared" si="6"/>
        <v>1</v>
      </c>
      <c r="J54" s="2" t="s">
        <v>29</v>
      </c>
      <c r="K54" t="s">
        <v>29</v>
      </c>
      <c r="L54" t="b">
        <f t="shared" si="8"/>
        <v>1</v>
      </c>
      <c r="N54" s="2" t="s">
        <v>29</v>
      </c>
      <c r="O54" t="s">
        <v>29</v>
      </c>
      <c r="P54" t="b">
        <f t="shared" si="9"/>
        <v>1</v>
      </c>
    </row>
    <row r="55" spans="1:16" x14ac:dyDescent="0.25">
      <c r="A55" t="s">
        <v>40</v>
      </c>
      <c r="B55" s="2">
        <v>0</v>
      </c>
      <c r="C55">
        <v>0</v>
      </c>
      <c r="D55">
        <f t="shared" si="7"/>
        <v>0</v>
      </c>
      <c r="F55" s="2">
        <v>0</v>
      </c>
      <c r="G55">
        <v>0</v>
      </c>
      <c r="H55">
        <f t="shared" si="6"/>
        <v>0</v>
      </c>
      <c r="J55" s="2">
        <v>0</v>
      </c>
      <c r="K55">
        <v>0</v>
      </c>
      <c r="L55">
        <f t="shared" si="8"/>
        <v>0</v>
      </c>
      <c r="N55" s="2">
        <v>0</v>
      </c>
      <c r="O55">
        <v>0</v>
      </c>
      <c r="P55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2019-08-21T19:42:35Z</dcterms:modified>
</cp:coreProperties>
</file>