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360" yWindow="105" windowWidth="17235" windowHeight="21000"/>
  </bookViews>
  <sheets>
    <sheet name="output" sheetId="2" r:id="rId1"/>
    <sheet name="Format Template" sheetId="3" r:id="rId2"/>
    <sheet name="Chestwall" sheetId="4" r:id="rId3"/>
  </sheets>
  <calcPr calcId="152511"/>
</workbook>
</file>

<file path=xl/calcChain.xml><?xml version="1.0" encoding="utf-8"?>
<calcChain xmlns="http://schemas.openxmlformats.org/spreadsheetml/2006/main">
  <c r="AC45" i="2" l="1"/>
  <c r="Y45" i="2"/>
  <c r="U45" i="2"/>
  <c r="F16" i="4"/>
  <c r="F13" i="4"/>
  <c r="F10" i="4"/>
  <c r="F7" i="4"/>
  <c r="F15" i="4"/>
  <c r="F12" i="4"/>
  <c r="F9" i="4"/>
  <c r="F6" i="4"/>
  <c r="F14" i="4"/>
  <c r="F11" i="4"/>
  <c r="F8" i="4"/>
  <c r="F5" i="4"/>
  <c r="F28" i="4"/>
  <c r="F26" i="4"/>
  <c r="F24" i="4"/>
  <c r="F22" i="4"/>
  <c r="F20" i="4"/>
  <c r="F18" i="4"/>
  <c r="F27" i="4"/>
  <c r="F25" i="4"/>
  <c r="F23" i="4"/>
  <c r="F21" i="4"/>
  <c r="F19" i="4"/>
  <c r="F17" i="4"/>
  <c r="F4" i="4"/>
  <c r="F3" i="4"/>
  <c r="F2" i="4"/>
  <c r="L37" i="2"/>
  <c r="H37" i="2"/>
  <c r="L11" i="2"/>
  <c r="L10" i="2"/>
  <c r="L9" i="2"/>
  <c r="L8" i="2"/>
  <c r="L5" i="2"/>
  <c r="H11" i="2"/>
  <c r="H10" i="2"/>
  <c r="H9" i="2"/>
  <c r="H8" i="2"/>
  <c r="H5" i="2"/>
  <c r="AC56" i="3"/>
  <c r="Y56" i="3"/>
  <c r="U56" i="3"/>
  <c r="Q56" i="3"/>
  <c r="AC55" i="3"/>
  <c r="Y55" i="3"/>
  <c r="U55" i="3"/>
  <c r="Q55" i="3"/>
  <c r="AC54" i="3"/>
  <c r="Y54" i="3"/>
  <c r="U54" i="3"/>
  <c r="Q54" i="3"/>
  <c r="AC53" i="3"/>
  <c r="Y53" i="3"/>
  <c r="U53" i="3"/>
  <c r="Q53" i="3"/>
  <c r="AC52" i="3"/>
  <c r="Y52" i="3"/>
  <c r="U52" i="3"/>
  <c r="Q52" i="3"/>
  <c r="AC51" i="3"/>
  <c r="Y51" i="3"/>
  <c r="U51" i="3"/>
  <c r="Q51" i="3"/>
  <c r="AC50" i="3"/>
  <c r="Y50" i="3"/>
  <c r="U50" i="3"/>
  <c r="Q50" i="3"/>
  <c r="AC49" i="3"/>
  <c r="Y49" i="3"/>
  <c r="U49" i="3"/>
  <c r="Q49" i="3"/>
  <c r="AC48" i="3"/>
  <c r="Y48" i="3"/>
  <c r="U48" i="3"/>
  <c r="Q48" i="3"/>
  <c r="L48" i="3"/>
  <c r="H48" i="3"/>
  <c r="D48" i="3"/>
  <c r="AC47" i="3"/>
  <c r="Y47" i="3"/>
  <c r="U47" i="3"/>
  <c r="Q47" i="3"/>
  <c r="L47" i="3"/>
  <c r="H47" i="3"/>
  <c r="D47" i="3"/>
  <c r="AC46" i="3"/>
  <c r="Y46" i="3"/>
  <c r="U46" i="3"/>
  <c r="Q46" i="3"/>
  <c r="L46" i="3"/>
  <c r="H46" i="3"/>
  <c r="D46" i="3"/>
  <c r="AC45" i="3"/>
  <c r="Y45" i="3"/>
  <c r="U45" i="3"/>
  <c r="Q45" i="3"/>
  <c r="L45" i="3"/>
  <c r="H45" i="3"/>
  <c r="D45" i="3"/>
  <c r="BB44" i="3"/>
  <c r="AX44" i="3"/>
  <c r="AT44" i="3"/>
  <c r="AP44" i="3"/>
  <c r="AL44" i="3"/>
  <c r="AH44" i="3"/>
  <c r="AC44" i="3"/>
  <c r="Y44" i="3"/>
  <c r="U44" i="3"/>
  <c r="Q44" i="3"/>
  <c r="L44" i="3"/>
  <c r="H44" i="3"/>
  <c r="D44" i="3"/>
  <c r="BB43" i="3"/>
  <c r="AX43" i="3"/>
  <c r="AT43" i="3"/>
  <c r="AP43" i="3"/>
  <c r="AL43" i="3"/>
  <c r="AH43" i="3"/>
  <c r="AC43" i="3"/>
  <c r="Y43" i="3"/>
  <c r="U43" i="3"/>
  <c r="Q43" i="3"/>
  <c r="L43" i="3"/>
  <c r="H43" i="3"/>
  <c r="D43" i="3"/>
  <c r="BB42" i="3"/>
  <c r="AX42" i="3"/>
  <c r="AT42" i="3"/>
  <c r="AP42" i="3"/>
  <c r="AL42" i="3"/>
  <c r="AH42" i="3"/>
  <c r="AC42" i="3"/>
  <c r="Y42" i="3"/>
  <c r="U42" i="3"/>
  <c r="Q42" i="3"/>
  <c r="L42" i="3"/>
  <c r="H42" i="3"/>
  <c r="D42" i="3"/>
  <c r="BB41" i="3"/>
  <c r="AX41" i="3"/>
  <c r="AT41" i="3"/>
  <c r="AP41" i="3"/>
  <c r="AL41" i="3"/>
  <c r="AH41" i="3"/>
  <c r="AC41" i="3"/>
  <c r="Y41" i="3"/>
  <c r="U41" i="3"/>
  <c r="Q41" i="3"/>
  <c r="L41" i="3"/>
  <c r="H41" i="3"/>
  <c r="D41" i="3"/>
  <c r="BB40" i="3"/>
  <c r="AX40" i="3"/>
  <c r="AT40" i="3"/>
  <c r="AP40" i="3"/>
  <c r="AL40" i="3"/>
  <c r="AH40" i="3"/>
  <c r="AC40" i="3"/>
  <c r="Y40" i="3"/>
  <c r="U40" i="3"/>
  <c r="Q40" i="3"/>
  <c r="L40" i="3"/>
  <c r="H40" i="3"/>
  <c r="D40" i="3"/>
  <c r="BB39" i="3"/>
  <c r="AX39" i="3"/>
  <c r="AT39" i="3"/>
  <c r="AP39" i="3"/>
  <c r="AL39" i="3"/>
  <c r="AH39" i="3"/>
  <c r="AC39" i="3"/>
  <c r="Y39" i="3"/>
  <c r="U39" i="3"/>
  <c r="Q39" i="3"/>
  <c r="L39" i="3"/>
  <c r="H39" i="3"/>
  <c r="D39" i="3"/>
  <c r="BB38" i="3"/>
  <c r="AX38" i="3"/>
  <c r="AT38" i="3"/>
  <c r="AP38" i="3"/>
  <c r="AL38" i="3"/>
  <c r="AH38" i="3"/>
  <c r="AC38" i="3"/>
  <c r="Y38" i="3"/>
  <c r="U38" i="3"/>
  <c r="Q38" i="3"/>
  <c r="L38" i="3"/>
  <c r="H38" i="3"/>
  <c r="D38" i="3"/>
  <c r="BB37" i="3"/>
  <c r="AX37" i="3"/>
  <c r="AT37" i="3"/>
  <c r="AP37" i="3"/>
  <c r="AL37" i="3"/>
  <c r="AH37" i="3"/>
  <c r="AC37" i="3"/>
  <c r="Y37" i="3"/>
  <c r="U37" i="3"/>
  <c r="Q37" i="3"/>
  <c r="L37" i="3"/>
  <c r="H37" i="3"/>
  <c r="D37" i="3"/>
  <c r="BB36" i="3"/>
  <c r="AX36" i="3"/>
  <c r="AT36" i="3"/>
  <c r="AP36" i="3"/>
  <c r="AL36" i="3"/>
  <c r="AH36" i="3"/>
  <c r="AC36" i="3"/>
  <c r="Y36" i="3"/>
  <c r="U36" i="3"/>
  <c r="Q36" i="3"/>
  <c r="L36" i="3"/>
  <c r="H36" i="3"/>
  <c r="D36" i="3"/>
  <c r="BB35" i="3"/>
  <c r="AX35" i="3"/>
  <c r="AT35" i="3"/>
  <c r="AP35" i="3"/>
  <c r="AL35" i="3"/>
  <c r="AH35" i="3"/>
  <c r="AC35" i="3"/>
  <c r="Y35" i="3"/>
  <c r="U35" i="3"/>
  <c r="Q35" i="3"/>
  <c r="L35" i="3"/>
  <c r="H35" i="3"/>
  <c r="D35" i="3"/>
  <c r="BB34" i="3"/>
  <c r="AX34" i="3"/>
  <c r="AT34" i="3"/>
  <c r="AP34" i="3"/>
  <c r="AL34" i="3"/>
  <c r="AH34" i="3"/>
  <c r="AC34" i="3"/>
  <c r="Y34" i="3"/>
  <c r="U34" i="3"/>
  <c r="Q34" i="3"/>
  <c r="L34" i="3"/>
  <c r="H34" i="3"/>
  <c r="D34" i="3"/>
  <c r="BB33" i="3"/>
  <c r="AX33" i="3"/>
  <c r="AT33" i="3"/>
  <c r="AP33" i="3"/>
  <c r="AL33" i="3"/>
  <c r="AH33" i="3"/>
  <c r="AC33" i="3"/>
  <c r="Y33" i="3"/>
  <c r="U33" i="3"/>
  <c r="Q33" i="3"/>
  <c r="L33" i="3"/>
  <c r="H33" i="3"/>
  <c r="D33" i="3"/>
  <c r="BB32" i="3"/>
  <c r="AX32" i="3"/>
  <c r="AT32" i="3"/>
  <c r="AP32" i="3"/>
  <c r="AL32" i="3"/>
  <c r="AH32" i="3"/>
  <c r="AC32" i="3"/>
  <c r="Y32" i="3"/>
  <c r="U32" i="3"/>
  <c r="Q32" i="3"/>
  <c r="L32" i="3"/>
  <c r="H32" i="3"/>
  <c r="D32" i="3"/>
  <c r="BB31" i="3"/>
  <c r="AX31" i="3"/>
  <c r="AT31" i="3"/>
  <c r="AP31" i="3"/>
  <c r="AL31" i="3"/>
  <c r="AH31" i="3"/>
  <c r="AC31" i="3"/>
  <c r="Y31" i="3"/>
  <c r="U31" i="3"/>
  <c r="Q31" i="3"/>
  <c r="L31" i="3"/>
  <c r="H31" i="3"/>
  <c r="D31" i="3"/>
  <c r="BB30" i="3"/>
  <c r="AX30" i="3"/>
  <c r="AT30" i="3"/>
  <c r="AP30" i="3"/>
  <c r="AL30" i="3"/>
  <c r="AH30" i="3"/>
  <c r="AC30" i="3"/>
  <c r="Y30" i="3"/>
  <c r="U30" i="3"/>
  <c r="Q30" i="3"/>
  <c r="L30" i="3"/>
  <c r="H30" i="3"/>
  <c r="D30" i="3"/>
  <c r="BB29" i="3"/>
  <c r="AX29" i="3"/>
  <c r="AT29" i="3"/>
  <c r="AP29" i="3"/>
  <c r="AL29" i="3"/>
  <c r="AH29" i="3"/>
  <c r="AC29" i="3"/>
  <c r="Y29" i="3"/>
  <c r="U29" i="3"/>
  <c r="Q29" i="3"/>
  <c r="L29" i="3"/>
  <c r="H29" i="3"/>
  <c r="D29" i="3"/>
  <c r="BB28" i="3"/>
  <c r="AX28" i="3"/>
  <c r="AT28" i="3"/>
  <c r="AP28" i="3"/>
  <c r="AL28" i="3"/>
  <c r="AH28" i="3"/>
  <c r="AC28" i="3"/>
  <c r="Y28" i="3"/>
  <c r="U28" i="3"/>
  <c r="Q28" i="3"/>
  <c r="L28" i="3"/>
  <c r="H28" i="3"/>
  <c r="D28" i="3"/>
  <c r="BB27" i="3"/>
  <c r="AX27" i="3"/>
  <c r="AT27" i="3"/>
  <c r="AP27" i="3"/>
  <c r="AL27" i="3"/>
  <c r="AH27" i="3"/>
  <c r="AC27" i="3"/>
  <c r="Y27" i="3"/>
  <c r="U27" i="3"/>
  <c r="Q27" i="3"/>
  <c r="L27" i="3"/>
  <c r="H27" i="3"/>
  <c r="D27" i="3"/>
  <c r="BB26" i="3"/>
  <c r="AX26" i="3"/>
  <c r="AT26" i="3"/>
  <c r="AP26" i="3"/>
  <c r="AL26" i="3"/>
  <c r="AH26" i="3"/>
  <c r="AC26" i="3"/>
  <c r="Y26" i="3"/>
  <c r="U26" i="3"/>
  <c r="Q26" i="3"/>
  <c r="L26" i="3"/>
  <c r="H26" i="3"/>
  <c r="D26" i="3"/>
  <c r="BB25" i="3"/>
  <c r="AX25" i="3"/>
  <c r="AT25" i="3"/>
  <c r="AP25" i="3"/>
  <c r="AL25" i="3"/>
  <c r="AH25" i="3"/>
  <c r="AC25" i="3"/>
  <c r="Y25" i="3"/>
  <c r="U25" i="3"/>
  <c r="Q25" i="3"/>
  <c r="L25" i="3"/>
  <c r="H25" i="3"/>
  <c r="D25" i="3"/>
  <c r="BB24" i="3"/>
  <c r="AX24" i="3"/>
  <c r="AT24" i="3"/>
  <c r="AP24" i="3"/>
  <c r="AL24" i="3"/>
  <c r="AH24" i="3"/>
  <c r="AC24" i="3"/>
  <c r="Y24" i="3"/>
  <c r="U24" i="3"/>
  <c r="Q24" i="3"/>
  <c r="L24" i="3"/>
  <c r="H24" i="3"/>
  <c r="D24" i="3"/>
  <c r="BB23" i="3"/>
  <c r="AX23" i="3"/>
  <c r="AT23" i="3"/>
  <c r="AP23" i="3"/>
  <c r="AL23" i="3"/>
  <c r="AH23" i="3"/>
  <c r="AC23" i="3"/>
  <c r="Y23" i="3"/>
  <c r="U23" i="3"/>
  <c r="Q23" i="3"/>
  <c r="L23" i="3"/>
  <c r="H23" i="3"/>
  <c r="D23" i="3"/>
  <c r="BB22" i="3"/>
  <c r="AX22" i="3"/>
  <c r="AT22" i="3"/>
  <c r="AP22" i="3"/>
  <c r="AL22" i="3"/>
  <c r="AH22" i="3"/>
  <c r="AC22" i="3"/>
  <c r="Y22" i="3"/>
  <c r="U22" i="3"/>
  <c r="Q22" i="3"/>
  <c r="L22" i="3"/>
  <c r="H22" i="3"/>
  <c r="D22" i="3"/>
  <c r="BB21" i="3"/>
  <c r="AX21" i="3"/>
  <c r="AT21" i="3"/>
  <c r="AP21" i="3"/>
  <c r="AL21" i="3"/>
  <c r="AH21" i="3"/>
  <c r="AC21" i="3"/>
  <c r="Y21" i="3"/>
  <c r="U21" i="3"/>
  <c r="Q21" i="3"/>
  <c r="L21" i="3"/>
  <c r="H21" i="3"/>
  <c r="D21" i="3"/>
  <c r="BB20" i="3"/>
  <c r="AX20" i="3"/>
  <c r="AT20" i="3"/>
  <c r="AP20" i="3"/>
  <c r="AL20" i="3"/>
  <c r="AH20" i="3"/>
  <c r="AC20" i="3"/>
  <c r="Y20" i="3"/>
  <c r="U20" i="3"/>
  <c r="Q20" i="3"/>
  <c r="L20" i="3"/>
  <c r="H20" i="3"/>
  <c r="D20" i="3"/>
  <c r="BB19" i="3"/>
  <c r="AX19" i="3"/>
  <c r="AT19" i="3"/>
  <c r="AP19" i="3"/>
  <c r="AL19" i="3"/>
  <c r="AH19" i="3"/>
  <c r="AC19" i="3"/>
  <c r="Y19" i="3"/>
  <c r="U19" i="3"/>
  <c r="Q19" i="3"/>
  <c r="L19" i="3"/>
  <c r="H19" i="3"/>
  <c r="D19" i="3"/>
  <c r="BB18" i="3"/>
  <c r="AX18" i="3"/>
  <c r="AT18" i="3"/>
  <c r="AP18" i="3"/>
  <c r="AL18" i="3"/>
  <c r="AH18" i="3"/>
  <c r="AC18" i="3"/>
  <c r="Y18" i="3"/>
  <c r="U18" i="3"/>
  <c r="Q18" i="3"/>
  <c r="L18" i="3"/>
  <c r="H18" i="3"/>
  <c r="D18" i="3"/>
  <c r="BB17" i="3"/>
  <c r="AX17" i="3"/>
  <c r="AT17" i="3"/>
  <c r="AP17" i="3"/>
  <c r="AL17" i="3"/>
  <c r="AH17" i="3"/>
  <c r="AC17" i="3"/>
  <c r="Y17" i="3"/>
  <c r="U17" i="3"/>
  <c r="Q17" i="3"/>
  <c r="L17" i="3"/>
  <c r="H17" i="3"/>
  <c r="D17" i="3"/>
  <c r="BB16" i="3"/>
  <c r="AX16" i="3"/>
  <c r="AT16" i="3"/>
  <c r="AP16" i="3"/>
  <c r="AL16" i="3"/>
  <c r="AH16" i="3"/>
  <c r="AC16" i="3"/>
  <c r="Y16" i="3"/>
  <c r="U16" i="3"/>
  <c r="Q16" i="3"/>
  <c r="L16" i="3"/>
  <c r="H16" i="3"/>
  <c r="D16" i="3"/>
  <c r="BB15" i="3"/>
  <c r="AX15" i="3"/>
  <c r="AT15" i="3"/>
  <c r="AP15" i="3"/>
  <c r="AL15" i="3"/>
  <c r="AH15" i="3"/>
  <c r="AC15" i="3"/>
  <c r="Y15" i="3"/>
  <c r="U15" i="3"/>
  <c r="Q15" i="3"/>
  <c r="L15" i="3"/>
  <c r="H15" i="3"/>
  <c r="D15" i="3"/>
  <c r="BB14" i="3"/>
  <c r="AX14" i="3"/>
  <c r="AT14" i="3"/>
  <c r="AP14" i="3"/>
  <c r="AL14" i="3"/>
  <c r="AH14" i="3"/>
  <c r="AC14" i="3"/>
  <c r="Y14" i="3"/>
  <c r="U14" i="3"/>
  <c r="Q14" i="3"/>
  <c r="L14" i="3"/>
  <c r="H14" i="3"/>
  <c r="D14" i="3"/>
  <c r="BB13" i="3"/>
  <c r="AX13" i="3"/>
  <c r="AT13" i="3"/>
  <c r="AP13" i="3"/>
  <c r="AL13" i="3"/>
  <c r="AH13" i="3"/>
  <c r="AC13" i="3"/>
  <c r="Y13" i="3"/>
  <c r="U13" i="3"/>
  <c r="Q13" i="3"/>
  <c r="L13" i="3"/>
  <c r="H13" i="3"/>
  <c r="D13" i="3"/>
  <c r="BB12" i="3"/>
  <c r="AX12" i="3"/>
  <c r="AT12" i="3"/>
  <c r="AP12" i="3"/>
  <c r="AL12" i="3"/>
  <c r="AH12" i="3"/>
  <c r="AC12" i="3"/>
  <c r="Y12" i="3"/>
  <c r="U12" i="3"/>
  <c r="Q12" i="3"/>
  <c r="L12" i="3"/>
  <c r="H12" i="3"/>
  <c r="D12" i="3"/>
  <c r="BB11" i="3"/>
  <c r="AX11" i="3"/>
  <c r="AT11" i="3"/>
  <c r="AP11" i="3"/>
  <c r="AL11" i="3"/>
  <c r="AH11" i="3"/>
  <c r="AC11" i="3"/>
  <c r="Y11" i="3"/>
  <c r="U11" i="3"/>
  <c r="Q11" i="3"/>
  <c r="L11" i="3"/>
  <c r="H11" i="3"/>
  <c r="D11" i="3"/>
  <c r="BB10" i="3"/>
  <c r="AX10" i="3"/>
  <c r="AT10" i="3"/>
  <c r="AP10" i="3"/>
  <c r="AL10" i="3"/>
  <c r="AH10" i="3"/>
  <c r="AC10" i="3"/>
  <c r="Y10" i="3"/>
  <c r="U10" i="3"/>
  <c r="Q10" i="3"/>
  <c r="L10" i="3"/>
  <c r="H10" i="3"/>
  <c r="D10" i="3"/>
  <c r="BB9" i="3"/>
  <c r="AX9" i="3"/>
  <c r="AT9" i="3"/>
  <c r="AP9" i="3"/>
  <c r="AL9" i="3"/>
  <c r="AH9" i="3"/>
  <c r="AC9" i="3"/>
  <c r="Y9" i="3"/>
  <c r="U9" i="3"/>
  <c r="Q9" i="3"/>
  <c r="L9" i="3"/>
  <c r="H9" i="3"/>
  <c r="D9" i="3"/>
  <c r="BB8" i="3"/>
  <c r="AX8" i="3"/>
  <c r="AT8" i="3"/>
  <c r="AP8" i="3"/>
  <c r="AL8" i="3"/>
  <c r="AH8" i="3"/>
  <c r="AC8" i="3"/>
  <c r="Y8" i="3"/>
  <c r="U8" i="3"/>
  <c r="Q8" i="3"/>
  <c r="L8" i="3"/>
  <c r="H8" i="3"/>
  <c r="D8" i="3"/>
  <c r="BB7" i="3"/>
  <c r="AX7" i="3"/>
  <c r="AT7" i="3"/>
  <c r="AP7" i="3"/>
  <c r="AL7" i="3"/>
  <c r="AH7" i="3"/>
  <c r="AC7" i="3"/>
  <c r="Y7" i="3"/>
  <c r="U7" i="3"/>
  <c r="Q7" i="3"/>
  <c r="L7" i="3"/>
  <c r="H7" i="3"/>
  <c r="D7" i="3"/>
  <c r="BB6" i="3"/>
  <c r="AX6" i="3"/>
  <c r="AT6" i="3"/>
  <c r="AP6" i="3"/>
  <c r="AL6" i="3"/>
  <c r="AH6" i="3"/>
  <c r="AC6" i="3"/>
  <c r="Y6" i="3"/>
  <c r="U6" i="3"/>
  <c r="Q6" i="3"/>
  <c r="L6" i="3"/>
  <c r="H6" i="3"/>
  <c r="D6" i="3"/>
  <c r="BB5" i="3"/>
  <c r="AX5" i="3"/>
  <c r="AT5" i="3"/>
  <c r="AP5" i="3"/>
  <c r="AL5" i="3"/>
  <c r="AH5" i="3"/>
  <c r="AC5" i="3"/>
  <c r="Y5" i="3"/>
  <c r="U5" i="3"/>
  <c r="Q5" i="3"/>
  <c r="L5" i="3"/>
  <c r="H5" i="3"/>
  <c r="D5" i="3"/>
  <c r="BB4" i="3"/>
  <c r="AX4" i="3"/>
  <c r="AT4" i="3"/>
  <c r="AP4" i="3"/>
  <c r="AL4" i="3"/>
  <c r="AH4" i="3"/>
  <c r="AC4" i="3"/>
  <c r="Y4" i="3"/>
  <c r="U4" i="3"/>
  <c r="Q4" i="3"/>
  <c r="L4" i="3"/>
  <c r="H4" i="3"/>
  <c r="D4" i="3"/>
  <c r="BB3" i="3"/>
  <c r="AX3" i="3"/>
  <c r="AT3" i="3"/>
  <c r="AP3" i="3"/>
  <c r="AL3" i="3"/>
  <c r="AH3" i="3"/>
  <c r="AC3" i="3"/>
  <c r="Y3" i="3"/>
  <c r="U3" i="3"/>
  <c r="Q3" i="3"/>
  <c r="L3" i="3"/>
  <c r="H3" i="3"/>
  <c r="D3" i="3"/>
  <c r="BB1" i="3"/>
  <c r="BA1" i="3"/>
  <c r="AZ1" i="3"/>
  <c r="AX1" i="3"/>
  <c r="AW1" i="3"/>
  <c r="AV1" i="3"/>
  <c r="AT1" i="3"/>
  <c r="AS1" i="3"/>
  <c r="AR1" i="3"/>
  <c r="AP1" i="3"/>
  <c r="AO1" i="3"/>
  <c r="AN1" i="3"/>
  <c r="AL1" i="3"/>
  <c r="AK1" i="3"/>
  <c r="AJ1" i="3"/>
  <c r="AH1" i="3"/>
  <c r="AG1" i="3"/>
  <c r="AF1" i="3"/>
  <c r="AE1" i="3"/>
  <c r="AC1" i="3"/>
  <c r="AB1" i="3"/>
  <c r="AA1" i="3"/>
  <c r="Y1" i="3"/>
  <c r="X1" i="3"/>
  <c r="W1" i="3"/>
  <c r="U1" i="3"/>
  <c r="T1" i="3"/>
  <c r="S1" i="3"/>
  <c r="Q1" i="3"/>
  <c r="P1" i="3"/>
  <c r="O1" i="3"/>
  <c r="N1" i="3"/>
  <c r="L1" i="3"/>
  <c r="K1" i="3"/>
  <c r="J1" i="3"/>
  <c r="H1" i="3"/>
  <c r="G1" i="3"/>
  <c r="F1" i="3"/>
  <c r="D1" i="3"/>
  <c r="C1" i="3"/>
  <c r="B1" i="3"/>
  <c r="A1" i="3"/>
  <c r="BB2" i="2" l="1"/>
  <c r="BB3" i="2"/>
  <c r="BB4" i="2"/>
  <c r="BB5" i="2"/>
  <c r="BB6" i="2"/>
  <c r="BB7" i="2"/>
  <c r="BB9" i="2"/>
  <c r="BB10" i="2"/>
  <c r="BB11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1" i="2"/>
  <c r="BB32" i="2"/>
  <c r="BB33" i="2"/>
  <c r="BB34" i="2"/>
  <c r="BB35" i="2"/>
  <c r="BB36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AX2" i="2" l="1"/>
  <c r="AX3" i="2"/>
  <c r="AX4" i="2"/>
  <c r="AX5" i="2"/>
  <c r="AX6" i="2"/>
  <c r="AX7" i="2"/>
  <c r="AX8" i="2"/>
  <c r="AX9" i="2"/>
  <c r="AX10" i="2"/>
  <c r="AX11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T2" i="2" l="1"/>
  <c r="AT3" i="2"/>
  <c r="AT4" i="2"/>
  <c r="AT5" i="2"/>
  <c r="AT6" i="2"/>
  <c r="AT7" i="2"/>
  <c r="AT8" i="2"/>
  <c r="AT9" i="2"/>
  <c r="AT10" i="2"/>
  <c r="AT11" i="2"/>
  <c r="AT14" i="2"/>
  <c r="AT15" i="2"/>
  <c r="AT16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P2" i="2" l="1"/>
  <c r="AP3" i="2"/>
  <c r="AP4" i="2"/>
  <c r="AP5" i="2"/>
  <c r="AP6" i="2"/>
  <c r="AP7" i="2"/>
  <c r="AP8" i="2"/>
  <c r="AP9" i="2"/>
  <c r="AP10" i="2"/>
  <c r="AP11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1" i="2"/>
  <c r="AP32" i="2"/>
  <c r="AP33" i="2"/>
  <c r="AP34" i="2"/>
  <c r="AP35" i="2"/>
  <c r="AP36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L2" i="2" l="1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1" i="2"/>
  <c r="AL32" i="2"/>
  <c r="AL33" i="2"/>
  <c r="AL34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H2" i="2" l="1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C5" i="2" l="1"/>
  <c r="AC6" i="2"/>
  <c r="AC8" i="2"/>
  <c r="AC9" i="2"/>
  <c r="AC10" i="2"/>
  <c r="AC11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7" i="2"/>
  <c r="AC48" i="2"/>
  <c r="AC50" i="2"/>
  <c r="AC51" i="2"/>
  <c r="AC52" i="2"/>
  <c r="AC53" i="2"/>
  <c r="AC54" i="2"/>
  <c r="AC55" i="2"/>
  <c r="AC56" i="2"/>
  <c r="AC57" i="2"/>
  <c r="AC58" i="2"/>
  <c r="Y5" i="2" l="1"/>
  <c r="Y6" i="2"/>
  <c r="Y8" i="2"/>
  <c r="Y9" i="2"/>
  <c r="Y10" i="2"/>
  <c r="Y11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7" i="2"/>
  <c r="Y48" i="2"/>
  <c r="Y50" i="2"/>
  <c r="Y51" i="2"/>
  <c r="Y52" i="2"/>
  <c r="Y53" i="2"/>
  <c r="Y54" i="2"/>
  <c r="Y55" i="2"/>
  <c r="Y56" i="2"/>
  <c r="Y57" i="2"/>
  <c r="Y58" i="2"/>
  <c r="U5" i="2" l="1"/>
  <c r="U6" i="2"/>
  <c r="U8" i="2"/>
  <c r="U9" i="2"/>
  <c r="U10" i="2"/>
  <c r="U11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7" i="2"/>
  <c r="U48" i="2"/>
  <c r="U50" i="2"/>
  <c r="U51" i="2"/>
  <c r="U52" i="2"/>
  <c r="U53" i="2"/>
  <c r="U54" i="2"/>
  <c r="U55" i="2"/>
  <c r="U56" i="2"/>
  <c r="U57" i="2"/>
  <c r="U58" i="2"/>
  <c r="Q5" i="2" l="1"/>
  <c r="Q6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5" i="2"/>
  <c r="Q47" i="2"/>
  <c r="Q48" i="2"/>
  <c r="Q50" i="2"/>
  <c r="Q51" i="2"/>
  <c r="Q52" i="2"/>
  <c r="Q53" i="2"/>
  <c r="Q54" i="2"/>
  <c r="Q55" i="2"/>
  <c r="Q56" i="2"/>
  <c r="Q57" i="2"/>
  <c r="Q58" i="2"/>
  <c r="L14" i="2" l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9" i="2"/>
  <c r="L40" i="2"/>
  <c r="L42" i="2"/>
  <c r="L43" i="2"/>
  <c r="L44" i="2"/>
  <c r="L45" i="2"/>
  <c r="L46" i="2"/>
  <c r="L47" i="2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9" i="2"/>
  <c r="H40" i="2"/>
  <c r="H47" i="2"/>
  <c r="D5" i="2" l="1"/>
  <c r="D8" i="2"/>
  <c r="D9" i="2"/>
  <c r="D10" i="2"/>
  <c r="D1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7" i="2"/>
  <c r="D39" i="2"/>
  <c r="D40" i="2"/>
  <c r="D41" i="2"/>
  <c r="D42" i="2"/>
  <c r="D43" i="2"/>
  <c r="D44" i="2"/>
  <c r="D45" i="2"/>
  <c r="D46" i="2"/>
  <c r="D47" i="2"/>
</calcChain>
</file>

<file path=xl/sharedStrings.xml><?xml version="1.0" encoding="utf-8"?>
<sst xmlns="http://schemas.openxmlformats.org/spreadsheetml/2006/main" count="1046" uniqueCount="131">
  <si>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</si>
  <si>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</si>
  <si>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</si>
  <si>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</si>
  <si>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</si>
  <si>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</si>
  <si>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</si>
  <si>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</si>
  <si>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</si>
  <si>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</si>
  <si>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</si>
  <si>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</si>
  <si>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</si>
  <si>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</si>
  <si>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</si>
  <si>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</si>
  <si>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</si>
  <si>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</si>
  <si>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</si>
  <si>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</si>
  <si>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</si>
  <si>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</si>
  <si>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</si>
  <si>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</si>
  <si>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</si>
  <si>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</si>
  <si>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</si>
  <si>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</si>
  <si>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</si>
  <si>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</si>
  <si>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</si>
  <si>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</si>
  <si>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</si>
  <si>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</si>
  <si>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</si>
  <si>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</si>
  <si>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>Stomach and  Intestines (max point dose)</t>
  </si>
  <si>
    <t>Stomach and  Intestines V36Gy=</t>
  </si>
  <si>
    <t>Dosimetrist:</t>
  </si>
  <si>
    <t>Physicist:</t>
  </si>
  <si>
    <t>NOTES: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</si>
  <si>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</si>
  <si>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</si>
  <si>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</si>
  <si>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</si>
  <si>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</si>
  <si>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</si>
  <si>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</si>
  <si>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</si>
  <si>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</si>
  <si>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</si>
  <si>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</si>
  <si>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</si>
  <si>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LUNR</t>
  </si>
  <si>
    <t>DVH Data Nov 22 2017.dvh</t>
  </si>
  <si>
    <t>DVH Data Nov 17 2017.dvh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</si>
  <si>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</si>
  <si>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</si>
  <si>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</si>
  <si>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</si>
  <si>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</si>
  <si>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</si>
  <si>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</si>
  <si>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</si>
  <si>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</si>
  <si>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</si>
  <si>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</si>
  <si>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</si>
  <si>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</si>
  <si>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</si>
  <si>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</si>
  <si>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</si>
  <si>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</si>
  <si>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</si>
  <si>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</si>
  <si>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</si>
  <si>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</si>
  <si>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</si>
  <si>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</si>
  <si>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</si>
  <si>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14 2018.dvh</t>
  </si>
  <si>
    <t>DVH Data Feb 27 2018.dvh</t>
  </si>
  <si>
    <t>DVH_Data_Sept_29_2017.dvh</t>
  </si>
  <si>
    <t>DVH_Data_Aug_29_2017.dvh</t>
  </si>
  <si>
    <t>PT1</t>
  </si>
  <si>
    <t>LUNG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</si>
  <si>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</si>
  <si>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</si>
  <si>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</si>
  <si>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</si>
  <si>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</si>
  <si>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</si>
  <si>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</si>
  <si>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</si>
  <si>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</si>
  <si>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</si>
  <si>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</si>
  <si>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</si>
  <si>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</si>
  <si>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</si>
  <si>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</si>
  <si>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</si>
  <si>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</si>
  <si>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</si>
  <si>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</si>
  <si>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</si>
  <si>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</si>
  <si>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</si>
  <si>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</si>
  <si>
    <t>Volume V50% (cc) =</t>
  </si>
  <si>
    <t>60Gy 8F</t>
  </si>
  <si>
    <t>Mar 05 2018</t>
  </si>
  <si>
    <t>Test</t>
  </si>
  <si>
    <t>Nov 22 2017</t>
  </si>
  <si>
    <t>Nov 17 2017</t>
  </si>
  <si>
    <t>48Gy4F 60Gy5F</t>
  </si>
  <si>
    <t>Feb 14 2018</t>
  </si>
  <si>
    <t>Feb 27 2018</t>
  </si>
  <si>
    <t>Sept 29 2017</t>
  </si>
  <si>
    <t>Aug 29 2017</t>
  </si>
  <si>
    <t>54Gy 3F</t>
  </si>
  <si>
    <t>SABR1</t>
  </si>
  <si>
    <t>SABR2</t>
  </si>
  <si>
    <t>SABR3</t>
  </si>
  <si>
    <t>SABR4</t>
  </si>
  <si>
    <t>SABR5</t>
  </si>
  <si>
    <t>SABR6</t>
  </si>
  <si>
    <t>Type</t>
  </si>
  <si>
    <t>Data Source</t>
  </si>
  <si>
    <t>Item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</si>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</sst>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0" fillId="3" borderId="0" xfId="0" applyFill="1"/>
    <xf numFmtId="0" fontId="0" fillId="4" borderId="0" xfId="0" applyFill="1"/>
    <xf numFmtId="1" fontId="0" fillId="2" borderId="0" xfId="0" applyNumberFormat="1" applyFill="1"/>
    <xf numFmtId="2" fontId="0" fillId="2" borderId="0" xfId="0" applyNumberFormat="1" applyFill="1"/>
    <xf numFmtId="9" fontId="0" fillId="2" borderId="0" xfId="1" applyFont="1" applyFill="1"/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/>
    <xf numFmtId="164" fontId="0" fillId="2" borderId="0" xfId="0" applyNumberFormat="1" applyFill="1"/>
    <xf numFmtId="0" fontId="3" fillId="2" borderId="0" xfId="2" applyFont="1" applyFill="1"/>
  </cellXfs>
  <cellStyles count="3">
    <cellStyle name="Normal" xfId="0" builtinId="0"/>
    <cellStyle name="Percent" xfId="1" builtinId="5"/>
    <cellStyle name="Warning Text" xfId="2" builtinId="11"/>
  </cellStyles>
  <dxfs count="720"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ont>
        <b val="0"/>
        <i val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 val="0"/>
      </font>
      <numFmt numFmtId="0" formatCode="General"/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92"/>
  <sheetViews>
    <sheetView tabSelected="1" workbookViewId="0">
      <selection activeCell="AR35" sqref="AR35"/>
    </sheetView>
  </sheetViews>
  <sheetFormatPr defaultRowHeight="15" x14ac:dyDescent="0.25"/>
  <cols>
    <col min="1" max="1" width="22" customWidth="1"/>
    <col min="2" max="2" width="11.28515625" style="2" bestFit="1" customWidth="1"/>
    <col min="3" max="3" width="6.85546875" style="2" bestFit="1" customWidth="1"/>
    <col min="4" max="4" width="10.42578125" style="2" bestFit="1" customWidth="1"/>
    <col min="5" max="5" width="1.7109375" style="1" customWidth="1"/>
    <col min="6" max="6" width="11.42578125" style="2" bestFit="1" customWidth="1"/>
    <col min="7" max="7" width="6.85546875" style="2" bestFit="1" customWidth="1"/>
    <col min="8" max="8" width="10.42578125" style="2" bestFit="1" customWidth="1"/>
    <col min="9" max="9" width="1.7109375" style="1" customWidth="1"/>
    <col min="10" max="10" width="11.42578125" style="2" bestFit="1" customWidth="1"/>
    <col min="11" max="11" width="6.85546875" style="2" bestFit="1" customWidth="1"/>
    <col min="12" max="12" width="10.42578125" style="2" bestFit="1" customWidth="1"/>
    <col min="13" max="13" width="1.7109375" style="8" customWidth="1"/>
    <col min="14" max="14" width="22.85546875" customWidth="1"/>
    <col min="15" max="15" width="11.140625" style="2" bestFit="1" customWidth="1"/>
    <col min="16" max="16" width="6.85546875" style="2" bestFit="1" customWidth="1"/>
    <col min="17" max="17" width="10.42578125" style="2" bestFit="1" customWidth="1"/>
    <col min="18" max="18" width="1.7109375" style="1" customWidth="1"/>
    <col min="19" max="19" width="11.140625" style="2" bestFit="1" customWidth="1"/>
    <col min="20" max="20" width="6.85546875" style="2" bestFit="1" customWidth="1"/>
    <col min="21" max="21" width="10.42578125" style="2" bestFit="1" customWidth="1"/>
    <col min="22" max="22" width="1.7109375" style="1" customWidth="1"/>
    <col min="23" max="23" width="11.85546875" style="2" bestFit="1" customWidth="1"/>
    <col min="24" max="24" width="6.85546875" style="2" bestFit="1" customWidth="1"/>
    <col min="25" max="25" width="10.42578125" style="2" bestFit="1" customWidth="1"/>
    <col min="26" max="26" width="1.7109375" style="1" customWidth="1"/>
    <col min="27" max="27" width="11.28515625" style="2" bestFit="1" customWidth="1"/>
    <col min="28" max="28" width="7.5703125" style="2" bestFit="1" customWidth="1"/>
    <col min="29" max="29" width="10.42578125" style="2" bestFit="1" customWidth="1"/>
    <col min="30" max="30" width="1.7109375" style="8" customWidth="1"/>
    <col min="31" max="31" width="25.140625" customWidth="1"/>
    <col min="32" max="32" width="6.5703125" style="2" bestFit="1" customWidth="1"/>
    <col min="33" max="33" width="5.85546875" style="2" bestFit="1" customWidth="1"/>
    <col min="34" max="34" width="10.42578125" style="2" bestFit="1" customWidth="1"/>
    <col min="35" max="35" width="1.7109375" style="1" customWidth="1"/>
    <col min="36" max="37" width="6.5703125" style="2" bestFit="1" customWidth="1"/>
    <col min="38" max="38" width="10.42578125" style="2" bestFit="1" customWidth="1"/>
    <col min="39" max="39" width="1.7109375" style="1" customWidth="1"/>
    <col min="40" max="40" width="6.5703125" style="2" bestFit="1" customWidth="1"/>
    <col min="41" max="41" width="5.85546875" style="2" bestFit="1" customWidth="1"/>
    <col min="42" max="42" width="10.42578125" style="2" bestFit="1" customWidth="1"/>
    <col min="43" max="43" width="1.7109375" style="1" customWidth="1"/>
    <col min="44" max="45" width="6.5703125" style="2" bestFit="1" customWidth="1"/>
    <col min="46" max="46" width="10.42578125" style="2" bestFit="1" customWidth="1"/>
    <col min="47" max="47" width="1.7109375" style="1" customWidth="1"/>
    <col min="48" max="49" width="6.5703125" style="2" bestFit="1" customWidth="1"/>
    <col min="50" max="50" width="10.42578125" style="2" bestFit="1" customWidth="1"/>
    <col min="51" max="51" width="1.7109375" style="1" customWidth="1"/>
    <col min="52" max="53" width="6.5703125" style="2" bestFit="1" customWidth="1"/>
    <col min="54" max="54" width="10.42578125" style="2" bestFit="1" customWidth="1"/>
  </cols>
  <sheetData>
    <row r="1" spans="1:54" x14ac:dyDescent="0.25">
      <c r="A1" t="s">
        <v>110</v>
      </c>
      <c r="B1" s="3" t="s">
        <v>111</v>
      </c>
      <c r="C1" s="3" t="s">
        <v>112</v>
      </c>
      <c r="D1" s="3" t="s">
        <v>52</v>
      </c>
      <c r="F1" s="3" t="s">
        <v>113</v>
      </c>
      <c r="G1" s="3" t="s">
        <v>112</v>
      </c>
      <c r="H1" s="3" t="s">
        <v>52</v>
      </c>
      <c r="J1" s="3" t="s">
        <v>114</v>
      </c>
      <c r="K1" s="3" t="s">
        <v>112</v>
      </c>
      <c r="L1" s="3" t="s">
        <v>52</v>
      </c>
      <c r="N1" t="s">
        <v>115</v>
      </c>
      <c r="O1" s="3" t="s">
        <v>116</v>
      </c>
      <c r="P1" s="3" t="s">
        <v>112</v>
      </c>
      <c r="Q1" s="3" t="s">
        <v>52</v>
      </c>
      <c r="S1" s="3" t="s">
        <v>117</v>
      </c>
      <c r="T1" s="3" t="s">
        <v>112</v>
      </c>
      <c r="U1" s="3" t="s">
        <v>52</v>
      </c>
      <c r="W1" s="3" t="s">
        <v>118</v>
      </c>
      <c r="X1" s="3" t="s">
        <v>112</v>
      </c>
      <c r="Y1" s="3" t="s">
        <v>52</v>
      </c>
      <c r="AA1" s="3" t="s">
        <v>119</v>
      </c>
      <c r="AB1" s="3" t="s">
        <v>112</v>
      </c>
      <c r="AC1" s="3" t="s">
        <v>52</v>
      </c>
      <c r="AE1" t="s">
        <v>120</v>
      </c>
      <c r="AF1" s="3" t="s">
        <v>121</v>
      </c>
      <c r="AG1" s="3" t="s">
        <v>112</v>
      </c>
      <c r="AH1" s="3" t="s">
        <v>52</v>
      </c>
      <c r="AJ1" s="3" t="s">
        <v>122</v>
      </c>
      <c r="AK1" s="3" t="s">
        <v>112</v>
      </c>
      <c r="AL1" s="3" t="s">
        <v>52</v>
      </c>
      <c r="AN1" s="3" t="s">
        <v>123</v>
      </c>
      <c r="AO1" s="3" t="s">
        <v>112</v>
      </c>
      <c r="AP1" s="3" t="s">
        <v>52</v>
      </c>
      <c r="AR1" s="3" t="s">
        <v>124</v>
      </c>
      <c r="AS1" s="3" t="s">
        <v>112</v>
      </c>
      <c r="AT1" s="3" t="s">
        <v>52</v>
      </c>
      <c r="AV1" s="3" t="s">
        <v>125</v>
      </c>
      <c r="AW1" s="3" t="s">
        <v>112</v>
      </c>
      <c r="AX1" s="3" t="s">
        <v>52</v>
      </c>
      <c r="AZ1" s="3" t="s">
        <v>126</v>
      </c>
      <c r="BA1" s="3" t="s">
        <v>112</v>
      </c>
      <c r="BB1" s="3" t="s">
        <v>52</v>
      </c>
    </row>
    <row r="2" spans="1:54" x14ac:dyDescent="0.25">
      <c r="A2" t="s">
        <v>0</v>
      </c>
      <c r="B2" s="5">
        <v>0</v>
      </c>
      <c r="C2" s="5" t="s">
        <v>41</v>
      </c>
      <c r="D2" s="5" t="s">
        <v>107</v>
      </c>
      <c r="F2" s="5">
        <v>0</v>
      </c>
      <c r="G2" s="5" t="s">
        <v>41</v>
      </c>
      <c r="H2" s="5" t="s">
        <v>107</v>
      </c>
      <c r="J2" s="5">
        <v>0</v>
      </c>
      <c r="K2" s="5" t="s">
        <v>41</v>
      </c>
      <c r="L2" s="5" t="s">
        <v>107</v>
      </c>
      <c r="M2" s="9"/>
      <c r="N2" t="s">
        <v>0</v>
      </c>
      <c r="O2" s="5">
        <v>0</v>
      </c>
      <c r="P2" s="5" t="s">
        <v>41</v>
      </c>
      <c r="Q2" s="5" t="s">
        <v>107</v>
      </c>
      <c r="S2" s="5">
        <v>0</v>
      </c>
      <c r="T2" s="5" t="s">
        <v>41</v>
      </c>
      <c r="U2" s="5" t="s">
        <v>107</v>
      </c>
      <c r="W2" s="5">
        <v>0</v>
      </c>
      <c r="X2" s="5" t="s">
        <v>41</v>
      </c>
      <c r="Y2" s="5" t="s">
        <v>107</v>
      </c>
      <c r="AA2" s="5">
        <v>0</v>
      </c>
      <c r="AB2" s="5" t="s">
        <v>41</v>
      </c>
      <c r="AC2" s="5" t="s">
        <v>107</v>
      </c>
      <c r="AD2" s="9"/>
      <c r="AE2" t="s">
        <v>0</v>
      </c>
      <c r="AF2" s="5" t="s">
        <v>84</v>
      </c>
      <c r="AG2" s="5" t="s">
        <v>84</v>
      </c>
      <c r="AH2" s="5" t="b">
        <f>IFERROR(AF2-AG2,EXACT(AG2,AF2))</f>
        <v>1</v>
      </c>
      <c r="AJ2" s="5" t="s">
        <v>98</v>
      </c>
      <c r="AK2" s="5" t="s">
        <v>98</v>
      </c>
      <c r="AL2" s="5" t="b">
        <f>IFERROR(AJ2-AK2,EXACT(AK2,AJ2))</f>
        <v>1</v>
      </c>
      <c r="AN2" s="5" t="s">
        <v>100</v>
      </c>
      <c r="AO2" s="5" t="s">
        <v>100</v>
      </c>
      <c r="AP2" s="5" t="b">
        <f>IFERROR(AN2-AO2,EXACT(AO2,AN2))</f>
        <v>1</v>
      </c>
      <c r="AR2" s="5" t="s">
        <v>102</v>
      </c>
      <c r="AS2" s="5" t="s">
        <v>102</v>
      </c>
      <c r="AT2" s="5" t="b">
        <f>IFERROR(AR2-AS2,EXACT(AS2,AR2))</f>
        <v>1</v>
      </c>
      <c r="AV2" s="5" t="s">
        <v>104</v>
      </c>
      <c r="AW2" s="5" t="s">
        <v>104</v>
      </c>
      <c r="AX2" s="5" t="b">
        <f>IFERROR(AV2-AW2,EXACT(AW2,AV2))</f>
        <v>1</v>
      </c>
      <c r="AZ2" s="5" t="s">
        <v>106</v>
      </c>
      <c r="BA2" s="5" t="s">
        <v>106</v>
      </c>
      <c r="BB2" s="5" t="b">
        <f>IFERROR(AZ2-BA2,EXACT(BA2,AZ2))</f>
        <v>1</v>
      </c>
    </row>
    <row r="3" spans="1:54" x14ac:dyDescent="0.25">
      <c r="A3" t="s">
        <v>1</v>
      </c>
      <c r="B3" s="3">
        <v>0</v>
      </c>
      <c r="C3" s="3">
        <v>11</v>
      </c>
      <c r="D3" s="5" t="s">
        <v>107</v>
      </c>
      <c r="F3" s="3">
        <v>0</v>
      </c>
      <c r="G3" s="3">
        <v>11</v>
      </c>
      <c r="H3" s="5" t="s">
        <v>107</v>
      </c>
      <c r="J3" s="3">
        <v>0</v>
      </c>
      <c r="K3" s="3">
        <v>11</v>
      </c>
      <c r="L3" s="5" t="s">
        <v>107</v>
      </c>
      <c r="M3" s="9"/>
      <c r="N3" t="s">
        <v>1</v>
      </c>
      <c r="O3" s="3">
        <v>0</v>
      </c>
      <c r="P3" s="3">
        <v>11</v>
      </c>
      <c r="Q3" s="5" t="s">
        <v>107</v>
      </c>
      <c r="S3" s="3">
        <v>0</v>
      </c>
      <c r="T3" s="3">
        <v>11</v>
      </c>
      <c r="U3" s="5" t="s">
        <v>107</v>
      </c>
      <c r="W3" s="3">
        <v>0</v>
      </c>
      <c r="X3" s="3">
        <v>11</v>
      </c>
      <c r="Y3" s="5" t="s">
        <v>107</v>
      </c>
      <c r="AA3" s="3">
        <v>0</v>
      </c>
      <c r="AB3" s="3">
        <v>11</v>
      </c>
      <c r="AC3" s="5" t="s">
        <v>107</v>
      </c>
      <c r="AD3" s="9"/>
      <c r="AE3" t="s">
        <v>1</v>
      </c>
      <c r="AF3" s="5">
        <v>1</v>
      </c>
      <c r="AG3" s="5">
        <v>1</v>
      </c>
      <c r="AH3" s="5">
        <f>IFERROR(AF3-AG3,EXACT(AG3,AF3))</f>
        <v>0</v>
      </c>
      <c r="AI3" s="10"/>
      <c r="AJ3" s="5">
        <v>2</v>
      </c>
      <c r="AK3" s="5">
        <v>2</v>
      </c>
      <c r="AL3" s="5">
        <f>IFERROR(AJ3-AK3,EXACT(AK3,AJ3))</f>
        <v>0</v>
      </c>
      <c r="AM3" s="10"/>
      <c r="AN3" s="5">
        <v>3</v>
      </c>
      <c r="AO3" s="5">
        <v>3</v>
      </c>
      <c r="AP3" s="5">
        <f>IFERROR(AN3-AO3,EXACT(AO3,AN3))</f>
        <v>0</v>
      </c>
      <c r="AQ3" s="10"/>
      <c r="AR3" s="5">
        <v>4</v>
      </c>
      <c r="AS3" s="5">
        <v>4</v>
      </c>
      <c r="AT3" s="5">
        <f>IFERROR(AR3-AS3,EXACT(AS3,AR3))</f>
        <v>0</v>
      </c>
      <c r="AU3" s="10"/>
      <c r="AV3" s="5">
        <v>5</v>
      </c>
      <c r="AW3" s="5">
        <v>5</v>
      </c>
      <c r="AX3" s="5">
        <f>IFERROR(AV3-AW3,EXACT(AW3,AV3))</f>
        <v>0</v>
      </c>
      <c r="AY3" s="10"/>
      <c r="AZ3" s="5">
        <v>6</v>
      </c>
      <c r="BA3" s="5">
        <v>6</v>
      </c>
      <c r="BB3" s="5">
        <f>IFERROR(AZ3-BA3,EXACT(BA3,AZ3))</f>
        <v>0</v>
      </c>
    </row>
    <row r="4" spans="1:54" x14ac:dyDescent="0.25">
      <c r="A4" t="s">
        <v>2</v>
      </c>
      <c r="B4" s="3">
        <v>0</v>
      </c>
      <c r="C4" s="3" t="s">
        <v>29</v>
      </c>
      <c r="D4" s="5" t="s">
        <v>107</v>
      </c>
      <c r="F4" s="3">
        <v>0</v>
      </c>
      <c r="G4" s="3" t="s">
        <v>29</v>
      </c>
      <c r="H4" s="5" t="s">
        <v>107</v>
      </c>
      <c r="J4" s="3">
        <v>0</v>
      </c>
      <c r="K4" s="3" t="s">
        <v>29</v>
      </c>
      <c r="L4" s="5" t="s">
        <v>107</v>
      </c>
      <c r="M4" s="9"/>
      <c r="N4" t="s">
        <v>2</v>
      </c>
      <c r="O4" s="3">
        <v>0</v>
      </c>
      <c r="P4" s="3" t="s">
        <v>29</v>
      </c>
      <c r="Q4" s="5" t="s">
        <v>107</v>
      </c>
      <c r="S4" s="3">
        <v>0</v>
      </c>
      <c r="T4" s="3" t="s">
        <v>29</v>
      </c>
      <c r="U4" s="5" t="s">
        <v>107</v>
      </c>
      <c r="W4" s="3">
        <v>0</v>
      </c>
      <c r="X4" s="3" t="s">
        <v>29</v>
      </c>
      <c r="Y4" s="5" t="s">
        <v>107</v>
      </c>
      <c r="AA4" s="3">
        <v>0</v>
      </c>
      <c r="AB4" s="3" t="s">
        <v>29</v>
      </c>
      <c r="AC4" s="5" t="s">
        <v>107</v>
      </c>
      <c r="AD4" s="9"/>
      <c r="AE4" t="s">
        <v>2</v>
      </c>
      <c r="AF4" s="3" t="s">
        <v>85</v>
      </c>
      <c r="AG4" s="3" t="s">
        <v>85</v>
      </c>
      <c r="AH4" s="3" t="b">
        <f>IFERROR(AF4-AG4,EXACT(AG4,AF4))</f>
        <v>1</v>
      </c>
      <c r="AJ4" s="3" t="s">
        <v>85</v>
      </c>
      <c r="AK4" s="3" t="s">
        <v>85</v>
      </c>
      <c r="AL4" s="3" t="b">
        <f>IFERROR(AJ4-AK4,EXACT(AK4,AJ4))</f>
        <v>1</v>
      </c>
      <c r="AN4" s="3" t="s">
        <v>85</v>
      </c>
      <c r="AO4" s="3" t="s">
        <v>85</v>
      </c>
      <c r="AP4" s="3" t="b">
        <f>IFERROR(AN4-AO4,EXACT(AO4,AN4))</f>
        <v>1</v>
      </c>
      <c r="AR4" s="3" t="s">
        <v>85</v>
      </c>
      <c r="AS4" s="3" t="s">
        <v>85</v>
      </c>
      <c r="AT4" s="3" t="b">
        <f>IFERROR(AR4-AS4,EXACT(AS4,AR4))</f>
        <v>1</v>
      </c>
      <c r="AV4" s="3" t="s">
        <v>85</v>
      </c>
      <c r="AW4" s="3" t="s">
        <v>85</v>
      </c>
      <c r="AX4" s="3" t="b">
        <f>IFERROR(AV4-AW4,EXACT(AW4,AV4))</f>
        <v>1</v>
      </c>
      <c r="AZ4" s="3" t="s">
        <v>85</v>
      </c>
      <c r="BA4" s="3" t="s">
        <v>85</v>
      </c>
      <c r="BB4" s="3" t="b">
        <f>IFERROR(AZ4-BA4,EXACT(BA4,AZ4))</f>
        <v>1</v>
      </c>
    </row>
    <row r="5" spans="1:54" x14ac:dyDescent="0.25">
      <c r="A5" t="s">
        <v>3</v>
      </c>
      <c r="B5" s="5" t="s">
        <v>4</v>
      </c>
      <c r="C5" s="5" t="s">
        <v>4</v>
      </c>
      <c r="D5" s="5" t="b">
        <f>IFERROR(B5-C5,EXACT(C5,B5))</f>
        <v>1</v>
      </c>
      <c r="F5" s="5" t="s">
        <v>53</v>
      </c>
      <c r="G5" s="5" t="s">
        <v>53</v>
      </c>
      <c r="H5" s="5" t="b">
        <f>IFERROR(F5-G5,EXACT(G5,F5))</f>
        <v>1</v>
      </c>
      <c r="J5" s="5" t="s">
        <v>4</v>
      </c>
      <c r="K5" s="5" t="s">
        <v>4</v>
      </c>
      <c r="L5" s="5" t="b">
        <f>IFERROR(J5-K5,EXACT(K5,J5))</f>
        <v>1</v>
      </c>
      <c r="M5" s="9"/>
      <c r="N5" t="s">
        <v>3</v>
      </c>
      <c r="O5" s="5" t="s">
        <v>53</v>
      </c>
      <c r="P5" s="5" t="s">
        <v>53</v>
      </c>
      <c r="Q5" s="5" t="b">
        <f>IFERROR(O5-P5,EXACT(P5,O5))</f>
        <v>1</v>
      </c>
      <c r="S5" s="5" t="s">
        <v>4</v>
      </c>
      <c r="T5" s="5" t="s">
        <v>4</v>
      </c>
      <c r="U5" s="5" t="b">
        <f>IFERROR(S5-T5,EXACT(T5,S5))</f>
        <v>1</v>
      </c>
      <c r="W5" s="5" t="s">
        <v>53</v>
      </c>
      <c r="X5" s="5" t="s">
        <v>53</v>
      </c>
      <c r="Y5" s="5" t="b">
        <f>IFERROR(W5-X5,EXACT(X5,W5))</f>
        <v>1</v>
      </c>
      <c r="AA5" s="5" t="s">
        <v>53</v>
      </c>
      <c r="AB5" s="5" t="s">
        <v>53</v>
      </c>
      <c r="AC5" s="5" t="b">
        <f>IFERROR(AA5-AB5,EXACT(AB5,AA5))</f>
        <v>1</v>
      </c>
      <c r="AD5" s="9"/>
      <c r="AE5" t="s">
        <v>3</v>
      </c>
      <c r="AF5" s="5" t="s">
        <v>53</v>
      </c>
      <c r="AG5" s="5" t="s">
        <v>53</v>
      </c>
      <c r="AH5" s="5" t="b">
        <f>IFERROR(AF5-AG5,EXACT(AG5,AF5))</f>
        <v>1</v>
      </c>
      <c r="AJ5" s="5" t="s">
        <v>4</v>
      </c>
      <c r="AK5" s="5" t="s">
        <v>4</v>
      </c>
      <c r="AL5" s="5" t="b">
        <f>IFERROR(AJ5-AK5,EXACT(AK5,AJ5))</f>
        <v>1</v>
      </c>
      <c r="AN5" s="5" t="s">
        <v>53</v>
      </c>
      <c r="AO5" s="5" t="s">
        <v>53</v>
      </c>
      <c r="AP5" s="5" t="b">
        <f>IFERROR(AN5-AO5,EXACT(AO5,AN5))</f>
        <v>1</v>
      </c>
      <c r="AR5" s="5" t="s">
        <v>4</v>
      </c>
      <c r="AS5" s="5" t="s">
        <v>4</v>
      </c>
      <c r="AT5" s="5" t="b">
        <f>IFERROR(AR5-AS5,EXACT(AS5,AR5))</f>
        <v>1</v>
      </c>
      <c r="AV5" s="5" t="s">
        <v>53</v>
      </c>
      <c r="AW5" s="5" t="s">
        <v>53</v>
      </c>
      <c r="AX5" s="5" t="b">
        <f>IFERROR(AV5-AW5,EXACT(AW5,AV5))</f>
        <v>1</v>
      </c>
      <c r="AZ5" s="5" t="s">
        <v>4</v>
      </c>
      <c r="BA5" s="5" t="s">
        <v>4</v>
      </c>
      <c r="BB5" s="5" t="b">
        <f>IFERROR(AZ5-BA5,EXACT(BA5,AZ5))</f>
        <v>1</v>
      </c>
    </row>
    <row r="6" spans="1:54" x14ac:dyDescent="0.25">
      <c r="A6" t="s">
        <v>5</v>
      </c>
      <c r="B6" s="5">
        <v>0</v>
      </c>
      <c r="C6" s="5">
        <v>6000</v>
      </c>
      <c r="D6" s="5" t="s">
        <v>107</v>
      </c>
      <c r="F6" s="5">
        <v>0</v>
      </c>
      <c r="G6" s="5">
        <v>6000</v>
      </c>
      <c r="H6" s="5" t="s">
        <v>107</v>
      </c>
      <c r="J6" s="5">
        <v>0</v>
      </c>
      <c r="K6" s="5">
        <v>6000</v>
      </c>
      <c r="L6" s="5" t="s">
        <v>107</v>
      </c>
      <c r="M6" s="9"/>
      <c r="N6" t="s">
        <v>5</v>
      </c>
      <c r="O6" s="5">
        <v>4800</v>
      </c>
      <c r="P6" s="5">
        <v>4800</v>
      </c>
      <c r="Q6" s="5">
        <f>IFERROR(O6-P6,EXACT(P6,O6))</f>
        <v>0</v>
      </c>
      <c r="S6" s="5">
        <v>4800</v>
      </c>
      <c r="T6" s="5">
        <v>4800</v>
      </c>
      <c r="U6" s="5">
        <f>IFERROR(S6-T6,EXACT(T6,S6))</f>
        <v>0</v>
      </c>
      <c r="W6" s="5">
        <v>4800</v>
      </c>
      <c r="X6" s="5">
        <v>4800</v>
      </c>
      <c r="Y6" s="5">
        <f>IFERROR(W6-X6,EXACT(X6,W6))</f>
        <v>0</v>
      </c>
      <c r="AA6" s="5">
        <v>4800</v>
      </c>
      <c r="AB6" s="5">
        <v>4800</v>
      </c>
      <c r="AC6" s="5">
        <f>IFERROR(AA6-AB6,EXACT(AB6,AA6))</f>
        <v>0</v>
      </c>
      <c r="AD6" s="9"/>
      <c r="AE6" t="s">
        <v>5</v>
      </c>
      <c r="AF6" s="5">
        <v>5400</v>
      </c>
      <c r="AG6" s="5">
        <v>5400</v>
      </c>
      <c r="AH6" s="5">
        <f>IFERROR(AF6-AG6,EXACT(AG6,AF6))</f>
        <v>0</v>
      </c>
      <c r="AJ6" s="5">
        <v>5400</v>
      </c>
      <c r="AK6" s="5">
        <v>5400</v>
      </c>
      <c r="AL6" s="5">
        <f>IFERROR(AJ6-AK6,EXACT(AK6,AJ6))</f>
        <v>0</v>
      </c>
      <c r="AN6" s="5">
        <v>5400</v>
      </c>
      <c r="AO6" s="5">
        <v>5400</v>
      </c>
      <c r="AP6" s="5">
        <f>IFERROR(AN6-AO6,EXACT(AO6,AN6))</f>
        <v>0</v>
      </c>
      <c r="AR6" s="5">
        <v>5400</v>
      </c>
      <c r="AS6" s="5">
        <v>5400</v>
      </c>
      <c r="AT6" s="5">
        <f>IFERROR(AR6-AS6,EXACT(AS6,AR6))</f>
        <v>0</v>
      </c>
      <c r="AV6" s="5">
        <v>5400</v>
      </c>
      <c r="AW6" s="5">
        <v>5400</v>
      </c>
      <c r="AX6" s="5">
        <f>IFERROR(AV6-AW6,EXACT(AW6,AV6))</f>
        <v>0</v>
      </c>
      <c r="AZ6" s="5">
        <v>5400</v>
      </c>
      <c r="BA6" s="5">
        <v>5400</v>
      </c>
      <c r="BB6" s="5">
        <f>IFERROR(AZ6-BA6,EXACT(BA6,AZ6))</f>
        <v>0</v>
      </c>
    </row>
    <row r="7" spans="1:54" x14ac:dyDescent="0.25">
      <c r="A7" t="s">
        <v>6</v>
      </c>
      <c r="B7" s="3">
        <v>0</v>
      </c>
      <c r="C7" s="3">
        <v>8</v>
      </c>
      <c r="D7" s="5" t="s">
        <v>107</v>
      </c>
      <c r="F7" s="3">
        <v>0</v>
      </c>
      <c r="G7" s="3">
        <v>8</v>
      </c>
      <c r="H7" s="5" t="s">
        <v>107</v>
      </c>
      <c r="J7" s="3">
        <v>0</v>
      </c>
      <c r="K7" s="3">
        <v>8</v>
      </c>
      <c r="L7" s="5" t="s">
        <v>107</v>
      </c>
      <c r="M7" s="9"/>
      <c r="N7" t="s">
        <v>6</v>
      </c>
      <c r="O7" s="3">
        <v>0</v>
      </c>
      <c r="P7" s="3" t="s">
        <v>29</v>
      </c>
      <c r="Q7" s="5" t="s">
        <v>107</v>
      </c>
      <c r="S7" s="3">
        <v>0</v>
      </c>
      <c r="T7" s="3" t="s">
        <v>29</v>
      </c>
      <c r="U7" s="5" t="s">
        <v>107</v>
      </c>
      <c r="W7" s="3">
        <v>0</v>
      </c>
      <c r="X7" s="3" t="s">
        <v>29</v>
      </c>
      <c r="Y7" s="5" t="s">
        <v>107</v>
      </c>
      <c r="AA7" s="3">
        <v>0</v>
      </c>
      <c r="AB7" s="3" t="s">
        <v>29</v>
      </c>
      <c r="AC7" s="5" t="s">
        <v>107</v>
      </c>
      <c r="AD7" s="9"/>
      <c r="AE7" t="s">
        <v>6</v>
      </c>
      <c r="AF7" s="5">
        <v>3</v>
      </c>
      <c r="AG7" s="5">
        <v>3</v>
      </c>
      <c r="AH7" s="5">
        <f>IFERROR(AF7-AG7,EXACT(AG7,AF7))</f>
        <v>0</v>
      </c>
      <c r="AI7" s="10"/>
      <c r="AJ7" s="5">
        <v>3</v>
      </c>
      <c r="AK7" s="5">
        <v>3</v>
      </c>
      <c r="AL7" s="5">
        <f>IFERROR(AJ7-AK7,EXACT(AK7,AJ7))</f>
        <v>0</v>
      </c>
      <c r="AM7" s="10"/>
      <c r="AN7" s="5">
        <v>3</v>
      </c>
      <c r="AO7" s="5">
        <v>3</v>
      </c>
      <c r="AP7" s="5">
        <f>IFERROR(AN7-AO7,EXACT(AO7,AN7))</f>
        <v>0</v>
      </c>
      <c r="AQ7" s="10"/>
      <c r="AR7" s="5">
        <v>3</v>
      </c>
      <c r="AS7" s="5">
        <v>3</v>
      </c>
      <c r="AT7" s="5">
        <f>IFERROR(AR7-AS7,EXACT(AS7,AR7))</f>
        <v>0</v>
      </c>
      <c r="AU7" s="10"/>
      <c r="AV7" s="5">
        <v>3</v>
      </c>
      <c r="AW7" s="5">
        <v>3</v>
      </c>
      <c r="AX7" s="5">
        <f>IFERROR(AV7-AW7,EXACT(AW7,AV7))</f>
        <v>0</v>
      </c>
      <c r="AY7" s="10"/>
      <c r="AZ7" s="5">
        <v>3</v>
      </c>
      <c r="BA7" s="5">
        <v>3</v>
      </c>
      <c r="BB7" s="5">
        <f>IFERROR(AZ7-BA7,EXACT(BA7,AZ7))</f>
        <v>0</v>
      </c>
    </row>
    <row r="8" spans="1:54" x14ac:dyDescent="0.25">
      <c r="A8" t="s">
        <v>7</v>
      </c>
      <c r="B8" s="3">
        <v>5.0999999999999996</v>
      </c>
      <c r="C8" s="3">
        <v>5.0999999999999996</v>
      </c>
      <c r="D8" s="3">
        <f>IFERROR(B8-C8,EXACT(C8,B8))</f>
        <v>0</v>
      </c>
      <c r="F8" s="3">
        <v>3.9</v>
      </c>
      <c r="G8" s="3">
        <v>3.9</v>
      </c>
      <c r="H8" s="3">
        <f>IFERROR(F8-G8,EXACT(G8,F8))</f>
        <v>0</v>
      </c>
      <c r="J8" s="3">
        <v>12.2</v>
      </c>
      <c r="K8" s="3">
        <v>12.2</v>
      </c>
      <c r="L8" s="3">
        <f>IFERROR(J8-K8,EXACT(K8,J8))</f>
        <v>0</v>
      </c>
      <c r="M8" s="9"/>
      <c r="N8" t="s">
        <v>7</v>
      </c>
      <c r="O8" s="3">
        <v>4.7</v>
      </c>
      <c r="P8" s="3">
        <v>4.7</v>
      </c>
      <c r="Q8" s="3">
        <f>IFERROR(O8-P8,EXACT(P8,O8))</f>
        <v>0</v>
      </c>
      <c r="S8" s="3">
        <v>7.3</v>
      </c>
      <c r="T8" s="3">
        <v>7.3</v>
      </c>
      <c r="U8" s="3">
        <f>IFERROR(S8-T8,EXACT(T8,S8))</f>
        <v>0</v>
      </c>
      <c r="W8" s="3">
        <v>8</v>
      </c>
      <c r="X8" s="3">
        <v>8</v>
      </c>
      <c r="Y8" s="3">
        <f>IFERROR(W8-X8,EXACT(X8,W8))</f>
        <v>0</v>
      </c>
      <c r="AA8" s="3">
        <v>8.1</v>
      </c>
      <c r="AB8" s="3">
        <v>8.1</v>
      </c>
      <c r="AC8" s="3">
        <f>IFERROR(AA8-AB8,EXACT(AB8,AA8))</f>
        <v>0</v>
      </c>
      <c r="AD8" s="9"/>
      <c r="AE8" t="s">
        <v>7</v>
      </c>
      <c r="AF8" s="3">
        <v>1.33</v>
      </c>
      <c r="AG8" s="3">
        <v>1.3</v>
      </c>
      <c r="AH8" s="3">
        <f>IFERROR(AF8-AG8,EXACT(AG8,AF8))</f>
        <v>3.0000000000000027E-2</v>
      </c>
      <c r="AJ8" s="3">
        <v>3.5</v>
      </c>
      <c r="AK8" s="3">
        <v>3.5</v>
      </c>
      <c r="AL8" s="3">
        <f>IFERROR(AJ8-AK8,EXACT(AK8,AJ8))</f>
        <v>0</v>
      </c>
      <c r="AN8" s="3">
        <v>2.09</v>
      </c>
      <c r="AO8" s="3">
        <v>2.1</v>
      </c>
      <c r="AP8" s="3">
        <f>IFERROR(AN8-AO8,EXACT(AO8,AN8))</f>
        <v>-1.0000000000000231E-2</v>
      </c>
      <c r="AR8" s="3">
        <v>1.3</v>
      </c>
      <c r="AS8" s="3">
        <v>1.3</v>
      </c>
      <c r="AT8" s="3">
        <f>IFERROR(AR8-AS8,EXACT(AS8,AR8))</f>
        <v>0</v>
      </c>
      <c r="AV8" s="3">
        <v>1.84</v>
      </c>
      <c r="AW8" s="3">
        <v>2.5</v>
      </c>
      <c r="AX8" s="3">
        <f>IFERROR(AV8-AW8,EXACT(AW8,AV8))</f>
        <v>-0.65999999999999992</v>
      </c>
      <c r="AZ8" s="3" t="s">
        <v>107</v>
      </c>
      <c r="BA8" s="3" t="s">
        <v>29</v>
      </c>
      <c r="BB8" s="5" t="s">
        <v>107</v>
      </c>
    </row>
    <row r="9" spans="1:54" x14ac:dyDescent="0.25">
      <c r="A9" t="s">
        <v>8</v>
      </c>
      <c r="B9" s="3">
        <v>5.0999999999999996</v>
      </c>
      <c r="C9" s="3">
        <v>5.0999999999999996</v>
      </c>
      <c r="D9" s="3">
        <f>IFERROR(B9-C9,EXACT(C9,B9))</f>
        <v>0</v>
      </c>
      <c r="F9" s="3">
        <v>3.9</v>
      </c>
      <c r="G9" s="3">
        <v>3.9</v>
      </c>
      <c r="H9" s="3">
        <f>IFERROR(F9-G9,EXACT(G9,F9))</f>
        <v>0</v>
      </c>
      <c r="J9" s="3">
        <v>12.1</v>
      </c>
      <c r="K9" s="3">
        <v>12.1</v>
      </c>
      <c r="L9" s="3">
        <f>IFERROR(J9-K9,EXACT(K9,J9))</f>
        <v>0</v>
      </c>
      <c r="M9" s="9"/>
      <c r="N9" t="s">
        <v>8</v>
      </c>
      <c r="O9" s="3">
        <v>4.7</v>
      </c>
      <c r="P9" s="3">
        <v>4.7</v>
      </c>
      <c r="Q9" s="3">
        <f>IFERROR(O9-P9,EXACT(P9,O9))</f>
        <v>0</v>
      </c>
      <c r="S9" s="3">
        <v>7.3</v>
      </c>
      <c r="T9" s="3">
        <v>7.3</v>
      </c>
      <c r="U9" s="3">
        <f>IFERROR(S9-T9,EXACT(T9,S9))</f>
        <v>0</v>
      </c>
      <c r="W9" s="3">
        <v>8</v>
      </c>
      <c r="X9" s="3">
        <v>8</v>
      </c>
      <c r="Y9" s="3">
        <f>IFERROR(W9-X9,EXACT(X9,W9))</f>
        <v>0</v>
      </c>
      <c r="AA9" s="3">
        <v>8.1</v>
      </c>
      <c r="AB9" s="3">
        <v>8.1</v>
      </c>
      <c r="AC9" s="3">
        <f>IFERROR(AA9-AB9,EXACT(AB9,AA9))</f>
        <v>0</v>
      </c>
      <c r="AD9" s="9"/>
      <c r="AE9" t="s">
        <v>8</v>
      </c>
      <c r="AF9" s="3">
        <v>1.35</v>
      </c>
      <c r="AG9" s="3">
        <v>1.3</v>
      </c>
      <c r="AH9" s="3">
        <f>IFERROR(AF9-AG9,EXACT(AG9,AF9))</f>
        <v>5.0000000000000044E-2</v>
      </c>
      <c r="AJ9" s="3">
        <v>3.5</v>
      </c>
      <c r="AK9" s="3">
        <v>3.5</v>
      </c>
      <c r="AL9" s="3">
        <f>IFERROR(AJ9-AK9,EXACT(AK9,AJ9))</f>
        <v>0</v>
      </c>
      <c r="AN9" s="3">
        <v>2.08</v>
      </c>
      <c r="AO9" s="3">
        <v>2.1</v>
      </c>
      <c r="AP9" s="3">
        <f>IFERROR(AN9-AO9,EXACT(AO9,AN9))</f>
        <v>-2.0000000000000018E-2</v>
      </c>
      <c r="AR9" s="3">
        <v>1.3</v>
      </c>
      <c r="AS9" s="3">
        <v>1.3</v>
      </c>
      <c r="AT9" s="3">
        <f>IFERROR(AR9-AS9,EXACT(AS9,AR9))</f>
        <v>0</v>
      </c>
      <c r="AV9" s="3">
        <v>2.4700000000000002</v>
      </c>
      <c r="AW9" s="3">
        <v>2.5</v>
      </c>
      <c r="AX9" s="3">
        <f>IFERROR(AV9-AW9,EXACT(AW9,AV9))</f>
        <v>-2.9999999999999805E-2</v>
      </c>
      <c r="AZ9" s="3">
        <v>11.94</v>
      </c>
      <c r="BA9" s="3">
        <v>11.9</v>
      </c>
      <c r="BB9" s="3">
        <f>IFERROR(AZ9-BA9,EXACT(BA9,AZ9))</f>
        <v>3.9999999999999147E-2</v>
      </c>
    </row>
    <row r="10" spans="1:54" x14ac:dyDescent="0.25">
      <c r="A10" t="s">
        <v>9</v>
      </c>
      <c r="B10" s="5">
        <v>20.3</v>
      </c>
      <c r="C10" s="5">
        <v>20.3</v>
      </c>
      <c r="D10" s="5">
        <f>IFERROR(B10-C10,EXACT(C10,B10))</f>
        <v>0</v>
      </c>
      <c r="F10" s="5">
        <v>17.2</v>
      </c>
      <c r="G10" s="5">
        <v>17.2</v>
      </c>
      <c r="H10" s="5">
        <f>IFERROR(F10-G10,EXACT(G10,F10))</f>
        <v>0</v>
      </c>
      <c r="J10" s="5">
        <v>36.799999999999997</v>
      </c>
      <c r="K10" s="5">
        <v>36.799999999999997</v>
      </c>
      <c r="L10" s="5">
        <f>IFERROR(J10-K10,EXACT(K10,J10))</f>
        <v>0</v>
      </c>
      <c r="M10" s="9"/>
      <c r="N10" t="s">
        <v>9</v>
      </c>
      <c r="O10" s="5">
        <v>17.399999999999999</v>
      </c>
      <c r="P10" s="5">
        <v>17.399999999999999</v>
      </c>
      <c r="Q10" s="5">
        <f>IFERROR(O10-P10,EXACT(P10,O10))</f>
        <v>0</v>
      </c>
      <c r="S10" s="5">
        <v>23.8</v>
      </c>
      <c r="T10" s="5">
        <v>23.8</v>
      </c>
      <c r="U10" s="5">
        <f>IFERROR(S10-T10,EXACT(T10,S10))</f>
        <v>0</v>
      </c>
      <c r="W10" s="5">
        <v>26.1</v>
      </c>
      <c r="X10" s="5">
        <v>26.1</v>
      </c>
      <c r="Y10" s="5">
        <f>IFERROR(W10-X10,EXACT(X10,W10))</f>
        <v>0</v>
      </c>
      <c r="AA10" s="5">
        <v>24.2</v>
      </c>
      <c r="AB10" s="5">
        <v>24.2</v>
      </c>
      <c r="AC10" s="5">
        <f>IFERROR(AA10-AB10,EXACT(AB10,AA10))</f>
        <v>0</v>
      </c>
      <c r="AD10" s="9"/>
      <c r="AE10" t="s">
        <v>9</v>
      </c>
      <c r="AF10" s="3">
        <v>7.35</v>
      </c>
      <c r="AG10" s="3">
        <v>7.3</v>
      </c>
      <c r="AH10" s="3">
        <f>IFERROR(AF10-AG10,EXACT(AG10,AF10))</f>
        <v>4.9999999999999822E-2</v>
      </c>
      <c r="AI10" s="11"/>
      <c r="AJ10" s="3">
        <v>14.7</v>
      </c>
      <c r="AK10" s="3">
        <v>14.7</v>
      </c>
      <c r="AL10" s="3">
        <f>IFERROR(AJ10-AK10,EXACT(AK10,AJ10))</f>
        <v>0</v>
      </c>
      <c r="AM10" s="11"/>
      <c r="AN10" s="3">
        <v>10.08</v>
      </c>
      <c r="AO10" s="3">
        <v>10.1</v>
      </c>
      <c r="AP10" s="3">
        <f>IFERROR(AN10-AO10,EXACT(AO10,AN10))</f>
        <v>-1.9999999999999574E-2</v>
      </c>
      <c r="AQ10" s="11"/>
      <c r="AR10" s="3">
        <v>8.1999999999999993</v>
      </c>
      <c r="AS10" s="3">
        <v>8.1999999999999993</v>
      </c>
      <c r="AT10" s="3">
        <f>IFERROR(AR10-AS10,EXACT(AS10,AR10))</f>
        <v>0</v>
      </c>
      <c r="AU10" s="11"/>
      <c r="AV10" s="3">
        <v>10.94</v>
      </c>
      <c r="AW10" s="3">
        <v>10.9</v>
      </c>
      <c r="AX10" s="3">
        <f>IFERROR(AV10-AW10,EXACT(AW10,AV10))</f>
        <v>3.9999999999999147E-2</v>
      </c>
      <c r="AY10" s="11"/>
      <c r="AZ10" s="3">
        <v>34.520000000000003</v>
      </c>
      <c r="BA10" s="3">
        <v>34.5</v>
      </c>
      <c r="BB10" s="3">
        <f>IFERROR(AZ10-BA10,EXACT(BA10,AZ10))</f>
        <v>2.0000000000003126E-2</v>
      </c>
    </row>
    <row r="11" spans="1:54" x14ac:dyDescent="0.25">
      <c r="A11" t="s">
        <v>10</v>
      </c>
      <c r="B11" s="5">
        <v>2229.1</v>
      </c>
      <c r="C11" s="5">
        <v>2229.1</v>
      </c>
      <c r="D11" s="5">
        <f>IFERROR(B11-C11,EXACT(C11,B11))</f>
        <v>0</v>
      </c>
      <c r="E11" s="10"/>
      <c r="F11" s="5">
        <v>3687.7</v>
      </c>
      <c r="G11" s="5">
        <v>3687.7</v>
      </c>
      <c r="H11" s="5">
        <f>IFERROR(F11-G11,EXACT(G11,F11))</f>
        <v>0</v>
      </c>
      <c r="I11" s="10"/>
      <c r="J11" s="5">
        <v>3431.8</v>
      </c>
      <c r="K11" s="5">
        <v>3431.8</v>
      </c>
      <c r="L11" s="5">
        <f>IFERROR(J11-K11,EXACT(K11,J11))</f>
        <v>0</v>
      </c>
      <c r="M11" s="9"/>
      <c r="N11" t="s">
        <v>10</v>
      </c>
      <c r="O11" s="5">
        <v>3365.2</v>
      </c>
      <c r="P11" s="5">
        <v>3365.2</v>
      </c>
      <c r="Q11" s="5">
        <f>IFERROR(O11-P11,EXACT(P11,O11))</f>
        <v>0</v>
      </c>
      <c r="R11" s="10"/>
      <c r="S11" s="5">
        <v>4403.6000000000004</v>
      </c>
      <c r="T11" s="5">
        <v>4403.6000000000004</v>
      </c>
      <c r="U11" s="5">
        <f>IFERROR(S11-T11,EXACT(T11,S11))</f>
        <v>0</v>
      </c>
      <c r="V11" s="10"/>
      <c r="W11" s="5">
        <v>4489.8</v>
      </c>
      <c r="X11" s="5">
        <v>4489.8</v>
      </c>
      <c r="Y11" s="5">
        <f>IFERROR(W11-X11,EXACT(X11,W11))</f>
        <v>0</v>
      </c>
      <c r="AA11" s="5">
        <v>2030</v>
      </c>
      <c r="AB11" s="5">
        <v>2030</v>
      </c>
      <c r="AC11" s="5">
        <f>IFERROR(AA11-AB11,EXACT(AB11,AA11))</f>
        <v>0</v>
      </c>
      <c r="AD11" s="9"/>
      <c r="AE11" t="s">
        <v>10</v>
      </c>
      <c r="AF11" s="7">
        <v>4689.47</v>
      </c>
      <c r="AG11" s="7">
        <v>4689.5</v>
      </c>
      <c r="AH11" s="5">
        <f>IFERROR(AF11-AG11,EXACT(AG11,AF11))</f>
        <v>-2.9999999999745341E-2</v>
      </c>
      <c r="AI11" s="10"/>
      <c r="AJ11" s="7">
        <v>6102.7</v>
      </c>
      <c r="AK11" s="7">
        <v>6102.7</v>
      </c>
      <c r="AL11" s="5">
        <f>IFERROR(AJ11-AK11,EXACT(AK11,AJ11))</f>
        <v>0</v>
      </c>
      <c r="AM11" s="10"/>
      <c r="AN11" s="7">
        <v>3151.03</v>
      </c>
      <c r="AO11" s="7">
        <v>3151</v>
      </c>
      <c r="AP11" s="5">
        <f>IFERROR(AN11-AO11,EXACT(AO11,AN11))</f>
        <v>3.0000000000200089E-2</v>
      </c>
      <c r="AQ11" s="10"/>
      <c r="AR11" s="7">
        <v>2926.04</v>
      </c>
      <c r="AS11" s="7">
        <v>2926</v>
      </c>
      <c r="AT11" s="5">
        <f>IFERROR(AR11-AS11,EXACT(AS11,AR11))</f>
        <v>3.999999999996362E-2</v>
      </c>
      <c r="AU11" s="10"/>
      <c r="AV11" s="7">
        <v>5232</v>
      </c>
      <c r="AW11" s="7">
        <v>5232.3</v>
      </c>
      <c r="AX11" s="5">
        <f>IFERROR(AV11-AW11,EXACT(AW11,AV11))</f>
        <v>-0.3000000000001819</v>
      </c>
      <c r="AY11" s="10"/>
      <c r="AZ11" s="7">
        <v>7331</v>
      </c>
      <c r="BA11" s="7">
        <v>7331</v>
      </c>
      <c r="BB11" s="5">
        <f>IFERROR(AZ11-BA11,EXACT(BA11,AZ11))</f>
        <v>0</v>
      </c>
    </row>
    <row r="12" spans="1:54" x14ac:dyDescent="0.25">
      <c r="A12" t="s">
        <v>11</v>
      </c>
      <c r="B12" s="3">
        <v>0.89100000000000001</v>
      </c>
      <c r="C12" s="3" t="s">
        <v>29</v>
      </c>
      <c r="D12" s="5" t="s">
        <v>107</v>
      </c>
      <c r="F12" s="3">
        <v>0.90900000000000003</v>
      </c>
      <c r="G12" s="3" t="s">
        <v>29</v>
      </c>
      <c r="H12" s="5" t="s">
        <v>107</v>
      </c>
      <c r="J12" s="3">
        <v>0.86</v>
      </c>
      <c r="K12" s="3" t="s">
        <v>29</v>
      </c>
      <c r="L12" s="5" t="s">
        <v>107</v>
      </c>
      <c r="M12" s="9"/>
      <c r="N12" t="s">
        <v>11</v>
      </c>
      <c r="O12" s="3" t="s">
        <v>29</v>
      </c>
      <c r="P12" s="3" t="s">
        <v>29</v>
      </c>
      <c r="Q12" s="3" t="b">
        <f>IFERROR(O12-P12,EXACT(P12,O12))</f>
        <v>1</v>
      </c>
      <c r="S12" s="3">
        <v>0.85</v>
      </c>
      <c r="T12" s="3" t="s">
        <v>29</v>
      </c>
      <c r="U12" s="5" t="s">
        <v>107</v>
      </c>
      <c r="W12" s="3">
        <v>0.89400000000000002</v>
      </c>
      <c r="X12" s="3" t="s">
        <v>29</v>
      </c>
      <c r="Y12" s="5" t="s">
        <v>107</v>
      </c>
      <c r="AA12" s="3">
        <v>0.82199999999999995</v>
      </c>
      <c r="AB12" s="3" t="s">
        <v>29</v>
      </c>
      <c r="AC12" s="5" t="s">
        <v>107</v>
      </c>
      <c r="AD12" s="9"/>
      <c r="AE12" t="s">
        <v>11</v>
      </c>
      <c r="AF12" s="6">
        <v>0.66300000000000003</v>
      </c>
      <c r="AG12" s="6" t="s">
        <v>29</v>
      </c>
      <c r="AH12" s="5" t="s">
        <v>107</v>
      </c>
      <c r="AI12" s="12"/>
      <c r="AJ12" s="6">
        <v>0.877</v>
      </c>
      <c r="AK12" s="6" t="s">
        <v>29</v>
      </c>
      <c r="AL12" s="5" t="s">
        <v>107</v>
      </c>
      <c r="AM12" s="12"/>
      <c r="AN12" s="6">
        <v>0.72399999999999998</v>
      </c>
      <c r="AO12" s="6" t="s">
        <v>29</v>
      </c>
      <c r="AP12" s="5" t="s">
        <v>107</v>
      </c>
      <c r="AQ12" s="12"/>
      <c r="AR12" s="6">
        <v>0.82299999999999995</v>
      </c>
      <c r="AS12" s="6" t="s">
        <v>29</v>
      </c>
      <c r="AT12" s="5" t="s">
        <v>107</v>
      </c>
      <c r="AU12" s="12"/>
      <c r="AV12" s="6">
        <v>0.86699999999999999</v>
      </c>
      <c r="AW12" s="6" t="s">
        <v>29</v>
      </c>
      <c r="AX12" s="5" t="s">
        <v>107</v>
      </c>
      <c r="AY12" s="12"/>
      <c r="AZ12" s="6">
        <v>0.71899999999999997</v>
      </c>
      <c r="BA12" s="6" t="s">
        <v>29</v>
      </c>
      <c r="BB12" s="5" t="s">
        <v>107</v>
      </c>
    </row>
    <row r="13" spans="1:54" x14ac:dyDescent="0.25">
      <c r="A13" t="s">
        <v>12</v>
      </c>
      <c r="B13" s="6">
        <v>1.117</v>
      </c>
      <c r="C13" s="6" t="s">
        <v>29</v>
      </c>
      <c r="D13" s="5" t="s">
        <v>107</v>
      </c>
      <c r="F13" s="6">
        <v>1.147</v>
      </c>
      <c r="G13" s="6" t="s">
        <v>29</v>
      </c>
      <c r="H13" s="5" t="s">
        <v>107</v>
      </c>
      <c r="J13" s="6">
        <v>1.222</v>
      </c>
      <c r="K13" s="6" t="s">
        <v>29</v>
      </c>
      <c r="L13" s="5" t="s">
        <v>107</v>
      </c>
      <c r="M13" s="9"/>
      <c r="N13" t="s">
        <v>56</v>
      </c>
      <c r="O13" s="6" t="s">
        <v>29</v>
      </c>
      <c r="P13" s="6" t="s">
        <v>29</v>
      </c>
      <c r="Q13" s="6" t="b">
        <f>IFERROR(O13-P13,EXACT(P13,O13))</f>
        <v>1</v>
      </c>
      <c r="S13" s="6">
        <v>1.2609999999999999</v>
      </c>
      <c r="T13" s="6" t="s">
        <v>29</v>
      </c>
      <c r="U13" s="5" t="s">
        <v>107</v>
      </c>
      <c r="W13" s="6">
        <v>1.194</v>
      </c>
      <c r="X13" s="6" t="s">
        <v>29</v>
      </c>
      <c r="Y13" s="5" t="s">
        <v>107</v>
      </c>
      <c r="AA13" s="6">
        <v>1.2230000000000001</v>
      </c>
      <c r="AB13" s="6" t="s">
        <v>29</v>
      </c>
      <c r="AC13" s="5" t="s">
        <v>107</v>
      </c>
      <c r="AD13" s="9"/>
      <c r="AE13" t="s">
        <v>12</v>
      </c>
      <c r="AF13" s="5">
        <v>6385.6</v>
      </c>
      <c r="AG13" s="5" t="s">
        <v>29</v>
      </c>
      <c r="AH13" s="5" t="s">
        <v>107</v>
      </c>
      <c r="AJ13" s="5">
        <v>6520.1</v>
      </c>
      <c r="AK13" s="5" t="s">
        <v>29</v>
      </c>
      <c r="AL13" s="5" t="s">
        <v>107</v>
      </c>
      <c r="AN13" s="5">
        <v>6547.2</v>
      </c>
      <c r="AO13" s="5" t="s">
        <v>29</v>
      </c>
      <c r="AP13" s="5" t="s">
        <v>107</v>
      </c>
      <c r="AR13" s="5">
        <v>6389</v>
      </c>
      <c r="AS13" s="5" t="s">
        <v>29</v>
      </c>
      <c r="AT13" s="5" t="s">
        <v>107</v>
      </c>
      <c r="AV13" s="5">
        <v>7203.6</v>
      </c>
      <c r="AW13" s="5" t="s">
        <v>29</v>
      </c>
      <c r="AX13" s="5" t="s">
        <v>107</v>
      </c>
      <c r="AZ13" s="5">
        <v>6711.3</v>
      </c>
      <c r="BA13" s="5" t="s">
        <v>29</v>
      </c>
      <c r="BB13" s="5" t="s">
        <v>107</v>
      </c>
    </row>
    <row r="14" spans="1:54" x14ac:dyDescent="0.25">
      <c r="A14" t="s">
        <v>13</v>
      </c>
      <c r="B14" s="6">
        <v>0.84699999999999998</v>
      </c>
      <c r="C14" s="6">
        <v>0.84699999999999998</v>
      </c>
      <c r="D14" s="6">
        <f>IFERROR(B14-C14,EXACT(C14,B14))</f>
        <v>0</v>
      </c>
      <c r="F14" s="6">
        <v>0.90300000000000002</v>
      </c>
      <c r="G14" s="6">
        <v>0.90300000000000002</v>
      </c>
      <c r="H14" s="6">
        <f>IFERROR(F14-G14,EXACT(G14,F14))</f>
        <v>0</v>
      </c>
      <c r="J14" s="6">
        <v>0.8590000000000001</v>
      </c>
      <c r="K14" s="6">
        <v>0.8590000000000001</v>
      </c>
      <c r="L14" s="6">
        <f>IFERROR(J14-K14,EXACT(K14,J14))</f>
        <v>0</v>
      </c>
      <c r="M14" s="9"/>
      <c r="N14" t="s">
        <v>57</v>
      </c>
      <c r="O14" s="6">
        <v>0.90400000000000003</v>
      </c>
      <c r="P14" s="6">
        <v>0.90400000000000003</v>
      </c>
      <c r="Q14" s="6">
        <f>IFERROR(O14-P14,EXACT(P14,O14))</f>
        <v>0</v>
      </c>
      <c r="S14" s="6">
        <v>0.91</v>
      </c>
      <c r="T14" s="6">
        <v>0.91</v>
      </c>
      <c r="U14" s="6">
        <f>IFERROR(S14-T14,EXACT(T14,S14))</f>
        <v>0</v>
      </c>
      <c r="W14" s="6">
        <v>0.89500000000000002</v>
      </c>
      <c r="X14" s="6">
        <v>0.89500000000000002</v>
      </c>
      <c r="Y14" s="6">
        <f>IFERROR(W14-X14,EXACT(X14,W14))</f>
        <v>0</v>
      </c>
      <c r="AA14" s="6">
        <v>0.87</v>
      </c>
      <c r="AB14" s="6">
        <v>0.87</v>
      </c>
      <c r="AC14" s="6">
        <f>IFERROR(AA14-AB14,EXACT(AB14,AA14))</f>
        <v>0</v>
      </c>
      <c r="AD14" s="9"/>
      <c r="AE14" t="s">
        <v>13</v>
      </c>
      <c r="AF14" s="6">
        <v>0.90900000000000003</v>
      </c>
      <c r="AG14" s="6">
        <v>0.90918518518518521</v>
      </c>
      <c r="AH14" s="6">
        <f>IFERROR(AF14-AG14,EXACT(AG14,AF14))</f>
        <v>-1.8518518518517713E-4</v>
      </c>
      <c r="AJ14" s="6">
        <v>0.88838888888888889</v>
      </c>
      <c r="AK14" s="6">
        <v>0.88838888888888889</v>
      </c>
      <c r="AL14" s="6">
        <f>IFERROR(AJ14-AK14,EXACT(AK14,AJ14))</f>
        <v>0</v>
      </c>
      <c r="AN14" s="6">
        <v>0.90653703703703703</v>
      </c>
      <c r="AO14" s="6">
        <v>0.90653703703703703</v>
      </c>
      <c r="AP14" s="6">
        <f>IFERROR(AN14-AO14,EXACT(AO14,AN14))</f>
        <v>0</v>
      </c>
      <c r="AR14" s="6">
        <v>0.91018518518518521</v>
      </c>
      <c r="AS14" s="6">
        <v>0.99124074074074064</v>
      </c>
      <c r="AT14" s="6">
        <f>IFERROR(AR14-AS14,EXACT(AS14,AR14))</f>
        <v>-8.1055555555555436E-2</v>
      </c>
      <c r="AV14" s="6">
        <v>0.90366666666666673</v>
      </c>
      <c r="AW14" s="6">
        <v>0.90655555555555534</v>
      </c>
      <c r="AX14" s="6">
        <f>IFERROR(AV14-AW14,EXACT(AW14,AV14))</f>
        <v>-2.8888888888886077E-3</v>
      </c>
      <c r="AZ14" s="6">
        <v>0.8448148148148148</v>
      </c>
      <c r="BA14" s="6">
        <v>0.84477777777777774</v>
      </c>
      <c r="BB14" s="6">
        <f>IFERROR(AZ14-BA14,EXACT(BA14,AZ14))</f>
        <v>3.703703703705763E-5</v>
      </c>
    </row>
    <row r="15" spans="1:54" x14ac:dyDescent="0.25">
      <c r="A15" t="s">
        <v>14</v>
      </c>
      <c r="B15" s="6">
        <v>0.95</v>
      </c>
      <c r="C15" s="6">
        <v>0.95</v>
      </c>
      <c r="D15" s="6">
        <f>IFERROR(B15-C15,EXACT(C15,B15))</f>
        <v>0</v>
      </c>
      <c r="F15" s="6">
        <v>0.95</v>
      </c>
      <c r="G15" s="6">
        <v>0.95</v>
      </c>
      <c r="H15" s="6">
        <f>IFERROR(F15-G15,EXACT(G15,F15))</f>
        <v>0</v>
      </c>
      <c r="J15" s="6">
        <v>0.95</v>
      </c>
      <c r="K15" s="6">
        <v>0.95</v>
      </c>
      <c r="L15" s="6">
        <f>IFERROR(J15-K15,EXACT(K15,J15))</f>
        <v>0</v>
      </c>
      <c r="M15" s="9"/>
      <c r="N15" t="s">
        <v>14</v>
      </c>
      <c r="O15" s="6">
        <v>0.95</v>
      </c>
      <c r="P15" s="6">
        <v>0.95</v>
      </c>
      <c r="Q15" s="6">
        <f>IFERROR(O15-P15,EXACT(P15,O15))</f>
        <v>0</v>
      </c>
      <c r="S15" s="6">
        <v>0.95</v>
      </c>
      <c r="T15" s="6">
        <v>0.95</v>
      </c>
      <c r="U15" s="6">
        <f>IFERROR(S15-T15,EXACT(T15,S15))</f>
        <v>0</v>
      </c>
      <c r="W15" s="6">
        <v>0.95</v>
      </c>
      <c r="X15" s="6">
        <v>0.95</v>
      </c>
      <c r="Y15" s="6">
        <f>IFERROR(W15-X15,EXACT(X15,W15))</f>
        <v>0</v>
      </c>
      <c r="AA15" s="6">
        <v>0.95</v>
      </c>
      <c r="AB15" s="6">
        <v>0.95</v>
      </c>
      <c r="AC15" s="6">
        <f>IFERROR(AA15-AB15,EXACT(AB15,AA15))</f>
        <v>0</v>
      </c>
      <c r="AD15" s="9"/>
      <c r="AE15" t="s">
        <v>14</v>
      </c>
      <c r="AF15" s="6">
        <v>0.95</v>
      </c>
      <c r="AG15" s="6">
        <v>0.95586712328767121</v>
      </c>
      <c r="AH15" s="6">
        <f>IFERROR(AF15-AG15,EXACT(AG15,AF15))</f>
        <v>-5.8671232876712498E-3</v>
      </c>
      <c r="AJ15" s="6">
        <v>0.95</v>
      </c>
      <c r="AK15" s="6">
        <v>0.95045578231292527</v>
      </c>
      <c r="AL15" s="6">
        <f>IFERROR(AJ15-AK15,EXACT(AK15,AJ15))</f>
        <v>-4.5578231292531246E-4</v>
      </c>
      <c r="AN15" s="6">
        <v>0.95</v>
      </c>
      <c r="AO15" s="6">
        <v>0.94820693069306938</v>
      </c>
      <c r="AP15" s="6">
        <f>IFERROR(AN15-AO15,EXACT(AO15,AN15))</f>
        <v>1.7930693069305725E-3</v>
      </c>
      <c r="AR15" s="6">
        <v>0.95</v>
      </c>
      <c r="AS15" s="6">
        <v>1.0058280487804878</v>
      </c>
      <c r="AT15" s="6">
        <f>IFERROR(AR15-AS15,EXACT(AS15,AR15))</f>
        <v>-5.582804878048786E-2</v>
      </c>
      <c r="AV15" s="6">
        <v>0.95</v>
      </c>
      <c r="AW15" s="6">
        <v>0.95364220183486237</v>
      </c>
      <c r="AX15" s="6">
        <f>IFERROR(AV15-AW15,EXACT(AW15,AV15))</f>
        <v>-3.642201834862413E-3</v>
      </c>
      <c r="AZ15" s="6">
        <v>0.95</v>
      </c>
      <c r="BA15" s="6">
        <v>0.95055942028985507</v>
      </c>
      <c r="BB15" s="6">
        <f>IFERROR(AZ15-BA15,EXACT(BA15,AZ15))</f>
        <v>-5.5942028985511705E-4</v>
      </c>
    </row>
    <row r="16" spans="1:54" x14ac:dyDescent="0.25">
      <c r="A16" t="s">
        <v>15</v>
      </c>
      <c r="B16" s="6">
        <v>0.99830200000000002</v>
      </c>
      <c r="C16" s="6">
        <v>0.99830200000000002</v>
      </c>
      <c r="D16" s="6">
        <f>IFERROR(B16-C16,EXACT(C16,B16))</f>
        <v>0</v>
      </c>
      <c r="E16" s="12"/>
      <c r="F16" s="6">
        <v>1</v>
      </c>
      <c r="G16" s="6">
        <v>1</v>
      </c>
      <c r="H16" s="6">
        <f>IFERROR(F16-G16,EXACT(G16,F16))</f>
        <v>0</v>
      </c>
      <c r="I16" s="12"/>
      <c r="J16" s="6">
        <v>0.99915200000000004</v>
      </c>
      <c r="K16" s="6">
        <v>0.99915200000000004</v>
      </c>
      <c r="L16" s="6">
        <f>IFERROR(J16-K16,EXACT(K16,J16))</f>
        <v>0</v>
      </c>
      <c r="M16" s="9"/>
      <c r="N16" t="s">
        <v>15</v>
      </c>
      <c r="O16" s="6">
        <v>1</v>
      </c>
      <c r="P16" s="6">
        <v>1</v>
      </c>
      <c r="Q16" s="6">
        <f>IFERROR(O16-P16,EXACT(P16,O16))</f>
        <v>0</v>
      </c>
      <c r="R16" s="12"/>
      <c r="S16" s="6">
        <v>1</v>
      </c>
      <c r="T16" s="6">
        <v>1</v>
      </c>
      <c r="U16" s="6">
        <f>IFERROR(S16-T16,EXACT(T16,S16))</f>
        <v>0</v>
      </c>
      <c r="V16" s="12"/>
      <c r="W16" s="6">
        <v>0.99999799999999994</v>
      </c>
      <c r="X16" s="6">
        <v>0.99999799999999994</v>
      </c>
      <c r="Y16" s="6">
        <f>IFERROR(W16-X16,EXACT(X16,W16))</f>
        <v>0</v>
      </c>
      <c r="AA16" s="6">
        <v>0.99943599999999999</v>
      </c>
      <c r="AB16" s="6">
        <v>0.99943599999999999</v>
      </c>
      <c r="AC16" s="6">
        <f>IFERROR(AA16-AB16,EXACT(AB16,AA16))</f>
        <v>0</v>
      </c>
      <c r="AD16" s="9"/>
      <c r="AE16" t="s">
        <v>15</v>
      </c>
      <c r="AF16" s="6">
        <v>1</v>
      </c>
      <c r="AG16" s="6">
        <v>1.006176712328767</v>
      </c>
      <c r="AH16" s="6">
        <f>IFERROR(AF16-AG16,EXACT(AG16,AF16))</f>
        <v>-6.1767123287670422E-3</v>
      </c>
      <c r="AI16" s="12"/>
      <c r="AJ16" s="6">
        <v>1</v>
      </c>
      <c r="AK16" s="6">
        <v>1.0004489795918368</v>
      </c>
      <c r="AL16" s="6">
        <f>IFERROR(AJ16-AK16,EXACT(AK16,AJ16))</f>
        <v>-4.4897959183676228E-4</v>
      </c>
      <c r="AM16" s="12"/>
      <c r="AN16" s="6">
        <v>0.999</v>
      </c>
      <c r="AO16" s="6">
        <v>0.99810891089108911</v>
      </c>
      <c r="AP16" s="6">
        <f>IFERROR(AN16-AO16,EXACT(AO16,AN16))</f>
        <v>8.9108910891089188E-4</v>
      </c>
      <c r="AQ16" s="12"/>
      <c r="AR16" s="6">
        <v>1</v>
      </c>
      <c r="AS16" s="6">
        <v>1.0058841463414634</v>
      </c>
      <c r="AT16" s="6">
        <f>IFERROR(AR16-AS16,EXACT(AS16,AR16))</f>
        <v>-5.8841463414633921E-3</v>
      </c>
      <c r="AU16" s="12"/>
      <c r="AV16" s="6">
        <v>1</v>
      </c>
      <c r="AW16" s="6">
        <v>1.003834862385321</v>
      </c>
      <c r="AX16" s="6">
        <f>IFERROR(AV16-AW16,EXACT(AW16,AV16))</f>
        <v>-3.8348623853210473E-3</v>
      </c>
      <c r="AY16" s="12"/>
      <c r="AZ16" s="6">
        <v>0.99</v>
      </c>
      <c r="BA16" s="6">
        <v>0.99728985507246382</v>
      </c>
      <c r="BB16" s="6">
        <f>IFERROR(AZ16-BA16,EXACT(BA16,AZ16))</f>
        <v>-7.2898550724638245E-3</v>
      </c>
    </row>
    <row r="17" spans="1:54" x14ac:dyDescent="0.25">
      <c r="A17" t="s">
        <v>16</v>
      </c>
      <c r="B17" s="3">
        <v>0.1</v>
      </c>
      <c r="C17" s="3">
        <v>0.1</v>
      </c>
      <c r="D17" s="3">
        <f>IFERROR(B17-C17,EXACT(C17,B17))</f>
        <v>0</v>
      </c>
      <c r="F17" s="3">
        <v>0</v>
      </c>
      <c r="G17" s="3">
        <v>0</v>
      </c>
      <c r="H17" s="3">
        <f>IFERROR(F17-G17,EXACT(G17,F17))</f>
        <v>0</v>
      </c>
      <c r="J17" s="3">
        <v>0</v>
      </c>
      <c r="K17" s="3">
        <v>0</v>
      </c>
      <c r="L17" s="3">
        <f>IFERROR(J17-K17,EXACT(K17,J17))</f>
        <v>0</v>
      </c>
      <c r="M17" s="9"/>
      <c r="N17" t="s">
        <v>16</v>
      </c>
      <c r="O17" s="3">
        <v>0</v>
      </c>
      <c r="P17" s="3">
        <v>0</v>
      </c>
      <c r="Q17" s="3">
        <f>IFERROR(O17-P17,EXACT(P17,O17))</f>
        <v>0</v>
      </c>
      <c r="S17" s="3">
        <v>0.1</v>
      </c>
      <c r="T17" s="3">
        <v>0.1</v>
      </c>
      <c r="U17" s="3">
        <f>IFERROR(S17-T17,EXACT(T17,S17))</f>
        <v>0</v>
      </c>
      <c r="W17" s="3">
        <v>0</v>
      </c>
      <c r="X17" s="3">
        <v>0</v>
      </c>
      <c r="Y17" s="3">
        <f>IFERROR(W17-X17,EXACT(X17,W17))</f>
        <v>0</v>
      </c>
      <c r="AA17" s="3">
        <v>0.1</v>
      </c>
      <c r="AB17" s="3">
        <v>0.1</v>
      </c>
      <c r="AC17" s="3">
        <f>IFERROR(AA17-AB17,EXACT(AB17,AA17))</f>
        <v>0</v>
      </c>
      <c r="AD17" s="9"/>
      <c r="AE17" t="s">
        <v>16</v>
      </c>
      <c r="AF17" s="3">
        <v>0.05</v>
      </c>
      <c r="AG17" s="3">
        <v>0</v>
      </c>
      <c r="AH17" s="3">
        <f>IFERROR(AF17-AG17,EXACT(AG17,AF17))</f>
        <v>0.05</v>
      </c>
      <c r="AJ17" s="3">
        <v>0.1</v>
      </c>
      <c r="AK17" s="3">
        <v>0</v>
      </c>
      <c r="AL17" s="3">
        <f>IFERROR(AJ17-AK17,EXACT(AK17,AJ17))</f>
        <v>0.1</v>
      </c>
      <c r="AN17" s="3">
        <v>0.05</v>
      </c>
      <c r="AO17" s="3">
        <v>0</v>
      </c>
      <c r="AP17" s="3">
        <f>IFERROR(AN17-AO17,EXACT(AO17,AN17))</f>
        <v>0.05</v>
      </c>
      <c r="AR17" s="3">
        <v>0</v>
      </c>
      <c r="AS17" s="3" t="s">
        <v>29</v>
      </c>
      <c r="AT17" s="3" t="s">
        <v>107</v>
      </c>
      <c r="AV17" s="3">
        <v>0.03</v>
      </c>
      <c r="AW17" s="3">
        <v>0</v>
      </c>
      <c r="AX17" s="3">
        <f>IFERROR(AV17-AW17,EXACT(AW17,AV17))</f>
        <v>0.03</v>
      </c>
      <c r="AZ17" s="3">
        <v>2.35</v>
      </c>
      <c r="BA17" s="3">
        <v>2.4</v>
      </c>
      <c r="BB17" s="3">
        <f>IFERROR(AZ17-BA17,EXACT(BA17,AZ17))</f>
        <v>-4.9999999999999822E-2</v>
      </c>
    </row>
    <row r="18" spans="1:54" x14ac:dyDescent="0.25">
      <c r="A18" t="s">
        <v>17</v>
      </c>
      <c r="B18" s="4">
        <v>21.7</v>
      </c>
      <c r="C18" s="4">
        <v>21.7</v>
      </c>
      <c r="D18" s="4">
        <f>IFERROR(B18-C18,EXACT(C18,B18))</f>
        <v>0</v>
      </c>
      <c r="F18" s="4">
        <v>17.600000000000001</v>
      </c>
      <c r="G18" s="4">
        <v>17.600000000000001</v>
      </c>
      <c r="H18" s="4">
        <f>IFERROR(F18-G18,EXACT(G18,F18))</f>
        <v>0</v>
      </c>
      <c r="J18" s="4">
        <v>38.9</v>
      </c>
      <c r="K18" s="4">
        <v>38.9</v>
      </c>
      <c r="L18" s="4">
        <f>IFERROR(J18-K18,EXACT(K18,J18))</f>
        <v>0</v>
      </c>
      <c r="M18" s="9"/>
      <c r="N18" t="s">
        <v>17</v>
      </c>
      <c r="O18" s="4">
        <v>17.2</v>
      </c>
      <c r="P18" s="4">
        <v>17.2</v>
      </c>
      <c r="Q18" s="4">
        <f>IFERROR(O18-P18,EXACT(P18,O18))</f>
        <v>0</v>
      </c>
      <c r="S18" s="4">
        <v>25.4</v>
      </c>
      <c r="T18" s="4">
        <v>25.4</v>
      </c>
      <c r="U18" s="4">
        <f>IFERROR(S18-T18,EXACT(T18,S18))</f>
        <v>0</v>
      </c>
      <c r="W18" s="4">
        <v>26</v>
      </c>
      <c r="X18" s="4">
        <v>26</v>
      </c>
      <c r="Y18" s="4">
        <f>IFERROR(W18-X18,EXACT(X18,W18))</f>
        <v>0</v>
      </c>
      <c r="AA18" s="4">
        <v>25</v>
      </c>
      <c r="AB18" s="4">
        <v>25</v>
      </c>
      <c r="AC18" s="4">
        <f>IFERROR(AA18-AB18,EXACT(AB18,AA18))</f>
        <v>0</v>
      </c>
      <c r="AD18" s="9"/>
      <c r="AE18" t="s">
        <v>17</v>
      </c>
      <c r="AF18" s="3">
        <v>7.86</v>
      </c>
      <c r="AG18" s="3">
        <v>7.9</v>
      </c>
      <c r="AH18" s="3">
        <f>IFERROR(AF18-AG18,EXACT(AG18,AF18))</f>
        <v>-4.0000000000000036E-2</v>
      </c>
      <c r="AJ18" s="3">
        <v>15.4</v>
      </c>
      <c r="AK18" s="3">
        <v>15.4</v>
      </c>
      <c r="AL18" s="3">
        <f>IFERROR(AJ18-AK18,EXACT(AK18,AJ18))</f>
        <v>0</v>
      </c>
      <c r="AN18" s="3">
        <v>11.61</v>
      </c>
      <c r="AO18" s="3">
        <v>11.6</v>
      </c>
      <c r="AP18" s="3">
        <f>IFERROR(AN18-AO18,EXACT(AO18,AN18))</f>
        <v>9.9999999999997868E-3</v>
      </c>
      <c r="AR18" s="3">
        <v>14.88</v>
      </c>
      <c r="AS18" s="3">
        <v>14.9</v>
      </c>
      <c r="AT18" s="3">
        <f>IFERROR(AR18-AS18,EXACT(AS18,AR18))</f>
        <v>-1.9999999999999574E-2</v>
      </c>
      <c r="AV18" s="3">
        <v>11.6</v>
      </c>
      <c r="AW18" s="3">
        <v>11.6</v>
      </c>
      <c r="AX18" s="3">
        <f>IFERROR(AV18-AW18,EXACT(AW18,AV18))</f>
        <v>0</v>
      </c>
      <c r="AZ18" s="3">
        <v>40.340000000000003</v>
      </c>
      <c r="BA18" s="3">
        <v>40.299999999999997</v>
      </c>
      <c r="BB18" s="3">
        <f>IFERROR(AZ18-BA18,EXACT(BA18,AZ18))</f>
        <v>4.0000000000006253E-2</v>
      </c>
    </row>
    <row r="19" spans="1:54" x14ac:dyDescent="0.25">
      <c r="A19" t="s">
        <v>18</v>
      </c>
      <c r="B19" s="4">
        <v>55.2</v>
      </c>
      <c r="C19" s="4">
        <v>55.2</v>
      </c>
      <c r="D19" s="4">
        <f>IFERROR(B19-C19,EXACT(C19,B19))</f>
        <v>0</v>
      </c>
      <c r="F19" s="4">
        <v>49.7</v>
      </c>
      <c r="G19" s="4">
        <v>49.7</v>
      </c>
      <c r="H19" s="4">
        <f>IFERROR(F19-G19,EXACT(G19,F19))</f>
        <v>0</v>
      </c>
      <c r="J19" s="4">
        <v>54</v>
      </c>
      <c r="K19" s="4">
        <v>54</v>
      </c>
      <c r="L19" s="4">
        <f>IFERROR(J19-K19,EXACT(K19,J19))</f>
        <v>0</v>
      </c>
      <c r="M19" s="9"/>
      <c r="N19" t="s">
        <v>18</v>
      </c>
      <c r="O19" s="4">
        <v>46.1</v>
      </c>
      <c r="P19" s="4">
        <v>46.1</v>
      </c>
      <c r="Q19" s="4">
        <f>IFERROR(O19-P19,EXACT(P19,O19))</f>
        <v>0</v>
      </c>
      <c r="S19" s="4">
        <v>61.5</v>
      </c>
      <c r="T19" s="4">
        <v>61.5</v>
      </c>
      <c r="U19" s="4">
        <f>IFERROR(S19-T19,EXACT(T19,S19))</f>
        <v>0</v>
      </c>
      <c r="W19" s="4">
        <v>51.1</v>
      </c>
      <c r="X19" s="4">
        <v>51.1</v>
      </c>
      <c r="Y19" s="4">
        <f>IFERROR(W19-X19,EXACT(X19,W19))</f>
        <v>0</v>
      </c>
      <c r="AA19" s="4">
        <v>58.6</v>
      </c>
      <c r="AB19" s="4">
        <v>58.6</v>
      </c>
      <c r="AC19" s="4">
        <f>IFERROR(AA19-AB19,EXACT(AB19,AA19))</f>
        <v>0</v>
      </c>
      <c r="AD19" s="9"/>
      <c r="AE19" t="s">
        <v>86</v>
      </c>
      <c r="AF19" s="4">
        <v>48.6</v>
      </c>
      <c r="AG19" s="4">
        <v>48.61296296296296</v>
      </c>
      <c r="AH19" s="4">
        <f>IFERROR(AF19-AG19,EXACT(AG19,AF19))</f>
        <v>-1.2962962962959068E-2</v>
      </c>
      <c r="AJ19" s="4">
        <v>53.8</v>
      </c>
      <c r="AK19" s="4">
        <v>53.837037037037028</v>
      </c>
      <c r="AL19" s="4">
        <f>IFERROR(AJ19-AK19,EXACT(AK19,AJ19))</f>
        <v>-3.7037037037030984E-2</v>
      </c>
      <c r="AN19" s="4">
        <v>52.870370370370367</v>
      </c>
      <c r="AO19" s="4">
        <v>52.870370370370367</v>
      </c>
      <c r="AP19" s="4">
        <f>IFERROR(AN19-AO19,EXACT(AO19,AN19))</f>
        <v>0</v>
      </c>
      <c r="AR19" s="4">
        <v>50.220370370370368</v>
      </c>
      <c r="AS19" s="4">
        <v>50.220370370370368</v>
      </c>
      <c r="AT19" s="4">
        <f>IFERROR(AR19-AS19,EXACT(AS19,AR19))</f>
        <v>0</v>
      </c>
      <c r="AV19" s="4">
        <v>51.31481481481481</v>
      </c>
      <c r="AW19" s="4">
        <v>51.312962962962963</v>
      </c>
      <c r="AX19" s="4">
        <f>IFERROR(AV19-AW19,EXACT(AW19,AV19))</f>
        <v>1.8518518518462201E-3</v>
      </c>
      <c r="AZ19" s="4">
        <v>67.129629629629633</v>
      </c>
      <c r="BA19" s="4">
        <v>67.120370370370367</v>
      </c>
      <c r="BB19" s="4">
        <f>IFERROR(AZ19-BA19,EXACT(BA19,AZ19))</f>
        <v>9.2592592592666279E-3</v>
      </c>
    </row>
    <row r="20" spans="1:54" x14ac:dyDescent="0.25">
      <c r="A20" t="s">
        <v>109</v>
      </c>
      <c r="B20" s="4">
        <v>89.3</v>
      </c>
      <c r="C20" s="4">
        <v>89.3</v>
      </c>
      <c r="D20" s="4">
        <f>IFERROR(B20-C20,EXACT(C20,B20))</f>
        <v>0</v>
      </c>
      <c r="F20" s="4">
        <v>79.099999999999994</v>
      </c>
      <c r="G20" s="4">
        <v>79.099999999999994</v>
      </c>
      <c r="H20" s="4">
        <f>IFERROR(F20-G20,EXACT(G20,F20))</f>
        <v>0</v>
      </c>
      <c r="J20" s="4">
        <v>161.5</v>
      </c>
      <c r="K20" s="4">
        <v>161.5</v>
      </c>
      <c r="L20" s="4">
        <f>IFERROR(J20-K20,EXACT(K20,J20))</f>
        <v>0</v>
      </c>
      <c r="M20" s="9"/>
      <c r="N20" t="s">
        <v>19</v>
      </c>
      <c r="O20" s="4">
        <v>71.099999999999994</v>
      </c>
      <c r="P20" s="4">
        <v>71.099999999999994</v>
      </c>
      <c r="Q20" s="4">
        <f>IFERROR(O20-P20,EXACT(P20,O20))</f>
        <v>0</v>
      </c>
      <c r="S20" s="4">
        <v>105.5</v>
      </c>
      <c r="T20" s="4">
        <v>105.5</v>
      </c>
      <c r="U20" s="4">
        <f>IFERROR(S20-T20,EXACT(T20,S20))</f>
        <v>0</v>
      </c>
      <c r="W20" s="4">
        <v>112.2</v>
      </c>
      <c r="X20" s="4">
        <v>112.2</v>
      </c>
      <c r="Y20" s="4">
        <f>IFERROR(W20-X20,EXACT(X20,W20))</f>
        <v>0</v>
      </c>
      <c r="AA20" s="4">
        <v>98.4</v>
      </c>
      <c r="AB20" s="4">
        <v>98.4</v>
      </c>
      <c r="AC20" s="4">
        <f>IFERROR(AA20-AB20,EXACT(AB20,AA20))</f>
        <v>0</v>
      </c>
      <c r="AD20" s="9"/>
      <c r="AE20" t="s">
        <v>87</v>
      </c>
      <c r="AF20" s="4">
        <v>38.89</v>
      </c>
      <c r="AG20" s="4">
        <v>38.9</v>
      </c>
      <c r="AH20" s="4">
        <f>IFERROR(AF20-AG20,EXACT(AG20,AF20))</f>
        <v>-9.9999999999980105E-3</v>
      </c>
      <c r="AJ20" s="4">
        <v>70.61</v>
      </c>
      <c r="AK20" s="4">
        <v>70.599999999999994</v>
      </c>
      <c r="AL20" s="4">
        <f>IFERROR(AJ20-AK20,EXACT(AK20,AJ20))</f>
        <v>1.0000000000005116E-2</v>
      </c>
      <c r="AN20" s="4">
        <v>57.78</v>
      </c>
      <c r="AO20" s="4">
        <v>57.8</v>
      </c>
      <c r="AP20" s="4">
        <f>IFERROR(AN20-AO20,EXACT(AO20,AN20))</f>
        <v>-1.9999999999996021E-2</v>
      </c>
      <c r="AR20" s="4">
        <v>69.86</v>
      </c>
      <c r="AS20" s="4">
        <v>69.900000000000006</v>
      </c>
      <c r="AT20" s="4">
        <f>IFERROR(AR20-AS20,EXACT(AS20,AR20))</f>
        <v>-4.0000000000006253E-2</v>
      </c>
      <c r="AV20" s="4">
        <v>52.9</v>
      </c>
      <c r="AW20" s="4">
        <v>52.9</v>
      </c>
      <c r="AX20" s="4">
        <f>IFERROR(AV20-AW20,EXACT(AW20,AV20))</f>
        <v>0</v>
      </c>
      <c r="AZ20" s="4">
        <v>152.4</v>
      </c>
      <c r="BA20" s="4">
        <v>152.4</v>
      </c>
      <c r="BB20" s="4">
        <f>IFERROR(AZ20-BA20,EXACT(BA20,AZ20))</f>
        <v>0</v>
      </c>
    </row>
    <row r="21" spans="1:54" x14ac:dyDescent="0.25">
      <c r="A21" t="s">
        <v>20</v>
      </c>
      <c r="B21" s="4">
        <v>102.00000000000001</v>
      </c>
      <c r="C21" s="4">
        <v>102</v>
      </c>
      <c r="D21" s="4">
        <f>IFERROR(B21-C21,EXACT(C21,B21))</f>
        <v>1.4210854715202004E-14</v>
      </c>
      <c r="F21" s="4">
        <v>72</v>
      </c>
      <c r="G21" s="4">
        <v>72</v>
      </c>
      <c r="H21" s="4">
        <f>IFERROR(F21-G21,EXACT(G21,F21))</f>
        <v>0</v>
      </c>
      <c r="J21" s="4">
        <v>120</v>
      </c>
      <c r="K21" s="4">
        <v>120</v>
      </c>
      <c r="L21" s="4">
        <f>IFERROR(J21-K21,EXACT(K21,J21))</f>
        <v>0</v>
      </c>
      <c r="M21" s="9"/>
      <c r="N21" t="s">
        <v>20</v>
      </c>
      <c r="O21" s="4">
        <v>67.199999999999989</v>
      </c>
      <c r="P21" s="4">
        <v>67.199999999999989</v>
      </c>
      <c r="Q21" s="4">
        <f>IFERROR(O21-P21,EXACT(P21,O21))</f>
        <v>0</v>
      </c>
      <c r="S21" s="4">
        <v>62.400000000000006</v>
      </c>
      <c r="T21" s="4">
        <v>62.400000000000006</v>
      </c>
      <c r="U21" s="4">
        <f>IFERROR(S21-T21,EXACT(T21,S21))</f>
        <v>0</v>
      </c>
      <c r="W21" s="4">
        <v>72</v>
      </c>
      <c r="X21" s="4">
        <v>72</v>
      </c>
      <c r="Y21" s="4">
        <f>IFERROR(W21-X21,EXACT(X21,W21))</f>
        <v>0</v>
      </c>
      <c r="AA21" s="4">
        <v>120</v>
      </c>
      <c r="AB21" s="4">
        <v>120</v>
      </c>
      <c r="AC21" s="4">
        <f>IFERROR(AA21-AB21,EXACT(AB21,AA21))</f>
        <v>0</v>
      </c>
      <c r="AD21" s="9"/>
      <c r="AE21" t="s">
        <v>20</v>
      </c>
      <c r="AF21" s="4">
        <v>52.8</v>
      </c>
      <c r="AG21" s="4">
        <v>52.8</v>
      </c>
      <c r="AH21" s="4">
        <f>IFERROR(AF21-AG21,EXACT(AG21,AF21))</f>
        <v>0</v>
      </c>
      <c r="AJ21" s="4">
        <v>50.1</v>
      </c>
      <c r="AK21" s="4">
        <v>50.7</v>
      </c>
      <c r="AL21" s="4">
        <f>IFERROR(AJ21-AK21,EXACT(AK21,AJ21))</f>
        <v>-0.60000000000000142</v>
      </c>
      <c r="AN21" s="4">
        <v>71.8</v>
      </c>
      <c r="AO21" s="4">
        <v>71.8</v>
      </c>
      <c r="AP21" s="4">
        <f>IFERROR(AN21-AO21,EXACT(AO21,AN21))</f>
        <v>0</v>
      </c>
      <c r="AR21" s="4">
        <v>92</v>
      </c>
      <c r="AS21" s="4">
        <v>92</v>
      </c>
      <c r="AT21" s="4">
        <f>IFERROR(AR21-AS21,EXACT(AS21,AR21))</f>
        <v>0</v>
      </c>
      <c r="AV21" s="4">
        <v>79.099999999999994</v>
      </c>
      <c r="AW21" s="4">
        <v>79.099999999999994</v>
      </c>
      <c r="AX21" s="4">
        <f>IFERROR(AV21-AW21,EXACT(AW21,AV21))</f>
        <v>0</v>
      </c>
      <c r="AZ21" s="4">
        <v>84.7</v>
      </c>
      <c r="BA21" s="4">
        <v>84.7</v>
      </c>
      <c r="BB21" s="4">
        <f>IFERROR(AZ21-BA21,EXACT(BA21,AZ21))</f>
        <v>0</v>
      </c>
    </row>
    <row r="22" spans="1:54" x14ac:dyDescent="0.25">
      <c r="A22" t="s">
        <v>21</v>
      </c>
      <c r="B22" s="13">
        <v>300</v>
      </c>
      <c r="C22" s="13">
        <v>300</v>
      </c>
      <c r="D22" s="13">
        <f>IFERROR(B22-C22,EXACT(C22,B22))</f>
        <v>0</v>
      </c>
      <c r="E22" s="14"/>
      <c r="F22" s="13">
        <v>162.00000000000003</v>
      </c>
      <c r="G22" s="13">
        <v>162</v>
      </c>
      <c r="H22" s="13">
        <f>IFERROR(F22-G22,EXACT(G22,F22))</f>
        <v>2.8421709430404007E-14</v>
      </c>
      <c r="I22" s="14"/>
      <c r="J22" s="13">
        <v>468</v>
      </c>
      <c r="K22" s="13">
        <v>468</v>
      </c>
      <c r="L22" s="13">
        <f>IFERROR(J22-K22,EXACT(K22,J22))</f>
        <v>0</v>
      </c>
      <c r="M22" s="9"/>
      <c r="N22" t="s">
        <v>21</v>
      </c>
      <c r="O22" s="13">
        <v>288</v>
      </c>
      <c r="P22" s="13">
        <v>288</v>
      </c>
      <c r="Q22" s="13">
        <f>IFERROR(O22-P22,EXACT(P22,O22))</f>
        <v>0</v>
      </c>
      <c r="R22" s="15"/>
      <c r="S22" s="13">
        <v>201.60000000000002</v>
      </c>
      <c r="T22" s="13">
        <v>201.60000000000002</v>
      </c>
      <c r="U22" s="13">
        <f>IFERROR(S22-T22,EXACT(T22,S22))</f>
        <v>0</v>
      </c>
      <c r="V22" s="15"/>
      <c r="W22" s="13">
        <v>259.20000000000005</v>
      </c>
      <c r="X22" s="13">
        <v>259.20000000000005</v>
      </c>
      <c r="Y22" s="13">
        <f>IFERROR(W22-X22,EXACT(X22,W22))</f>
        <v>0</v>
      </c>
      <c r="AA22" s="13">
        <v>321.60000000000002</v>
      </c>
      <c r="AB22" s="13">
        <v>321.60000000000002</v>
      </c>
      <c r="AC22" s="13">
        <f>IFERROR(AA22-AB22,EXACT(AB22,AA22))</f>
        <v>0</v>
      </c>
      <c r="AD22" s="9"/>
      <c r="AE22" t="s">
        <v>21</v>
      </c>
      <c r="AF22" s="13">
        <v>173.7</v>
      </c>
      <c r="AG22" s="13">
        <v>173.7</v>
      </c>
      <c r="AH22" s="13">
        <f>IFERROR(AF22-AG22,EXACT(AG22,AF22))</f>
        <v>0</v>
      </c>
      <c r="AI22" s="15"/>
      <c r="AJ22" s="13">
        <v>185.9</v>
      </c>
      <c r="AK22" s="13">
        <v>185.9</v>
      </c>
      <c r="AL22" s="13">
        <f>IFERROR(AJ22-AK22,EXACT(AK22,AJ22))</f>
        <v>0</v>
      </c>
      <c r="AM22" s="15"/>
      <c r="AN22" s="13">
        <v>262.60000000000002</v>
      </c>
      <c r="AO22" s="13">
        <v>262.60000000000002</v>
      </c>
      <c r="AP22" s="13">
        <f>IFERROR(AN22-AO22,EXACT(AO22,AN22))</f>
        <v>0</v>
      </c>
      <c r="AQ22" s="15"/>
      <c r="AR22" s="13">
        <v>286.60000000000002</v>
      </c>
      <c r="AS22" s="13">
        <v>286.60000000000002</v>
      </c>
      <c r="AT22" s="13">
        <f>IFERROR(AR22-AS22,EXACT(AS22,AR22))</f>
        <v>0</v>
      </c>
      <c r="AU22" s="15"/>
      <c r="AV22" s="13">
        <v>205.4</v>
      </c>
      <c r="AW22" s="13">
        <v>205.4</v>
      </c>
      <c r="AX22" s="13">
        <f>IFERROR(AV22-AW22,EXACT(AW22,AV22))</f>
        <v>0</v>
      </c>
      <c r="AY22" s="15"/>
      <c r="AZ22" s="13">
        <v>233.7</v>
      </c>
      <c r="BA22" s="13">
        <v>233.7</v>
      </c>
      <c r="BB22" s="13">
        <f>IFERROR(AZ22-BA22,EXACT(BA22,AZ22))</f>
        <v>0</v>
      </c>
    </row>
    <row r="23" spans="1:54" x14ac:dyDescent="0.25">
      <c r="A23" t="s">
        <v>22</v>
      </c>
      <c r="B23" s="5">
        <v>3.7159399999999995E-2</v>
      </c>
      <c r="C23" s="5">
        <v>3.7095333333333334E-2</v>
      </c>
      <c r="D23" s="5">
        <f>IFERROR(B23-C23,EXACT(C23,B23))</f>
        <v>6.4066666666660887E-5</v>
      </c>
      <c r="F23" s="5">
        <v>2.19449E-2</v>
      </c>
      <c r="G23" s="5">
        <v>2.1915766666666666E-2</v>
      </c>
      <c r="H23" s="5">
        <f>IFERROR(F23-G23,EXACT(G23,F23))</f>
        <v>2.9133333333333788E-5</v>
      </c>
      <c r="J23" s="5">
        <v>5.5225900000000001E-2</v>
      </c>
      <c r="K23" s="5">
        <v>5.5139066666666674E-2</v>
      </c>
      <c r="L23" s="5">
        <f>IFERROR(J23-K23,EXACT(K23,J23))</f>
        <v>8.6833333333327656E-5</v>
      </c>
      <c r="M23" s="9"/>
      <c r="N23" t="s">
        <v>58</v>
      </c>
      <c r="O23" s="5">
        <v>2.8167600000000001E-2</v>
      </c>
      <c r="P23" s="5">
        <v>2.8086133333333332E-2</v>
      </c>
      <c r="Q23" s="5">
        <f>IFERROR(O23-P23,EXACT(P23,O23))</f>
        <v>8.1466666666668575E-5</v>
      </c>
      <c r="S23" s="5">
        <v>1.5965800000000002E-2</v>
      </c>
      <c r="T23" s="5">
        <v>1.5924199999999999E-2</v>
      </c>
      <c r="U23" s="5">
        <f>IFERROR(S23-T23,EXACT(T23,S23))</f>
        <v>4.1600000000002746E-5</v>
      </c>
      <c r="W23" s="5">
        <v>2.56323E-2</v>
      </c>
      <c r="X23" s="5">
        <v>2.556563333333333E-2</v>
      </c>
      <c r="Y23" s="5">
        <f>IFERROR(W23-X23,EXACT(X23,W23))</f>
        <v>6.6666666666669733E-5</v>
      </c>
      <c r="AA23" s="5">
        <v>3.5633200000000004E-2</v>
      </c>
      <c r="AB23" s="5">
        <v>3.5542066666666663E-2</v>
      </c>
      <c r="AC23" s="5">
        <f>IFERROR(AA23-AB23,EXACT(AB23,AA23))</f>
        <v>9.1133333333340283E-5</v>
      </c>
      <c r="AD23" s="9"/>
      <c r="AE23" t="s">
        <v>58</v>
      </c>
      <c r="AF23" s="5">
        <v>1.4999999999999999E-2</v>
      </c>
      <c r="AG23" s="5">
        <v>1.4668301524682802E-2</v>
      </c>
      <c r="AH23" s="5">
        <f>IFERROR(AF23-AG23,EXACT(AG23,AF23))</f>
        <v>3.3169847531719712E-4</v>
      </c>
      <c r="AJ23" s="5">
        <v>2.1000000000000001E-2</v>
      </c>
      <c r="AK23" s="5">
        <v>2.0837825880348042E-2</v>
      </c>
      <c r="AL23" s="5">
        <f>IFERROR(AJ23-AK23,EXACT(AK23,AJ23))</f>
        <v>1.6217411965195952E-4</v>
      </c>
      <c r="AN23" s="5">
        <v>2.5399999999999999E-2</v>
      </c>
      <c r="AO23" s="5">
        <v>2.5313487781656617E-2</v>
      </c>
      <c r="AP23" s="5">
        <f>IFERROR(AN23-AO23,EXACT(AO23,AN23))</f>
        <v>8.6512218343381964E-5</v>
      </c>
      <c r="AR23" s="5">
        <v>3.5000000000000003E-2</v>
      </c>
      <c r="AS23" s="5">
        <v>3.4963431305536564E-2</v>
      </c>
      <c r="AT23" s="5">
        <f>IFERROR(AR23-AS23,EXACT(AS23,AR23))</f>
        <v>3.6568694463438856E-5</v>
      </c>
      <c r="AV23" s="5">
        <v>1.7999999999999999E-2</v>
      </c>
      <c r="AW23" s="5">
        <v>1.8387458670183279E-2</v>
      </c>
      <c r="AX23" s="5">
        <f>IFERROR(AV23-AW23,EXACT(AW23,AV23))</f>
        <v>-3.8745867018328065E-4</v>
      </c>
      <c r="AZ23" s="5">
        <v>2.1999999999999999E-2</v>
      </c>
      <c r="BA23" s="5">
        <v>2.2650252353021417E-2</v>
      </c>
      <c r="BB23" s="5">
        <f>IFERROR(AZ23-BA23,EXACT(BA23,AZ23))</f>
        <v>-6.5025235302141812E-4</v>
      </c>
    </row>
    <row r="24" spans="1:54" x14ac:dyDescent="0.25">
      <c r="A24" t="s">
        <v>23</v>
      </c>
      <c r="B24" s="5">
        <v>1572</v>
      </c>
      <c r="C24" s="5">
        <v>1572</v>
      </c>
      <c r="D24" s="5">
        <f>IFERROR(B24-C24,EXACT(C24,B24))</f>
        <v>0</v>
      </c>
      <c r="E24" s="10"/>
      <c r="F24" s="5">
        <v>558.00000000000011</v>
      </c>
      <c r="G24" s="5">
        <v>558</v>
      </c>
      <c r="H24" s="5">
        <f>IFERROR(F24-G24,EXACT(G24,F24))</f>
        <v>1.1368683772161603E-13</v>
      </c>
      <c r="I24" s="10"/>
      <c r="J24" s="5">
        <v>1812</v>
      </c>
      <c r="K24" s="5">
        <v>1812</v>
      </c>
      <c r="L24" s="5">
        <f>IFERROR(J24-K24,EXACT(K24,J24))</f>
        <v>0</v>
      </c>
      <c r="M24" s="9"/>
      <c r="N24" t="s">
        <v>59</v>
      </c>
      <c r="O24" s="4">
        <v>213.63568376000001</v>
      </c>
      <c r="P24" s="4">
        <v>212.83162530666667</v>
      </c>
      <c r="Q24" s="3">
        <f>IFERROR(O24-P24,EXACT(P24,O24))</f>
        <v>0.80405845333334014</v>
      </c>
      <c r="S24" s="4">
        <v>174.16105891999999</v>
      </c>
      <c r="T24" s="4">
        <v>173.46558369333331</v>
      </c>
      <c r="U24" s="3">
        <f>IFERROR(S24-T24,EXACT(T24,S24))</f>
        <v>0.69547522666667305</v>
      </c>
      <c r="W24" s="4">
        <v>252.74610732000002</v>
      </c>
      <c r="X24" s="4">
        <v>251.89334464000001</v>
      </c>
      <c r="Y24" s="3">
        <f>IFERROR(W24-X24,EXACT(X24,W24))</f>
        <v>0.8527626800000121</v>
      </c>
      <c r="AA24" s="4">
        <v>151.15928100000002</v>
      </c>
      <c r="AB24" s="4">
        <v>150.73934166666666</v>
      </c>
      <c r="AC24" s="3">
        <f>IFERROR(AA24-AB24,EXACT(AB24,AA24))</f>
        <v>0.41993933333336031</v>
      </c>
      <c r="AD24" s="9"/>
      <c r="AE24" t="s">
        <v>88</v>
      </c>
      <c r="AF24" s="4">
        <v>161</v>
      </c>
      <c r="AG24" s="4">
        <v>161.52199999999999</v>
      </c>
      <c r="AH24" s="3">
        <f>IFERROR(AF24-AG24,EXACT(AG24,AF24))</f>
        <v>-0.52199999999999136</v>
      </c>
      <c r="AJ24" s="4">
        <v>247.68</v>
      </c>
      <c r="AK24" s="4">
        <v>247.678</v>
      </c>
      <c r="AL24" s="3">
        <f>IFERROR(AJ24-AK24,EXACT(AK24,AJ24))</f>
        <v>2.0000000000095497E-3</v>
      </c>
      <c r="AN24" s="4">
        <v>160.4</v>
      </c>
      <c r="AO24" s="4">
        <v>160.899</v>
      </c>
      <c r="AP24" s="3">
        <f>IFERROR(AN24-AO24,EXACT(AO24,AN24))</f>
        <v>-0.49899999999999523</v>
      </c>
      <c r="AR24" s="4">
        <v>199</v>
      </c>
      <c r="AS24" s="4">
        <v>198.41300000000001</v>
      </c>
      <c r="AT24" s="3">
        <f>IFERROR(AR24-AS24,EXACT(AS24,AR24))</f>
        <v>0.58699999999998909</v>
      </c>
      <c r="AV24" s="4">
        <v>245</v>
      </c>
      <c r="AW24" s="4">
        <v>245.35900000000001</v>
      </c>
      <c r="AX24" s="3">
        <f>IFERROR(AV24-AW24,EXACT(AW24,AV24))</f>
        <v>-0.35900000000000887</v>
      </c>
      <c r="AZ24" s="4">
        <v>355</v>
      </c>
      <c r="BA24" s="4">
        <v>354.18700000000001</v>
      </c>
      <c r="BB24" s="4">
        <f>IFERROR(AZ24-BA24,EXACT(BA24,AZ24))</f>
        <v>0.81299999999998818</v>
      </c>
    </row>
    <row r="25" spans="1:54" x14ac:dyDescent="0.25">
      <c r="A25" t="s">
        <v>24</v>
      </c>
      <c r="B25" s="5">
        <v>0</v>
      </c>
      <c r="C25" s="5">
        <v>0</v>
      </c>
      <c r="D25" s="5">
        <f>IFERROR(B25-C25,EXACT(C25,B25))</f>
        <v>0</v>
      </c>
      <c r="F25" s="5">
        <v>0</v>
      </c>
      <c r="G25" s="5">
        <v>0</v>
      </c>
      <c r="H25" s="5">
        <f>IFERROR(F25-G25,EXACT(G25,F25))</f>
        <v>0</v>
      </c>
      <c r="J25" s="5">
        <v>0</v>
      </c>
      <c r="K25" s="5">
        <v>0</v>
      </c>
      <c r="L25" s="5">
        <f>IFERROR(J25-K25,EXACT(K25,J25))</f>
        <v>0</v>
      </c>
      <c r="M25" s="9"/>
      <c r="N25" t="s">
        <v>60</v>
      </c>
      <c r="O25" s="5">
        <v>194.47019671999999</v>
      </c>
      <c r="P25" s="5">
        <v>194.12268373333336</v>
      </c>
      <c r="Q25" s="5">
        <f>IFERROR(O25-P25,EXACT(P25,O25))</f>
        <v>0.34751298666662933</v>
      </c>
      <c r="S25" s="5">
        <v>157.24595060000001</v>
      </c>
      <c r="T25" s="5">
        <v>156.93564358666669</v>
      </c>
      <c r="U25" s="5">
        <f>IFERROR(S25-T25,EXACT(T25,S25))</f>
        <v>0.310307013333329</v>
      </c>
      <c r="W25" s="5">
        <v>231.94082309999999</v>
      </c>
      <c r="X25" s="5">
        <v>231.56367990000001</v>
      </c>
      <c r="Y25" s="5">
        <f>IFERROR(W25-X25,EXACT(X25,W25))</f>
        <v>0.3771431999999777</v>
      </c>
      <c r="AA25" s="5">
        <v>141.159704</v>
      </c>
      <c r="AB25" s="5">
        <v>140.97646266666669</v>
      </c>
      <c r="AC25" s="5">
        <f>IFERROR(AA25-AB25,EXACT(AB25,AA25))</f>
        <v>0.18324133333331361</v>
      </c>
      <c r="AD25" s="9"/>
      <c r="AE25" t="s">
        <v>89</v>
      </c>
      <c r="AF25" s="5">
        <v>146</v>
      </c>
      <c r="AG25" s="5">
        <v>146.46199999999999</v>
      </c>
      <c r="AH25" s="5">
        <f>IFERROR(AF25-AG25,EXACT(AG25,AF25))</f>
        <v>-0.46199999999998909</v>
      </c>
      <c r="AJ25" s="5">
        <v>232.3</v>
      </c>
      <c r="AK25" s="5">
        <v>232.3</v>
      </c>
      <c r="AL25" s="5">
        <f>IFERROR(AJ25-AK25,EXACT(AK25,AJ25))</f>
        <v>0</v>
      </c>
      <c r="AN25" s="5">
        <v>149</v>
      </c>
      <c r="AO25" s="5">
        <v>149.05199999999999</v>
      </c>
      <c r="AP25" s="5">
        <f>IFERROR(AN25-AO25,EXACT(AO25,AN25))</f>
        <v>-5.1999999999992497E-2</v>
      </c>
      <c r="AR25" s="5">
        <v>187</v>
      </c>
      <c r="AS25" s="5">
        <v>186.755</v>
      </c>
      <c r="AT25" s="5">
        <f>IFERROR(AR25-AS25,EXACT(AS25,AR25))</f>
        <v>0.24500000000000455</v>
      </c>
      <c r="AV25" s="5">
        <v>222</v>
      </c>
      <c r="AW25" s="5">
        <v>221.77799999999999</v>
      </c>
      <c r="AX25" s="5">
        <f>IFERROR(AV25-AW25,EXACT(AW25,AV25))</f>
        <v>0.22200000000000841</v>
      </c>
      <c r="AZ25" s="5">
        <v>327</v>
      </c>
      <c r="BA25" s="5">
        <v>327.50900000000001</v>
      </c>
      <c r="BB25" s="5">
        <f>IFERROR(AZ25-BA25,EXACT(BA25,AZ25))</f>
        <v>-0.50900000000001455</v>
      </c>
    </row>
    <row r="26" spans="1:54" x14ac:dyDescent="0.25">
      <c r="A26" t="s">
        <v>25</v>
      </c>
      <c r="B26" s="4">
        <v>36</v>
      </c>
      <c r="C26" s="4">
        <v>36</v>
      </c>
      <c r="D26" s="4">
        <f>IFERROR(B26-C26,EXACT(C26,B26))</f>
        <v>0</v>
      </c>
      <c r="E26" s="15"/>
      <c r="F26" s="4">
        <v>36</v>
      </c>
      <c r="G26" s="4">
        <v>36</v>
      </c>
      <c r="H26" s="4">
        <f>IFERROR(F26-G26,EXACT(G26,F26))</f>
        <v>0</v>
      </c>
      <c r="I26" s="15"/>
      <c r="J26" s="4">
        <v>1133.9999999999998</v>
      </c>
      <c r="K26" s="4">
        <v>1134</v>
      </c>
      <c r="L26" s="4">
        <f>IFERROR(J26-K26,EXACT(K26,J26))</f>
        <v>-2.2737367544323206E-13</v>
      </c>
      <c r="M26" s="9"/>
      <c r="N26" t="s">
        <v>23</v>
      </c>
      <c r="O26" s="4">
        <v>547.20000000000005</v>
      </c>
      <c r="P26" s="4">
        <v>547.20000000000005</v>
      </c>
      <c r="Q26" s="4">
        <f>IFERROR(O26-P26,EXACT(P26,O26))</f>
        <v>0</v>
      </c>
      <c r="R26" s="15"/>
      <c r="S26" s="4">
        <v>979.19999999999993</v>
      </c>
      <c r="T26" s="4">
        <v>979.19999999999993</v>
      </c>
      <c r="U26" s="4">
        <f>IFERROR(S26-T26,EXACT(T26,S26))</f>
        <v>0</v>
      </c>
      <c r="V26" s="15"/>
      <c r="W26" s="4">
        <v>734.4</v>
      </c>
      <c r="X26" s="4">
        <v>734.40000000000009</v>
      </c>
      <c r="Y26" s="4">
        <f>IFERROR(W26-X26,EXACT(X26,W26))</f>
        <v>-1.1368683772161603E-13</v>
      </c>
      <c r="Z26" s="15"/>
      <c r="AA26" s="4">
        <v>1104</v>
      </c>
      <c r="AB26" s="4">
        <v>1104</v>
      </c>
      <c r="AC26" s="4">
        <f>IFERROR(AA26-AB26,EXACT(AB26,AA26))</f>
        <v>0</v>
      </c>
      <c r="AD26" s="9"/>
      <c r="AE26" t="s">
        <v>23</v>
      </c>
      <c r="AF26" s="4">
        <v>675.6</v>
      </c>
      <c r="AG26" s="4">
        <v>675.6</v>
      </c>
      <c r="AH26" s="3">
        <f>IFERROR(AF26-AG26,EXACT(AG26,AF26))</f>
        <v>0</v>
      </c>
      <c r="AJ26" s="4">
        <v>1340.7</v>
      </c>
      <c r="AK26" s="4">
        <v>1340.7</v>
      </c>
      <c r="AL26" s="3">
        <f>IFERROR(AJ26-AK26,EXACT(AK26,AJ26))</f>
        <v>0</v>
      </c>
      <c r="AN26" s="4">
        <v>959.6</v>
      </c>
      <c r="AO26" s="4">
        <v>959.6</v>
      </c>
      <c r="AP26" s="3">
        <f>IFERROR(AN26-AO26,EXACT(AO26,AN26))</f>
        <v>0</v>
      </c>
      <c r="AR26" s="4">
        <v>1518.1</v>
      </c>
      <c r="AS26" s="4">
        <v>1518.1</v>
      </c>
      <c r="AT26" s="3">
        <f>IFERROR(AR26-AS26,EXACT(AS26,AR26))</f>
        <v>0</v>
      </c>
      <c r="AV26" s="4">
        <v>1154</v>
      </c>
      <c r="AW26" s="4">
        <v>1154.0999999999999</v>
      </c>
      <c r="AX26" s="3">
        <f>IFERROR(AV26-AW26,EXACT(AW26,AV26))</f>
        <v>-9.9999999999909051E-2</v>
      </c>
      <c r="AZ26" s="4">
        <v>1560</v>
      </c>
      <c r="BA26" s="4">
        <v>1559.5</v>
      </c>
      <c r="BB26" s="3">
        <f>IFERROR(AZ26-BA26,EXACT(BA26,AZ26))</f>
        <v>0.5</v>
      </c>
    </row>
    <row r="27" spans="1:54" x14ac:dyDescent="0.25">
      <c r="A27" t="s">
        <v>26</v>
      </c>
      <c r="B27" s="5">
        <v>0</v>
      </c>
      <c r="C27" s="5">
        <v>0</v>
      </c>
      <c r="D27" s="5">
        <f>IFERROR(B27-C27,EXACT(C27,B27))</f>
        <v>0</v>
      </c>
      <c r="F27" s="5">
        <v>0</v>
      </c>
      <c r="G27" s="5">
        <v>0</v>
      </c>
      <c r="H27" s="5">
        <f>IFERROR(F27-G27,EXACT(G27,F27))</f>
        <v>0</v>
      </c>
      <c r="J27" s="5">
        <v>0</v>
      </c>
      <c r="K27" s="5">
        <v>0</v>
      </c>
      <c r="L27" s="5">
        <f>IFERROR(J27-K27,EXACT(K27,J27))</f>
        <v>0</v>
      </c>
      <c r="M27" s="9"/>
      <c r="N27" t="s">
        <v>61</v>
      </c>
      <c r="O27" s="5">
        <v>0</v>
      </c>
      <c r="P27" s="5">
        <v>0</v>
      </c>
      <c r="Q27" s="5">
        <f>IFERROR(O27-P27,EXACT(P27,O27))</f>
        <v>0</v>
      </c>
      <c r="S27" s="5">
        <v>0</v>
      </c>
      <c r="T27" s="5">
        <v>0</v>
      </c>
      <c r="U27" s="5">
        <f>IFERROR(S27-T27,EXACT(T27,S27))</f>
        <v>0</v>
      </c>
      <c r="W27" s="5">
        <v>0</v>
      </c>
      <c r="X27" s="5">
        <v>0</v>
      </c>
      <c r="Y27" s="5">
        <f>IFERROR(W27-X27,EXACT(X27,W27))</f>
        <v>0</v>
      </c>
      <c r="AA27" s="5">
        <v>0</v>
      </c>
      <c r="AB27" s="5">
        <v>0</v>
      </c>
      <c r="AC27" s="5">
        <f>IFERROR(AA27-AB27,EXACT(AB27,AA27))</f>
        <v>0</v>
      </c>
      <c r="AD27" s="9"/>
      <c r="AE27" t="s">
        <v>90</v>
      </c>
      <c r="AF27" s="5">
        <v>606.79999999999995</v>
      </c>
      <c r="AG27" s="5">
        <v>606.79999999999995</v>
      </c>
      <c r="AH27" s="5">
        <f>IFERROR(AF27-AG27,EXACT(AG27,AF27))</f>
        <v>0</v>
      </c>
      <c r="AJ27" s="5">
        <v>220.9</v>
      </c>
      <c r="AK27" s="5">
        <v>220.9</v>
      </c>
      <c r="AL27" s="5">
        <f>IFERROR(AJ27-AK27,EXACT(AK27,AJ27))</f>
        <v>0</v>
      </c>
      <c r="AN27" s="5">
        <v>887.1</v>
      </c>
      <c r="AO27" s="5">
        <v>887.1</v>
      </c>
      <c r="AP27" s="5">
        <f>IFERROR(AN27-AO27,EXACT(AO27,AN27))</f>
        <v>0</v>
      </c>
      <c r="AR27" s="5">
        <v>33.200000000000003</v>
      </c>
      <c r="AS27" s="5">
        <v>33.200000000000003</v>
      </c>
      <c r="AT27" s="5">
        <f>IFERROR(AR27-AS27,EXACT(AS27,AR27))</f>
        <v>0</v>
      </c>
      <c r="AV27" s="5">
        <v>867</v>
      </c>
      <c r="AW27" s="5">
        <v>867.1</v>
      </c>
      <c r="AX27" s="5">
        <f>IFERROR(AV27-AW27,EXACT(AW27,AV27))</f>
        <v>-0.10000000000002274</v>
      </c>
      <c r="AZ27" s="5">
        <v>1529</v>
      </c>
      <c r="BA27" s="5">
        <v>1529.1</v>
      </c>
      <c r="BB27" s="5">
        <f>IFERROR(AZ27-BA27,EXACT(BA27,AZ27))</f>
        <v>-9.9999999999909051E-2</v>
      </c>
    </row>
    <row r="28" spans="1:54" x14ac:dyDescent="0.25">
      <c r="A28" t="s">
        <v>27</v>
      </c>
      <c r="B28" s="5">
        <v>1086.0000000000002</v>
      </c>
      <c r="C28" s="5">
        <v>1086</v>
      </c>
      <c r="D28" s="5">
        <f>IFERROR(B28-C28,EXACT(C28,B28))</f>
        <v>2.2737367544323206E-13</v>
      </c>
      <c r="F28" s="5">
        <v>1643.9999999999998</v>
      </c>
      <c r="G28" s="5">
        <v>1644</v>
      </c>
      <c r="H28" s="5">
        <f>IFERROR(F28-G28,EXACT(G28,F28))</f>
        <v>-2.2737367544323206E-13</v>
      </c>
      <c r="J28" s="5">
        <v>906</v>
      </c>
      <c r="K28" s="5">
        <v>906</v>
      </c>
      <c r="L28" s="5">
        <f>IFERROR(J28-K28,EXACT(K28,J28))</f>
        <v>0</v>
      </c>
      <c r="M28" s="9"/>
      <c r="N28" t="s">
        <v>25</v>
      </c>
      <c r="O28" s="5">
        <v>96</v>
      </c>
      <c r="P28" s="5">
        <v>96</v>
      </c>
      <c r="Q28" s="5">
        <f>IFERROR(O28-P28,EXACT(P28,O28))</f>
        <v>0</v>
      </c>
      <c r="S28" s="5">
        <v>1046.4000000000001</v>
      </c>
      <c r="T28" s="5">
        <v>1046.4000000000001</v>
      </c>
      <c r="U28" s="5">
        <f>IFERROR(S28-T28,EXACT(T28,S28))</f>
        <v>0</v>
      </c>
      <c r="W28" s="5">
        <v>619.20000000000005</v>
      </c>
      <c r="X28" s="5">
        <v>619.20000000000005</v>
      </c>
      <c r="Y28" s="5">
        <f>IFERROR(W28-X28,EXACT(X28,W28))</f>
        <v>0</v>
      </c>
      <c r="AA28" s="5">
        <v>806.40000000000009</v>
      </c>
      <c r="AB28" s="5">
        <v>806.40000000000009</v>
      </c>
      <c r="AC28" s="5">
        <f>IFERROR(AA28-AB28,EXACT(AB28,AA28))</f>
        <v>0</v>
      </c>
      <c r="AD28" s="9"/>
      <c r="AE28" t="s">
        <v>27</v>
      </c>
      <c r="AF28" s="5">
        <v>681.8</v>
      </c>
      <c r="AG28" s="5">
        <v>681.8</v>
      </c>
      <c r="AH28" s="5">
        <f>IFERROR(AF28-AG28,EXACT(AG28,AF28))</f>
        <v>0</v>
      </c>
      <c r="AJ28" s="5">
        <v>842.6</v>
      </c>
      <c r="AK28" s="5">
        <v>842.6</v>
      </c>
      <c r="AL28" s="5">
        <f>IFERROR(AJ28-AK28,EXACT(AK28,AJ28))</f>
        <v>0</v>
      </c>
      <c r="AN28" s="5">
        <v>570.4</v>
      </c>
      <c r="AO28" s="5">
        <v>570.4</v>
      </c>
      <c r="AP28" s="5">
        <f>IFERROR(AN28-AO28,EXACT(AO28,AN28))</f>
        <v>0</v>
      </c>
      <c r="AR28" s="5">
        <v>907</v>
      </c>
      <c r="AS28" s="5">
        <v>907</v>
      </c>
      <c r="AT28" s="5">
        <f>IFERROR(AR28-AS28,EXACT(AS28,AR28))</f>
        <v>0</v>
      </c>
      <c r="AV28" s="5">
        <v>1723</v>
      </c>
      <c r="AW28" s="5">
        <v>1722.9</v>
      </c>
      <c r="AX28" s="5">
        <f>IFERROR(AV28-AW28,EXACT(AW28,AV28))</f>
        <v>9.9999999999909051E-2</v>
      </c>
      <c r="AZ28" s="5">
        <v>473</v>
      </c>
      <c r="BA28" s="5">
        <v>473.3</v>
      </c>
      <c r="BB28" s="5">
        <f>IFERROR(AZ28-BA28,EXACT(BA28,AZ28))</f>
        <v>-0.30000000000001137</v>
      </c>
    </row>
    <row r="29" spans="1:54" x14ac:dyDescent="0.25">
      <c r="A29" t="s">
        <v>28</v>
      </c>
      <c r="B29" s="5" t="s">
        <v>29</v>
      </c>
      <c r="C29" s="5" t="s">
        <v>29</v>
      </c>
      <c r="D29" s="5" t="b">
        <f>IFERROR(B29-C29,EXACT(C29,B29))</f>
        <v>1</v>
      </c>
      <c r="F29" s="5">
        <v>2304</v>
      </c>
      <c r="G29" s="5">
        <v>2304</v>
      </c>
      <c r="H29" s="5">
        <f>IFERROR(F29-G29,EXACT(G29,F29))</f>
        <v>0</v>
      </c>
      <c r="J29" s="5" t="s">
        <v>29</v>
      </c>
      <c r="K29" s="5" t="s">
        <v>29</v>
      </c>
      <c r="L29" s="5" t="b">
        <f>IFERROR(J29-K29,EXACT(K29,J29))</f>
        <v>1</v>
      </c>
      <c r="M29" s="9"/>
      <c r="N29" t="s">
        <v>62</v>
      </c>
      <c r="O29" s="5">
        <v>0</v>
      </c>
      <c r="P29" s="5">
        <v>0</v>
      </c>
      <c r="Q29" s="5">
        <f>IFERROR(O29-P29,EXACT(P29,O29))</f>
        <v>0</v>
      </c>
      <c r="S29" s="5">
        <v>0</v>
      </c>
      <c r="T29" s="5">
        <v>0</v>
      </c>
      <c r="U29" s="5">
        <f>IFERROR(S29-T29,EXACT(T29,S29))</f>
        <v>0</v>
      </c>
      <c r="W29" s="5">
        <v>0</v>
      </c>
      <c r="X29" s="5">
        <v>0</v>
      </c>
      <c r="Y29" s="5">
        <f>IFERROR(W29-X29,EXACT(X29,W29))</f>
        <v>0</v>
      </c>
      <c r="AA29" s="5">
        <v>0</v>
      </c>
      <c r="AB29" s="5">
        <v>0</v>
      </c>
      <c r="AC29" s="5">
        <f>IFERROR(AA29-AB29,EXACT(AB29,AA29))</f>
        <v>0</v>
      </c>
      <c r="AD29" s="9"/>
      <c r="AE29" t="s">
        <v>65</v>
      </c>
      <c r="AF29" s="5">
        <v>722</v>
      </c>
      <c r="AG29" s="5">
        <v>722</v>
      </c>
      <c r="AH29" s="5">
        <f>IFERROR(AF29-AG29,EXACT(AG29,AF29))</f>
        <v>0</v>
      </c>
      <c r="AJ29" s="5">
        <v>924</v>
      </c>
      <c r="AK29" s="5">
        <v>924</v>
      </c>
      <c r="AL29" s="5">
        <f>IFERROR(AJ29-AK29,EXACT(AK29,AJ29))</f>
        <v>0</v>
      </c>
      <c r="AN29" s="5">
        <v>607.29999999999995</v>
      </c>
      <c r="AO29" s="5">
        <v>607.29999999999995</v>
      </c>
      <c r="AP29" s="5">
        <f>IFERROR(AN29-AO29,EXACT(AO29,AN29))</f>
        <v>0</v>
      </c>
      <c r="AR29" s="5">
        <v>1013.3</v>
      </c>
      <c r="AS29" s="5">
        <v>1013.3</v>
      </c>
      <c r="AT29" s="5">
        <f>IFERROR(AR29-AS29,EXACT(AS29,AR29))</f>
        <v>0</v>
      </c>
      <c r="AV29" s="5">
        <v>1843</v>
      </c>
      <c r="AW29" s="5">
        <v>1843.4</v>
      </c>
      <c r="AX29" s="5">
        <f>IFERROR(AV29-AW29,EXACT(AW29,AV29))</f>
        <v>-0.40000000000009095</v>
      </c>
      <c r="AZ29" s="5">
        <v>501</v>
      </c>
      <c r="BA29" s="5">
        <v>500.8</v>
      </c>
      <c r="BB29" s="5">
        <f>IFERROR(AZ29-BA29,EXACT(BA29,AZ29))</f>
        <v>0.19999999999998863</v>
      </c>
    </row>
    <row r="30" spans="1:54" x14ac:dyDescent="0.25">
      <c r="A30" t="s">
        <v>30</v>
      </c>
      <c r="B30" s="5" t="s">
        <v>29</v>
      </c>
      <c r="C30" s="5" t="s">
        <v>29</v>
      </c>
      <c r="D30" s="5" t="b">
        <f>IFERROR(B30-C30,EXACT(C30,B30))</f>
        <v>1</v>
      </c>
      <c r="F30" s="5">
        <v>0</v>
      </c>
      <c r="G30" s="5">
        <v>0</v>
      </c>
      <c r="H30" s="5">
        <f>IFERROR(F30-G30,EXACT(G30,F30))</f>
        <v>0</v>
      </c>
      <c r="J30" s="5" t="s">
        <v>29</v>
      </c>
      <c r="K30" s="5" t="s">
        <v>29</v>
      </c>
      <c r="L30" s="5" t="b">
        <f>IFERROR(J30-K30,EXACT(K30,J30))</f>
        <v>1</v>
      </c>
      <c r="M30" s="9"/>
      <c r="N30" t="s">
        <v>27</v>
      </c>
      <c r="O30" s="5">
        <v>1012.8000000000001</v>
      </c>
      <c r="P30" s="5">
        <v>1012.8000000000001</v>
      </c>
      <c r="Q30" s="5">
        <f>IFERROR(O30-P30,EXACT(P30,O30))</f>
        <v>0</v>
      </c>
      <c r="S30" s="5">
        <v>600</v>
      </c>
      <c r="T30" s="5">
        <v>600</v>
      </c>
      <c r="U30" s="5">
        <f>IFERROR(S30-T30,EXACT(T30,S30))</f>
        <v>0</v>
      </c>
      <c r="W30" s="5">
        <v>518.40000000000009</v>
      </c>
      <c r="X30" s="5">
        <v>518.40000000000009</v>
      </c>
      <c r="Y30" s="5">
        <f>IFERROR(W30-X30,EXACT(X30,W30))</f>
        <v>0</v>
      </c>
      <c r="AA30" s="5">
        <v>1123.1999999999998</v>
      </c>
      <c r="AB30" s="5">
        <v>1123.1999999999998</v>
      </c>
      <c r="AC30" s="5">
        <f>IFERROR(AA30-AB30,EXACT(AB30,AA30))</f>
        <v>0</v>
      </c>
      <c r="AD30" s="9"/>
      <c r="AE30" t="s">
        <v>91</v>
      </c>
      <c r="AF30" s="5" t="s">
        <v>29</v>
      </c>
      <c r="AG30" s="5" t="s">
        <v>29</v>
      </c>
      <c r="AH30" s="5" t="b">
        <f>IFERROR(AF30-AG30,EXACT(AG30,AF30))</f>
        <v>1</v>
      </c>
      <c r="AJ30" s="5">
        <v>0</v>
      </c>
      <c r="AK30" s="5" t="s">
        <v>29</v>
      </c>
      <c r="AL30" s="5" t="s">
        <v>107</v>
      </c>
      <c r="AN30" s="5">
        <v>0</v>
      </c>
      <c r="AO30" s="5" t="s">
        <v>29</v>
      </c>
      <c r="AP30" s="5" t="s">
        <v>107</v>
      </c>
      <c r="AR30" s="5" t="s">
        <v>29</v>
      </c>
      <c r="AS30" s="5" t="s">
        <v>29</v>
      </c>
      <c r="AT30" s="5" t="b">
        <f>IFERROR(AR30-AS30,EXACT(AS30,AR30))</f>
        <v>1</v>
      </c>
      <c r="AV30" s="5" t="s">
        <v>29</v>
      </c>
      <c r="AW30" s="5" t="s">
        <v>29</v>
      </c>
      <c r="AX30" s="5" t="b">
        <f>IFERROR(AV30-AW30,EXACT(AW30,AV30))</f>
        <v>1</v>
      </c>
      <c r="AZ30" s="5">
        <v>0</v>
      </c>
      <c r="BA30" s="5" t="s">
        <v>29</v>
      </c>
      <c r="BB30" s="5" t="s">
        <v>107</v>
      </c>
    </row>
    <row r="31" spans="1:54" x14ac:dyDescent="0.25">
      <c r="A31" t="s">
        <v>31</v>
      </c>
      <c r="B31" s="5">
        <v>1932</v>
      </c>
      <c r="C31" s="5">
        <v>1932.0000000000002</v>
      </c>
      <c r="D31" s="5">
        <f>IFERROR(B31-C31,EXACT(C31,B31))</f>
        <v>-2.2737367544323206E-13</v>
      </c>
      <c r="E31" s="10"/>
      <c r="F31" s="5">
        <v>18</v>
      </c>
      <c r="G31" s="5">
        <v>18</v>
      </c>
      <c r="H31" s="5">
        <f>IFERROR(F31-G31,EXACT(G31,F31))</f>
        <v>0</v>
      </c>
      <c r="I31" s="10"/>
      <c r="J31" s="5">
        <v>1038</v>
      </c>
      <c r="K31" s="5">
        <v>1038</v>
      </c>
      <c r="L31" s="5">
        <f>IFERROR(J31-K31,EXACT(K31,J31))</f>
        <v>0</v>
      </c>
      <c r="M31" s="9"/>
      <c r="N31" t="s">
        <v>63</v>
      </c>
      <c r="O31" s="3">
        <v>0</v>
      </c>
      <c r="P31" s="3">
        <v>0</v>
      </c>
      <c r="Q31" s="3">
        <f>IFERROR(O31-P31,EXACT(P31,O31))</f>
        <v>0</v>
      </c>
      <c r="S31" s="3">
        <v>0</v>
      </c>
      <c r="T31" s="3">
        <v>0</v>
      </c>
      <c r="U31" s="3">
        <f>IFERROR(S31-T31,EXACT(T31,S31))</f>
        <v>0</v>
      </c>
      <c r="W31" s="3">
        <v>0</v>
      </c>
      <c r="X31" s="3">
        <v>0</v>
      </c>
      <c r="Y31" s="3">
        <f>IFERROR(W31-X31,EXACT(X31,W31))</f>
        <v>0</v>
      </c>
      <c r="AA31" s="3">
        <v>0</v>
      </c>
      <c r="AB31" s="3">
        <v>0</v>
      </c>
      <c r="AC31" s="3">
        <f>IFERROR(AA31-AB31,EXACT(AB31,AA31))</f>
        <v>0</v>
      </c>
      <c r="AD31" s="9"/>
      <c r="AE31" t="s">
        <v>67</v>
      </c>
      <c r="AF31" s="4">
        <v>0</v>
      </c>
      <c r="AG31" s="4">
        <v>0</v>
      </c>
      <c r="AH31" s="3">
        <f>IFERROR(AF31-AG31,EXACT(AG31,AF31))</f>
        <v>0</v>
      </c>
      <c r="AJ31" s="4">
        <v>0</v>
      </c>
      <c r="AK31" s="4">
        <v>0</v>
      </c>
      <c r="AL31" s="3">
        <f>IFERROR(AJ31-AK31,EXACT(AK31,AJ31))</f>
        <v>0</v>
      </c>
      <c r="AN31" s="4">
        <v>0</v>
      </c>
      <c r="AO31" s="4">
        <v>0</v>
      </c>
      <c r="AP31" s="3">
        <f>IFERROR(AN31-AO31,EXACT(AO31,AN31))</f>
        <v>0</v>
      </c>
      <c r="AR31" s="4">
        <v>0</v>
      </c>
      <c r="AS31" s="4">
        <v>0</v>
      </c>
      <c r="AT31" s="3">
        <f>IFERROR(AR31-AS31,EXACT(AS31,AR31))</f>
        <v>0</v>
      </c>
      <c r="AV31" s="4">
        <v>0</v>
      </c>
      <c r="AW31" s="4">
        <v>0</v>
      </c>
      <c r="AX31" s="3">
        <f>IFERROR(AV31-AW31,EXACT(AW31,AV31))</f>
        <v>0</v>
      </c>
      <c r="AZ31" s="4">
        <v>0</v>
      </c>
      <c r="BA31" s="4">
        <v>0</v>
      </c>
      <c r="BB31" s="3">
        <f>IFERROR(AZ31-BA31,EXACT(BA31,AZ31))</f>
        <v>0</v>
      </c>
    </row>
    <row r="32" spans="1:54" x14ac:dyDescent="0.25">
      <c r="A32" t="s">
        <v>32</v>
      </c>
      <c r="B32" s="5">
        <v>0</v>
      </c>
      <c r="C32" s="5">
        <v>0</v>
      </c>
      <c r="D32" s="5">
        <f>IFERROR(B32-C32,EXACT(C32,B32))</f>
        <v>0</v>
      </c>
      <c r="F32" s="5">
        <v>0</v>
      </c>
      <c r="G32" s="5">
        <v>0</v>
      </c>
      <c r="H32" s="5">
        <f>IFERROR(F32-G32,EXACT(G32,F32))</f>
        <v>0</v>
      </c>
      <c r="J32" s="5">
        <v>0</v>
      </c>
      <c r="K32" s="5">
        <v>0</v>
      </c>
      <c r="L32" s="5">
        <f>IFERROR(J32-K32,EXACT(K32,J32))</f>
        <v>0</v>
      </c>
      <c r="M32" s="9"/>
      <c r="N32" t="s">
        <v>64</v>
      </c>
      <c r="O32" s="5">
        <v>0</v>
      </c>
      <c r="P32" s="5">
        <v>0</v>
      </c>
      <c r="Q32" s="5">
        <f>IFERROR(O32-P32,EXACT(P32,O32))</f>
        <v>0</v>
      </c>
      <c r="S32" s="5">
        <v>0</v>
      </c>
      <c r="T32" s="5">
        <v>0</v>
      </c>
      <c r="U32" s="5">
        <f>IFERROR(S32-T32,EXACT(T32,S32))</f>
        <v>0</v>
      </c>
      <c r="W32" s="5">
        <v>0</v>
      </c>
      <c r="X32" s="5">
        <v>0</v>
      </c>
      <c r="Y32" s="5">
        <f>IFERROR(W32-X32,EXACT(X32,W32))</f>
        <v>0</v>
      </c>
      <c r="AA32" s="5">
        <v>0</v>
      </c>
      <c r="AB32" s="5">
        <v>0</v>
      </c>
      <c r="AC32" s="5">
        <f>IFERROR(AA32-AB32,EXACT(AB32,AA32))</f>
        <v>0</v>
      </c>
      <c r="AD32" s="9"/>
      <c r="AE32" t="s">
        <v>31</v>
      </c>
      <c r="AF32" s="5">
        <v>851.5</v>
      </c>
      <c r="AG32" s="5">
        <v>851.5</v>
      </c>
      <c r="AH32" s="5">
        <f>IFERROR(AF32-AG32,EXACT(AG32,AF32))</f>
        <v>0</v>
      </c>
      <c r="AJ32" s="5">
        <v>67.3</v>
      </c>
      <c r="AK32" s="5">
        <v>67.3</v>
      </c>
      <c r="AL32" s="5">
        <f>IFERROR(AJ32-AK32,EXACT(AK32,AJ32))</f>
        <v>0</v>
      </c>
      <c r="AN32" s="5">
        <v>969.1</v>
      </c>
      <c r="AO32" s="5">
        <v>969.1</v>
      </c>
      <c r="AP32" s="5">
        <f>IFERROR(AN32-AO32,EXACT(AO32,AN32))</f>
        <v>0</v>
      </c>
      <c r="AR32" s="5">
        <v>1799.9</v>
      </c>
      <c r="AS32" s="5">
        <v>1799.9</v>
      </c>
      <c r="AT32" s="5">
        <f>IFERROR(AR32-AS32,EXACT(AS32,AR32))</f>
        <v>0</v>
      </c>
      <c r="AV32" s="5">
        <v>175</v>
      </c>
      <c r="AW32" s="5">
        <v>174.9</v>
      </c>
      <c r="AX32" s="5">
        <f>IFERROR(AV32-AW32,EXACT(AW32,AV32))</f>
        <v>9.9999999999994316E-2</v>
      </c>
      <c r="AZ32" s="5">
        <v>173</v>
      </c>
      <c r="BA32" s="5">
        <v>173.2</v>
      </c>
      <c r="BB32" s="5">
        <f>IFERROR(AZ32-BA32,EXACT(BA32,AZ32))</f>
        <v>-0.19999999999998863</v>
      </c>
    </row>
    <row r="33" spans="1:54" x14ac:dyDescent="0.25">
      <c r="A33" t="s">
        <v>33</v>
      </c>
      <c r="B33" s="5">
        <v>1032</v>
      </c>
      <c r="C33" s="5">
        <v>1032</v>
      </c>
      <c r="D33" s="5">
        <f>IFERROR(B33-C33,EXACT(C33,B33))</f>
        <v>0</v>
      </c>
      <c r="F33" s="5">
        <v>1278</v>
      </c>
      <c r="G33" s="5">
        <v>1278</v>
      </c>
      <c r="H33" s="5">
        <f>IFERROR(F33-G33,EXACT(G33,F33))</f>
        <v>0</v>
      </c>
      <c r="J33" s="5">
        <v>942</v>
      </c>
      <c r="K33" s="5">
        <v>942</v>
      </c>
      <c r="L33" s="5">
        <f>IFERROR(J33-K33,EXACT(K33,J33))</f>
        <v>0</v>
      </c>
      <c r="M33" s="9"/>
      <c r="N33" t="s">
        <v>65</v>
      </c>
      <c r="O33" s="5">
        <v>1166.3999999999999</v>
      </c>
      <c r="P33" s="5">
        <v>1166.4000000000001</v>
      </c>
      <c r="Q33" s="5">
        <f>IFERROR(O33-P33,EXACT(P33,O33))</f>
        <v>-2.2737367544323206E-13</v>
      </c>
      <c r="S33" s="5">
        <v>648</v>
      </c>
      <c r="T33" s="5">
        <v>648</v>
      </c>
      <c r="U33" s="5">
        <f>IFERROR(S33-T33,EXACT(T33,S33))</f>
        <v>0</v>
      </c>
      <c r="W33" s="5">
        <v>556.79999999999995</v>
      </c>
      <c r="X33" s="5">
        <v>556.79999999999995</v>
      </c>
      <c r="Y33" s="5">
        <f>IFERROR(W33-X33,EXACT(X33,W33))</f>
        <v>0</v>
      </c>
      <c r="AA33" s="5">
        <v>1291.1999999999998</v>
      </c>
      <c r="AB33" s="5">
        <v>1291.1999999999998</v>
      </c>
      <c r="AC33" s="5">
        <f>IFERROR(AA33-AB33,EXACT(AB33,AA33))</f>
        <v>0</v>
      </c>
      <c r="AD33" s="9"/>
      <c r="AE33" t="s">
        <v>33</v>
      </c>
      <c r="AF33" s="5">
        <v>691.2</v>
      </c>
      <c r="AG33" s="5">
        <v>691.2</v>
      </c>
      <c r="AH33" s="5">
        <f>IFERROR(AF33-AG33,EXACT(AG33,AF33))</f>
        <v>0</v>
      </c>
      <c r="AJ33" s="5">
        <v>800</v>
      </c>
      <c r="AK33" s="5">
        <v>800</v>
      </c>
      <c r="AL33" s="5">
        <f>IFERROR(AJ33-AK33,EXACT(AK33,AJ33))</f>
        <v>0</v>
      </c>
      <c r="AN33" s="5">
        <v>602.4</v>
      </c>
      <c r="AO33" s="5">
        <v>602.4</v>
      </c>
      <c r="AP33" s="5">
        <f>IFERROR(AN33-AO33,EXACT(AO33,AN33))</f>
        <v>0</v>
      </c>
      <c r="AR33" s="5">
        <v>761.6</v>
      </c>
      <c r="AS33" s="5">
        <v>761.6</v>
      </c>
      <c r="AT33" s="5">
        <f>IFERROR(AR33-AS33,EXACT(AS33,AR33))</f>
        <v>0</v>
      </c>
      <c r="AV33" s="5">
        <v>1000</v>
      </c>
      <c r="AW33" s="5">
        <v>999.7</v>
      </c>
      <c r="AX33" s="5">
        <f>IFERROR(AV33-AW33,EXACT(AW33,AV33))</f>
        <v>0.29999999999995453</v>
      </c>
      <c r="AZ33" s="5">
        <v>878</v>
      </c>
      <c r="BA33" s="5">
        <v>878.1</v>
      </c>
      <c r="BB33" s="5">
        <f>IFERROR(AZ33-BA33,EXACT(BA33,AZ33))</f>
        <v>-0.10000000000002274</v>
      </c>
    </row>
    <row r="34" spans="1:54" x14ac:dyDescent="0.25">
      <c r="A34" t="s">
        <v>34</v>
      </c>
      <c r="B34" s="5">
        <v>7260</v>
      </c>
      <c r="C34" s="5">
        <v>7260</v>
      </c>
      <c r="D34" s="5">
        <f>IFERROR(B34-C34,EXACT(C34,B34))</f>
        <v>0</v>
      </c>
      <c r="E34" s="10"/>
      <c r="F34" s="5">
        <v>7044.0000000000009</v>
      </c>
      <c r="G34" s="5">
        <v>7044</v>
      </c>
      <c r="H34" s="5">
        <f>IFERROR(F34-G34,EXACT(G34,F34))</f>
        <v>9.0949470177292824E-13</v>
      </c>
      <c r="I34" s="10"/>
      <c r="J34" s="5">
        <v>7320</v>
      </c>
      <c r="K34" s="5">
        <v>7320</v>
      </c>
      <c r="L34" s="5">
        <f>IFERROR(J34-K34,EXACT(K34,J34))</f>
        <v>0</v>
      </c>
      <c r="M34" s="9"/>
      <c r="N34" t="s">
        <v>28</v>
      </c>
      <c r="O34" s="3" t="s">
        <v>29</v>
      </c>
      <c r="P34" s="3" t="s">
        <v>29</v>
      </c>
      <c r="Q34" s="3" t="b">
        <f>IFERROR(O34-P34,EXACT(P34,O34))</f>
        <v>1</v>
      </c>
      <c r="S34" s="3" t="s">
        <v>29</v>
      </c>
      <c r="T34" s="3" t="s">
        <v>29</v>
      </c>
      <c r="U34" s="3" t="b">
        <f>IFERROR(S34-T34,EXACT(T34,S34))</f>
        <v>1</v>
      </c>
      <c r="W34" s="3" t="s">
        <v>29</v>
      </c>
      <c r="X34" s="3" t="s">
        <v>29</v>
      </c>
      <c r="Y34" s="3" t="b">
        <f>IFERROR(W34-X34,EXACT(X34,W34))</f>
        <v>1</v>
      </c>
      <c r="AA34" s="3" t="s">
        <v>29</v>
      </c>
      <c r="AB34" s="3" t="s">
        <v>29</v>
      </c>
      <c r="AC34" s="3" t="b">
        <f>IFERROR(AA34-AB34,EXACT(AB34,AA34))</f>
        <v>1</v>
      </c>
      <c r="AD34" s="9"/>
      <c r="AE34" t="s">
        <v>70</v>
      </c>
      <c r="AF34" s="5">
        <v>2605.1</v>
      </c>
      <c r="AG34" s="5">
        <v>2605.1</v>
      </c>
      <c r="AH34" s="5">
        <f>IFERROR(AF34-AG34,EXACT(AG34,AF34))</f>
        <v>0</v>
      </c>
      <c r="AJ34" s="5">
        <v>2472.1999999999998</v>
      </c>
      <c r="AK34" s="5">
        <v>2472.1999999999998</v>
      </c>
      <c r="AL34" s="5">
        <f>IFERROR(AJ34-AK34,EXACT(AK34,AJ34))</f>
        <v>0</v>
      </c>
      <c r="AN34" s="5">
        <v>4716.8999999999996</v>
      </c>
      <c r="AO34" s="5">
        <v>4716.8999999999996</v>
      </c>
      <c r="AP34" s="5">
        <f>IFERROR(AN34-AO34,EXACT(AO34,AN34))</f>
        <v>0</v>
      </c>
      <c r="AR34" s="5">
        <v>3488.3</v>
      </c>
      <c r="AS34" s="5">
        <v>3488.3</v>
      </c>
      <c r="AT34" s="5">
        <f>IFERROR(AR34-AS34,EXACT(AS34,AR34))</f>
        <v>0</v>
      </c>
      <c r="AV34" s="5">
        <v>2450</v>
      </c>
      <c r="AW34" s="5">
        <v>2449.5</v>
      </c>
      <c r="AX34" s="5">
        <f>IFERROR(AV34-AW34,EXACT(AW34,AV34))</f>
        <v>0.5</v>
      </c>
      <c r="AZ34" s="5">
        <v>6296</v>
      </c>
      <c r="BA34" s="5">
        <v>6296.4</v>
      </c>
      <c r="BB34" s="5">
        <f>IFERROR(AZ34-BA34,EXACT(BA34,AZ34))</f>
        <v>-0.3999999999996362</v>
      </c>
    </row>
    <row r="35" spans="1:54" x14ac:dyDescent="0.25">
      <c r="A35" t="s">
        <v>35</v>
      </c>
      <c r="B35" s="5">
        <v>13.1624745</v>
      </c>
      <c r="C35" s="5">
        <v>13.148998800000001</v>
      </c>
      <c r="D35" s="5">
        <f>IFERROR(B35-C35,EXACT(C35,B35))</f>
        <v>1.347569999999898E-2</v>
      </c>
      <c r="F35" s="5">
        <v>7.4308114999999999</v>
      </c>
      <c r="G35" s="5">
        <v>7.4222444333333337</v>
      </c>
      <c r="H35" s="5">
        <f>IFERROR(F35-G35,EXACT(G35,F35))</f>
        <v>8.5670666666661788E-3</v>
      </c>
      <c r="J35" s="5">
        <v>8.6740390499999993</v>
      </c>
      <c r="K35" s="5">
        <v>8.6618669399999995</v>
      </c>
      <c r="L35" s="5">
        <f>IFERROR(J35-K35,EXACT(K35,J35))</f>
        <v>1.2172109999999847E-2</v>
      </c>
      <c r="M35" s="9"/>
      <c r="N35" t="s">
        <v>66</v>
      </c>
      <c r="O35" s="5" t="s">
        <v>29</v>
      </c>
      <c r="P35" s="5" t="s">
        <v>29</v>
      </c>
      <c r="Q35" s="5" t="b">
        <f>IFERROR(O35-P35,EXACT(P35,O35))</f>
        <v>1</v>
      </c>
      <c r="S35" s="5" t="s">
        <v>29</v>
      </c>
      <c r="T35" s="5" t="s">
        <v>29</v>
      </c>
      <c r="U35" s="5" t="b">
        <f>IFERROR(S35-T35,EXACT(T35,S35))</f>
        <v>1</v>
      </c>
      <c r="W35" s="5" t="s">
        <v>29</v>
      </c>
      <c r="X35" s="5" t="s">
        <v>29</v>
      </c>
      <c r="Y35" s="5" t="b">
        <f>IFERROR(W35-X35,EXACT(X35,W35))</f>
        <v>1</v>
      </c>
      <c r="AA35" s="5" t="s">
        <v>29</v>
      </c>
      <c r="AB35" s="5" t="s">
        <v>29</v>
      </c>
      <c r="AC35" s="5" t="b">
        <f>IFERROR(AA35-AB35,EXACT(AB35,AA35))</f>
        <v>1</v>
      </c>
      <c r="AD35" s="9"/>
      <c r="AE35" t="s">
        <v>92</v>
      </c>
      <c r="AF35" s="5" t="s">
        <v>93</v>
      </c>
      <c r="AG35" s="5">
        <v>0</v>
      </c>
      <c r="AH35" s="5" t="s">
        <v>107</v>
      </c>
      <c r="AJ35" s="5" t="s">
        <v>93</v>
      </c>
      <c r="AK35" s="5">
        <v>0</v>
      </c>
      <c r="AL35" s="5" t="s">
        <v>107</v>
      </c>
      <c r="AN35" s="5">
        <v>6.8</v>
      </c>
      <c r="AO35" s="5">
        <v>6.8456400000000004</v>
      </c>
      <c r="AP35" s="5">
        <f>IFERROR(AN35-AO35,EXACT(AO35,AN35))</f>
        <v>-4.5640000000000569E-2</v>
      </c>
      <c r="AR35" s="5">
        <v>2.5</v>
      </c>
      <c r="AS35" s="5">
        <v>2.5490499999999998</v>
      </c>
      <c r="AT35" s="5">
        <f>IFERROR(AR35-AS35,EXACT(AS35,AR35))</f>
        <v>-4.9049999999999816E-2</v>
      </c>
      <c r="AV35" s="5">
        <v>0</v>
      </c>
      <c r="AW35" s="5">
        <v>0</v>
      </c>
      <c r="AX35" s="5">
        <f>IFERROR(AV35-AW35,EXACT(AW35,AV35))</f>
        <v>0</v>
      </c>
      <c r="AZ35" s="5">
        <v>30</v>
      </c>
      <c r="BA35" s="5">
        <v>29.716799999999999</v>
      </c>
      <c r="BB35" s="5">
        <f>IFERROR(AZ35-BA35,EXACT(BA35,AZ35))</f>
        <v>0.28320000000000078</v>
      </c>
    </row>
    <row r="36" spans="1:54" x14ac:dyDescent="0.25">
      <c r="A36" t="s">
        <v>42</v>
      </c>
      <c r="B36" s="4">
        <v>0</v>
      </c>
      <c r="C36" s="4">
        <v>18</v>
      </c>
      <c r="D36" s="5" t="s">
        <v>107</v>
      </c>
      <c r="E36" s="15"/>
      <c r="F36" s="5">
        <v>0</v>
      </c>
      <c r="G36" s="5">
        <v>1452</v>
      </c>
      <c r="H36" s="5" t="s">
        <v>107</v>
      </c>
      <c r="I36" s="15"/>
      <c r="J36" s="4">
        <v>0</v>
      </c>
      <c r="K36" s="4">
        <v>54</v>
      </c>
      <c r="L36" s="5" t="s">
        <v>107</v>
      </c>
      <c r="M36" s="9"/>
      <c r="N36" t="s">
        <v>67</v>
      </c>
      <c r="O36" s="5">
        <v>0</v>
      </c>
      <c r="P36" s="5">
        <v>0</v>
      </c>
      <c r="Q36" s="3">
        <f>IFERROR(O36-P36,EXACT(P36,O36))</f>
        <v>0</v>
      </c>
      <c r="S36" s="5">
        <v>0</v>
      </c>
      <c r="T36" s="5">
        <v>0</v>
      </c>
      <c r="U36" s="3">
        <f>IFERROR(S36-T36,EXACT(T36,S36))</f>
        <v>0</v>
      </c>
      <c r="W36" s="5">
        <v>0</v>
      </c>
      <c r="X36" s="5">
        <v>0</v>
      </c>
      <c r="Y36" s="3">
        <f>IFERROR(W36-X36,EXACT(X36,W36))</f>
        <v>0</v>
      </c>
      <c r="AA36" s="5">
        <v>0</v>
      </c>
      <c r="AB36" s="5">
        <v>0</v>
      </c>
      <c r="AC36" s="3">
        <f>IFERROR(AA36-AB36,EXACT(AB36,AA36))</f>
        <v>0</v>
      </c>
      <c r="AD36" s="9"/>
      <c r="AE36" t="s">
        <v>72</v>
      </c>
      <c r="AF36" s="5" t="s">
        <v>93</v>
      </c>
      <c r="AG36" s="5">
        <v>0</v>
      </c>
      <c r="AH36" s="5" t="s">
        <v>107</v>
      </c>
      <c r="AJ36" s="5" t="s">
        <v>93</v>
      </c>
      <c r="AK36" s="5">
        <v>0</v>
      </c>
      <c r="AL36" s="5" t="s">
        <v>107</v>
      </c>
      <c r="AN36" s="5">
        <v>4.8</v>
      </c>
      <c r="AO36" s="5">
        <v>4.8319000000000001</v>
      </c>
      <c r="AP36" s="5">
        <f>IFERROR(AN36-AO36,EXACT(AO36,AN36))</f>
        <v>-3.1900000000000261E-2</v>
      </c>
      <c r="AR36" s="5">
        <v>1.2</v>
      </c>
      <c r="AS36" s="5">
        <v>1.2178599999999999</v>
      </c>
      <c r="AT36" s="5">
        <f>IFERROR(AR36-AS36,EXACT(AS36,AR36))</f>
        <v>-1.7859999999999987E-2</v>
      </c>
      <c r="AV36" s="5">
        <v>0</v>
      </c>
      <c r="AW36" s="5">
        <v>0</v>
      </c>
      <c r="AX36" s="5">
        <f>IFERROR(AV36-AW36,EXACT(AW36,AV36))</f>
        <v>0</v>
      </c>
      <c r="AZ36" s="5">
        <v>24</v>
      </c>
      <c r="BA36" s="5">
        <v>24.553599999999999</v>
      </c>
      <c r="BB36" s="5">
        <f>IFERROR(AZ36-BA36,EXACT(BA36,AZ36))</f>
        <v>-0.55359999999999943</v>
      </c>
    </row>
    <row r="37" spans="1:54" x14ac:dyDescent="0.25">
      <c r="A37" t="s">
        <v>43</v>
      </c>
      <c r="B37" s="3">
        <v>0</v>
      </c>
      <c r="C37" s="3">
        <v>0</v>
      </c>
      <c r="D37" s="3">
        <f>IFERROR(B37-C37,EXACT(C37,B37))</f>
        <v>0</v>
      </c>
      <c r="F37" s="3">
        <v>0</v>
      </c>
      <c r="G37" s="3">
        <v>0</v>
      </c>
      <c r="H37" s="3">
        <f>IFERROR(F37-G37,EXACT(G37,F37))</f>
        <v>0</v>
      </c>
      <c r="J37" s="3">
        <v>0</v>
      </c>
      <c r="K37" s="3">
        <v>0</v>
      </c>
      <c r="L37" s="3">
        <f>IFERROR(J37-K37,EXACT(K37,J37))</f>
        <v>0</v>
      </c>
      <c r="M37" s="9"/>
      <c r="N37" t="s">
        <v>31</v>
      </c>
      <c r="O37" s="5">
        <v>1243.2</v>
      </c>
      <c r="P37" s="5">
        <v>1243.1999999999998</v>
      </c>
      <c r="Q37" s="5">
        <f>IFERROR(O37-P37,EXACT(P37,O37))</f>
        <v>2.2737367544323206E-13</v>
      </c>
      <c r="R37" s="10"/>
      <c r="S37" s="5">
        <v>1425.6</v>
      </c>
      <c r="T37" s="5">
        <v>1425.6</v>
      </c>
      <c r="U37" s="5">
        <f>IFERROR(S37-T37,EXACT(T37,S37))</f>
        <v>0</v>
      </c>
      <c r="V37" s="10"/>
      <c r="W37" s="5">
        <v>96</v>
      </c>
      <c r="X37" s="5">
        <v>96</v>
      </c>
      <c r="Y37" s="5">
        <f>IFERROR(W37-X37,EXACT(X37,W37))</f>
        <v>0</v>
      </c>
      <c r="Z37" s="10"/>
      <c r="AA37" s="5">
        <v>129.60000000000002</v>
      </c>
      <c r="AB37" s="5">
        <v>129.60000000000002</v>
      </c>
      <c r="AC37" s="5">
        <f>IFERROR(AA37-AB37,EXACT(AB37,AA37))</f>
        <v>0</v>
      </c>
      <c r="AD37" s="9"/>
      <c r="AE37" t="s">
        <v>94</v>
      </c>
      <c r="AF37" s="4">
        <v>0</v>
      </c>
      <c r="AG37" s="4">
        <v>10.4</v>
      </c>
      <c r="AH37" s="5" t="s">
        <v>107</v>
      </c>
      <c r="AI37" s="15"/>
      <c r="AJ37" s="4">
        <v>0</v>
      </c>
      <c r="AK37" s="4">
        <v>692.2</v>
      </c>
      <c r="AL37" s="5" t="s">
        <v>107</v>
      </c>
      <c r="AM37" s="15"/>
      <c r="AN37" s="4">
        <v>0</v>
      </c>
      <c r="AO37" s="4">
        <v>29.7</v>
      </c>
      <c r="AP37" s="5" t="s">
        <v>107</v>
      </c>
      <c r="AQ37" s="15"/>
      <c r="AR37" s="4">
        <v>0</v>
      </c>
      <c r="AS37" s="4">
        <v>19</v>
      </c>
      <c r="AT37" s="5" t="s">
        <v>107</v>
      </c>
      <c r="AU37" s="15"/>
      <c r="AV37" s="4">
        <v>0</v>
      </c>
      <c r="AW37" s="4">
        <v>684.7</v>
      </c>
      <c r="AX37" s="5" t="s">
        <v>107</v>
      </c>
      <c r="AY37" s="15"/>
      <c r="AZ37" s="4">
        <v>0</v>
      </c>
      <c r="BA37" s="4">
        <v>166.5</v>
      </c>
      <c r="BB37" s="5" t="s">
        <v>107</v>
      </c>
    </row>
    <row r="38" spans="1:54" x14ac:dyDescent="0.25">
      <c r="A38" t="s">
        <v>44</v>
      </c>
      <c r="B38" s="3">
        <v>0</v>
      </c>
      <c r="C38" s="3">
        <v>48</v>
      </c>
      <c r="D38" s="5" t="s">
        <v>107</v>
      </c>
      <c r="F38" s="4">
        <v>0</v>
      </c>
      <c r="G38" s="4">
        <v>96</v>
      </c>
      <c r="H38" s="5" t="s">
        <v>107</v>
      </c>
      <c r="J38" s="5">
        <v>0</v>
      </c>
      <c r="K38" s="5">
        <v>2316</v>
      </c>
      <c r="L38" s="5" t="s">
        <v>107</v>
      </c>
      <c r="M38" s="9"/>
      <c r="N38" t="s">
        <v>68</v>
      </c>
      <c r="O38" s="5">
        <v>0</v>
      </c>
      <c r="P38" s="5">
        <v>0</v>
      </c>
      <c r="Q38" s="3">
        <f>IFERROR(O38-P38,EXACT(P38,O38))</f>
        <v>0</v>
      </c>
      <c r="S38" s="5">
        <v>0</v>
      </c>
      <c r="T38" s="5">
        <v>0</v>
      </c>
      <c r="U38" s="3">
        <f>IFERROR(S38-T38,EXACT(T38,S38))</f>
        <v>0</v>
      </c>
      <c r="W38" s="5">
        <v>0</v>
      </c>
      <c r="X38" s="5">
        <v>0</v>
      </c>
      <c r="Y38" s="3">
        <f>IFERROR(W38-X38,EXACT(X38,W38))</f>
        <v>0</v>
      </c>
      <c r="AA38" s="5">
        <v>0</v>
      </c>
      <c r="AB38" s="5">
        <v>0</v>
      </c>
      <c r="AC38" s="3">
        <f>IFERROR(AA38-AB38,EXACT(AB38,AA38))</f>
        <v>0</v>
      </c>
      <c r="AD38" s="9"/>
      <c r="AE38" t="s">
        <v>95</v>
      </c>
      <c r="AF38" s="5">
        <v>0</v>
      </c>
      <c r="AG38" s="5">
        <v>1194</v>
      </c>
      <c r="AH38" s="5" t="s">
        <v>107</v>
      </c>
      <c r="AJ38" s="5">
        <v>0</v>
      </c>
      <c r="AK38" s="5">
        <v>443.3</v>
      </c>
      <c r="AL38" s="5" t="s">
        <v>107</v>
      </c>
      <c r="AN38" s="5">
        <v>0</v>
      </c>
      <c r="AO38" s="5">
        <v>1124.7</v>
      </c>
      <c r="AP38" s="5" t="s">
        <v>107</v>
      </c>
      <c r="AQ38" s="16"/>
      <c r="AR38" s="5">
        <v>0</v>
      </c>
      <c r="AS38" s="5">
        <v>65.099999999999994</v>
      </c>
      <c r="AT38" s="5" t="s">
        <v>107</v>
      </c>
      <c r="AU38" s="16"/>
      <c r="AV38" s="5">
        <v>0</v>
      </c>
      <c r="AW38" s="5">
        <v>1852.6</v>
      </c>
      <c r="AX38" s="5" t="s">
        <v>107</v>
      </c>
      <c r="AZ38" s="5">
        <v>0</v>
      </c>
      <c r="BA38" s="5">
        <v>1504.6</v>
      </c>
      <c r="BB38" s="5" t="s">
        <v>107</v>
      </c>
    </row>
    <row r="39" spans="1:54" x14ac:dyDescent="0.25">
      <c r="A39" t="s">
        <v>45</v>
      </c>
      <c r="B39" s="5">
        <v>0</v>
      </c>
      <c r="C39" s="5">
        <v>0</v>
      </c>
      <c r="D39" s="5">
        <f>IFERROR(B39-C39,EXACT(C39,B39))</f>
        <v>0</v>
      </c>
      <c r="F39" s="5">
        <v>0</v>
      </c>
      <c r="G39" s="5">
        <v>0</v>
      </c>
      <c r="H39" s="5">
        <f>IFERROR(F39-G39,EXACT(G39,F39))</f>
        <v>0</v>
      </c>
      <c r="J39" s="5">
        <v>0</v>
      </c>
      <c r="K39" s="5">
        <v>0</v>
      </c>
      <c r="L39" s="5">
        <f>IFERROR(J39-K39,EXACT(K39,J39))</f>
        <v>0</v>
      </c>
      <c r="M39" s="9"/>
      <c r="N39" t="s">
        <v>33</v>
      </c>
      <c r="O39" s="5">
        <v>763.2</v>
      </c>
      <c r="P39" s="5">
        <v>763.2</v>
      </c>
      <c r="Q39" s="5">
        <f>IFERROR(O39-P39,EXACT(P39,O39))</f>
        <v>0</v>
      </c>
      <c r="S39" s="5">
        <v>1425.6</v>
      </c>
      <c r="T39" s="5">
        <v>1425.6</v>
      </c>
      <c r="U39" s="5">
        <f>IFERROR(S39-T39,EXACT(T39,S39))</f>
        <v>0</v>
      </c>
      <c r="W39" s="5">
        <v>566.40000000000009</v>
      </c>
      <c r="X39" s="5">
        <v>566.40000000000009</v>
      </c>
      <c r="Y39" s="5">
        <f>IFERROR(W39-X39,EXACT(X39,W39))</f>
        <v>0</v>
      </c>
      <c r="AA39" s="5">
        <v>1406.3999999999999</v>
      </c>
      <c r="AB39" s="5">
        <v>1406.4</v>
      </c>
      <c r="AC39" s="5">
        <f>IFERROR(AA39-AB39,EXACT(AB39,AA39))</f>
        <v>-2.2737367544323206E-13</v>
      </c>
      <c r="AD39" s="9"/>
      <c r="AE39" t="s">
        <v>73</v>
      </c>
      <c r="AF39" s="5">
        <v>1194</v>
      </c>
      <c r="AG39" s="5">
        <v>1194</v>
      </c>
      <c r="AH39" s="5">
        <f>IFERROR(AF39-AG39,EXACT(AG39,AF39))</f>
        <v>0</v>
      </c>
      <c r="AJ39" s="5">
        <v>692.2</v>
      </c>
      <c r="AK39" s="5">
        <v>692.2</v>
      </c>
      <c r="AL39" s="5">
        <f>IFERROR(AJ39-AK39,EXACT(AK39,AJ39))</f>
        <v>0</v>
      </c>
      <c r="AN39" s="5">
        <v>1124.7</v>
      </c>
      <c r="AO39" s="5">
        <v>1124.7</v>
      </c>
      <c r="AP39" s="5">
        <f>IFERROR(AN39-AO39,EXACT(AO39,AN39))</f>
        <v>0</v>
      </c>
      <c r="AR39" s="5">
        <v>65</v>
      </c>
      <c r="AS39" s="5">
        <v>65.099999999999994</v>
      </c>
      <c r="AT39" s="5">
        <f>IFERROR(AR39-AS39,EXACT(AS39,AR39))</f>
        <v>-9.9999999999994316E-2</v>
      </c>
      <c r="AV39" s="5">
        <v>1853</v>
      </c>
      <c r="AW39" s="5">
        <v>1852.6</v>
      </c>
      <c r="AX39" s="5">
        <f>IFERROR(AV39-AW39,EXACT(AW39,AV39))</f>
        <v>0.40000000000009095</v>
      </c>
      <c r="AZ39" s="5">
        <v>1504.6</v>
      </c>
      <c r="BA39" s="5">
        <v>1504.6</v>
      </c>
      <c r="BB39" s="5">
        <f>IFERROR(AZ39-BA39,EXACT(BA39,AZ39))</f>
        <v>0</v>
      </c>
    </row>
    <row r="40" spans="1:54" x14ac:dyDescent="0.25">
      <c r="A40" t="s">
        <v>46</v>
      </c>
      <c r="B40" s="4">
        <v>48</v>
      </c>
      <c r="C40" s="4">
        <v>48</v>
      </c>
      <c r="D40" s="4">
        <f>IFERROR(B40-C40,EXACT(C40,B40))</f>
        <v>0</v>
      </c>
      <c r="E40" s="15"/>
      <c r="F40" s="4">
        <v>1452</v>
      </c>
      <c r="G40" s="4">
        <v>1452</v>
      </c>
      <c r="H40" s="4">
        <f>IFERROR(F40-G40,EXACT(G40,F40))</f>
        <v>0</v>
      </c>
      <c r="I40" s="15"/>
      <c r="J40" s="5">
        <v>2316</v>
      </c>
      <c r="K40" s="5">
        <v>2316</v>
      </c>
      <c r="L40" s="5">
        <f>IFERROR(J40-K40,EXACT(K40,J40))</f>
        <v>0</v>
      </c>
      <c r="M40" s="9"/>
      <c r="N40" t="s">
        <v>69</v>
      </c>
      <c r="O40" s="5">
        <v>0</v>
      </c>
      <c r="P40" s="5">
        <v>0</v>
      </c>
      <c r="Q40" s="3">
        <f>IFERROR(O40-P40,EXACT(P40,O40))</f>
        <v>0</v>
      </c>
      <c r="S40" s="5">
        <v>0</v>
      </c>
      <c r="T40" s="5">
        <v>0</v>
      </c>
      <c r="U40" s="3">
        <f>IFERROR(S40-T40,EXACT(T40,S40))</f>
        <v>0</v>
      </c>
      <c r="W40" s="5">
        <v>0</v>
      </c>
      <c r="X40" s="5">
        <v>0</v>
      </c>
      <c r="Y40" s="3">
        <f>IFERROR(W40-X40,EXACT(X40,W40))</f>
        <v>0</v>
      </c>
      <c r="AA40" s="5">
        <v>0</v>
      </c>
      <c r="AB40" s="5">
        <v>0</v>
      </c>
      <c r="AC40" s="3">
        <f>IFERROR(AA40-AB40,EXACT(AB40,AA40))</f>
        <v>0</v>
      </c>
      <c r="AD40" s="9"/>
      <c r="AE40" t="s">
        <v>38</v>
      </c>
      <c r="AF40" s="5" t="s">
        <v>29</v>
      </c>
      <c r="AG40" s="5" t="s">
        <v>29</v>
      </c>
      <c r="AH40" s="3" t="b">
        <f>IFERROR(AF40-AG40,EXACT(AG40,AF40))</f>
        <v>1</v>
      </c>
      <c r="AJ40" s="5" t="s">
        <v>29</v>
      </c>
      <c r="AK40" s="5" t="s">
        <v>29</v>
      </c>
      <c r="AL40" s="3" t="b">
        <f>IFERROR(AJ40-AK40,EXACT(AK40,AJ40))</f>
        <v>1</v>
      </c>
      <c r="AN40" s="5" t="s">
        <v>29</v>
      </c>
      <c r="AO40" s="5" t="s">
        <v>29</v>
      </c>
      <c r="AP40" s="3" t="b">
        <f>IFERROR(AN40-AO40,EXACT(AO40,AN40))</f>
        <v>1</v>
      </c>
      <c r="AR40" s="5" t="s">
        <v>29</v>
      </c>
      <c r="AS40" s="5" t="s">
        <v>29</v>
      </c>
      <c r="AT40" s="3" t="b">
        <f>IFERROR(AR40-AS40,EXACT(AS40,AR40))</f>
        <v>1</v>
      </c>
      <c r="AV40" s="5" t="s">
        <v>29</v>
      </c>
      <c r="AW40" s="5" t="s">
        <v>29</v>
      </c>
      <c r="AX40" s="3" t="b">
        <f>IFERROR(AV40-AW40,EXACT(AW40,AV40))</f>
        <v>1</v>
      </c>
      <c r="AZ40" s="5" t="s">
        <v>29</v>
      </c>
      <c r="BA40" s="5" t="s">
        <v>29</v>
      </c>
      <c r="BB40" s="3" t="b">
        <f>IFERROR(AZ40-BA40,EXACT(BA40,AZ40))</f>
        <v>1</v>
      </c>
    </row>
    <row r="41" spans="1:54" x14ac:dyDescent="0.25">
      <c r="A41" t="s">
        <v>47</v>
      </c>
      <c r="B41" s="3">
        <v>0</v>
      </c>
      <c r="C41" s="3">
        <v>0</v>
      </c>
      <c r="D41" s="3">
        <f>IFERROR(B41-C41,EXACT(C41,B41))</f>
        <v>0</v>
      </c>
      <c r="F41" s="3">
        <v>0</v>
      </c>
      <c r="G41" s="3" t="s">
        <v>29</v>
      </c>
      <c r="H41" s="5" t="s">
        <v>107</v>
      </c>
      <c r="J41" s="3">
        <v>0</v>
      </c>
      <c r="K41" s="3" t="s">
        <v>29</v>
      </c>
      <c r="L41" s="5" t="s">
        <v>107</v>
      </c>
      <c r="M41" s="9"/>
      <c r="N41" t="s">
        <v>70</v>
      </c>
      <c r="O41" s="5">
        <v>2342.4</v>
      </c>
      <c r="P41" s="5">
        <v>2342.3999999999996</v>
      </c>
      <c r="Q41" s="5">
        <f>IFERROR(O41-P41,EXACT(P41,O41))</f>
        <v>4.5474735088646412E-13</v>
      </c>
      <c r="R41" s="10"/>
      <c r="S41" s="5">
        <v>5947.2000000000007</v>
      </c>
      <c r="T41" s="5">
        <v>5947.2000000000007</v>
      </c>
      <c r="U41" s="5">
        <f>IFERROR(S41-T41,EXACT(T41,S41))</f>
        <v>0</v>
      </c>
      <c r="V41" s="10"/>
      <c r="W41" s="5">
        <v>4838.3999999999996</v>
      </c>
      <c r="X41" s="5">
        <v>4838.3999999999996</v>
      </c>
      <c r="Y41" s="5">
        <f>IFERROR(W41-X41,EXACT(X41,W41))</f>
        <v>0</v>
      </c>
      <c r="Z41" s="10"/>
      <c r="AA41" s="5">
        <v>5995.2000000000007</v>
      </c>
      <c r="AB41" s="5">
        <v>5995.2000000000007</v>
      </c>
      <c r="AC41" s="5">
        <f>IFERROR(AA41-AB41,EXACT(AB41,AA41))</f>
        <v>0</v>
      </c>
      <c r="AD41" s="9"/>
      <c r="AE41" t="s">
        <v>39</v>
      </c>
      <c r="AF41" s="3" t="s">
        <v>29</v>
      </c>
      <c r="AG41" s="3" t="s">
        <v>29</v>
      </c>
      <c r="AH41" s="3" t="b">
        <f>IFERROR(AF41-AG41,EXACT(AG41,AF41))</f>
        <v>1</v>
      </c>
      <c r="AJ41" s="3" t="s">
        <v>29</v>
      </c>
      <c r="AK41" s="3" t="s">
        <v>29</v>
      </c>
      <c r="AL41" s="3" t="b">
        <f>IFERROR(AJ41-AK41,EXACT(AK41,AJ41))</f>
        <v>1</v>
      </c>
      <c r="AN41" s="3" t="s">
        <v>29</v>
      </c>
      <c r="AO41" s="3" t="s">
        <v>29</v>
      </c>
      <c r="AP41" s="3" t="b">
        <f>IFERROR(AN41-AO41,EXACT(AO41,AN41))</f>
        <v>1</v>
      </c>
      <c r="AR41" s="3" t="s">
        <v>29</v>
      </c>
      <c r="AS41" s="3" t="s">
        <v>29</v>
      </c>
      <c r="AT41" s="3" t="b">
        <f>IFERROR(AR41-AS41,EXACT(AS41,AR41))</f>
        <v>1</v>
      </c>
      <c r="AV41" s="3" t="s">
        <v>29</v>
      </c>
      <c r="AW41" s="3" t="s">
        <v>29</v>
      </c>
      <c r="AX41" s="3" t="b">
        <f>IFERROR(AV41-AW41,EXACT(AW41,AV41))</f>
        <v>1</v>
      </c>
      <c r="AZ41" s="3" t="s">
        <v>29</v>
      </c>
      <c r="BA41" s="3" t="s">
        <v>29</v>
      </c>
      <c r="BB41" s="3" t="b">
        <f>IFERROR(AZ41-BA41,EXACT(BA41,AZ41))</f>
        <v>1</v>
      </c>
    </row>
    <row r="42" spans="1:54" x14ac:dyDescent="0.25">
      <c r="A42" t="s">
        <v>36</v>
      </c>
      <c r="B42" s="3" t="s">
        <v>29</v>
      </c>
      <c r="C42" s="3" t="s">
        <v>29</v>
      </c>
      <c r="D42" s="3" t="b">
        <f>IFERROR(B42-C42,EXACT(C42,B42))</f>
        <v>1</v>
      </c>
      <c r="F42" s="3">
        <v>0</v>
      </c>
      <c r="G42" s="3" t="s">
        <v>29</v>
      </c>
      <c r="H42" s="5" t="s">
        <v>107</v>
      </c>
      <c r="J42" s="3" t="s">
        <v>29</v>
      </c>
      <c r="K42" s="3" t="s">
        <v>29</v>
      </c>
      <c r="L42" s="3" t="b">
        <f>IFERROR(J42-K42,EXACT(K42,J42))</f>
        <v>1</v>
      </c>
      <c r="M42" s="9"/>
      <c r="N42" t="s">
        <v>71</v>
      </c>
      <c r="O42" s="3">
        <v>0</v>
      </c>
      <c r="P42" s="3">
        <v>0</v>
      </c>
      <c r="Q42" s="3">
        <f>IFERROR(O42-P42,EXACT(P42,O42))</f>
        <v>0</v>
      </c>
      <c r="S42" s="3">
        <v>10.80669625</v>
      </c>
      <c r="T42" s="3">
        <v>10.793384583333333</v>
      </c>
      <c r="U42" s="3">
        <f>IFERROR(S42-T42,EXACT(T42,S42))</f>
        <v>1.3311666666666611E-2</v>
      </c>
      <c r="W42" s="3">
        <v>0.77111832540000003</v>
      </c>
      <c r="X42" s="3">
        <v>0.76777016166666667</v>
      </c>
      <c r="Y42" s="3">
        <f>IFERROR(W42-X42,EXACT(X42,W42))</f>
        <v>3.3481637333333536E-3</v>
      </c>
      <c r="AA42" s="3">
        <v>8.9172044499999998</v>
      </c>
      <c r="AB42" s="3">
        <v>8.9063995166666654</v>
      </c>
      <c r="AC42" s="3">
        <f>IFERROR(AA42-AB42,EXACT(AB42,AA42))</f>
        <v>1.0804933333334432E-2</v>
      </c>
      <c r="AD42" s="9"/>
      <c r="AE42" t="s">
        <v>48</v>
      </c>
      <c r="AF42" s="3" t="s">
        <v>29</v>
      </c>
      <c r="AG42" s="3" t="s">
        <v>29</v>
      </c>
      <c r="AH42" s="3" t="b">
        <f>IFERROR(AF42-AG42,EXACT(AG42,AF42))</f>
        <v>1</v>
      </c>
      <c r="AJ42" s="3" t="s">
        <v>29</v>
      </c>
      <c r="AK42" s="3" t="s">
        <v>29</v>
      </c>
      <c r="AL42" s="3" t="b">
        <f>IFERROR(AJ42-AK42,EXACT(AK42,AJ42))</f>
        <v>1</v>
      </c>
      <c r="AN42" s="3" t="s">
        <v>29</v>
      </c>
      <c r="AO42" s="3" t="s">
        <v>29</v>
      </c>
      <c r="AP42" s="3" t="b">
        <f>IFERROR(AN42-AO42,EXACT(AO42,AN42))</f>
        <v>1</v>
      </c>
      <c r="AR42" s="3" t="s">
        <v>29</v>
      </c>
      <c r="AS42" s="3" t="s">
        <v>29</v>
      </c>
      <c r="AT42" s="3" t="b">
        <f>IFERROR(AR42-AS42,EXACT(AS42,AR42))</f>
        <v>1</v>
      </c>
      <c r="AV42" s="3" t="s">
        <v>29</v>
      </c>
      <c r="AW42" s="3" t="s">
        <v>29</v>
      </c>
      <c r="AX42" s="3" t="b">
        <f>IFERROR(AV42-AW42,EXACT(AW42,AV42))</f>
        <v>1</v>
      </c>
      <c r="AZ42" s="3" t="s">
        <v>29</v>
      </c>
      <c r="BA42" s="3" t="s">
        <v>29</v>
      </c>
      <c r="BB42" s="3" t="b">
        <f>IFERROR(AZ42-BA42,EXACT(BA42,AZ42))</f>
        <v>1</v>
      </c>
    </row>
    <row r="43" spans="1:54" x14ac:dyDescent="0.25">
      <c r="A43" t="s">
        <v>37</v>
      </c>
      <c r="B43" s="3" t="s">
        <v>29</v>
      </c>
      <c r="C43" s="3" t="s">
        <v>29</v>
      </c>
      <c r="D43" s="3" t="b">
        <f>IFERROR(B43-C43,EXACT(C43,B43))</f>
        <v>1</v>
      </c>
      <c r="F43" s="3">
        <v>0</v>
      </c>
      <c r="G43" s="3" t="s">
        <v>29</v>
      </c>
      <c r="H43" s="5" t="s">
        <v>107</v>
      </c>
      <c r="J43" s="3" t="s">
        <v>29</v>
      </c>
      <c r="K43" s="3" t="s">
        <v>29</v>
      </c>
      <c r="L43" s="3" t="b">
        <f>IFERROR(J43-K43,EXACT(K43,J43))</f>
        <v>1</v>
      </c>
      <c r="M43" s="9"/>
      <c r="N43" t="s">
        <v>72</v>
      </c>
      <c r="O43" s="3">
        <v>0</v>
      </c>
      <c r="P43" s="3">
        <v>0</v>
      </c>
      <c r="Q43" s="3">
        <f>IFERROR(O43-P43,EXACT(P43,O43))</f>
        <v>0</v>
      </c>
      <c r="S43" s="3">
        <v>23.716027300000004</v>
      </c>
      <c r="T43" s="3">
        <v>23.716027300000004</v>
      </c>
      <c r="U43" s="3">
        <f>IFERROR(S43-T43,EXACT(T43,S43))</f>
        <v>0</v>
      </c>
      <c r="W43" s="3">
        <v>6.5726319999999996</v>
      </c>
      <c r="X43" s="3">
        <v>6.5726319999999996</v>
      </c>
      <c r="Y43" s="3">
        <f>IFERROR(W43-X43,EXACT(X43,W43))</f>
        <v>0</v>
      </c>
      <c r="AA43" s="3">
        <v>20.386309900000001</v>
      </c>
      <c r="AB43" s="3">
        <v>20.386309900000001</v>
      </c>
      <c r="AC43" s="3">
        <f>IFERROR(AA43-AB43,EXACT(AB43,AA43))</f>
        <v>0</v>
      </c>
      <c r="AD43" s="9"/>
      <c r="AE43" t="s">
        <v>40</v>
      </c>
      <c r="AF43" s="5">
        <v>0</v>
      </c>
      <c r="AG43" s="5">
        <v>0</v>
      </c>
      <c r="AH43" s="3">
        <f>IFERROR(AF43-AG43,EXACT(AG43,AF43))</f>
        <v>0</v>
      </c>
      <c r="AJ43" s="5">
        <v>0</v>
      </c>
      <c r="AK43" s="5">
        <v>0</v>
      </c>
      <c r="AL43" s="3">
        <f>IFERROR(AJ43-AK43,EXACT(AK43,AJ43))</f>
        <v>0</v>
      </c>
      <c r="AN43" s="5">
        <v>0</v>
      </c>
      <c r="AO43" s="5">
        <v>0</v>
      </c>
      <c r="AP43" s="3">
        <f>IFERROR(AN43-AO43,EXACT(AO43,AN43))</f>
        <v>0</v>
      </c>
      <c r="AR43" s="5">
        <v>0</v>
      </c>
      <c r="AS43" s="5">
        <v>0</v>
      </c>
      <c r="AT43" s="3">
        <f>IFERROR(AR43-AS43,EXACT(AS43,AR43))</f>
        <v>0</v>
      </c>
      <c r="AV43" s="5">
        <v>0</v>
      </c>
      <c r="AW43" s="5">
        <v>0</v>
      </c>
      <c r="AX43" s="3">
        <f>IFERROR(AV43-AW43,EXACT(AW43,AV43))</f>
        <v>0</v>
      </c>
      <c r="AZ43" s="5">
        <v>0</v>
      </c>
      <c r="BA43" s="5">
        <v>0</v>
      </c>
      <c r="BB43" s="3">
        <f>IFERROR(AZ43-BA43,EXACT(BA43,AZ43))</f>
        <v>0</v>
      </c>
    </row>
    <row r="44" spans="1:54" x14ac:dyDescent="0.25">
      <c r="A44" t="s">
        <v>38</v>
      </c>
      <c r="B44" s="3" t="s">
        <v>29</v>
      </c>
      <c r="C44" s="3" t="s">
        <v>29</v>
      </c>
      <c r="D44" s="3" t="b">
        <f>IFERROR(B44-C44,EXACT(C44,B44))</f>
        <v>1</v>
      </c>
      <c r="F44" s="3">
        <v>0</v>
      </c>
      <c r="G44" s="3" t="s">
        <v>29</v>
      </c>
      <c r="H44" s="5" t="s">
        <v>107</v>
      </c>
      <c r="J44" s="3" t="s">
        <v>29</v>
      </c>
      <c r="K44" s="3" t="s">
        <v>29</v>
      </c>
      <c r="L44" s="3" t="b">
        <f>IFERROR(J44-K44,EXACT(K44,J44))</f>
        <v>1</v>
      </c>
      <c r="M44" s="9"/>
      <c r="N44" t="s">
        <v>42</v>
      </c>
      <c r="O44" s="4">
        <v>0</v>
      </c>
      <c r="P44" s="4">
        <v>19.200000000000003</v>
      </c>
      <c r="Q44" s="4" t="s">
        <v>107</v>
      </c>
      <c r="S44" s="3">
        <v>0</v>
      </c>
      <c r="T44" s="3">
        <v>19.200000000000003</v>
      </c>
      <c r="U44" s="4" t="s">
        <v>107</v>
      </c>
      <c r="W44" s="3">
        <v>0</v>
      </c>
      <c r="X44" s="3">
        <v>628.79999999999995</v>
      </c>
      <c r="Y44" s="4" t="s">
        <v>107</v>
      </c>
      <c r="AA44" s="3">
        <v>0</v>
      </c>
      <c r="AB44" s="3">
        <v>1444.8000000000002</v>
      </c>
      <c r="AC44" s="4" t="s">
        <v>107</v>
      </c>
      <c r="AD44" s="9"/>
      <c r="AF44" s="3"/>
      <c r="AG44" s="3"/>
      <c r="AH44" s="3">
        <f>IFERROR(AF44-AG44,EXACT(AG44,AF44))</f>
        <v>0</v>
      </c>
      <c r="AJ44" s="3"/>
      <c r="AK44" s="3"/>
      <c r="AL44" s="3">
        <f>IFERROR(AJ44-AK44,EXACT(AK44,AJ44))</f>
        <v>0</v>
      </c>
      <c r="AN44" s="3"/>
      <c r="AO44" s="3"/>
      <c r="AP44" s="3">
        <f>IFERROR(AN44-AO44,EXACT(AO44,AN44))</f>
        <v>0</v>
      </c>
      <c r="AR44" s="3"/>
      <c r="AS44" s="3"/>
      <c r="AT44" s="3">
        <f>IFERROR(AR44-AS44,EXACT(AS44,AR44))</f>
        <v>0</v>
      </c>
      <c r="AV44" s="3"/>
      <c r="AW44" s="3"/>
      <c r="AX44" s="3">
        <f>IFERROR(AV44-AW44,EXACT(AW44,AV44))</f>
        <v>0</v>
      </c>
      <c r="AZ44" s="3"/>
      <c r="BA44" s="3"/>
      <c r="BB44" s="3">
        <f>IFERROR(AZ44-BA44,EXACT(BA44,AZ44))</f>
        <v>0</v>
      </c>
    </row>
    <row r="45" spans="1:54" x14ac:dyDescent="0.25">
      <c r="A45" t="s">
        <v>39</v>
      </c>
      <c r="B45" s="3" t="s">
        <v>29</v>
      </c>
      <c r="C45" s="3" t="s">
        <v>29</v>
      </c>
      <c r="D45" s="3" t="b">
        <f>IFERROR(B45-C45,EXACT(C45,B45))</f>
        <v>1</v>
      </c>
      <c r="F45" s="3">
        <v>0</v>
      </c>
      <c r="G45" s="3" t="s">
        <v>29</v>
      </c>
      <c r="H45" s="5" t="s">
        <v>107</v>
      </c>
      <c r="J45" s="3" t="s">
        <v>29</v>
      </c>
      <c r="K45" s="3" t="s">
        <v>29</v>
      </c>
      <c r="L45" s="3" t="b">
        <f>IFERROR(J45-K45,EXACT(K45,J45))</f>
        <v>1</v>
      </c>
      <c r="M45" s="9"/>
      <c r="N45" t="s">
        <v>77</v>
      </c>
      <c r="O45" s="3">
        <v>0</v>
      </c>
      <c r="P45" s="3">
        <v>0</v>
      </c>
      <c r="Q45" s="3">
        <f>IFERROR(O45-P45,EXACT(P45,O45))</f>
        <v>0</v>
      </c>
      <c r="S45" s="3">
        <v>0</v>
      </c>
      <c r="T45" s="3">
        <v>0</v>
      </c>
      <c r="U45" s="3">
        <f>IFERROR(S45-T45,EXACT(T45,S45))</f>
        <v>0</v>
      </c>
      <c r="W45" s="3">
        <v>0</v>
      </c>
      <c r="X45" s="3">
        <v>0</v>
      </c>
      <c r="Y45" s="3">
        <f>IFERROR(W45-X45,EXACT(X45,W45))</f>
        <v>0</v>
      </c>
      <c r="AA45" s="3">
        <v>0</v>
      </c>
      <c r="AB45" s="3">
        <v>0</v>
      </c>
      <c r="AC45" s="3">
        <f>IFERROR(AA45-AB45,EXACT(AB45,AA45))</f>
        <v>0</v>
      </c>
      <c r="AD45" s="9"/>
      <c r="AF45" s="5"/>
      <c r="AG45" s="5"/>
      <c r="AH45" s="3">
        <f>IFERROR(AF45-AG45,EXACT(AG45,AF45))</f>
        <v>0</v>
      </c>
      <c r="AJ45" s="5"/>
      <c r="AK45" s="5"/>
      <c r="AL45" s="3">
        <f>IFERROR(AJ45-AK45,EXACT(AK45,AJ45))</f>
        <v>0</v>
      </c>
      <c r="AN45" s="5"/>
      <c r="AO45" s="5"/>
      <c r="AP45" s="3">
        <f>IFERROR(AN45-AO45,EXACT(AO45,AN45))</f>
        <v>0</v>
      </c>
      <c r="AR45" s="5"/>
      <c r="AS45" s="5"/>
      <c r="AT45" s="3">
        <f>IFERROR(AR45-AS45,EXACT(AS45,AR45))</f>
        <v>0</v>
      </c>
      <c r="AV45" s="5"/>
      <c r="AW45" s="5"/>
      <c r="AX45" s="3">
        <f>IFERROR(AV45-AW45,EXACT(AW45,AV45))</f>
        <v>0</v>
      </c>
      <c r="AZ45" s="5"/>
      <c r="BA45" s="5"/>
      <c r="BB45" s="3">
        <f>IFERROR(AZ45-BA45,EXACT(BA45,AZ45))</f>
        <v>0</v>
      </c>
    </row>
    <row r="46" spans="1:54" x14ac:dyDescent="0.25">
      <c r="A46" t="s">
        <v>48</v>
      </c>
      <c r="B46" s="3" t="s">
        <v>29</v>
      </c>
      <c r="C46" s="3" t="s">
        <v>29</v>
      </c>
      <c r="D46" s="3" t="b">
        <f>IFERROR(B46-C46,EXACT(C46,B46))</f>
        <v>1</v>
      </c>
      <c r="F46" s="3">
        <v>0</v>
      </c>
      <c r="G46" s="3" t="s">
        <v>29</v>
      </c>
      <c r="H46" s="5" t="s">
        <v>107</v>
      </c>
      <c r="J46" s="3" t="s">
        <v>29</v>
      </c>
      <c r="K46" s="3" t="s">
        <v>29</v>
      </c>
      <c r="L46" s="3" t="b">
        <f>IFERROR(J46-K46,EXACT(K46,J46))</f>
        <v>1</v>
      </c>
      <c r="M46" s="9"/>
      <c r="N46" t="s">
        <v>44</v>
      </c>
      <c r="O46" s="4">
        <v>0</v>
      </c>
      <c r="P46" s="4">
        <v>936</v>
      </c>
      <c r="Q46" s="4" t="s">
        <v>107</v>
      </c>
      <c r="R46" s="15"/>
      <c r="S46" s="4">
        <v>0</v>
      </c>
      <c r="T46" s="4">
        <v>585.59999999999991</v>
      </c>
      <c r="U46" s="4" t="s">
        <v>107</v>
      </c>
      <c r="V46" s="15"/>
      <c r="W46" s="4">
        <v>0</v>
      </c>
      <c r="X46" s="4">
        <v>849.59999999999991</v>
      </c>
      <c r="Y46" s="4" t="s">
        <v>107</v>
      </c>
      <c r="Z46" s="15"/>
      <c r="AA46" s="4">
        <v>0</v>
      </c>
      <c r="AB46" s="4">
        <v>1444.8000000000002</v>
      </c>
      <c r="AC46" s="4" t="s">
        <v>107</v>
      </c>
      <c r="AD46" s="9"/>
      <c r="AF46" s="3"/>
      <c r="AG46" s="3"/>
      <c r="AH46" s="3">
        <f>IFERROR(AF46-AG46,EXACT(AG46,AF46))</f>
        <v>0</v>
      </c>
      <c r="AJ46" s="3"/>
      <c r="AK46" s="3"/>
      <c r="AL46" s="3">
        <f>IFERROR(AJ46-AK46,EXACT(AK46,AJ46))</f>
        <v>0</v>
      </c>
      <c r="AN46" s="3"/>
      <c r="AO46" s="3"/>
      <c r="AP46" s="3">
        <f>IFERROR(AN46-AO46,EXACT(AO46,AN46))</f>
        <v>0</v>
      </c>
      <c r="AR46" s="3"/>
      <c r="AS46" s="3"/>
      <c r="AT46" s="3">
        <f>IFERROR(AR46-AS46,EXACT(AS46,AR46))</f>
        <v>0</v>
      </c>
      <c r="AV46" s="3"/>
      <c r="AW46" s="3"/>
      <c r="AX46" s="3">
        <f>IFERROR(AV46-AW46,EXACT(AW46,AV46))</f>
        <v>0</v>
      </c>
      <c r="AZ46" s="3"/>
      <c r="BA46" s="3"/>
      <c r="BB46" s="3">
        <f>IFERROR(AZ46-BA46,EXACT(BA46,AZ46))</f>
        <v>0</v>
      </c>
    </row>
    <row r="47" spans="1:54" x14ac:dyDescent="0.25">
      <c r="A47" t="s">
        <v>40</v>
      </c>
      <c r="B47" s="2">
        <v>0</v>
      </c>
      <c r="C47" s="2">
        <v>0</v>
      </c>
      <c r="D47" s="2">
        <f>IFERROR(B47-C47,EXACT(C47,B47))</f>
        <v>0</v>
      </c>
      <c r="F47" s="3">
        <v>0</v>
      </c>
      <c r="G47" s="3">
        <v>0</v>
      </c>
      <c r="H47" s="2">
        <f>IFERROR(F47-G47,EXACT(G47,F47))</f>
        <v>0</v>
      </c>
      <c r="J47" s="2">
        <v>0</v>
      </c>
      <c r="K47" s="2">
        <v>0</v>
      </c>
      <c r="L47" s="2">
        <f>IFERROR(J47-K47,EXACT(K47,J47))</f>
        <v>0</v>
      </c>
      <c r="M47" s="9"/>
      <c r="N47" t="s">
        <v>78</v>
      </c>
      <c r="O47" s="3">
        <v>0</v>
      </c>
      <c r="P47" s="3">
        <v>0</v>
      </c>
      <c r="Q47" s="3">
        <f>IFERROR(O47-P47,EXACT(P47,O47))</f>
        <v>0</v>
      </c>
      <c r="S47" s="3">
        <v>0</v>
      </c>
      <c r="T47" s="3">
        <v>0</v>
      </c>
      <c r="U47" s="3">
        <f>IFERROR(S47-T47,EXACT(T47,S47))</f>
        <v>0</v>
      </c>
      <c r="W47" s="3">
        <v>0</v>
      </c>
      <c r="X47" s="3">
        <v>0</v>
      </c>
      <c r="Y47" s="3">
        <f>IFERROR(W47-X47,EXACT(X47,W47))</f>
        <v>0</v>
      </c>
      <c r="AA47" s="3">
        <v>0</v>
      </c>
      <c r="AB47" s="3">
        <v>0</v>
      </c>
      <c r="AC47" s="3">
        <f>IFERROR(AA47-AB47,EXACT(AB47,AA47))</f>
        <v>0</v>
      </c>
      <c r="AD47" s="9"/>
      <c r="AF47" s="5"/>
      <c r="AG47" s="5"/>
      <c r="AH47" s="2">
        <f>IFERROR(AF47-AG47,EXACT(AG47,AF47))</f>
        <v>0</v>
      </c>
      <c r="AJ47" s="5"/>
      <c r="AK47" s="5"/>
      <c r="AL47" s="2">
        <f>IFERROR(AJ47-AK47,EXACT(AK47,AJ47))</f>
        <v>0</v>
      </c>
      <c r="AN47" s="5"/>
      <c r="AO47" s="5"/>
      <c r="AP47" s="2">
        <f>IFERROR(AN47-AO47,EXACT(AO47,AN47))</f>
        <v>0</v>
      </c>
      <c r="AR47" s="5"/>
      <c r="AS47" s="5"/>
      <c r="AT47" s="2">
        <f>IFERROR(AR47-AS47,EXACT(AS47,AR47))</f>
        <v>0</v>
      </c>
      <c r="AV47" s="5"/>
      <c r="AW47" s="5"/>
      <c r="AX47" s="2">
        <f>IFERROR(AV47-AW47,EXACT(AW47,AV47))</f>
        <v>0</v>
      </c>
      <c r="AZ47" s="5"/>
      <c r="BA47" s="5"/>
      <c r="BB47" s="2">
        <f>IFERROR(AZ47-BA47,EXACT(BA47,AZ47))</f>
        <v>0</v>
      </c>
    </row>
    <row r="48" spans="1:54" s="2" customFormat="1" x14ac:dyDescent="0.25">
      <c r="E48" s="1"/>
      <c r="I48" s="1"/>
      <c r="M48" s="9"/>
      <c r="N48" t="s">
        <v>73</v>
      </c>
      <c r="O48" s="5">
        <v>936</v>
      </c>
      <c r="P48" s="5">
        <v>936</v>
      </c>
      <c r="Q48" s="5">
        <f>IFERROR(O48-P48,EXACT(P48,O48))</f>
        <v>0</v>
      </c>
      <c r="R48" s="10"/>
      <c r="S48" s="5">
        <v>585.6</v>
      </c>
      <c r="T48" s="5">
        <v>585.59999999999991</v>
      </c>
      <c r="U48" s="5">
        <f>IFERROR(S48-T48,EXACT(T48,S48))</f>
        <v>1.1368683772161603E-13</v>
      </c>
      <c r="V48" s="10"/>
      <c r="W48" s="5">
        <v>849.6</v>
      </c>
      <c r="X48" s="5">
        <v>849.59999999999991</v>
      </c>
      <c r="Y48" s="5">
        <f>IFERROR(W48-X48,EXACT(X48,W48))</f>
        <v>1.1368683772161603E-13</v>
      </c>
      <c r="Z48" s="10"/>
      <c r="AA48" s="5">
        <v>1444.8</v>
      </c>
      <c r="AB48" s="5">
        <v>1444.8000000000002</v>
      </c>
      <c r="AC48" s="5">
        <f>IFERROR(AA48-AB48,EXACT(AB48,AA48))</f>
        <v>-2.2737367544323206E-13</v>
      </c>
      <c r="AD48" s="9"/>
      <c r="AE48"/>
      <c r="AF48" s="3"/>
      <c r="AG48" s="3"/>
      <c r="AH48" s="2">
        <f>IFERROR(AF48-AG48,EXACT(AG48,AF48))</f>
        <v>0</v>
      </c>
      <c r="AI48" s="1"/>
      <c r="AJ48" s="3"/>
      <c r="AK48" s="3"/>
      <c r="AL48" s="2">
        <f>IFERROR(AJ48-AK48,EXACT(AK48,AJ48))</f>
        <v>0</v>
      </c>
      <c r="AM48" s="1"/>
      <c r="AN48" s="3"/>
      <c r="AO48" s="3"/>
      <c r="AP48" s="2">
        <f>IFERROR(AN48-AO48,EXACT(AO48,AN48))</f>
        <v>0</v>
      </c>
      <c r="AQ48" s="1"/>
      <c r="AR48" s="3"/>
      <c r="AS48" s="3"/>
      <c r="AT48" s="2">
        <f>IFERROR(AR48-AS48,EXACT(AS48,AR48))</f>
        <v>0</v>
      </c>
      <c r="AU48" s="1"/>
      <c r="AV48" s="3"/>
      <c r="AW48" s="3"/>
      <c r="AX48" s="2">
        <f>IFERROR(AV48-AW48,EXACT(AW48,AV48))</f>
        <v>0</v>
      </c>
      <c r="AY48" s="1"/>
      <c r="AZ48" s="3"/>
      <c r="BA48" s="3"/>
      <c r="BB48" s="2">
        <f>IFERROR(AZ48-BA48,EXACT(BA48,AZ48))</f>
        <v>0</v>
      </c>
    </row>
    <row r="49" spans="5:54" s="2" customFormat="1" x14ac:dyDescent="0.25">
      <c r="E49" s="1"/>
      <c r="I49" s="1"/>
      <c r="M49" s="9"/>
      <c r="N49" t="s">
        <v>74</v>
      </c>
      <c r="O49" s="5">
        <v>0</v>
      </c>
      <c r="P49" s="5" t="s">
        <v>29</v>
      </c>
      <c r="Q49" s="5" t="s">
        <v>107</v>
      </c>
      <c r="R49" s="1"/>
      <c r="S49" s="3">
        <v>0</v>
      </c>
      <c r="T49" s="3" t="s">
        <v>29</v>
      </c>
      <c r="U49" s="5" t="s">
        <v>107</v>
      </c>
      <c r="V49" s="1"/>
      <c r="W49" s="3">
        <v>0</v>
      </c>
      <c r="X49" s="3" t="s">
        <v>29</v>
      </c>
      <c r="Y49" s="5" t="s">
        <v>107</v>
      </c>
      <c r="Z49" s="1"/>
      <c r="AA49" s="3">
        <v>0</v>
      </c>
      <c r="AB49" s="3" t="s">
        <v>29</v>
      </c>
      <c r="AC49" s="5" t="s">
        <v>107</v>
      </c>
      <c r="AD49" s="9"/>
      <c r="AE49"/>
      <c r="AF49" s="3"/>
      <c r="AG49" s="3"/>
      <c r="AH49" s="2">
        <f>IFERROR(AF49-AG49,EXACT(AG49,AF49))</f>
        <v>0</v>
      </c>
      <c r="AI49" s="1"/>
      <c r="AJ49" s="3"/>
      <c r="AK49" s="3"/>
      <c r="AL49" s="2">
        <f>IFERROR(AJ49-AK49,EXACT(AK49,AJ49))</f>
        <v>0</v>
      </c>
      <c r="AM49" s="1"/>
      <c r="AN49" s="3"/>
      <c r="AO49" s="3"/>
      <c r="AP49" s="2">
        <f>IFERROR(AN49-AO49,EXACT(AO49,AN49))</f>
        <v>0</v>
      </c>
      <c r="AQ49" s="1"/>
      <c r="AR49" s="3"/>
      <c r="AS49" s="3"/>
      <c r="AT49" s="2">
        <f>IFERROR(AR49-AS49,EXACT(AS49,AR49))</f>
        <v>0</v>
      </c>
      <c r="AU49" s="1"/>
      <c r="AV49" s="3"/>
      <c r="AW49" s="3"/>
      <c r="AX49" s="2">
        <f>IFERROR(AV49-AW49,EXACT(AW49,AV49))</f>
        <v>0</v>
      </c>
      <c r="AY49" s="1"/>
      <c r="AZ49" s="3"/>
      <c r="BA49" s="3"/>
      <c r="BB49" s="2">
        <f>IFERROR(AZ49-BA49,EXACT(BA49,AZ49))</f>
        <v>0</v>
      </c>
    </row>
    <row r="50" spans="5:54" s="2" customFormat="1" x14ac:dyDescent="0.25">
      <c r="E50" s="1"/>
      <c r="I50" s="1"/>
      <c r="M50" s="9"/>
      <c r="N50" t="s">
        <v>75</v>
      </c>
      <c r="O50" s="3" t="s">
        <v>29</v>
      </c>
      <c r="P50" s="3" t="s">
        <v>29</v>
      </c>
      <c r="Q50" s="3" t="b">
        <f>IFERROR(O50-P50,EXACT(P50,O50))</f>
        <v>1</v>
      </c>
      <c r="R50" s="1"/>
      <c r="S50" s="3" t="s">
        <v>29</v>
      </c>
      <c r="T50" s="3" t="s">
        <v>29</v>
      </c>
      <c r="U50" s="3" t="b">
        <f>IFERROR(S50-T50,EXACT(T50,S50))</f>
        <v>1</v>
      </c>
      <c r="V50" s="1"/>
      <c r="W50" s="3" t="s">
        <v>29</v>
      </c>
      <c r="X50" s="3" t="s">
        <v>29</v>
      </c>
      <c r="Y50" s="3" t="b">
        <f>IFERROR(W50-X50,EXACT(X50,W50))</f>
        <v>1</v>
      </c>
      <c r="Z50" s="1"/>
      <c r="AA50" s="3" t="s">
        <v>29</v>
      </c>
      <c r="AB50" s="3" t="s">
        <v>29</v>
      </c>
      <c r="AC50" s="3" t="b">
        <f>IFERROR(AA50-AB50,EXACT(AB50,AA50))</f>
        <v>1</v>
      </c>
      <c r="AD50" s="9"/>
      <c r="AE50"/>
      <c r="AF50" s="3"/>
      <c r="AG50" s="3"/>
      <c r="AH50" s="2">
        <f>IFERROR(AF50-AG50,EXACT(AG50,AF50))</f>
        <v>0</v>
      </c>
      <c r="AI50" s="1"/>
      <c r="AJ50" s="3"/>
      <c r="AK50" s="3"/>
      <c r="AL50" s="2">
        <f>IFERROR(AJ50-AK50,EXACT(AK50,AJ50))</f>
        <v>0</v>
      </c>
      <c r="AM50" s="1"/>
      <c r="AN50" s="3"/>
      <c r="AO50" s="3"/>
      <c r="AP50" s="2">
        <f>IFERROR(AN50-AO50,EXACT(AO50,AN50))</f>
        <v>0</v>
      </c>
      <c r="AQ50" s="1"/>
      <c r="AR50" s="3"/>
      <c r="AS50" s="3"/>
      <c r="AT50" s="2">
        <f>IFERROR(AR50-AS50,EXACT(AS50,AR50))</f>
        <v>0</v>
      </c>
      <c r="AU50" s="1"/>
      <c r="AV50" s="3"/>
      <c r="AW50" s="3"/>
      <c r="AX50" s="2">
        <f>IFERROR(AV50-AW50,EXACT(AW50,AV50))</f>
        <v>0</v>
      </c>
      <c r="AY50" s="1"/>
      <c r="AZ50" s="3"/>
      <c r="BA50" s="3"/>
      <c r="BB50" s="2">
        <f>IFERROR(AZ50-BA50,EXACT(BA50,AZ50))</f>
        <v>0</v>
      </c>
    </row>
    <row r="51" spans="5:54" s="2" customFormat="1" x14ac:dyDescent="0.25">
      <c r="E51" s="1"/>
      <c r="I51" s="1"/>
      <c r="M51" s="9"/>
      <c r="N51" t="s">
        <v>76</v>
      </c>
      <c r="O51" s="3" t="s">
        <v>29</v>
      </c>
      <c r="P51" s="3" t="s">
        <v>29</v>
      </c>
      <c r="Q51" s="3" t="b">
        <f>IFERROR(O51-P51,EXACT(P51,O51))</f>
        <v>1</v>
      </c>
      <c r="R51" s="1"/>
      <c r="S51" s="3" t="s">
        <v>29</v>
      </c>
      <c r="T51" s="3" t="s">
        <v>29</v>
      </c>
      <c r="U51" s="3" t="b">
        <f>IFERROR(S51-T51,EXACT(T51,S51))</f>
        <v>1</v>
      </c>
      <c r="V51" s="1"/>
      <c r="W51" s="3" t="s">
        <v>29</v>
      </c>
      <c r="X51" s="3" t="s">
        <v>29</v>
      </c>
      <c r="Y51" s="3" t="b">
        <f>IFERROR(W51-X51,EXACT(X51,W51))</f>
        <v>1</v>
      </c>
      <c r="Z51" s="1"/>
      <c r="AA51" s="3" t="s">
        <v>29</v>
      </c>
      <c r="AB51" s="3" t="s">
        <v>29</v>
      </c>
      <c r="AC51" s="3" t="b">
        <f>IFERROR(AA51-AB51,EXACT(AB51,AA51))</f>
        <v>1</v>
      </c>
      <c r="AD51" s="9"/>
      <c r="AE51"/>
      <c r="AF51" s="3"/>
      <c r="AG51" s="3"/>
      <c r="AH51" s="2">
        <f>IFERROR(AF51-AG51,EXACT(AG51,AF51))</f>
        <v>0</v>
      </c>
      <c r="AI51" s="1"/>
      <c r="AJ51" s="3"/>
      <c r="AK51" s="3"/>
      <c r="AL51" s="2">
        <f>IFERROR(AJ51-AK51,EXACT(AK51,AJ51))</f>
        <v>0</v>
      </c>
      <c r="AM51" s="1"/>
      <c r="AN51" s="3"/>
      <c r="AO51" s="3"/>
      <c r="AP51" s="2">
        <f>IFERROR(AN51-AO51,EXACT(AO51,AN51))</f>
        <v>0</v>
      </c>
      <c r="AQ51" s="1"/>
      <c r="AR51" s="3"/>
      <c r="AS51" s="3"/>
      <c r="AT51" s="2">
        <f>IFERROR(AR51-AS51,EXACT(AS51,AR51))</f>
        <v>0</v>
      </c>
      <c r="AU51" s="1"/>
      <c r="AV51" s="3"/>
      <c r="AW51" s="3"/>
      <c r="AX51" s="2">
        <f>IFERROR(AV51-AW51,EXACT(AW51,AV51))</f>
        <v>0</v>
      </c>
      <c r="AY51" s="1"/>
      <c r="AZ51" s="3"/>
      <c r="BA51" s="3"/>
      <c r="BB51" s="2">
        <f>IFERROR(AZ51-BA51,EXACT(BA51,AZ51))</f>
        <v>0</v>
      </c>
    </row>
    <row r="52" spans="5:54" s="2" customFormat="1" x14ac:dyDescent="0.25">
      <c r="E52" s="1"/>
      <c r="I52" s="1"/>
      <c r="M52" s="9"/>
      <c r="N52" t="s">
        <v>38</v>
      </c>
      <c r="O52" s="3" t="s">
        <v>29</v>
      </c>
      <c r="P52" s="3" t="s">
        <v>29</v>
      </c>
      <c r="Q52" s="3" t="b">
        <f>IFERROR(O52-P52,EXACT(P52,O52))</f>
        <v>1</v>
      </c>
      <c r="R52" s="1"/>
      <c r="S52" s="3" t="s">
        <v>29</v>
      </c>
      <c r="T52" s="3" t="s">
        <v>29</v>
      </c>
      <c r="U52" s="3" t="b">
        <f>IFERROR(S52-T52,EXACT(T52,S52))</f>
        <v>1</v>
      </c>
      <c r="V52" s="1"/>
      <c r="W52" s="3" t="s">
        <v>29</v>
      </c>
      <c r="X52" s="3" t="s">
        <v>29</v>
      </c>
      <c r="Y52" s="3" t="b">
        <f>IFERROR(W52-X52,EXACT(X52,W52))</f>
        <v>1</v>
      </c>
      <c r="Z52" s="1"/>
      <c r="AA52" s="3" t="s">
        <v>29</v>
      </c>
      <c r="AB52" s="3" t="s">
        <v>29</v>
      </c>
      <c r="AC52" s="3" t="b">
        <f>IFERROR(AA52-AB52,EXACT(AB52,AA52))</f>
        <v>1</v>
      </c>
      <c r="AD52" s="9"/>
      <c r="AE52"/>
      <c r="AF52" s="3"/>
      <c r="AG52" s="3"/>
      <c r="AH52" s="2">
        <f>IFERROR(AF52-AG52,EXACT(AG52,AF52))</f>
        <v>0</v>
      </c>
      <c r="AI52" s="1"/>
      <c r="AJ52" s="3"/>
      <c r="AK52" s="3"/>
      <c r="AL52" s="2">
        <f>IFERROR(AJ52-AK52,EXACT(AK52,AJ52))</f>
        <v>0</v>
      </c>
      <c r="AM52" s="1"/>
      <c r="AN52" s="3"/>
      <c r="AO52" s="3"/>
      <c r="AP52" s="2">
        <f>IFERROR(AN52-AO52,EXACT(AO52,AN52))</f>
        <v>0</v>
      </c>
      <c r="AQ52" s="1"/>
      <c r="AR52" s="3"/>
      <c r="AS52" s="3"/>
      <c r="AT52" s="2">
        <f>IFERROR(AR52-AS52,EXACT(AS52,AR52))</f>
        <v>0</v>
      </c>
      <c r="AU52" s="1"/>
      <c r="AV52" s="3"/>
      <c r="AW52" s="3"/>
      <c r="AX52" s="2">
        <f>IFERROR(AV52-AW52,EXACT(AW52,AV52))</f>
        <v>0</v>
      </c>
      <c r="AY52" s="1"/>
      <c r="AZ52" s="3"/>
      <c r="BA52" s="3"/>
      <c r="BB52" s="2">
        <f>IFERROR(AZ52-BA52,EXACT(BA52,AZ52))</f>
        <v>0</v>
      </c>
    </row>
    <row r="53" spans="5:54" s="2" customFormat="1" x14ac:dyDescent="0.25">
      <c r="E53" s="1"/>
      <c r="I53" s="1"/>
      <c r="M53" s="9"/>
      <c r="N53" t="s">
        <v>39</v>
      </c>
      <c r="O53" s="3" t="s">
        <v>29</v>
      </c>
      <c r="P53" s="3" t="s">
        <v>29</v>
      </c>
      <c r="Q53" s="3" t="b">
        <f>IFERROR(O53-P53,EXACT(P53,O53))</f>
        <v>1</v>
      </c>
      <c r="R53" s="1"/>
      <c r="S53" s="3" t="s">
        <v>29</v>
      </c>
      <c r="T53" s="3" t="s">
        <v>29</v>
      </c>
      <c r="U53" s="3" t="b">
        <f>IFERROR(S53-T53,EXACT(T53,S53))</f>
        <v>1</v>
      </c>
      <c r="V53" s="1"/>
      <c r="W53" s="3" t="s">
        <v>29</v>
      </c>
      <c r="X53" s="3" t="s">
        <v>29</v>
      </c>
      <c r="Y53" s="3" t="b">
        <f>IFERROR(W53-X53,EXACT(X53,W53))</f>
        <v>1</v>
      </c>
      <c r="Z53" s="1"/>
      <c r="AA53" s="3" t="s">
        <v>29</v>
      </c>
      <c r="AB53" s="3" t="s">
        <v>29</v>
      </c>
      <c r="AC53" s="3" t="b">
        <f>IFERROR(AA53-AB53,EXACT(AB53,AA53))</f>
        <v>1</v>
      </c>
      <c r="AD53" s="9"/>
      <c r="AE53"/>
      <c r="AF53" s="3"/>
      <c r="AG53" s="3"/>
      <c r="AH53" s="2">
        <f>IFERROR(AF53-AG53,EXACT(AG53,AF53))</f>
        <v>0</v>
      </c>
      <c r="AI53" s="1"/>
      <c r="AJ53" s="3"/>
      <c r="AK53" s="3"/>
      <c r="AL53" s="2">
        <f>IFERROR(AJ53-AK53,EXACT(AK53,AJ53))</f>
        <v>0</v>
      </c>
      <c r="AM53" s="1"/>
      <c r="AN53" s="3"/>
      <c r="AO53" s="3"/>
      <c r="AP53" s="2">
        <f>IFERROR(AN53-AO53,EXACT(AO53,AN53))</f>
        <v>0</v>
      </c>
      <c r="AQ53" s="1"/>
      <c r="AR53" s="3"/>
      <c r="AS53" s="3"/>
      <c r="AT53" s="2">
        <f>IFERROR(AR53-AS53,EXACT(AS53,AR53))</f>
        <v>0</v>
      </c>
      <c r="AU53" s="1"/>
      <c r="AV53" s="3"/>
      <c r="AW53" s="3"/>
      <c r="AX53" s="2">
        <f>IFERROR(AV53-AW53,EXACT(AW53,AV53))</f>
        <v>0</v>
      </c>
      <c r="AY53" s="1"/>
      <c r="AZ53" s="3"/>
      <c r="BA53" s="3"/>
      <c r="BB53" s="2">
        <f>IFERROR(AZ53-BA53,EXACT(BA53,AZ53))</f>
        <v>0</v>
      </c>
    </row>
    <row r="54" spans="5:54" s="2" customFormat="1" x14ac:dyDescent="0.25">
      <c r="E54" s="1"/>
      <c r="I54" s="1"/>
      <c r="M54" s="9"/>
      <c r="N54">
        <v>0</v>
      </c>
      <c r="O54" s="3" t="s">
        <v>29</v>
      </c>
      <c r="P54" s="3" t="s">
        <v>29</v>
      </c>
      <c r="Q54" s="3" t="b">
        <f>IFERROR(O54-P54,EXACT(P54,O54))</f>
        <v>1</v>
      </c>
      <c r="R54" s="1"/>
      <c r="S54" s="3" t="s">
        <v>29</v>
      </c>
      <c r="T54" s="3" t="s">
        <v>29</v>
      </c>
      <c r="U54" s="3" t="b">
        <f>IFERROR(S54-T54,EXACT(T54,S54))</f>
        <v>1</v>
      </c>
      <c r="V54" s="1"/>
      <c r="W54" s="3" t="s">
        <v>29</v>
      </c>
      <c r="X54" s="3" t="s">
        <v>29</v>
      </c>
      <c r="Y54" s="3" t="b">
        <f>IFERROR(W54-X54,EXACT(X54,W54))</f>
        <v>1</v>
      </c>
      <c r="Z54" s="1"/>
      <c r="AA54" s="3" t="s">
        <v>29</v>
      </c>
      <c r="AB54" s="3" t="s">
        <v>29</v>
      </c>
      <c r="AC54" s="3" t="b">
        <f>IFERROR(AA54-AB54,EXACT(AB54,AA54))</f>
        <v>1</v>
      </c>
      <c r="AD54" s="9"/>
      <c r="AE54"/>
      <c r="AF54" s="3"/>
      <c r="AG54" s="3"/>
      <c r="AH54" s="2">
        <f>IFERROR(AF54-AG54,EXACT(AG54,AF54))</f>
        <v>0</v>
      </c>
      <c r="AI54" s="1"/>
      <c r="AJ54" s="3"/>
      <c r="AK54" s="3"/>
      <c r="AL54" s="2">
        <f>IFERROR(AJ54-AK54,EXACT(AK54,AJ54))</f>
        <v>0</v>
      </c>
      <c r="AM54" s="1"/>
      <c r="AN54" s="3"/>
      <c r="AO54" s="3"/>
      <c r="AP54" s="2">
        <f>IFERROR(AN54-AO54,EXACT(AO54,AN54))</f>
        <v>0</v>
      </c>
      <c r="AQ54" s="1"/>
      <c r="AR54" s="3"/>
      <c r="AS54" s="3"/>
      <c r="AT54" s="2">
        <f>IFERROR(AR54-AS54,EXACT(AS54,AR54))</f>
        <v>0</v>
      </c>
      <c r="AU54" s="1"/>
      <c r="AV54" s="3"/>
      <c r="AW54" s="3"/>
      <c r="AX54" s="2">
        <f>IFERROR(AV54-AW54,EXACT(AW54,AV54))</f>
        <v>0</v>
      </c>
      <c r="AY54" s="1"/>
      <c r="AZ54" s="3"/>
      <c r="BA54" s="3"/>
      <c r="BB54" s="2">
        <f>IFERROR(AZ54-BA54,EXACT(BA54,AZ54))</f>
        <v>0</v>
      </c>
    </row>
    <row r="55" spans="5:54" s="2" customFormat="1" x14ac:dyDescent="0.25">
      <c r="E55" s="1"/>
      <c r="I55" s="1"/>
      <c r="M55" s="9"/>
      <c r="N55" t="s">
        <v>40</v>
      </c>
      <c r="O55" s="3">
        <v>0</v>
      </c>
      <c r="P55" s="3">
        <v>0</v>
      </c>
      <c r="Q55" s="3">
        <f>IFERROR(O55-P55,EXACT(P55,O55))</f>
        <v>0</v>
      </c>
      <c r="R55" s="1"/>
      <c r="S55" s="3">
        <v>0</v>
      </c>
      <c r="T55" s="3">
        <v>0</v>
      </c>
      <c r="U55" s="3">
        <f>IFERROR(S55-T55,EXACT(T55,S55))</f>
        <v>0</v>
      </c>
      <c r="V55" s="1"/>
      <c r="W55" s="3">
        <v>0</v>
      </c>
      <c r="X55" s="3">
        <v>0</v>
      </c>
      <c r="Y55" s="3">
        <f>IFERROR(W55-X55,EXACT(X55,W55))</f>
        <v>0</v>
      </c>
      <c r="Z55" s="1"/>
      <c r="AA55" s="3">
        <v>0</v>
      </c>
      <c r="AB55" s="3">
        <v>0</v>
      </c>
      <c r="AC55" s="3">
        <f>IFERROR(AA55-AB55,EXACT(AB55,AA55))</f>
        <v>0</v>
      </c>
      <c r="AD55" s="9"/>
      <c r="AE55"/>
      <c r="AH55" s="2">
        <f>IFERROR(AF55-AG55,EXACT(AG55,AF55))</f>
        <v>0</v>
      </c>
      <c r="AI55" s="1"/>
      <c r="AL55" s="2">
        <f>IFERROR(AJ55-AK55,EXACT(AK55,AJ55))</f>
        <v>0</v>
      </c>
      <c r="AM55" s="1"/>
      <c r="AP55" s="2">
        <f>IFERROR(AN55-AO55,EXACT(AO55,AN55))</f>
        <v>0</v>
      </c>
      <c r="AQ55" s="1"/>
      <c r="AT55" s="2">
        <f>IFERROR(AR55-AS55,EXACT(AS55,AR55))</f>
        <v>0</v>
      </c>
      <c r="AU55" s="1"/>
      <c r="AX55" s="2">
        <f>IFERROR(AV55-AW55,EXACT(AW55,AV55))</f>
        <v>0</v>
      </c>
      <c r="AY55" s="1"/>
      <c r="BB55" s="2">
        <f>IFERROR(AZ55-BA55,EXACT(BA55,AZ55))</f>
        <v>0</v>
      </c>
    </row>
    <row r="56" spans="5:54" s="2" customFormat="1" x14ac:dyDescent="0.25">
      <c r="E56" s="1"/>
      <c r="I56" s="1"/>
      <c r="M56" s="9"/>
      <c r="N56"/>
      <c r="Q56" s="2">
        <f>IFERROR(O56-P56,EXACT(P56,O56))</f>
        <v>0</v>
      </c>
      <c r="R56" s="1"/>
      <c r="U56" s="2">
        <f>IFERROR(S56-T56,EXACT(T56,S56))</f>
        <v>0</v>
      </c>
      <c r="V56" s="1"/>
      <c r="Y56" s="2">
        <f>IFERROR(W56-X56,EXACT(X56,W56))</f>
        <v>0</v>
      </c>
      <c r="Z56" s="1"/>
      <c r="AC56" s="2">
        <f>IFERROR(AA56-AB56,EXACT(AB56,AA56))</f>
        <v>0</v>
      </c>
      <c r="AD56" s="9"/>
      <c r="AE56"/>
      <c r="AH56" s="2">
        <f>IFERROR(AF56-AG56,EXACT(AG56,AF56))</f>
        <v>0</v>
      </c>
      <c r="AI56" s="1"/>
      <c r="AL56" s="2">
        <f>IFERROR(AJ56-AK56,EXACT(AK56,AJ56))</f>
        <v>0</v>
      </c>
      <c r="AM56" s="1"/>
      <c r="AP56" s="2">
        <f>IFERROR(AN56-AO56,EXACT(AO56,AN56))</f>
        <v>0</v>
      </c>
      <c r="AQ56" s="1"/>
      <c r="AT56" s="2">
        <f>IFERROR(AR56-AS56,EXACT(AS56,AR56))</f>
        <v>0</v>
      </c>
      <c r="AU56" s="1"/>
      <c r="AX56" s="2">
        <f>IFERROR(AV56-AW56,EXACT(AW56,AV56))</f>
        <v>0</v>
      </c>
      <c r="AY56" s="1"/>
      <c r="BB56" s="2">
        <f>IFERROR(AZ56-BA56,EXACT(BA56,AZ56))</f>
        <v>0</v>
      </c>
    </row>
    <row r="57" spans="5:54" s="2" customFormat="1" x14ac:dyDescent="0.25">
      <c r="E57" s="1"/>
      <c r="I57" s="1"/>
      <c r="M57" s="9"/>
      <c r="N57"/>
      <c r="Q57" s="2">
        <f>IFERROR(O57-P57,EXACT(P57,O57))</f>
        <v>0</v>
      </c>
      <c r="R57" s="1"/>
      <c r="U57" s="2">
        <f>IFERROR(S57-T57,EXACT(T57,S57))</f>
        <v>0</v>
      </c>
      <c r="V57" s="1"/>
      <c r="Y57" s="2">
        <f>IFERROR(W57-X57,EXACT(X57,W57))</f>
        <v>0</v>
      </c>
      <c r="Z57" s="1"/>
      <c r="AC57" s="2">
        <f>IFERROR(AA57-AB57,EXACT(AB57,AA57))</f>
        <v>0</v>
      </c>
      <c r="AD57" s="9"/>
      <c r="AE57"/>
      <c r="AH57" s="2">
        <f>IFERROR(AF57-AG57,EXACT(AG57,AF57))</f>
        <v>0</v>
      </c>
      <c r="AI57" s="1"/>
      <c r="AL57" s="2">
        <f>IFERROR(AJ57-AK57,EXACT(AK57,AJ57))</f>
        <v>0</v>
      </c>
      <c r="AM57" s="1"/>
      <c r="AP57" s="2">
        <f>IFERROR(AN57-AO57,EXACT(AO57,AN57))</f>
        <v>0</v>
      </c>
      <c r="AQ57" s="1"/>
      <c r="AT57" s="2">
        <f>IFERROR(AR57-AS57,EXACT(AS57,AR57))</f>
        <v>0</v>
      </c>
      <c r="AU57" s="1"/>
      <c r="AX57" s="2">
        <f>IFERROR(AV57-AW57,EXACT(AW57,AV57))</f>
        <v>0</v>
      </c>
      <c r="AY57" s="1"/>
      <c r="BB57" s="2">
        <f>IFERROR(AZ57-BA57,EXACT(BA57,AZ57))</f>
        <v>0</v>
      </c>
    </row>
    <row r="58" spans="5:54" s="2" customFormat="1" x14ac:dyDescent="0.25">
      <c r="E58" s="1"/>
      <c r="I58" s="1"/>
      <c r="M58" s="9"/>
      <c r="N58"/>
      <c r="Q58" s="2">
        <f>IFERROR(O58-P58,EXACT(P58,O58))</f>
        <v>0</v>
      </c>
      <c r="R58" s="1"/>
      <c r="U58" s="2">
        <f>IFERROR(S58-T58,EXACT(T58,S58))</f>
        <v>0</v>
      </c>
      <c r="V58" s="1"/>
      <c r="Y58" s="2">
        <f>IFERROR(W58-X58,EXACT(X58,W58))</f>
        <v>0</v>
      </c>
      <c r="Z58" s="1"/>
      <c r="AC58" s="2">
        <f>IFERROR(AA58-AB58,EXACT(AB58,AA58))</f>
        <v>0</v>
      </c>
      <c r="AD58" s="9"/>
      <c r="AE58"/>
      <c r="AH58" s="2">
        <f>IFERROR(AF58-AG58,EXACT(AG58,AF58))</f>
        <v>0</v>
      </c>
      <c r="AI58" s="1"/>
      <c r="AL58" s="2">
        <f>IFERROR(AJ58-AK58,EXACT(AK58,AJ58))</f>
        <v>0</v>
      </c>
      <c r="AM58" s="1"/>
      <c r="AP58" s="2">
        <f>IFERROR(AN58-AO58,EXACT(AO58,AN58))</f>
        <v>0</v>
      </c>
      <c r="AQ58" s="1"/>
      <c r="AT58" s="2">
        <f>IFERROR(AR58-AS58,EXACT(AS58,AR58))</f>
        <v>0</v>
      </c>
      <c r="AU58" s="1"/>
      <c r="AX58" s="2">
        <f>IFERROR(AV58-AW58,EXACT(AW58,AV58))</f>
        <v>0</v>
      </c>
      <c r="AY58" s="1"/>
      <c r="BB58" s="2">
        <f>IFERROR(AZ58-BA58,EXACT(BA58,AZ58))</f>
        <v>0</v>
      </c>
    </row>
    <row r="59" spans="5:54" s="2" customFormat="1" x14ac:dyDescent="0.25">
      <c r="E59" s="1"/>
      <c r="I59" s="1"/>
      <c r="M59" s="9"/>
      <c r="N59"/>
      <c r="R59" s="1"/>
      <c r="V59" s="1"/>
      <c r="Z59" s="1"/>
      <c r="AD59" s="9"/>
      <c r="AE59"/>
      <c r="AI59" s="1"/>
      <c r="AM59" s="1"/>
      <c r="AQ59" s="1"/>
      <c r="AU59" s="1"/>
      <c r="AY59" s="1"/>
    </row>
    <row r="60" spans="5:54" s="2" customFormat="1" x14ac:dyDescent="0.25">
      <c r="E60" s="1"/>
      <c r="I60" s="1"/>
      <c r="M60" s="9"/>
      <c r="N60"/>
      <c r="R60" s="1"/>
      <c r="V60" s="1"/>
      <c r="Z60" s="1"/>
      <c r="AD60" s="9"/>
      <c r="AE60"/>
      <c r="AI60" s="1"/>
      <c r="AM60" s="1"/>
      <c r="AQ60" s="1"/>
      <c r="AU60" s="1"/>
      <c r="AY60" s="1"/>
    </row>
    <row r="61" spans="5:54" s="2" customFormat="1" x14ac:dyDescent="0.25">
      <c r="E61" s="1"/>
      <c r="I61" s="1"/>
      <c r="M61" s="9"/>
      <c r="N61"/>
      <c r="R61" s="1"/>
      <c r="V61" s="1"/>
      <c r="Z61" s="1"/>
      <c r="AD61" s="9"/>
      <c r="AE61"/>
      <c r="AI61" s="1"/>
      <c r="AM61" s="1"/>
      <c r="AQ61" s="1"/>
      <c r="AU61" s="1"/>
      <c r="AY61" s="1"/>
    </row>
    <row r="62" spans="5:54" s="2" customFormat="1" x14ac:dyDescent="0.25">
      <c r="E62" s="1"/>
      <c r="I62" s="1"/>
      <c r="M62" s="9"/>
      <c r="N62"/>
      <c r="R62" s="1"/>
      <c r="V62" s="1"/>
      <c r="Z62" s="1"/>
      <c r="AD62" s="9"/>
      <c r="AE62"/>
      <c r="AI62" s="1"/>
      <c r="AM62" s="1"/>
      <c r="AQ62" s="1"/>
      <c r="AU62" s="1"/>
      <c r="AY62" s="1"/>
    </row>
    <row r="63" spans="5:54" s="2" customFormat="1" x14ac:dyDescent="0.25">
      <c r="E63" s="1"/>
      <c r="I63" s="1"/>
      <c r="M63" s="9"/>
      <c r="N63"/>
      <c r="R63" s="1"/>
      <c r="V63" s="1"/>
      <c r="Z63" s="1"/>
      <c r="AD63" s="9"/>
      <c r="AE63"/>
      <c r="AI63" s="1"/>
      <c r="AM63" s="1"/>
      <c r="AQ63" s="1"/>
      <c r="AU63" s="1"/>
      <c r="AY63" s="1"/>
    </row>
    <row r="64" spans="5:54" x14ac:dyDescent="0.25">
      <c r="M64" s="9"/>
      <c r="AD64" s="9"/>
    </row>
    <row r="65" spans="13:30" x14ac:dyDescent="0.25">
      <c r="M65" s="9"/>
      <c r="AD65" s="9"/>
    </row>
    <row r="66" spans="13:30" x14ac:dyDescent="0.25">
      <c r="M66" s="9"/>
      <c r="AD66" s="9"/>
    </row>
    <row r="67" spans="13:30" x14ac:dyDescent="0.25">
      <c r="M67" s="9"/>
      <c r="AD67" s="9"/>
    </row>
    <row r="68" spans="13:30" x14ac:dyDescent="0.25">
      <c r="M68" s="9"/>
      <c r="AD68" s="9"/>
    </row>
    <row r="69" spans="13:30" x14ac:dyDescent="0.25">
      <c r="M69" s="9"/>
      <c r="AD69" s="9"/>
    </row>
    <row r="70" spans="13:30" x14ac:dyDescent="0.25">
      <c r="M70" s="9"/>
      <c r="AD70" s="9"/>
    </row>
    <row r="71" spans="13:30" x14ac:dyDescent="0.25">
      <c r="M71" s="9"/>
      <c r="AD71" s="9"/>
    </row>
    <row r="72" spans="13:30" x14ac:dyDescent="0.25">
      <c r="M72" s="9"/>
      <c r="AD72" s="9"/>
    </row>
    <row r="73" spans="13:30" x14ac:dyDescent="0.25">
      <c r="M73" s="9"/>
      <c r="AD73" s="9"/>
    </row>
    <row r="74" spans="13:30" x14ac:dyDescent="0.25">
      <c r="M74" s="9"/>
      <c r="AD74" s="9"/>
    </row>
    <row r="75" spans="13:30" x14ac:dyDescent="0.25">
      <c r="M75" s="9"/>
      <c r="AD75" s="9"/>
    </row>
    <row r="76" spans="13:30" x14ac:dyDescent="0.25">
      <c r="M76" s="9"/>
      <c r="AD76" s="9"/>
    </row>
    <row r="77" spans="13:30" x14ac:dyDescent="0.25">
      <c r="M77" s="9"/>
      <c r="AD77" s="9"/>
    </row>
    <row r="78" spans="13:30" x14ac:dyDescent="0.25">
      <c r="M78" s="9"/>
      <c r="AD78" s="9"/>
    </row>
    <row r="79" spans="13:30" x14ac:dyDescent="0.25">
      <c r="M79" s="9"/>
      <c r="AD79" s="9"/>
    </row>
    <row r="80" spans="13:30" x14ac:dyDescent="0.25">
      <c r="M80" s="9"/>
      <c r="AD80" s="9"/>
    </row>
    <row r="81" spans="13:30" x14ac:dyDescent="0.25">
      <c r="M81" s="9"/>
      <c r="AD81" s="9"/>
    </row>
    <row r="82" spans="13:30" x14ac:dyDescent="0.25">
      <c r="M82" s="9"/>
      <c r="AD82" s="9"/>
    </row>
    <row r="83" spans="13:30" x14ac:dyDescent="0.25">
      <c r="M83" s="9"/>
      <c r="AD83" s="9"/>
    </row>
    <row r="84" spans="13:30" x14ac:dyDescent="0.25">
      <c r="M84" s="9"/>
      <c r="AD84" s="9"/>
    </row>
    <row r="85" spans="13:30" x14ac:dyDescent="0.25">
      <c r="M85" s="9"/>
      <c r="AD85" s="9"/>
    </row>
    <row r="86" spans="13:30" x14ac:dyDescent="0.25">
      <c r="M86" s="9"/>
      <c r="AD86" s="9"/>
    </row>
    <row r="87" spans="13:30" x14ac:dyDescent="0.25">
      <c r="M87" s="9"/>
      <c r="AD87" s="9"/>
    </row>
    <row r="88" spans="13:30" x14ac:dyDescent="0.25">
      <c r="M88" s="9"/>
      <c r="AD88" s="9"/>
    </row>
    <row r="89" spans="13:30" x14ac:dyDescent="0.25">
      <c r="M89" s="9"/>
      <c r="AD89" s="9"/>
    </row>
    <row r="90" spans="13:30" x14ac:dyDescent="0.25">
      <c r="M90" s="9"/>
      <c r="AD90" s="9"/>
    </row>
    <row r="91" spans="13:30" x14ac:dyDescent="0.25">
      <c r="M91" s="9"/>
      <c r="AD91" s="9"/>
    </row>
    <row r="92" spans="13:30" x14ac:dyDescent="0.25">
      <c r="M92" s="9"/>
      <c r="AD92" s="9"/>
    </row>
  </sheetData>
  <conditionalFormatting sqref="AL35">
    <cfRule type="cellIs" dxfId="719" priority="197" stopIfTrue="1" operator="equal">
      <formula>" "</formula>
    </cfRule>
    <cfRule type="cellIs" dxfId="718" priority="198" stopIfTrue="1" operator="equal">
      <formula>TRUE</formula>
    </cfRule>
    <cfRule type="cellIs" dxfId="717" priority="199" stopIfTrue="1" operator="equal">
      <formula>FALSE</formula>
    </cfRule>
    <cfRule type="cellIs" dxfId="716" priority="200" operator="notBetween">
      <formula>-1</formula>
      <formula>1</formula>
    </cfRule>
  </conditionalFormatting>
  <conditionalFormatting sqref="AL36">
    <cfRule type="cellIs" dxfId="715" priority="193" stopIfTrue="1" operator="equal">
      <formula>" "</formula>
    </cfRule>
    <cfRule type="cellIs" dxfId="714" priority="194" stopIfTrue="1" operator="equal">
      <formula>TRUE</formula>
    </cfRule>
    <cfRule type="cellIs" dxfId="713" priority="195" stopIfTrue="1" operator="equal">
      <formula>FALSE</formula>
    </cfRule>
    <cfRule type="cellIs" dxfId="712" priority="196" operator="notBetween">
      <formula>-1</formula>
      <formula>1</formula>
    </cfRule>
  </conditionalFormatting>
  <conditionalFormatting sqref="AP39">
    <cfRule type="cellIs" dxfId="711" priority="165" stopIfTrue="1" operator="equal">
      <formula>" "</formula>
    </cfRule>
    <cfRule type="cellIs" dxfId="710" priority="166" stopIfTrue="1" operator="equal">
      <formula>TRUE</formula>
    </cfRule>
    <cfRule type="cellIs" dxfId="709" priority="167" stopIfTrue="1" operator="equal">
      <formula>FALSE</formula>
    </cfRule>
    <cfRule type="cellIs" dxfId="708" priority="168" operator="notBetween">
      <formula>-1</formula>
      <formula>1</formula>
    </cfRule>
  </conditionalFormatting>
  <conditionalFormatting sqref="AP35">
    <cfRule type="cellIs" dxfId="707" priority="181" stopIfTrue="1" operator="equal">
      <formula>" "</formula>
    </cfRule>
    <cfRule type="cellIs" dxfId="706" priority="182" stopIfTrue="1" operator="equal">
      <formula>TRUE</formula>
    </cfRule>
    <cfRule type="cellIs" dxfId="705" priority="183" stopIfTrue="1" operator="equal">
      <formula>FALSE</formula>
    </cfRule>
    <cfRule type="cellIs" dxfId="704" priority="184" operator="notBetween">
      <formula>-1</formula>
      <formula>1</formula>
    </cfRule>
  </conditionalFormatting>
  <conditionalFormatting sqref="AP36">
    <cfRule type="cellIs" dxfId="703" priority="177" stopIfTrue="1" operator="equal">
      <formula>" "</formula>
    </cfRule>
    <cfRule type="cellIs" dxfId="702" priority="178" stopIfTrue="1" operator="equal">
      <formula>TRUE</formula>
    </cfRule>
    <cfRule type="cellIs" dxfId="701" priority="179" stopIfTrue="1" operator="equal">
      <formula>FALSE</formula>
    </cfRule>
    <cfRule type="cellIs" dxfId="700" priority="180" operator="notBetween">
      <formula>-1</formula>
      <formula>1</formula>
    </cfRule>
  </conditionalFormatting>
  <conditionalFormatting sqref="AT39">
    <cfRule type="cellIs" dxfId="699" priority="153" stopIfTrue="1" operator="equal">
      <formula>" "</formula>
    </cfRule>
    <cfRule type="cellIs" dxfId="698" priority="154" stopIfTrue="1" operator="equal">
      <formula>TRUE</formula>
    </cfRule>
    <cfRule type="cellIs" dxfId="697" priority="155" stopIfTrue="1" operator="equal">
      <formula>FALSE</formula>
    </cfRule>
    <cfRule type="cellIs" dxfId="696" priority="156" operator="notBetween">
      <formula>-1</formula>
      <formula>1</formula>
    </cfRule>
  </conditionalFormatting>
  <conditionalFormatting sqref="AX39">
    <cfRule type="cellIs" dxfId="695" priority="141" stopIfTrue="1" operator="equal">
      <formula>" "</formula>
    </cfRule>
    <cfRule type="cellIs" dxfId="694" priority="142" stopIfTrue="1" operator="equal">
      <formula>TRUE</formula>
    </cfRule>
    <cfRule type="cellIs" dxfId="693" priority="143" stopIfTrue="1" operator="equal">
      <formula>FALSE</formula>
    </cfRule>
    <cfRule type="cellIs" dxfId="692" priority="144" operator="notBetween">
      <formula>-1</formula>
      <formula>1</formula>
    </cfRule>
  </conditionalFormatting>
  <conditionalFormatting sqref="BB39">
    <cfRule type="cellIs" dxfId="691" priority="129" stopIfTrue="1" operator="equal">
      <formula>" "</formula>
    </cfRule>
    <cfRule type="cellIs" dxfId="690" priority="130" stopIfTrue="1" operator="equal">
      <formula>TRUE</formula>
    </cfRule>
    <cfRule type="cellIs" dxfId="689" priority="131" stopIfTrue="1" operator="equal">
      <formula>FALSE</formula>
    </cfRule>
    <cfRule type="cellIs" dxfId="688" priority="132" operator="notBetween">
      <formula>-1</formula>
      <formula>1</formula>
    </cfRule>
  </conditionalFormatting>
  <conditionalFormatting sqref="AH2:AH8 AL2:AL8 AP2:AP8 AT2:AT8 AX2:AX8 AX30:AX33 AT30:AT33 AH30:AH33 AC30:AC38 Y30:Y38 U30:U38 Q30:Q38 L30:L34 H31:H34 D30:D34 D41:D46 L42:L46 Q40:Q42 U40:U42 Y40:Y42 AC40:AC42 AH40:AH42 AL40:AL42 AP40:AP42 AT40:AT42 AX40:AX42 BB40:BB42 AH35 AT35 AX35 BB35 BB25:BB28 AX21:AX28 AP21:AP28 AL19 AH19 BB14:BB17 AX14:AX17 AT14:AT17 AP14:AP17 AL14:AL17 AH14:AH17 BB10:BB11 AX10:AX11 AT10:AT11 AP10:AP11 AL10:AL11 AH10:AH11 AP19 AT19 AX19 BB19 BB21:BB23 AT21:AT28 AH21:AH28 AL21:AL28 AC19:AC21 Y19:Y28 U19:U28 Q19:Q28 L19:L28 H19:H28 D19:D28 H40 AC23:AC28 AC17 Q15:Q17 U15:U17 Y15:Y17 AC15 D2:D17 D37:D38 H2:H17 L2:L17 Q2:Q13 U2:U13 Y2:Y13 AC12:AC13 AC2:AC10 BB2:BB8 AL30:AL33 AP30:AP33 BB30:BB33">
    <cfRule type="cellIs" dxfId="687" priority="417" stopIfTrue="1" operator="equal">
      <formula>" "</formula>
    </cfRule>
    <cfRule type="cellIs" dxfId="686" priority="418" stopIfTrue="1" operator="equal">
      <formula>TRUE</formula>
    </cfRule>
    <cfRule type="cellIs" dxfId="685" priority="419" stopIfTrue="1" operator="equal">
      <formula>FALSE</formula>
    </cfRule>
    <cfRule type="cellIs" dxfId="684" priority="420" operator="notBetween">
      <formula>-1</formula>
      <formula>1</formula>
    </cfRule>
  </conditionalFormatting>
  <conditionalFormatting sqref="D29 H29 L29 Q29 U29 Y29 AC29 AH29 AL29 AP29 AT29 AX29 BB29">
    <cfRule type="cellIs" dxfId="683" priority="413" stopIfTrue="1" operator="equal">
      <formula>" "</formula>
    </cfRule>
    <cfRule type="cellIs" dxfId="682" priority="414" stopIfTrue="1" operator="equal">
      <formula>TRUE</formula>
    </cfRule>
    <cfRule type="cellIs" dxfId="681" priority="415" stopIfTrue="1" operator="equal">
      <formula>FALSE</formula>
    </cfRule>
    <cfRule type="cellIs" dxfId="680" priority="416" operator="notBetween">
      <formula>-1</formula>
      <formula>1</formula>
    </cfRule>
  </conditionalFormatting>
  <conditionalFormatting sqref="AL39 AH39 AC39 Y39 U39 Q39 L39 H39 D39">
    <cfRule type="cellIs" dxfId="679" priority="409" stopIfTrue="1" operator="equal">
      <formula>" "</formula>
    </cfRule>
    <cfRule type="cellIs" dxfId="678" priority="410" stopIfTrue="1" operator="equal">
      <formula>TRUE</formula>
    </cfRule>
    <cfRule type="cellIs" dxfId="677" priority="411" stopIfTrue="1" operator="equal">
      <formula>FALSE</formula>
    </cfRule>
    <cfRule type="cellIs" dxfId="676" priority="412" operator="notBetween">
      <formula>-1</formula>
      <formula>1</formula>
    </cfRule>
  </conditionalFormatting>
  <conditionalFormatting sqref="Q43 U43 Y43 AC43 Q45 Q47 Q50:Q55 U47 U50:U55 Y51:Y55 AC51:AC55">
    <cfRule type="cellIs" dxfId="675" priority="405" stopIfTrue="1" operator="equal">
      <formula>" "</formula>
    </cfRule>
    <cfRule type="cellIs" dxfId="674" priority="406" stopIfTrue="1" operator="equal">
      <formula>TRUE</formula>
    </cfRule>
    <cfRule type="cellIs" dxfId="673" priority="407" stopIfTrue="1" operator="equal">
      <formula>FALSE</formula>
    </cfRule>
    <cfRule type="cellIs" dxfId="672" priority="408" operator="notBetween">
      <formula>-1</formula>
      <formula>1</formula>
    </cfRule>
  </conditionalFormatting>
  <conditionalFormatting sqref="D35 H35 L35">
    <cfRule type="cellIs" dxfId="671" priority="401" stopIfTrue="1" operator="equal">
      <formula>" "</formula>
    </cfRule>
    <cfRule type="cellIs" dxfId="670" priority="402" stopIfTrue="1" operator="equal">
      <formula>TRUE</formula>
    </cfRule>
    <cfRule type="cellIs" dxfId="669" priority="403" stopIfTrue="1" operator="equal">
      <formula>FALSE</formula>
    </cfRule>
    <cfRule type="cellIs" dxfId="668" priority="404" operator="notBetween">
      <formula>-1</formula>
      <formula>1</formula>
    </cfRule>
  </conditionalFormatting>
  <conditionalFormatting sqref="BB34 AX34 AT34 AP34 AL34 AH34">
    <cfRule type="cellIs" dxfId="667" priority="397" stopIfTrue="1" operator="equal">
      <formula>" "</formula>
    </cfRule>
    <cfRule type="cellIs" dxfId="666" priority="398" stopIfTrue="1" operator="equal">
      <formula>TRUE</formula>
    </cfRule>
    <cfRule type="cellIs" dxfId="665" priority="399" stopIfTrue="1" operator="equal">
      <formula>FALSE</formula>
    </cfRule>
    <cfRule type="cellIs" dxfId="664" priority="400" operator="notBetween">
      <formula>-1</formula>
      <formula>1</formula>
    </cfRule>
  </conditionalFormatting>
  <conditionalFormatting sqref="AL20 AH20 AP20 AT20 AX20 BB20">
    <cfRule type="cellIs" dxfId="663" priority="373" stopIfTrue="1" operator="equal">
      <formula>" "</formula>
    </cfRule>
    <cfRule type="cellIs" dxfId="662" priority="374" stopIfTrue="1" operator="equal">
      <formula>TRUE</formula>
    </cfRule>
    <cfRule type="cellIs" dxfId="661" priority="375" stopIfTrue="1" operator="equal">
      <formula>FALSE</formula>
    </cfRule>
    <cfRule type="cellIs" dxfId="660" priority="376" operator="notBetween">
      <formula>-1</formula>
      <formula>1</formula>
    </cfRule>
  </conditionalFormatting>
  <conditionalFormatting sqref="AH36 AT36 AX36 BB36">
    <cfRule type="cellIs" dxfId="659" priority="393" stopIfTrue="1" operator="equal">
      <formula>" "</formula>
    </cfRule>
    <cfRule type="cellIs" dxfId="658" priority="394" stopIfTrue="1" operator="equal">
      <formula>TRUE</formula>
    </cfRule>
    <cfRule type="cellIs" dxfId="657" priority="395" stopIfTrue="1" operator="equal">
      <formula>FALSE</formula>
    </cfRule>
    <cfRule type="cellIs" dxfId="656" priority="396" operator="notBetween">
      <formula>-1</formula>
      <formula>1</formula>
    </cfRule>
  </conditionalFormatting>
  <conditionalFormatting sqref="BB24">
    <cfRule type="cellIs" dxfId="655" priority="389" stopIfTrue="1" operator="equal">
      <formula>" "</formula>
    </cfRule>
    <cfRule type="cellIs" dxfId="654" priority="390" stopIfTrue="1" operator="equal">
      <formula>TRUE</formula>
    </cfRule>
    <cfRule type="cellIs" dxfId="653" priority="391" stopIfTrue="1" operator="equal">
      <formula>FALSE</formula>
    </cfRule>
    <cfRule type="cellIs" dxfId="652" priority="392" operator="notBetween">
      <formula>-1</formula>
      <formula>1</formula>
    </cfRule>
  </conditionalFormatting>
  <conditionalFormatting sqref="AH9 AL9 AP9 AT9 AX9 BB9">
    <cfRule type="cellIs" dxfId="651" priority="381" stopIfTrue="1" operator="equal">
      <formula>" "</formula>
    </cfRule>
    <cfRule type="cellIs" dxfId="650" priority="382" stopIfTrue="1" operator="equal">
      <formula>TRUE</formula>
    </cfRule>
    <cfRule type="cellIs" dxfId="649" priority="383" stopIfTrue="1" operator="equal">
      <formula>FALSE</formula>
    </cfRule>
    <cfRule type="cellIs" dxfId="648" priority="384" operator="notBetween">
      <formula>-1</formula>
      <formula>1</formula>
    </cfRule>
  </conditionalFormatting>
  <conditionalFormatting sqref="AH18 AL18 AP18 AT18 AX18 BB18">
    <cfRule type="cellIs" dxfId="647" priority="377" stopIfTrue="1" operator="equal">
      <formula>" "</formula>
    </cfRule>
    <cfRule type="cellIs" dxfId="646" priority="378" stopIfTrue="1" operator="equal">
      <formula>TRUE</formula>
    </cfRule>
    <cfRule type="cellIs" dxfId="645" priority="379" stopIfTrue="1" operator="equal">
      <formula>FALSE</formula>
    </cfRule>
    <cfRule type="cellIs" dxfId="644" priority="380" operator="notBetween">
      <formula>-1</formula>
      <formula>1</formula>
    </cfRule>
  </conditionalFormatting>
  <conditionalFormatting sqref="AC18 Y18 U18 Q18 L18 H18 D18">
    <cfRule type="cellIs" dxfId="643" priority="369" stopIfTrue="1" operator="equal">
      <formula>" "</formula>
    </cfRule>
    <cfRule type="cellIs" dxfId="642" priority="370" stopIfTrue="1" operator="equal">
      <formula>TRUE</formula>
    </cfRule>
    <cfRule type="cellIs" dxfId="641" priority="371" stopIfTrue="1" operator="equal">
      <formula>FALSE</formula>
    </cfRule>
    <cfRule type="cellIs" dxfId="640" priority="372" operator="notBetween">
      <formula>-1</formula>
      <formula>1</formula>
    </cfRule>
  </conditionalFormatting>
  <conditionalFormatting sqref="AC16">
    <cfRule type="cellIs" dxfId="639" priority="321" stopIfTrue="1" operator="equal">
      <formula>" "</formula>
    </cfRule>
    <cfRule type="cellIs" dxfId="638" priority="322" stopIfTrue="1" operator="equal">
      <formula>TRUE</formula>
    </cfRule>
    <cfRule type="cellIs" dxfId="637" priority="323" stopIfTrue="1" operator="equal">
      <formula>FALSE</formula>
    </cfRule>
    <cfRule type="cellIs" dxfId="636" priority="324" operator="notBetween">
      <formula>-1</formula>
      <formula>1</formula>
    </cfRule>
  </conditionalFormatting>
  <conditionalFormatting sqref="AC11">
    <cfRule type="cellIs" dxfId="635" priority="317" stopIfTrue="1" operator="equal">
      <formula>" "</formula>
    </cfRule>
    <cfRule type="cellIs" dxfId="634" priority="318" stopIfTrue="1" operator="equal">
      <formula>TRUE</formula>
    </cfRule>
    <cfRule type="cellIs" dxfId="633" priority="319" stopIfTrue="1" operator="equal">
      <formula>FALSE</formula>
    </cfRule>
    <cfRule type="cellIs" dxfId="632" priority="320" operator="notBetween">
      <formula>-1</formula>
      <formula>1</formula>
    </cfRule>
  </conditionalFormatting>
  <conditionalFormatting sqref="H30">
    <cfRule type="cellIs" dxfId="631" priority="313" stopIfTrue="1" operator="equal">
      <formula>" "</formula>
    </cfRule>
    <cfRule type="cellIs" dxfId="630" priority="314" stopIfTrue="1" operator="equal">
      <formula>TRUE</formula>
    </cfRule>
    <cfRule type="cellIs" dxfId="629" priority="315" stopIfTrue="1" operator="equal">
      <formula>FALSE</formula>
    </cfRule>
    <cfRule type="cellIs" dxfId="628" priority="316" operator="notBetween">
      <formula>-1</formula>
      <formula>1</formula>
    </cfRule>
  </conditionalFormatting>
  <conditionalFormatting sqref="D40">
    <cfRule type="cellIs" dxfId="627" priority="305" stopIfTrue="1" operator="equal">
      <formula>" "</formula>
    </cfRule>
    <cfRule type="cellIs" dxfId="626" priority="306" stopIfTrue="1" operator="equal">
      <formula>TRUE</formula>
    </cfRule>
    <cfRule type="cellIs" dxfId="625" priority="307" stopIfTrue="1" operator="equal">
      <formula>FALSE</formula>
    </cfRule>
    <cfRule type="cellIs" dxfId="624" priority="308" operator="notBetween">
      <formula>-1</formula>
      <formula>1</formula>
    </cfRule>
  </conditionalFormatting>
  <conditionalFormatting sqref="AC22">
    <cfRule type="cellIs" dxfId="623" priority="325" stopIfTrue="1" operator="equal">
      <formula>" "</formula>
    </cfRule>
    <cfRule type="cellIs" dxfId="622" priority="326" stopIfTrue="1" operator="equal">
      <formula>TRUE</formula>
    </cfRule>
    <cfRule type="cellIs" dxfId="621" priority="327" stopIfTrue="1" operator="equal">
      <formula>FALSE</formula>
    </cfRule>
    <cfRule type="cellIs" dxfId="620" priority="328" operator="notBetween">
      <formula>-1</formula>
      <formula>1</formula>
    </cfRule>
  </conditionalFormatting>
  <conditionalFormatting sqref="AC48">
    <cfRule type="cellIs" dxfId="619" priority="209" stopIfTrue="1" operator="equal">
      <formula>" "</formula>
    </cfRule>
    <cfRule type="cellIs" dxfId="618" priority="210" stopIfTrue="1" operator="equal">
      <formula>TRUE</formula>
    </cfRule>
    <cfRule type="cellIs" dxfId="617" priority="211" stopIfTrue="1" operator="equal">
      <formula>FALSE</formula>
    </cfRule>
    <cfRule type="cellIs" dxfId="616" priority="212" operator="notBetween">
      <formula>-1</formula>
      <formula>1</formula>
    </cfRule>
  </conditionalFormatting>
  <conditionalFormatting sqref="L40">
    <cfRule type="cellIs" dxfId="615" priority="285" stopIfTrue="1" operator="equal">
      <formula>" "</formula>
    </cfRule>
    <cfRule type="cellIs" dxfId="614" priority="286" stopIfTrue="1" operator="equal">
      <formula>TRUE</formula>
    </cfRule>
    <cfRule type="cellIs" dxfId="613" priority="287" stopIfTrue="1" operator="equal">
      <formula>FALSE</formula>
    </cfRule>
    <cfRule type="cellIs" dxfId="612" priority="288" operator="notBetween">
      <formula>-1</formula>
      <formula>1</formula>
    </cfRule>
  </conditionalFormatting>
  <conditionalFormatting sqref="Q14">
    <cfRule type="cellIs" dxfId="611" priority="281" stopIfTrue="1" operator="equal">
      <formula>" "</formula>
    </cfRule>
    <cfRule type="cellIs" dxfId="610" priority="282" stopIfTrue="1" operator="equal">
      <formula>TRUE</formula>
    </cfRule>
    <cfRule type="cellIs" dxfId="609" priority="283" stopIfTrue="1" operator="equal">
      <formula>FALSE</formula>
    </cfRule>
    <cfRule type="cellIs" dxfId="608" priority="284" operator="notBetween">
      <formula>-1</formula>
      <formula>1</formula>
    </cfRule>
  </conditionalFormatting>
  <conditionalFormatting sqref="U14">
    <cfRule type="cellIs" dxfId="607" priority="277" stopIfTrue="1" operator="equal">
      <formula>" "</formula>
    </cfRule>
    <cfRule type="cellIs" dxfId="606" priority="278" stopIfTrue="1" operator="equal">
      <formula>TRUE</formula>
    </cfRule>
    <cfRule type="cellIs" dxfId="605" priority="279" stopIfTrue="1" operator="equal">
      <formula>FALSE</formula>
    </cfRule>
    <cfRule type="cellIs" dxfId="604" priority="280" operator="notBetween">
      <formula>-1</formula>
      <formula>1</formula>
    </cfRule>
  </conditionalFormatting>
  <conditionalFormatting sqref="Y14">
    <cfRule type="cellIs" dxfId="603" priority="273" stopIfTrue="1" operator="equal">
      <formula>" "</formula>
    </cfRule>
    <cfRule type="cellIs" dxfId="602" priority="274" stopIfTrue="1" operator="equal">
      <formula>TRUE</formula>
    </cfRule>
    <cfRule type="cellIs" dxfId="601" priority="275" stopIfTrue="1" operator="equal">
      <formula>FALSE</formula>
    </cfRule>
    <cfRule type="cellIs" dxfId="600" priority="276" operator="notBetween">
      <formula>-1</formula>
      <formula>1</formula>
    </cfRule>
  </conditionalFormatting>
  <conditionalFormatting sqref="AC14">
    <cfRule type="cellIs" dxfId="599" priority="269" stopIfTrue="1" operator="equal">
      <formula>" "</formula>
    </cfRule>
    <cfRule type="cellIs" dxfId="598" priority="270" stopIfTrue="1" operator="equal">
      <formula>TRUE</formula>
    </cfRule>
    <cfRule type="cellIs" dxfId="597" priority="271" stopIfTrue="1" operator="equal">
      <formula>FALSE</formula>
    </cfRule>
    <cfRule type="cellIs" dxfId="596" priority="272" operator="notBetween">
      <formula>-1</formula>
      <formula>1</formula>
    </cfRule>
  </conditionalFormatting>
  <conditionalFormatting sqref="Q44">
    <cfRule type="cellIs" dxfId="595" priority="265" stopIfTrue="1" operator="equal">
      <formula>" "</formula>
    </cfRule>
    <cfRule type="cellIs" dxfId="594" priority="266" stopIfTrue="1" operator="equal">
      <formula>TRUE</formula>
    </cfRule>
    <cfRule type="cellIs" dxfId="593" priority="267" stopIfTrue="1" operator="equal">
      <formula>FALSE</formula>
    </cfRule>
    <cfRule type="cellIs" dxfId="592" priority="268" operator="notBetween">
      <formula>-1</formula>
      <formula>1</formula>
    </cfRule>
  </conditionalFormatting>
  <conditionalFormatting sqref="Q46">
    <cfRule type="cellIs" dxfId="591" priority="261" stopIfTrue="1" operator="equal">
      <formula>" "</formula>
    </cfRule>
    <cfRule type="cellIs" dxfId="590" priority="262" stopIfTrue="1" operator="equal">
      <formula>TRUE</formula>
    </cfRule>
    <cfRule type="cellIs" dxfId="589" priority="263" stopIfTrue="1" operator="equal">
      <formula>FALSE</formula>
    </cfRule>
    <cfRule type="cellIs" dxfId="588" priority="264" operator="notBetween">
      <formula>-1</formula>
      <formula>1</formula>
    </cfRule>
  </conditionalFormatting>
  <conditionalFormatting sqref="Q48">
    <cfRule type="cellIs" dxfId="587" priority="257" stopIfTrue="1" operator="equal">
      <formula>" "</formula>
    </cfRule>
    <cfRule type="cellIs" dxfId="586" priority="258" stopIfTrue="1" operator="equal">
      <formula>TRUE</formula>
    </cfRule>
    <cfRule type="cellIs" dxfId="585" priority="259" stopIfTrue="1" operator="equal">
      <formula>FALSE</formula>
    </cfRule>
    <cfRule type="cellIs" dxfId="584" priority="260" operator="notBetween">
      <formula>-1</formula>
      <formula>1</formula>
    </cfRule>
  </conditionalFormatting>
  <conditionalFormatting sqref="U48">
    <cfRule type="cellIs" dxfId="583" priority="241" stopIfTrue="1" operator="equal">
      <formula>" "</formula>
    </cfRule>
    <cfRule type="cellIs" dxfId="582" priority="242" stopIfTrue="1" operator="equal">
      <formula>TRUE</formula>
    </cfRule>
    <cfRule type="cellIs" dxfId="581" priority="243" stopIfTrue="1" operator="equal">
      <formula>FALSE</formula>
    </cfRule>
    <cfRule type="cellIs" dxfId="580" priority="244" operator="notBetween">
      <formula>-1</formula>
      <formula>1</formula>
    </cfRule>
  </conditionalFormatting>
  <conditionalFormatting sqref="Y47 Y50">
    <cfRule type="cellIs" dxfId="579" priority="237" stopIfTrue="1" operator="equal">
      <formula>" "</formula>
    </cfRule>
    <cfRule type="cellIs" dxfId="578" priority="238" stopIfTrue="1" operator="equal">
      <formula>TRUE</formula>
    </cfRule>
    <cfRule type="cellIs" dxfId="577" priority="239" stopIfTrue="1" operator="equal">
      <formula>FALSE</formula>
    </cfRule>
    <cfRule type="cellIs" dxfId="576" priority="240" operator="notBetween">
      <formula>-1</formula>
      <formula>1</formula>
    </cfRule>
  </conditionalFormatting>
  <conditionalFormatting sqref="Y48">
    <cfRule type="cellIs" dxfId="575" priority="225" stopIfTrue="1" operator="equal">
      <formula>" "</formula>
    </cfRule>
    <cfRule type="cellIs" dxfId="574" priority="226" stopIfTrue="1" operator="equal">
      <formula>TRUE</formula>
    </cfRule>
    <cfRule type="cellIs" dxfId="573" priority="227" stopIfTrue="1" operator="equal">
      <formula>FALSE</formula>
    </cfRule>
    <cfRule type="cellIs" dxfId="572" priority="228" operator="notBetween">
      <formula>-1</formula>
      <formula>1</formula>
    </cfRule>
  </conditionalFormatting>
  <conditionalFormatting sqref="AC47 AC50">
    <cfRule type="cellIs" dxfId="571" priority="221" stopIfTrue="1" operator="equal">
      <formula>" "</formula>
    </cfRule>
    <cfRule type="cellIs" dxfId="570" priority="222" stopIfTrue="1" operator="equal">
      <formula>TRUE</formula>
    </cfRule>
    <cfRule type="cellIs" dxfId="569" priority="223" stopIfTrue="1" operator="equal">
      <formula>FALSE</formula>
    </cfRule>
    <cfRule type="cellIs" dxfId="568" priority="224" operator="notBetween">
      <formula>-1</formula>
      <formula>1</formula>
    </cfRule>
  </conditionalFormatting>
  <conditionalFormatting sqref="D36">
    <cfRule type="cellIs" dxfId="567" priority="125" stopIfTrue="1" operator="equal">
      <formula>" "</formula>
    </cfRule>
    <cfRule type="cellIs" dxfId="566" priority="126" stopIfTrue="1" operator="equal">
      <formula>TRUE</formula>
    </cfRule>
    <cfRule type="cellIs" dxfId="565" priority="127" stopIfTrue="1" operator="equal">
      <formula>FALSE</formula>
    </cfRule>
    <cfRule type="cellIs" dxfId="564" priority="128" operator="notBetween">
      <formula>-1</formula>
      <formula>1</formula>
    </cfRule>
  </conditionalFormatting>
  <conditionalFormatting sqref="H37:H38">
    <cfRule type="cellIs" dxfId="563" priority="121" stopIfTrue="1" operator="equal">
      <formula>" "</formula>
    </cfRule>
    <cfRule type="cellIs" dxfId="562" priority="122" stopIfTrue="1" operator="equal">
      <formula>TRUE</formula>
    </cfRule>
    <cfRule type="cellIs" dxfId="561" priority="123" stopIfTrue="1" operator="equal">
      <formula>FALSE</formula>
    </cfRule>
    <cfRule type="cellIs" dxfId="560" priority="124" operator="notBetween">
      <formula>-1</formula>
      <formula>1</formula>
    </cfRule>
  </conditionalFormatting>
  <conditionalFormatting sqref="H36">
    <cfRule type="cellIs" dxfId="559" priority="117" stopIfTrue="1" operator="equal">
      <formula>" "</formula>
    </cfRule>
    <cfRule type="cellIs" dxfId="558" priority="118" stopIfTrue="1" operator="equal">
      <formula>TRUE</formula>
    </cfRule>
    <cfRule type="cellIs" dxfId="557" priority="119" stopIfTrue="1" operator="equal">
      <formula>FALSE</formula>
    </cfRule>
    <cfRule type="cellIs" dxfId="556" priority="120" operator="notBetween">
      <formula>-1</formula>
      <formula>1</formula>
    </cfRule>
  </conditionalFormatting>
  <conditionalFormatting sqref="L37:L38">
    <cfRule type="cellIs" dxfId="555" priority="113" stopIfTrue="1" operator="equal">
      <formula>" "</formula>
    </cfRule>
    <cfRule type="cellIs" dxfId="554" priority="114" stopIfTrue="1" operator="equal">
      <formula>TRUE</formula>
    </cfRule>
    <cfRule type="cellIs" dxfId="553" priority="115" stopIfTrue="1" operator="equal">
      <formula>FALSE</formula>
    </cfRule>
    <cfRule type="cellIs" dxfId="552" priority="116" operator="notBetween">
      <formula>-1</formula>
      <formula>1</formula>
    </cfRule>
  </conditionalFormatting>
  <conditionalFormatting sqref="L36">
    <cfRule type="cellIs" dxfId="551" priority="109" stopIfTrue="1" operator="equal">
      <formula>" "</formula>
    </cfRule>
    <cfRule type="cellIs" dxfId="550" priority="110" stopIfTrue="1" operator="equal">
      <formula>TRUE</formula>
    </cfRule>
    <cfRule type="cellIs" dxfId="549" priority="111" stopIfTrue="1" operator="equal">
      <formula>FALSE</formula>
    </cfRule>
    <cfRule type="cellIs" dxfId="548" priority="112" operator="notBetween">
      <formula>-1</formula>
      <formula>1</formula>
    </cfRule>
  </conditionalFormatting>
  <conditionalFormatting sqref="H41:H46">
    <cfRule type="cellIs" dxfId="547" priority="105" stopIfTrue="1" operator="equal">
      <formula>" "</formula>
    </cfRule>
    <cfRule type="cellIs" dxfId="546" priority="106" stopIfTrue="1" operator="equal">
      <formula>TRUE</formula>
    </cfRule>
    <cfRule type="cellIs" dxfId="545" priority="107" stopIfTrue="1" operator="equal">
      <formula>FALSE</formula>
    </cfRule>
    <cfRule type="cellIs" dxfId="544" priority="108" operator="notBetween">
      <formula>-1</formula>
      <formula>1</formula>
    </cfRule>
  </conditionalFormatting>
  <conditionalFormatting sqref="L41">
    <cfRule type="cellIs" dxfId="543" priority="101" stopIfTrue="1" operator="equal">
      <formula>" "</formula>
    </cfRule>
    <cfRule type="cellIs" dxfId="542" priority="102" stopIfTrue="1" operator="equal">
      <formula>TRUE</formula>
    </cfRule>
    <cfRule type="cellIs" dxfId="541" priority="103" stopIfTrue="1" operator="equal">
      <formula>FALSE</formula>
    </cfRule>
    <cfRule type="cellIs" dxfId="540" priority="104" operator="notBetween">
      <formula>-1</formula>
      <formula>1</formula>
    </cfRule>
  </conditionalFormatting>
  <conditionalFormatting sqref="Q49">
    <cfRule type="cellIs" dxfId="539" priority="97" stopIfTrue="1" operator="equal">
      <formula>" "</formula>
    </cfRule>
    <cfRule type="cellIs" dxfId="538" priority="98" stopIfTrue="1" operator="equal">
      <formula>TRUE</formula>
    </cfRule>
    <cfRule type="cellIs" dxfId="537" priority="99" stopIfTrue="1" operator="equal">
      <formula>FALSE</formula>
    </cfRule>
    <cfRule type="cellIs" dxfId="536" priority="100" operator="notBetween">
      <formula>-1</formula>
      <formula>1</formula>
    </cfRule>
  </conditionalFormatting>
  <conditionalFormatting sqref="U49">
    <cfRule type="cellIs" dxfId="535" priority="93" stopIfTrue="1" operator="equal">
      <formula>" "</formula>
    </cfRule>
    <cfRule type="cellIs" dxfId="534" priority="94" stopIfTrue="1" operator="equal">
      <formula>TRUE</formula>
    </cfRule>
    <cfRule type="cellIs" dxfId="533" priority="95" stopIfTrue="1" operator="equal">
      <formula>FALSE</formula>
    </cfRule>
    <cfRule type="cellIs" dxfId="532" priority="96" operator="notBetween">
      <formula>-1</formula>
      <formula>1</formula>
    </cfRule>
  </conditionalFormatting>
  <conditionalFormatting sqref="Y49">
    <cfRule type="cellIs" dxfId="531" priority="89" stopIfTrue="1" operator="equal">
      <formula>" "</formula>
    </cfRule>
    <cfRule type="cellIs" dxfId="530" priority="90" stopIfTrue="1" operator="equal">
      <formula>TRUE</formula>
    </cfRule>
    <cfRule type="cellIs" dxfId="529" priority="91" stopIfTrue="1" operator="equal">
      <formula>FALSE</formula>
    </cfRule>
    <cfRule type="cellIs" dxfId="528" priority="92" operator="notBetween">
      <formula>-1</formula>
      <formula>1</formula>
    </cfRule>
  </conditionalFormatting>
  <conditionalFormatting sqref="AC49">
    <cfRule type="cellIs" dxfId="527" priority="85" stopIfTrue="1" operator="equal">
      <formula>" "</formula>
    </cfRule>
    <cfRule type="cellIs" dxfId="526" priority="86" stopIfTrue="1" operator="equal">
      <formula>TRUE</formula>
    </cfRule>
    <cfRule type="cellIs" dxfId="525" priority="87" stopIfTrue="1" operator="equal">
      <formula>FALSE</formula>
    </cfRule>
    <cfRule type="cellIs" dxfId="524" priority="88" operator="notBetween">
      <formula>-1</formula>
      <formula>1</formula>
    </cfRule>
  </conditionalFormatting>
  <conditionalFormatting sqref="AH12:AH13">
    <cfRule type="cellIs" dxfId="523" priority="81" stopIfTrue="1" operator="equal">
      <formula>" "</formula>
    </cfRule>
    <cfRule type="cellIs" dxfId="522" priority="82" stopIfTrue="1" operator="equal">
      <formula>TRUE</formula>
    </cfRule>
    <cfRule type="cellIs" dxfId="521" priority="83" stopIfTrue="1" operator="equal">
      <formula>FALSE</formula>
    </cfRule>
    <cfRule type="cellIs" dxfId="520" priority="84" operator="notBetween">
      <formula>-1</formula>
      <formula>1</formula>
    </cfRule>
  </conditionalFormatting>
  <conditionalFormatting sqref="AL12:AL13">
    <cfRule type="cellIs" dxfId="519" priority="77" stopIfTrue="1" operator="equal">
      <formula>" "</formula>
    </cfRule>
    <cfRule type="cellIs" dxfId="518" priority="78" stopIfTrue="1" operator="equal">
      <formula>TRUE</formula>
    </cfRule>
    <cfRule type="cellIs" dxfId="517" priority="79" stopIfTrue="1" operator="equal">
      <formula>FALSE</formula>
    </cfRule>
    <cfRule type="cellIs" dxfId="516" priority="80" operator="notBetween">
      <formula>-1</formula>
      <formula>1</formula>
    </cfRule>
  </conditionalFormatting>
  <conditionalFormatting sqref="AP12:AP13">
    <cfRule type="cellIs" dxfId="515" priority="73" stopIfTrue="1" operator="equal">
      <formula>" "</formula>
    </cfRule>
    <cfRule type="cellIs" dxfId="514" priority="74" stopIfTrue="1" operator="equal">
      <formula>TRUE</formula>
    </cfRule>
    <cfRule type="cellIs" dxfId="513" priority="75" stopIfTrue="1" operator="equal">
      <formula>FALSE</formula>
    </cfRule>
    <cfRule type="cellIs" dxfId="512" priority="76" operator="notBetween">
      <formula>-1</formula>
      <formula>1</formula>
    </cfRule>
  </conditionalFormatting>
  <conditionalFormatting sqref="AT12:AT13">
    <cfRule type="cellIs" dxfId="511" priority="69" stopIfTrue="1" operator="equal">
      <formula>" "</formula>
    </cfRule>
    <cfRule type="cellIs" dxfId="510" priority="70" stopIfTrue="1" operator="equal">
      <formula>TRUE</formula>
    </cfRule>
    <cfRule type="cellIs" dxfId="509" priority="71" stopIfTrue="1" operator="equal">
      <formula>FALSE</formula>
    </cfRule>
    <cfRule type="cellIs" dxfId="508" priority="72" operator="notBetween">
      <formula>-1</formula>
      <formula>1</formula>
    </cfRule>
  </conditionalFormatting>
  <conditionalFormatting sqref="AX12:AX13">
    <cfRule type="cellIs" dxfId="507" priority="65" stopIfTrue="1" operator="equal">
      <formula>" "</formula>
    </cfRule>
    <cfRule type="cellIs" dxfId="506" priority="66" stopIfTrue="1" operator="equal">
      <formula>TRUE</formula>
    </cfRule>
    <cfRule type="cellIs" dxfId="505" priority="67" stopIfTrue="1" operator="equal">
      <formula>FALSE</formula>
    </cfRule>
    <cfRule type="cellIs" dxfId="504" priority="68" operator="notBetween">
      <formula>-1</formula>
      <formula>1</formula>
    </cfRule>
  </conditionalFormatting>
  <conditionalFormatting sqref="BB12:BB13">
    <cfRule type="cellIs" dxfId="503" priority="61" stopIfTrue="1" operator="equal">
      <formula>" "</formula>
    </cfRule>
    <cfRule type="cellIs" dxfId="502" priority="62" stopIfTrue="1" operator="equal">
      <formula>TRUE</formula>
    </cfRule>
    <cfRule type="cellIs" dxfId="501" priority="63" stopIfTrue="1" operator="equal">
      <formula>FALSE</formula>
    </cfRule>
    <cfRule type="cellIs" dxfId="500" priority="64" operator="notBetween">
      <formula>-1</formula>
      <formula>1</formula>
    </cfRule>
  </conditionalFormatting>
  <conditionalFormatting sqref="AH37:AH38">
    <cfRule type="cellIs" dxfId="499" priority="57" stopIfTrue="1" operator="equal">
      <formula>" "</formula>
    </cfRule>
    <cfRule type="cellIs" dxfId="498" priority="58" stopIfTrue="1" operator="equal">
      <formula>TRUE</formula>
    </cfRule>
    <cfRule type="cellIs" dxfId="497" priority="59" stopIfTrue="1" operator="equal">
      <formula>FALSE</formula>
    </cfRule>
    <cfRule type="cellIs" dxfId="496" priority="60" operator="notBetween">
      <formula>-1</formula>
      <formula>1</formula>
    </cfRule>
  </conditionalFormatting>
  <conditionalFormatting sqref="AL37:AL38">
    <cfRule type="cellIs" dxfId="495" priority="53" stopIfTrue="1" operator="equal">
      <formula>" "</formula>
    </cfRule>
    <cfRule type="cellIs" dxfId="494" priority="54" stopIfTrue="1" operator="equal">
      <formula>TRUE</formula>
    </cfRule>
    <cfRule type="cellIs" dxfId="493" priority="55" stopIfTrue="1" operator="equal">
      <formula>FALSE</formula>
    </cfRule>
    <cfRule type="cellIs" dxfId="492" priority="56" operator="notBetween">
      <formula>-1</formula>
      <formula>1</formula>
    </cfRule>
  </conditionalFormatting>
  <conditionalFormatting sqref="AP37:AP38">
    <cfRule type="cellIs" dxfId="491" priority="49" stopIfTrue="1" operator="equal">
      <formula>" "</formula>
    </cfRule>
    <cfRule type="cellIs" dxfId="490" priority="50" stopIfTrue="1" operator="equal">
      <formula>TRUE</formula>
    </cfRule>
    <cfRule type="cellIs" dxfId="489" priority="51" stopIfTrue="1" operator="equal">
      <formula>FALSE</formula>
    </cfRule>
    <cfRule type="cellIs" dxfId="488" priority="52" operator="notBetween">
      <formula>-1</formula>
      <formula>1</formula>
    </cfRule>
  </conditionalFormatting>
  <conditionalFormatting sqref="AT37:AT38">
    <cfRule type="cellIs" dxfId="487" priority="45" stopIfTrue="1" operator="equal">
      <formula>" "</formula>
    </cfRule>
    <cfRule type="cellIs" dxfId="486" priority="46" stopIfTrue="1" operator="equal">
      <formula>TRUE</formula>
    </cfRule>
    <cfRule type="cellIs" dxfId="485" priority="47" stopIfTrue="1" operator="equal">
      <formula>FALSE</formula>
    </cfRule>
    <cfRule type="cellIs" dxfId="484" priority="48" operator="notBetween">
      <formula>-1</formula>
      <formula>1</formula>
    </cfRule>
  </conditionalFormatting>
  <conditionalFormatting sqref="AX37:AX38">
    <cfRule type="cellIs" dxfId="483" priority="41" stopIfTrue="1" operator="equal">
      <formula>" "</formula>
    </cfRule>
    <cfRule type="cellIs" dxfId="482" priority="42" stopIfTrue="1" operator="equal">
      <formula>TRUE</formula>
    </cfRule>
    <cfRule type="cellIs" dxfId="481" priority="43" stopIfTrue="1" operator="equal">
      <formula>FALSE</formula>
    </cfRule>
    <cfRule type="cellIs" dxfId="480" priority="44" operator="notBetween">
      <formula>-1</formula>
      <formula>1</formula>
    </cfRule>
  </conditionalFormatting>
  <conditionalFormatting sqref="BB37:BB38">
    <cfRule type="cellIs" dxfId="479" priority="37" stopIfTrue="1" operator="equal">
      <formula>" "</formula>
    </cfRule>
    <cfRule type="cellIs" dxfId="478" priority="38" stopIfTrue="1" operator="equal">
      <formula>TRUE</formula>
    </cfRule>
    <cfRule type="cellIs" dxfId="477" priority="39" stopIfTrue="1" operator="equal">
      <formula>FALSE</formula>
    </cfRule>
    <cfRule type="cellIs" dxfId="476" priority="40" operator="notBetween">
      <formula>-1</formula>
      <formula>1</formula>
    </cfRule>
  </conditionalFormatting>
  <conditionalFormatting sqref="U45">
    <cfRule type="cellIs" dxfId="475" priority="33" stopIfTrue="1" operator="equal">
      <formula>" "</formula>
    </cfRule>
    <cfRule type="cellIs" dxfId="474" priority="34" stopIfTrue="1" operator="equal">
      <formula>TRUE</formula>
    </cfRule>
    <cfRule type="cellIs" dxfId="473" priority="35" stopIfTrue="1" operator="equal">
      <formula>FALSE</formula>
    </cfRule>
    <cfRule type="cellIs" dxfId="472" priority="36" operator="notBetween">
      <formula>-1</formula>
      <formula>1</formula>
    </cfRule>
  </conditionalFormatting>
  <conditionalFormatting sqref="U44">
    <cfRule type="cellIs" dxfId="471" priority="29" stopIfTrue="1" operator="equal">
      <formula>" "</formula>
    </cfRule>
    <cfRule type="cellIs" dxfId="470" priority="30" stopIfTrue="1" operator="equal">
      <formula>TRUE</formula>
    </cfRule>
    <cfRule type="cellIs" dxfId="469" priority="31" stopIfTrue="1" operator="equal">
      <formula>FALSE</formula>
    </cfRule>
    <cfRule type="cellIs" dxfId="468" priority="32" operator="notBetween">
      <formula>-1</formula>
      <formula>1</formula>
    </cfRule>
  </conditionalFormatting>
  <conditionalFormatting sqref="U46">
    <cfRule type="cellIs" dxfId="467" priority="25" stopIfTrue="1" operator="equal">
      <formula>" "</formula>
    </cfRule>
    <cfRule type="cellIs" dxfId="466" priority="26" stopIfTrue="1" operator="equal">
      <formula>TRUE</formula>
    </cfRule>
    <cfRule type="cellIs" dxfId="465" priority="27" stopIfTrue="1" operator="equal">
      <formula>FALSE</formula>
    </cfRule>
    <cfRule type="cellIs" dxfId="464" priority="28" operator="notBetween">
      <formula>-1</formula>
      <formula>1</formula>
    </cfRule>
  </conditionalFormatting>
  <conditionalFormatting sqref="Y45">
    <cfRule type="cellIs" dxfId="463" priority="21" stopIfTrue="1" operator="equal">
      <formula>" "</formula>
    </cfRule>
    <cfRule type="cellIs" dxfId="462" priority="22" stopIfTrue="1" operator="equal">
      <formula>TRUE</formula>
    </cfRule>
    <cfRule type="cellIs" dxfId="461" priority="23" stopIfTrue="1" operator="equal">
      <formula>FALSE</formula>
    </cfRule>
    <cfRule type="cellIs" dxfId="460" priority="24" operator="notBetween">
      <formula>-1</formula>
      <formula>1</formula>
    </cfRule>
  </conditionalFormatting>
  <conditionalFormatting sqref="Y44">
    <cfRule type="cellIs" dxfId="459" priority="17" stopIfTrue="1" operator="equal">
      <formula>" "</formula>
    </cfRule>
    <cfRule type="cellIs" dxfId="458" priority="18" stopIfTrue="1" operator="equal">
      <formula>TRUE</formula>
    </cfRule>
    <cfRule type="cellIs" dxfId="457" priority="19" stopIfTrue="1" operator="equal">
      <formula>FALSE</formula>
    </cfRule>
    <cfRule type="cellIs" dxfId="456" priority="20" operator="notBetween">
      <formula>-1</formula>
      <formula>1</formula>
    </cfRule>
  </conditionalFormatting>
  <conditionalFormatting sqref="Y46">
    <cfRule type="cellIs" dxfId="455" priority="13" stopIfTrue="1" operator="equal">
      <formula>" "</formula>
    </cfRule>
    <cfRule type="cellIs" dxfId="454" priority="14" stopIfTrue="1" operator="equal">
      <formula>TRUE</formula>
    </cfRule>
    <cfRule type="cellIs" dxfId="453" priority="15" stopIfTrue="1" operator="equal">
      <formula>FALSE</formula>
    </cfRule>
    <cfRule type="cellIs" dxfId="452" priority="16" operator="notBetween">
      <formula>-1</formula>
      <formula>1</formula>
    </cfRule>
  </conditionalFormatting>
  <conditionalFormatting sqref="AC45">
    <cfRule type="cellIs" dxfId="451" priority="9" stopIfTrue="1" operator="equal">
      <formula>" "</formula>
    </cfRule>
    <cfRule type="cellIs" dxfId="450" priority="10" stopIfTrue="1" operator="equal">
      <formula>TRUE</formula>
    </cfRule>
    <cfRule type="cellIs" dxfId="449" priority="11" stopIfTrue="1" operator="equal">
      <formula>FALSE</formula>
    </cfRule>
    <cfRule type="cellIs" dxfId="448" priority="12" operator="notBetween">
      <formula>-1</formula>
      <formula>1</formula>
    </cfRule>
  </conditionalFormatting>
  <conditionalFormatting sqref="AC44">
    <cfRule type="cellIs" dxfId="447" priority="5" stopIfTrue="1" operator="equal">
      <formula>" "</formula>
    </cfRule>
    <cfRule type="cellIs" dxfId="446" priority="6" stopIfTrue="1" operator="equal">
      <formula>TRUE</formula>
    </cfRule>
    <cfRule type="cellIs" dxfId="445" priority="7" stopIfTrue="1" operator="equal">
      <formula>FALSE</formula>
    </cfRule>
    <cfRule type="cellIs" dxfId="444" priority="8" operator="notBetween">
      <formula>-1</formula>
      <formula>1</formula>
    </cfRule>
  </conditionalFormatting>
  <conditionalFormatting sqref="AC46">
    <cfRule type="cellIs" dxfId="443" priority="1" stopIfTrue="1" operator="equal">
      <formula>" "</formula>
    </cfRule>
    <cfRule type="cellIs" dxfId="442" priority="2" stopIfTrue="1" operator="equal">
      <formula>TRUE</formula>
    </cfRule>
    <cfRule type="cellIs" dxfId="441" priority="3" stopIfTrue="1" operator="equal">
      <formula>FALSE</formula>
    </cfRule>
    <cfRule type="cellIs" dxfId="440" priority="4" operator="notBetween">
      <formula>-1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93"/>
  <sheetViews>
    <sheetView workbookViewId="0">
      <selection sqref="A1:XFD1048576"/>
    </sheetView>
  </sheetViews>
  <sheetFormatPr defaultRowHeight="15" x14ac:dyDescent="0.25"/>
  <cols>
    <col min="1" max="1" width="22.42578125" customWidth="1"/>
    <col min="2" max="2" width="24.28515625" style="2" bestFit="1" customWidth="1"/>
    <col min="3" max="3" width="11.7109375" style="2" bestFit="1" customWidth="1"/>
    <col min="4" max="4" width="10.42578125" style="2" bestFit="1" customWidth="1"/>
    <col min="5" max="5" width="1.7109375" style="1" customWidth="1"/>
    <col min="6" max="6" width="24.42578125" style="2" bestFit="1" customWidth="1"/>
    <col min="7" max="7" width="11.7109375" style="2" bestFit="1" customWidth="1"/>
    <col min="8" max="8" width="10.42578125" style="2" bestFit="1" customWidth="1"/>
    <col min="9" max="9" width="1.7109375" style="1" customWidth="1"/>
    <col min="10" max="10" width="24.42578125" style="2" bestFit="1" customWidth="1"/>
    <col min="11" max="11" width="11.7109375" style="2" bestFit="1" customWidth="1"/>
    <col min="12" max="12" width="10.42578125" style="2" bestFit="1" customWidth="1"/>
    <col min="13" max="13" width="1.7109375" style="8" customWidth="1"/>
    <col min="14" max="14" width="28.7109375" customWidth="1"/>
    <col min="15" max="15" width="24.140625" style="2" bestFit="1" customWidth="1"/>
    <col min="16" max="16" width="11.7109375" style="2" bestFit="1" customWidth="1"/>
    <col min="17" max="17" width="10.42578125" style="2" bestFit="1" customWidth="1"/>
    <col min="18" max="18" width="1.7109375" style="1" customWidth="1"/>
    <col min="19" max="19" width="24.140625" style="2" bestFit="1" customWidth="1"/>
    <col min="20" max="20" width="11.7109375" style="2" bestFit="1" customWidth="1"/>
    <col min="21" max="21" width="10.42578125" style="2" bestFit="1" customWidth="1"/>
    <col min="22" max="22" width="1.7109375" style="1" customWidth="1"/>
    <col min="23" max="23" width="27.28515625" style="2" bestFit="1" customWidth="1"/>
    <col min="24" max="24" width="11.7109375" style="2" bestFit="1" customWidth="1"/>
    <col min="25" max="25" width="10.42578125" style="2" bestFit="1" customWidth="1"/>
    <col min="26" max="26" width="1.7109375" style="1" customWidth="1"/>
    <col min="27" max="27" width="26.7109375" style="2" bestFit="1" customWidth="1"/>
    <col min="28" max="28" width="11.7109375" style="2" bestFit="1" customWidth="1"/>
    <col min="29" max="29" width="10.42578125" style="2" bestFit="1" customWidth="1"/>
    <col min="30" max="30" width="1.7109375" style="8" customWidth="1"/>
    <col min="31" max="31" width="25" customWidth="1"/>
    <col min="32" max="32" width="10.42578125" style="2" bestFit="1" customWidth="1"/>
    <col min="33" max="33" width="11.7109375" style="2" bestFit="1" customWidth="1"/>
    <col min="34" max="34" width="10.42578125" style="2" bestFit="1" customWidth="1"/>
    <col min="35" max="35" width="1.7109375" style="1" customWidth="1"/>
    <col min="36" max="36" width="10.42578125" style="2" bestFit="1" customWidth="1"/>
    <col min="37" max="37" width="11.7109375" style="2" bestFit="1" customWidth="1"/>
    <col min="38" max="38" width="10.42578125" style="2" bestFit="1" customWidth="1"/>
    <col min="39" max="39" width="1.7109375" style="1" customWidth="1"/>
    <col min="40" max="40" width="10.42578125" style="2" bestFit="1" customWidth="1"/>
    <col min="41" max="41" width="11.7109375" style="2" bestFit="1" customWidth="1"/>
    <col min="42" max="42" width="10.42578125" style="2" bestFit="1" customWidth="1"/>
    <col min="43" max="43" width="1.7109375" style="1" customWidth="1"/>
    <col min="44" max="44" width="10.42578125" style="2" bestFit="1" customWidth="1"/>
    <col min="45" max="45" width="11.7109375" style="2" bestFit="1" customWidth="1"/>
    <col min="46" max="46" width="10.42578125" style="2" bestFit="1" customWidth="1"/>
    <col min="47" max="47" width="1.7109375" style="1" customWidth="1"/>
    <col min="48" max="48" width="10.42578125" style="2" bestFit="1" customWidth="1"/>
    <col min="49" max="49" width="11.7109375" style="2" bestFit="1" customWidth="1"/>
    <col min="50" max="50" width="10.42578125" style="2" bestFit="1" customWidth="1"/>
    <col min="51" max="51" width="1.7109375" style="1" customWidth="1"/>
    <col min="52" max="52" width="10.42578125" style="2" bestFit="1" customWidth="1"/>
    <col min="53" max="53" width="11.7109375" style="2" bestFit="1" customWidth="1"/>
    <col min="54" max="54" width="10.42578125" style="2" bestFit="1" customWidth="1"/>
  </cols>
  <sheetData>
    <row r="1" spans="1:54" x14ac:dyDescent="0.25">
      <c r="A1" t="str">
        <f>SUBSTITUTE(A2,"EvaluationSheet ","")</f>
        <v>60Gy 8F</v>
      </c>
      <c r="B1" s="3" t="str">
        <f>SUBSTITUTE(SUBSTITUTE(SUBSTITUTE(B2,"_"," "),".dvh",""),"DVH Data ","")</f>
        <v>Mar 05 2018</v>
      </c>
      <c r="C1" s="3" t="str">
        <f>SUBSTITUTE(C2,"_results","")</f>
        <v>Test</v>
      </c>
      <c r="D1" s="3" t="str">
        <f>SUBSTITUTE(D2,"_results","")</f>
        <v>Difference</v>
      </c>
      <c r="F1" s="3" t="str">
        <f>SUBSTITUTE(SUBSTITUTE(SUBSTITUTE(F2,"_"," "),".dvh",""),"DVH Data ","")</f>
        <v>Nov 22 2017</v>
      </c>
      <c r="G1" s="3" t="str">
        <f>SUBSTITUTE(G2,"_results","")</f>
        <v>Test</v>
      </c>
      <c r="H1" s="3" t="str">
        <f>SUBSTITUTE(H2,"_results","")</f>
        <v>Difference</v>
      </c>
      <c r="J1" s="3" t="str">
        <f>SUBSTITUTE(SUBSTITUTE(SUBSTITUTE(J2,"_"," "),".dvh",""),"DVH Data ","")</f>
        <v>Nov 17 2017</v>
      </c>
      <c r="K1" s="3" t="str">
        <f>SUBSTITUTE(K2,"_results","")</f>
        <v>Test</v>
      </c>
      <c r="L1" s="3" t="str">
        <f>SUBSTITUTE(L2,"_results","")</f>
        <v>Difference</v>
      </c>
      <c r="N1" t="str">
        <f>SUBSTITUTE(N2,"EvaluationSheet ","")</f>
        <v>48Gy4F 60Gy5F</v>
      </c>
      <c r="O1" s="3" t="str">
        <f>SUBSTITUTE(SUBSTITUTE(SUBSTITUTE(O2,"_"," "),".dvh",""),"DVH Data ","")</f>
        <v>Feb 14 2018</v>
      </c>
      <c r="P1" s="3" t="str">
        <f>SUBSTITUTE(P2,"_results","")</f>
        <v>Test</v>
      </c>
      <c r="Q1" s="3" t="str">
        <f>SUBSTITUTE(Q2,"_results","")</f>
        <v>Difference</v>
      </c>
      <c r="S1" s="3" t="str">
        <f>SUBSTITUTE(SUBSTITUTE(SUBSTITUTE(S2,"_"," "),".dvh",""),"DVH Data ","")</f>
        <v>Feb 27 2018</v>
      </c>
      <c r="T1" s="3" t="str">
        <f>SUBSTITUTE(T2,"_results","")</f>
        <v>Test</v>
      </c>
      <c r="U1" s="3" t="str">
        <f>SUBSTITUTE(U2,"_results","")</f>
        <v>Difference</v>
      </c>
      <c r="W1" s="3" t="str">
        <f>SUBSTITUTE(SUBSTITUTE(SUBSTITUTE(W2,"_"," "),".dvh",""),"DVH Data ","")</f>
        <v>Sept 29 2017</v>
      </c>
      <c r="X1" s="3" t="str">
        <f>SUBSTITUTE(X2,"_results","")</f>
        <v>Test</v>
      </c>
      <c r="Y1" s="3" t="str">
        <f>SUBSTITUTE(Y2,"_results","")</f>
        <v>Difference</v>
      </c>
      <c r="AA1" s="3" t="str">
        <f>SUBSTITUTE(SUBSTITUTE(SUBSTITUTE(AA2,"_"," "),".dvh",""),"DVH Data ","")</f>
        <v>Aug 29 2017</v>
      </c>
      <c r="AB1" s="3" t="str">
        <f>SUBSTITUTE(AB2,"_results","")</f>
        <v>Test</v>
      </c>
      <c r="AC1" s="3" t="str">
        <f>SUBSTITUTE(AC2,"_results","")</f>
        <v>Difference</v>
      </c>
      <c r="AE1" t="str">
        <f>SUBSTITUTE(AE2,"EvaluationSheet ","")</f>
        <v>54Gy 3F</v>
      </c>
      <c r="AF1" s="3" t="str">
        <f>SUBSTITUTE(SUBSTITUTE(SUBSTITUTE(AF2,"_"," "),".dvh",""),"DVH Data ","")</f>
        <v>SABR1</v>
      </c>
      <c r="AG1" s="3" t="str">
        <f>SUBSTITUTE(AG2,"_results","")</f>
        <v>Test</v>
      </c>
      <c r="AH1" s="3" t="str">
        <f>SUBSTITUTE(AH2,"_results","")</f>
        <v>Difference</v>
      </c>
      <c r="AJ1" s="3" t="str">
        <f>SUBSTITUTE(SUBSTITUTE(SUBSTITUTE(AJ2,"_"," "),".dvh",""),"DVH Data ","")</f>
        <v>SABR2</v>
      </c>
      <c r="AK1" s="3" t="str">
        <f>SUBSTITUTE(AK2,"_results","")</f>
        <v>Test</v>
      </c>
      <c r="AL1" s="3" t="str">
        <f>SUBSTITUTE(AL2,"_results","")</f>
        <v>Difference</v>
      </c>
      <c r="AN1" s="3" t="str">
        <f>SUBSTITUTE(SUBSTITUTE(SUBSTITUTE(AN2,"_"," "),".dvh",""),"DVH Data ","")</f>
        <v>SABR3</v>
      </c>
      <c r="AO1" s="3" t="str">
        <f>SUBSTITUTE(AO2,"_results","")</f>
        <v>Test</v>
      </c>
      <c r="AP1" s="3" t="str">
        <f>SUBSTITUTE(AP2,"_results","")</f>
        <v>Difference</v>
      </c>
      <c r="AR1" s="3" t="str">
        <f>SUBSTITUTE(SUBSTITUTE(SUBSTITUTE(AR2,"_"," "),".dvh",""),"DVH Data ","")</f>
        <v>SABR4</v>
      </c>
      <c r="AS1" s="3" t="str">
        <f>SUBSTITUTE(AS2,"_results","")</f>
        <v>Test</v>
      </c>
      <c r="AT1" s="3" t="str">
        <f>SUBSTITUTE(AT2,"_results","")</f>
        <v>Difference</v>
      </c>
      <c r="AV1" s="3" t="str">
        <f>SUBSTITUTE(SUBSTITUTE(SUBSTITUTE(AV2,"_"," "),".dvh",""),"DVH Data ","")</f>
        <v>SABR5</v>
      </c>
      <c r="AW1" s="3" t="str">
        <f>SUBSTITUTE(AW2,"_results","")</f>
        <v>Test</v>
      </c>
      <c r="AX1" s="3" t="str">
        <f>SUBSTITUTE(AX2,"_results","")</f>
        <v>Difference</v>
      </c>
      <c r="AZ1" s="3" t="str">
        <f>SUBSTITUTE(SUBSTITUTE(SUBSTITUTE(AZ2,"_"," "),".dvh",""),"DVH Data ","")</f>
        <v>SABR6</v>
      </c>
      <c r="BA1" s="3" t="str">
        <f>SUBSTITUTE(BA2,"_results","")</f>
        <v>Test</v>
      </c>
      <c r="BB1" s="3" t="str">
        <f>SUBSTITUTE(BB2,"_results","")</f>
        <v>Difference</v>
      </c>
    </row>
    <row r="2" spans="1:54" x14ac:dyDescent="0.25">
      <c r="A2" t="s">
        <v>49</v>
      </c>
      <c r="B2" s="3" t="s">
        <v>50</v>
      </c>
      <c r="C2" s="3" t="s">
        <v>51</v>
      </c>
      <c r="D2" s="3" t="s">
        <v>52</v>
      </c>
      <c r="F2" s="3" t="s">
        <v>54</v>
      </c>
      <c r="G2" s="3" t="s">
        <v>51</v>
      </c>
      <c r="H2" s="3" t="s">
        <v>52</v>
      </c>
      <c r="J2" s="3" t="s">
        <v>55</v>
      </c>
      <c r="K2" s="3" t="s">
        <v>51</v>
      </c>
      <c r="L2" s="3" t="s">
        <v>52</v>
      </c>
      <c r="M2" s="9"/>
      <c r="N2" t="s">
        <v>79</v>
      </c>
      <c r="O2" s="3" t="s">
        <v>80</v>
      </c>
      <c r="P2" s="3" t="s">
        <v>51</v>
      </c>
      <c r="Q2" s="3" t="s">
        <v>52</v>
      </c>
      <c r="S2" s="3" t="s">
        <v>81</v>
      </c>
      <c r="T2" s="3" t="s">
        <v>51</v>
      </c>
      <c r="U2" s="3" t="s">
        <v>52</v>
      </c>
      <c r="W2" s="3" t="s">
        <v>82</v>
      </c>
      <c r="X2" s="3" t="s">
        <v>51</v>
      </c>
      <c r="Y2" s="3" t="s">
        <v>52</v>
      </c>
      <c r="AA2" s="3" t="s">
        <v>83</v>
      </c>
      <c r="AB2" s="3" t="s">
        <v>51</v>
      </c>
      <c r="AC2" s="3" t="s">
        <v>52</v>
      </c>
      <c r="AD2" s="9"/>
      <c r="AE2" t="s">
        <v>96</v>
      </c>
      <c r="AF2" s="3" t="s">
        <v>97</v>
      </c>
      <c r="AG2" s="3" t="s">
        <v>51</v>
      </c>
      <c r="AH2" s="3" t="s">
        <v>52</v>
      </c>
      <c r="AJ2" s="3" t="s">
        <v>99</v>
      </c>
      <c r="AK2" s="3" t="s">
        <v>51</v>
      </c>
      <c r="AL2" s="3" t="s">
        <v>52</v>
      </c>
      <c r="AN2" s="3" t="s">
        <v>101</v>
      </c>
      <c r="AO2" s="3" t="s">
        <v>51</v>
      </c>
      <c r="AP2" s="3" t="s">
        <v>52</v>
      </c>
      <c r="AR2" s="3" t="s">
        <v>103</v>
      </c>
      <c r="AS2" s="3" t="s">
        <v>51</v>
      </c>
      <c r="AT2" s="3" t="s">
        <v>52</v>
      </c>
      <c r="AV2" s="3" t="s">
        <v>105</v>
      </c>
      <c r="AW2" s="3" t="s">
        <v>51</v>
      </c>
      <c r="AX2" s="3" t="s">
        <v>52</v>
      </c>
      <c r="AZ2" s="3" t="s">
        <v>108</v>
      </c>
      <c r="BA2" s="3" t="s">
        <v>51</v>
      </c>
      <c r="BB2" s="3" t="s">
        <v>52</v>
      </c>
    </row>
    <row r="3" spans="1:54" x14ac:dyDescent="0.25">
      <c r="A3" t="s">
        <v>0</v>
      </c>
      <c r="B3" s="5">
        <v>0</v>
      </c>
      <c r="C3" s="5" t="s">
        <v>41</v>
      </c>
      <c r="D3" s="5" t="b">
        <f t="shared" ref="D3:D48" si="0">IFERROR(B3-C3,EXACT(C3,B3))</f>
        <v>0</v>
      </c>
      <c r="F3" s="5">
        <v>0</v>
      </c>
      <c r="G3" s="5" t="s">
        <v>41</v>
      </c>
      <c r="H3" s="5" t="b">
        <f t="shared" ref="H3:H48" si="1">IFERROR(F3-G3,EXACT(G3,F3))</f>
        <v>0</v>
      </c>
      <c r="J3" s="5">
        <v>0</v>
      </c>
      <c r="K3" s="5" t="s">
        <v>41</v>
      </c>
      <c r="L3" s="5" t="b">
        <f t="shared" ref="L3:L48" si="2">IFERROR(J3-K3,EXACT(K3,J3))</f>
        <v>0</v>
      </c>
      <c r="M3" s="9"/>
      <c r="N3" t="s">
        <v>0</v>
      </c>
      <c r="O3" s="5">
        <v>0</v>
      </c>
      <c r="P3" s="5" t="s">
        <v>41</v>
      </c>
      <c r="Q3" s="5" t="b">
        <f t="shared" ref="Q3:Q56" si="3">IFERROR(O3-P3,EXACT(P3,O3))</f>
        <v>0</v>
      </c>
      <c r="S3" s="5">
        <v>0</v>
      </c>
      <c r="T3" s="5" t="s">
        <v>41</v>
      </c>
      <c r="U3" s="5" t="b">
        <f t="shared" ref="U3:U56" si="4">IFERROR(S3-T3,EXACT(T3,S3))</f>
        <v>0</v>
      </c>
      <c r="W3" s="5">
        <v>0</v>
      </c>
      <c r="X3" s="5" t="s">
        <v>41</v>
      </c>
      <c r="Y3" s="5" t="b">
        <f t="shared" ref="Y3:Y56" si="5">IFERROR(W3-X3,EXACT(X3,W3))</f>
        <v>0</v>
      </c>
      <c r="AA3" s="5">
        <v>0</v>
      </c>
      <c r="AB3" s="5" t="s">
        <v>41</v>
      </c>
      <c r="AC3" s="5" t="b">
        <f t="shared" ref="AC3:AC56" si="6">IFERROR(AA3-AB3,EXACT(AB3,AA3))</f>
        <v>0</v>
      </c>
      <c r="AD3" s="9"/>
      <c r="AE3" t="s">
        <v>0</v>
      </c>
      <c r="AF3" s="5" t="s">
        <v>84</v>
      </c>
      <c r="AG3" s="5" t="s">
        <v>84</v>
      </c>
      <c r="AH3" s="5" t="b">
        <f t="shared" ref="AH3:AH44" si="7">IFERROR(AF3-AG3,EXACT(AG3,AF3))</f>
        <v>1</v>
      </c>
      <c r="AJ3" s="5" t="s">
        <v>98</v>
      </c>
      <c r="AK3" s="5" t="s">
        <v>98</v>
      </c>
      <c r="AL3" s="5" t="b">
        <f t="shared" ref="AL3:AL44" si="8">IFERROR(AJ3-AK3,EXACT(AK3,AJ3))</f>
        <v>1</v>
      </c>
      <c r="AN3" s="5" t="s">
        <v>100</v>
      </c>
      <c r="AO3" s="5" t="s">
        <v>100</v>
      </c>
      <c r="AP3" s="5" t="b">
        <f t="shared" ref="AP3:AP44" si="9">IFERROR(AN3-AO3,EXACT(AO3,AN3))</f>
        <v>1</v>
      </c>
      <c r="AR3" s="5" t="s">
        <v>102</v>
      </c>
      <c r="AS3" s="5" t="s">
        <v>102</v>
      </c>
      <c r="AT3" s="5" t="b">
        <f t="shared" ref="AT3:AT44" si="10">IFERROR(AR3-AS3,EXACT(AS3,AR3))</f>
        <v>1</v>
      </c>
      <c r="AV3" s="5" t="s">
        <v>104</v>
      </c>
      <c r="AW3" s="5" t="s">
        <v>104</v>
      </c>
      <c r="AX3" s="5" t="b">
        <f t="shared" ref="AX3:AX44" si="11">IFERROR(AV3-AW3,EXACT(AW3,AV3))</f>
        <v>1</v>
      </c>
      <c r="AZ3" s="5" t="s">
        <v>106</v>
      </c>
      <c r="BA3" s="5" t="s">
        <v>106</v>
      </c>
      <c r="BB3" s="5" t="b">
        <f t="shared" ref="BB3:BB44" si="12">IFERROR(AZ3-BA3,EXACT(BA3,AZ3))</f>
        <v>1</v>
      </c>
    </row>
    <row r="4" spans="1:54" x14ac:dyDescent="0.25">
      <c r="A4" t="s">
        <v>1</v>
      </c>
      <c r="B4" s="3">
        <v>0</v>
      </c>
      <c r="C4" s="3">
        <v>11</v>
      </c>
      <c r="D4" s="3">
        <f t="shared" si="0"/>
        <v>-11</v>
      </c>
      <c r="F4" s="3">
        <v>0</v>
      </c>
      <c r="G4" s="3">
        <v>11</v>
      </c>
      <c r="H4" s="3">
        <f t="shared" si="1"/>
        <v>-11</v>
      </c>
      <c r="J4" s="3">
        <v>0</v>
      </c>
      <c r="K4" s="3">
        <v>11</v>
      </c>
      <c r="L4" s="3">
        <f t="shared" si="2"/>
        <v>-11</v>
      </c>
      <c r="M4" s="9"/>
      <c r="N4" t="s">
        <v>1</v>
      </c>
      <c r="O4" s="3">
        <v>0</v>
      </c>
      <c r="P4" s="3">
        <v>11</v>
      </c>
      <c r="Q4" s="3">
        <f t="shared" si="3"/>
        <v>-11</v>
      </c>
      <c r="S4" s="3">
        <v>0</v>
      </c>
      <c r="T4" s="3">
        <v>11</v>
      </c>
      <c r="U4" s="3">
        <f t="shared" si="4"/>
        <v>-11</v>
      </c>
      <c r="W4" s="3">
        <v>0</v>
      </c>
      <c r="X4" s="3">
        <v>11</v>
      </c>
      <c r="Y4" s="3">
        <f t="shared" si="5"/>
        <v>-11</v>
      </c>
      <c r="AA4" s="3">
        <v>0</v>
      </c>
      <c r="AB4" s="3">
        <v>11</v>
      </c>
      <c r="AC4" s="3">
        <f t="shared" si="6"/>
        <v>-11</v>
      </c>
      <c r="AD4" s="9"/>
      <c r="AE4" t="s">
        <v>1</v>
      </c>
      <c r="AF4" s="5">
        <v>1</v>
      </c>
      <c r="AG4" s="5">
        <v>1</v>
      </c>
      <c r="AH4" s="5">
        <f t="shared" si="7"/>
        <v>0</v>
      </c>
      <c r="AI4" s="10"/>
      <c r="AJ4" s="5">
        <v>2</v>
      </c>
      <c r="AK4" s="5">
        <v>2</v>
      </c>
      <c r="AL4" s="5">
        <f t="shared" si="8"/>
        <v>0</v>
      </c>
      <c r="AM4" s="10"/>
      <c r="AN4" s="5">
        <v>3</v>
      </c>
      <c r="AO4" s="5">
        <v>3</v>
      </c>
      <c r="AP4" s="5">
        <f t="shared" si="9"/>
        <v>0</v>
      </c>
      <c r="AQ4" s="10"/>
      <c r="AR4" s="5">
        <v>4</v>
      </c>
      <c r="AS4" s="5">
        <v>4</v>
      </c>
      <c r="AT4" s="5">
        <f t="shared" si="10"/>
        <v>0</v>
      </c>
      <c r="AU4" s="10"/>
      <c r="AV4" s="5">
        <v>5</v>
      </c>
      <c r="AW4" s="5">
        <v>5</v>
      </c>
      <c r="AX4" s="5">
        <f t="shared" si="11"/>
        <v>0</v>
      </c>
      <c r="AY4" s="10"/>
      <c r="AZ4" s="5">
        <v>6</v>
      </c>
      <c r="BA4" s="5">
        <v>6</v>
      </c>
      <c r="BB4" s="5">
        <f t="shared" si="12"/>
        <v>0</v>
      </c>
    </row>
    <row r="5" spans="1:54" x14ac:dyDescent="0.25">
      <c r="A5" t="s">
        <v>2</v>
      </c>
      <c r="B5" s="3">
        <v>0</v>
      </c>
      <c r="C5" s="3" t="s">
        <v>29</v>
      </c>
      <c r="D5" s="3" t="b">
        <f t="shared" si="0"/>
        <v>0</v>
      </c>
      <c r="F5" s="3">
        <v>0</v>
      </c>
      <c r="G5" s="3" t="s">
        <v>29</v>
      </c>
      <c r="H5" s="3" t="b">
        <f t="shared" si="1"/>
        <v>0</v>
      </c>
      <c r="J5" s="3">
        <v>0</v>
      </c>
      <c r="K5" s="3" t="s">
        <v>29</v>
      </c>
      <c r="L5" s="3" t="b">
        <f t="shared" si="2"/>
        <v>0</v>
      </c>
      <c r="M5" s="9"/>
      <c r="N5" t="s">
        <v>2</v>
      </c>
      <c r="O5" s="3">
        <v>0</v>
      </c>
      <c r="P5" s="3" t="s">
        <v>29</v>
      </c>
      <c r="Q5" s="3" t="b">
        <f t="shared" si="3"/>
        <v>0</v>
      </c>
      <c r="S5" s="3">
        <v>0</v>
      </c>
      <c r="T5" s="3" t="s">
        <v>29</v>
      </c>
      <c r="U5" s="3" t="b">
        <f t="shared" si="4"/>
        <v>0</v>
      </c>
      <c r="W5" s="3">
        <v>0</v>
      </c>
      <c r="X5" s="3" t="s">
        <v>29</v>
      </c>
      <c r="Y5" s="3" t="b">
        <f t="shared" si="5"/>
        <v>0</v>
      </c>
      <c r="AA5" s="3">
        <v>0</v>
      </c>
      <c r="AB5" s="3" t="s">
        <v>29</v>
      </c>
      <c r="AC5" s="3" t="b">
        <f t="shared" si="6"/>
        <v>0</v>
      </c>
      <c r="AD5" s="9"/>
      <c r="AE5" t="s">
        <v>2</v>
      </c>
      <c r="AF5" s="3" t="s">
        <v>85</v>
      </c>
      <c r="AG5" s="3" t="s">
        <v>85</v>
      </c>
      <c r="AH5" s="3" t="b">
        <f t="shared" si="7"/>
        <v>1</v>
      </c>
      <c r="AJ5" s="3" t="s">
        <v>85</v>
      </c>
      <c r="AK5" s="3" t="s">
        <v>85</v>
      </c>
      <c r="AL5" s="3" t="b">
        <f t="shared" si="8"/>
        <v>1</v>
      </c>
      <c r="AN5" s="3" t="s">
        <v>85</v>
      </c>
      <c r="AO5" s="3" t="s">
        <v>85</v>
      </c>
      <c r="AP5" s="3" t="b">
        <f t="shared" si="9"/>
        <v>1</v>
      </c>
      <c r="AR5" s="3" t="s">
        <v>85</v>
      </c>
      <c r="AS5" s="3" t="s">
        <v>85</v>
      </c>
      <c r="AT5" s="3" t="b">
        <f t="shared" si="10"/>
        <v>1</v>
      </c>
      <c r="AV5" s="3" t="s">
        <v>85</v>
      </c>
      <c r="AW5" s="3" t="s">
        <v>85</v>
      </c>
      <c r="AX5" s="3" t="b">
        <f t="shared" si="11"/>
        <v>1</v>
      </c>
      <c r="AZ5" s="3" t="s">
        <v>85</v>
      </c>
      <c r="BA5" s="3" t="s">
        <v>85</v>
      </c>
      <c r="BB5" s="3" t="b">
        <f t="shared" si="12"/>
        <v>1</v>
      </c>
    </row>
    <row r="6" spans="1:54" x14ac:dyDescent="0.25">
      <c r="A6" t="s">
        <v>3</v>
      </c>
      <c r="B6" s="5" t="s">
        <v>4</v>
      </c>
      <c r="C6" s="5" t="s">
        <v>4</v>
      </c>
      <c r="D6" s="5" t="b">
        <f t="shared" si="0"/>
        <v>1</v>
      </c>
      <c r="F6" s="5" t="s">
        <v>53</v>
      </c>
      <c r="G6" s="5" t="s">
        <v>53</v>
      </c>
      <c r="H6" s="5" t="b">
        <f t="shared" si="1"/>
        <v>1</v>
      </c>
      <c r="J6" s="5" t="s">
        <v>4</v>
      </c>
      <c r="K6" s="5" t="s">
        <v>4</v>
      </c>
      <c r="L6" s="5" t="b">
        <f t="shared" si="2"/>
        <v>1</v>
      </c>
      <c r="M6" s="9"/>
      <c r="N6" t="s">
        <v>3</v>
      </c>
      <c r="O6" s="5" t="s">
        <v>53</v>
      </c>
      <c r="P6" s="5" t="s">
        <v>53</v>
      </c>
      <c r="Q6" s="5" t="b">
        <f t="shared" si="3"/>
        <v>1</v>
      </c>
      <c r="S6" s="5" t="s">
        <v>4</v>
      </c>
      <c r="T6" s="5" t="s">
        <v>4</v>
      </c>
      <c r="U6" s="5" t="b">
        <f t="shared" si="4"/>
        <v>1</v>
      </c>
      <c r="W6" s="5" t="s">
        <v>53</v>
      </c>
      <c r="X6" s="5" t="s">
        <v>53</v>
      </c>
      <c r="Y6" s="5" t="b">
        <f t="shared" si="5"/>
        <v>1</v>
      </c>
      <c r="AA6" s="5" t="s">
        <v>53</v>
      </c>
      <c r="AB6" s="5" t="s">
        <v>53</v>
      </c>
      <c r="AC6" s="5" t="b">
        <f t="shared" si="6"/>
        <v>1</v>
      </c>
      <c r="AD6" s="9"/>
      <c r="AE6" t="s">
        <v>3</v>
      </c>
      <c r="AF6" s="5" t="s">
        <v>53</v>
      </c>
      <c r="AG6" s="5" t="s">
        <v>53</v>
      </c>
      <c r="AH6" s="5" t="b">
        <f t="shared" si="7"/>
        <v>1</v>
      </c>
      <c r="AJ6" s="5" t="s">
        <v>4</v>
      </c>
      <c r="AK6" s="5" t="s">
        <v>4</v>
      </c>
      <c r="AL6" s="5" t="b">
        <f t="shared" si="8"/>
        <v>1</v>
      </c>
      <c r="AN6" s="5" t="s">
        <v>53</v>
      </c>
      <c r="AO6" s="5" t="s">
        <v>53</v>
      </c>
      <c r="AP6" s="5" t="b">
        <f t="shared" si="9"/>
        <v>1</v>
      </c>
      <c r="AR6" s="5" t="s">
        <v>4</v>
      </c>
      <c r="AS6" s="5" t="s">
        <v>4</v>
      </c>
      <c r="AT6" s="5" t="b">
        <f t="shared" si="10"/>
        <v>1</v>
      </c>
      <c r="AV6" s="5" t="s">
        <v>53</v>
      </c>
      <c r="AW6" s="5" t="s">
        <v>53</v>
      </c>
      <c r="AX6" s="5" t="b">
        <f t="shared" si="11"/>
        <v>1</v>
      </c>
      <c r="AZ6" s="5" t="s">
        <v>4</v>
      </c>
      <c r="BA6" s="5" t="s">
        <v>4</v>
      </c>
      <c r="BB6" s="5" t="b">
        <f t="shared" si="12"/>
        <v>1</v>
      </c>
    </row>
    <row r="7" spans="1:54" x14ac:dyDescent="0.25">
      <c r="A7" t="s">
        <v>5</v>
      </c>
      <c r="B7" s="5">
        <v>0</v>
      </c>
      <c r="C7" s="5">
        <v>6000</v>
      </c>
      <c r="D7" s="5">
        <f t="shared" si="0"/>
        <v>-6000</v>
      </c>
      <c r="F7" s="5">
        <v>0</v>
      </c>
      <c r="G7" s="5">
        <v>6000</v>
      </c>
      <c r="H7" s="5">
        <f t="shared" si="1"/>
        <v>-6000</v>
      </c>
      <c r="J7" s="5">
        <v>0</v>
      </c>
      <c r="K7" s="5">
        <v>6000</v>
      </c>
      <c r="L7" s="5">
        <f t="shared" si="2"/>
        <v>-6000</v>
      </c>
      <c r="M7" s="9"/>
      <c r="N7" t="s">
        <v>5</v>
      </c>
      <c r="O7" s="5">
        <v>4800</v>
      </c>
      <c r="P7" s="5">
        <v>4800</v>
      </c>
      <c r="Q7" s="5">
        <f t="shared" si="3"/>
        <v>0</v>
      </c>
      <c r="S7" s="5">
        <v>4800</v>
      </c>
      <c r="T7" s="5">
        <v>4800</v>
      </c>
      <c r="U7" s="5">
        <f t="shared" si="4"/>
        <v>0</v>
      </c>
      <c r="W7" s="5">
        <v>4800</v>
      </c>
      <c r="X7" s="5">
        <v>4800</v>
      </c>
      <c r="Y7" s="5">
        <f t="shared" si="5"/>
        <v>0</v>
      </c>
      <c r="AA7" s="5">
        <v>4800</v>
      </c>
      <c r="AB7" s="5">
        <v>4800</v>
      </c>
      <c r="AC7" s="5">
        <f t="shared" si="6"/>
        <v>0</v>
      </c>
      <c r="AD7" s="9"/>
      <c r="AE7" t="s">
        <v>5</v>
      </c>
      <c r="AF7" s="5">
        <v>5400</v>
      </c>
      <c r="AG7" s="5">
        <v>5400</v>
      </c>
      <c r="AH7" s="5">
        <f t="shared" si="7"/>
        <v>0</v>
      </c>
      <c r="AJ7" s="5">
        <v>5400</v>
      </c>
      <c r="AK7" s="5">
        <v>5400</v>
      </c>
      <c r="AL7" s="5">
        <f t="shared" si="8"/>
        <v>0</v>
      </c>
      <c r="AN7" s="5">
        <v>5400</v>
      </c>
      <c r="AO7" s="5">
        <v>5400</v>
      </c>
      <c r="AP7" s="5">
        <f t="shared" si="9"/>
        <v>0</v>
      </c>
      <c r="AR7" s="5">
        <v>5400</v>
      </c>
      <c r="AS7" s="5">
        <v>5400</v>
      </c>
      <c r="AT7" s="5">
        <f t="shared" si="10"/>
        <v>0</v>
      </c>
      <c r="AV7" s="5">
        <v>5400</v>
      </c>
      <c r="AW7" s="5">
        <v>5400</v>
      </c>
      <c r="AX7" s="5">
        <f t="shared" si="11"/>
        <v>0</v>
      </c>
      <c r="AZ7" s="5">
        <v>5400</v>
      </c>
      <c r="BA7" s="5">
        <v>5400</v>
      </c>
      <c r="BB7" s="5">
        <f t="shared" si="12"/>
        <v>0</v>
      </c>
    </row>
    <row r="8" spans="1:54" x14ac:dyDescent="0.25">
      <c r="A8" t="s">
        <v>6</v>
      </c>
      <c r="B8" s="3">
        <v>0</v>
      </c>
      <c r="C8" s="3">
        <v>8</v>
      </c>
      <c r="D8" s="3">
        <f t="shared" si="0"/>
        <v>-8</v>
      </c>
      <c r="F8" s="3">
        <v>0</v>
      </c>
      <c r="G8" s="3">
        <v>8</v>
      </c>
      <c r="H8" s="3">
        <f t="shared" si="1"/>
        <v>-8</v>
      </c>
      <c r="J8" s="3">
        <v>0</v>
      </c>
      <c r="K8" s="3">
        <v>8</v>
      </c>
      <c r="L8" s="3">
        <f t="shared" si="2"/>
        <v>-8</v>
      </c>
      <c r="M8" s="9"/>
      <c r="N8" t="s">
        <v>6</v>
      </c>
      <c r="O8" s="3">
        <v>0</v>
      </c>
      <c r="P8" s="3" t="s">
        <v>29</v>
      </c>
      <c r="Q8" s="3" t="b">
        <f t="shared" si="3"/>
        <v>0</v>
      </c>
      <c r="S8" s="3">
        <v>0</v>
      </c>
      <c r="T8" s="3" t="s">
        <v>29</v>
      </c>
      <c r="U8" s="3" t="b">
        <f t="shared" si="4"/>
        <v>0</v>
      </c>
      <c r="W8" s="3">
        <v>0</v>
      </c>
      <c r="X8" s="3" t="s">
        <v>29</v>
      </c>
      <c r="Y8" s="3" t="b">
        <f t="shared" si="5"/>
        <v>0</v>
      </c>
      <c r="AA8" s="3">
        <v>0</v>
      </c>
      <c r="AB8" s="3" t="s">
        <v>29</v>
      </c>
      <c r="AC8" s="3" t="b">
        <f t="shared" si="6"/>
        <v>0</v>
      </c>
      <c r="AD8" s="9"/>
      <c r="AE8" t="s">
        <v>6</v>
      </c>
      <c r="AF8" s="5">
        <v>3</v>
      </c>
      <c r="AG8" s="5">
        <v>3</v>
      </c>
      <c r="AH8" s="5">
        <f t="shared" si="7"/>
        <v>0</v>
      </c>
      <c r="AI8" s="10"/>
      <c r="AJ8" s="5">
        <v>3</v>
      </c>
      <c r="AK8" s="5">
        <v>3</v>
      </c>
      <c r="AL8" s="5">
        <f t="shared" si="8"/>
        <v>0</v>
      </c>
      <c r="AM8" s="10"/>
      <c r="AN8" s="5">
        <v>3</v>
      </c>
      <c r="AO8" s="5">
        <v>3</v>
      </c>
      <c r="AP8" s="5">
        <f t="shared" si="9"/>
        <v>0</v>
      </c>
      <c r="AQ8" s="10"/>
      <c r="AR8" s="5">
        <v>3</v>
      </c>
      <c r="AS8" s="5">
        <v>3</v>
      </c>
      <c r="AT8" s="5">
        <f t="shared" si="10"/>
        <v>0</v>
      </c>
      <c r="AU8" s="10"/>
      <c r="AV8" s="5">
        <v>3</v>
      </c>
      <c r="AW8" s="5">
        <v>3</v>
      </c>
      <c r="AX8" s="5">
        <f t="shared" si="11"/>
        <v>0</v>
      </c>
      <c r="AY8" s="10"/>
      <c r="AZ8" s="5">
        <v>3</v>
      </c>
      <c r="BA8" s="5">
        <v>3</v>
      </c>
      <c r="BB8" s="5">
        <f t="shared" si="12"/>
        <v>0</v>
      </c>
    </row>
    <row r="9" spans="1:54" x14ac:dyDescent="0.25">
      <c r="A9" t="s">
        <v>7</v>
      </c>
      <c r="B9" s="3">
        <v>5.0999999999999996</v>
      </c>
      <c r="C9" s="3">
        <v>5.0999999999999996</v>
      </c>
      <c r="D9" s="3">
        <f t="shared" si="0"/>
        <v>0</v>
      </c>
      <c r="F9" s="3">
        <v>3.9</v>
      </c>
      <c r="G9" s="3">
        <v>3.9</v>
      </c>
      <c r="H9" s="3">
        <f t="shared" si="1"/>
        <v>0</v>
      </c>
      <c r="J9" s="3">
        <v>12.2</v>
      </c>
      <c r="K9" s="3">
        <v>12.2</v>
      </c>
      <c r="L9" s="3">
        <f t="shared" si="2"/>
        <v>0</v>
      </c>
      <c r="M9" s="9"/>
      <c r="N9" t="s">
        <v>7</v>
      </c>
      <c r="O9" s="3">
        <v>4.7</v>
      </c>
      <c r="P9" s="3">
        <v>4.7</v>
      </c>
      <c r="Q9" s="3">
        <f t="shared" si="3"/>
        <v>0</v>
      </c>
      <c r="S9" s="3">
        <v>7.3</v>
      </c>
      <c r="T9" s="3">
        <v>7.3</v>
      </c>
      <c r="U9" s="3">
        <f t="shared" si="4"/>
        <v>0</v>
      </c>
      <c r="W9" s="3">
        <v>8</v>
      </c>
      <c r="X9" s="3">
        <v>8</v>
      </c>
      <c r="Y9" s="3">
        <f t="shared" si="5"/>
        <v>0</v>
      </c>
      <c r="AA9" s="3">
        <v>8.1</v>
      </c>
      <c r="AB9" s="3">
        <v>8.1</v>
      </c>
      <c r="AC9" s="3">
        <f t="shared" si="6"/>
        <v>0</v>
      </c>
      <c r="AD9" s="9"/>
      <c r="AE9" t="s">
        <v>7</v>
      </c>
      <c r="AF9" s="3">
        <v>1.33</v>
      </c>
      <c r="AG9" s="3">
        <v>1.3</v>
      </c>
      <c r="AH9" s="3">
        <f t="shared" si="7"/>
        <v>3.0000000000000027E-2</v>
      </c>
      <c r="AJ9" s="3">
        <v>3.5</v>
      </c>
      <c r="AK9" s="3">
        <v>3.5</v>
      </c>
      <c r="AL9" s="3">
        <f t="shared" si="8"/>
        <v>0</v>
      </c>
      <c r="AN9" s="3">
        <v>2.09</v>
      </c>
      <c r="AO9" s="3">
        <v>2.1</v>
      </c>
      <c r="AP9" s="3">
        <f t="shared" si="9"/>
        <v>-1.0000000000000231E-2</v>
      </c>
      <c r="AR9" s="3">
        <v>1.3</v>
      </c>
      <c r="AS9" s="3">
        <v>1.3</v>
      </c>
      <c r="AT9" s="3">
        <f t="shared" si="10"/>
        <v>0</v>
      </c>
      <c r="AV9" s="3">
        <v>1.84</v>
      </c>
      <c r="AW9" s="3">
        <v>2.5</v>
      </c>
      <c r="AX9" s="3">
        <f t="shared" si="11"/>
        <v>-0.65999999999999992</v>
      </c>
      <c r="AZ9" s="3" t="s">
        <v>107</v>
      </c>
      <c r="BA9" s="3" t="s">
        <v>29</v>
      </c>
      <c r="BB9" s="3" t="b">
        <f t="shared" si="12"/>
        <v>0</v>
      </c>
    </row>
    <row r="10" spans="1:54" x14ac:dyDescent="0.25">
      <c r="A10" t="s">
        <v>8</v>
      </c>
      <c r="B10" s="3">
        <v>5.0999999999999996</v>
      </c>
      <c r="C10" s="3">
        <v>5.0999999999999996</v>
      </c>
      <c r="D10" s="3">
        <f t="shared" si="0"/>
        <v>0</v>
      </c>
      <c r="F10" s="3">
        <v>3.9</v>
      </c>
      <c r="G10" s="3">
        <v>3.9</v>
      </c>
      <c r="H10" s="3">
        <f t="shared" si="1"/>
        <v>0</v>
      </c>
      <c r="J10" s="3">
        <v>12.1</v>
      </c>
      <c r="K10" s="3">
        <v>12.1</v>
      </c>
      <c r="L10" s="3">
        <f t="shared" si="2"/>
        <v>0</v>
      </c>
      <c r="M10" s="9"/>
      <c r="N10" t="s">
        <v>8</v>
      </c>
      <c r="O10" s="3">
        <v>4.7</v>
      </c>
      <c r="P10" s="3">
        <v>4.7</v>
      </c>
      <c r="Q10" s="3">
        <f t="shared" si="3"/>
        <v>0</v>
      </c>
      <c r="S10" s="3">
        <v>7.3</v>
      </c>
      <c r="T10" s="3">
        <v>7.3</v>
      </c>
      <c r="U10" s="3">
        <f t="shared" si="4"/>
        <v>0</v>
      </c>
      <c r="W10" s="3">
        <v>8</v>
      </c>
      <c r="X10" s="3">
        <v>8</v>
      </c>
      <c r="Y10" s="3">
        <f t="shared" si="5"/>
        <v>0</v>
      </c>
      <c r="AA10" s="3">
        <v>8.1</v>
      </c>
      <c r="AB10" s="3">
        <v>8.1</v>
      </c>
      <c r="AC10" s="3">
        <f t="shared" si="6"/>
        <v>0</v>
      </c>
      <c r="AD10" s="9"/>
      <c r="AE10" t="s">
        <v>8</v>
      </c>
      <c r="AF10" s="3">
        <v>1.35</v>
      </c>
      <c r="AG10" s="3">
        <v>1.3</v>
      </c>
      <c r="AH10" s="3">
        <f t="shared" si="7"/>
        <v>5.0000000000000044E-2</v>
      </c>
      <c r="AJ10" s="3">
        <v>3.5</v>
      </c>
      <c r="AK10" s="3">
        <v>3.5</v>
      </c>
      <c r="AL10" s="3">
        <f t="shared" si="8"/>
        <v>0</v>
      </c>
      <c r="AN10" s="3">
        <v>2.08</v>
      </c>
      <c r="AO10" s="3">
        <v>2.1</v>
      </c>
      <c r="AP10" s="3">
        <f t="shared" si="9"/>
        <v>-2.0000000000000018E-2</v>
      </c>
      <c r="AR10" s="3">
        <v>1.3</v>
      </c>
      <c r="AS10" s="3">
        <v>1.3</v>
      </c>
      <c r="AT10" s="3">
        <f t="shared" si="10"/>
        <v>0</v>
      </c>
      <c r="AV10" s="3">
        <v>2.4700000000000002</v>
      </c>
      <c r="AW10" s="3">
        <v>2.5</v>
      </c>
      <c r="AX10" s="3">
        <f t="shared" si="11"/>
        <v>-2.9999999999999805E-2</v>
      </c>
      <c r="AZ10" s="3">
        <v>11.94</v>
      </c>
      <c r="BA10" s="3">
        <v>11.9</v>
      </c>
      <c r="BB10" s="3">
        <f t="shared" si="12"/>
        <v>3.9999999999999147E-2</v>
      </c>
    </row>
    <row r="11" spans="1:54" x14ac:dyDescent="0.25">
      <c r="A11" t="s">
        <v>9</v>
      </c>
      <c r="B11" s="5">
        <v>20.3</v>
      </c>
      <c r="C11" s="5">
        <v>20.3</v>
      </c>
      <c r="D11" s="5">
        <f t="shared" si="0"/>
        <v>0</v>
      </c>
      <c r="F11" s="5">
        <v>17.2</v>
      </c>
      <c r="G11" s="5">
        <v>17.2</v>
      </c>
      <c r="H11" s="5">
        <f t="shared" si="1"/>
        <v>0</v>
      </c>
      <c r="J11" s="5">
        <v>36.799999999999997</v>
      </c>
      <c r="K11" s="5">
        <v>36.799999999999997</v>
      </c>
      <c r="L11" s="5">
        <f t="shared" si="2"/>
        <v>0</v>
      </c>
      <c r="M11" s="9"/>
      <c r="N11" t="s">
        <v>9</v>
      </c>
      <c r="O11" s="5">
        <v>17.399999999999999</v>
      </c>
      <c r="P11" s="5">
        <v>17.399999999999999</v>
      </c>
      <c r="Q11" s="5">
        <f t="shared" si="3"/>
        <v>0</v>
      </c>
      <c r="S11" s="5">
        <v>23.8</v>
      </c>
      <c r="T11" s="5">
        <v>23.8</v>
      </c>
      <c r="U11" s="5">
        <f t="shared" si="4"/>
        <v>0</v>
      </c>
      <c r="W11" s="5">
        <v>26.1</v>
      </c>
      <c r="X11" s="5">
        <v>26.1</v>
      </c>
      <c r="Y11" s="5">
        <f t="shared" si="5"/>
        <v>0</v>
      </c>
      <c r="AA11" s="5">
        <v>24.2</v>
      </c>
      <c r="AB11" s="5">
        <v>24.2</v>
      </c>
      <c r="AC11" s="5">
        <f t="shared" si="6"/>
        <v>0</v>
      </c>
      <c r="AD11" s="9"/>
      <c r="AE11" t="s">
        <v>9</v>
      </c>
      <c r="AF11" s="3">
        <v>7.35</v>
      </c>
      <c r="AG11" s="3">
        <v>7.3</v>
      </c>
      <c r="AH11" s="3">
        <f t="shared" si="7"/>
        <v>4.9999999999999822E-2</v>
      </c>
      <c r="AI11" s="11"/>
      <c r="AJ11" s="3">
        <v>14.7</v>
      </c>
      <c r="AK11" s="3">
        <v>14.7</v>
      </c>
      <c r="AL11" s="3">
        <f t="shared" si="8"/>
        <v>0</v>
      </c>
      <c r="AM11" s="11"/>
      <c r="AN11" s="3">
        <v>10.08</v>
      </c>
      <c r="AO11" s="3">
        <v>10.1</v>
      </c>
      <c r="AP11" s="3">
        <f t="shared" si="9"/>
        <v>-1.9999999999999574E-2</v>
      </c>
      <c r="AQ11" s="11"/>
      <c r="AR11" s="3">
        <v>8.1999999999999993</v>
      </c>
      <c r="AS11" s="3">
        <v>8.1999999999999993</v>
      </c>
      <c r="AT11" s="3">
        <f t="shared" si="10"/>
        <v>0</v>
      </c>
      <c r="AU11" s="11"/>
      <c r="AV11" s="3">
        <v>10.94</v>
      </c>
      <c r="AW11" s="3">
        <v>10.9</v>
      </c>
      <c r="AX11" s="3">
        <f t="shared" si="11"/>
        <v>3.9999999999999147E-2</v>
      </c>
      <c r="AY11" s="11"/>
      <c r="AZ11" s="3">
        <v>34.520000000000003</v>
      </c>
      <c r="BA11" s="3">
        <v>34.5</v>
      </c>
      <c r="BB11" s="3">
        <f t="shared" si="12"/>
        <v>2.0000000000003126E-2</v>
      </c>
    </row>
    <row r="12" spans="1:54" x14ac:dyDescent="0.25">
      <c r="A12" t="s">
        <v>10</v>
      </c>
      <c r="B12" s="5">
        <v>2229.1</v>
      </c>
      <c r="C12" s="5">
        <v>2229.1</v>
      </c>
      <c r="D12" s="5">
        <f t="shared" si="0"/>
        <v>0</v>
      </c>
      <c r="E12" s="10"/>
      <c r="F12" s="5">
        <v>3687.7</v>
      </c>
      <c r="G12" s="5">
        <v>3687.7</v>
      </c>
      <c r="H12" s="5">
        <f t="shared" si="1"/>
        <v>0</v>
      </c>
      <c r="I12" s="10"/>
      <c r="J12" s="5">
        <v>3431.8</v>
      </c>
      <c r="K12" s="5">
        <v>3431.8</v>
      </c>
      <c r="L12" s="5">
        <f t="shared" si="2"/>
        <v>0</v>
      </c>
      <c r="M12" s="9"/>
      <c r="N12" t="s">
        <v>10</v>
      </c>
      <c r="O12" s="5">
        <v>3365.2</v>
      </c>
      <c r="P12" s="5">
        <v>3365.2</v>
      </c>
      <c r="Q12" s="5">
        <f t="shared" si="3"/>
        <v>0</v>
      </c>
      <c r="R12" s="10"/>
      <c r="S12" s="5">
        <v>4403.6000000000004</v>
      </c>
      <c r="T12" s="5">
        <v>4403.6000000000004</v>
      </c>
      <c r="U12" s="5">
        <f t="shared" si="4"/>
        <v>0</v>
      </c>
      <c r="V12" s="10"/>
      <c r="W12" s="5">
        <v>4489.8</v>
      </c>
      <c r="X12" s="5">
        <v>4489.8</v>
      </c>
      <c r="Y12" s="5">
        <f t="shared" si="5"/>
        <v>0</v>
      </c>
      <c r="AA12" s="5">
        <v>2030</v>
      </c>
      <c r="AB12" s="5">
        <v>2030</v>
      </c>
      <c r="AC12" s="5">
        <f t="shared" si="6"/>
        <v>0</v>
      </c>
      <c r="AD12" s="9"/>
      <c r="AE12" t="s">
        <v>10</v>
      </c>
      <c r="AF12" s="7">
        <v>4689.47</v>
      </c>
      <c r="AG12" s="7">
        <v>4689.5</v>
      </c>
      <c r="AH12" s="5">
        <f t="shared" si="7"/>
        <v>-2.9999999999745341E-2</v>
      </c>
      <c r="AI12" s="10"/>
      <c r="AJ12" s="7">
        <v>6102.7</v>
      </c>
      <c r="AK12" s="7">
        <v>6102.7</v>
      </c>
      <c r="AL12" s="5">
        <f t="shared" si="8"/>
        <v>0</v>
      </c>
      <c r="AM12" s="10"/>
      <c r="AN12" s="7">
        <v>3151.03</v>
      </c>
      <c r="AO12" s="7">
        <v>3151</v>
      </c>
      <c r="AP12" s="5">
        <f t="shared" si="9"/>
        <v>3.0000000000200089E-2</v>
      </c>
      <c r="AQ12" s="10"/>
      <c r="AR12" s="7">
        <v>2926.04</v>
      </c>
      <c r="AS12" s="7">
        <v>2926</v>
      </c>
      <c r="AT12" s="5">
        <f t="shared" si="10"/>
        <v>3.999999999996362E-2</v>
      </c>
      <c r="AU12" s="10"/>
      <c r="AV12" s="7">
        <v>5232</v>
      </c>
      <c r="AW12" s="7">
        <v>5232.3</v>
      </c>
      <c r="AX12" s="5">
        <f t="shared" si="11"/>
        <v>-0.3000000000001819</v>
      </c>
      <c r="AY12" s="10"/>
      <c r="AZ12" s="7">
        <v>7331</v>
      </c>
      <c r="BA12" s="7">
        <v>7331</v>
      </c>
      <c r="BB12" s="5">
        <f t="shared" si="12"/>
        <v>0</v>
      </c>
    </row>
    <row r="13" spans="1:54" x14ac:dyDescent="0.25">
      <c r="A13" t="s">
        <v>11</v>
      </c>
      <c r="B13" s="3">
        <v>0.89100000000000001</v>
      </c>
      <c r="C13" s="3" t="s">
        <v>29</v>
      </c>
      <c r="D13" s="3" t="b">
        <f t="shared" si="0"/>
        <v>0</v>
      </c>
      <c r="F13" s="3">
        <v>0.90900000000000003</v>
      </c>
      <c r="G13" s="3" t="s">
        <v>29</v>
      </c>
      <c r="H13" s="3" t="b">
        <f t="shared" si="1"/>
        <v>0</v>
      </c>
      <c r="J13" s="3">
        <v>0.86</v>
      </c>
      <c r="K13" s="3" t="s">
        <v>29</v>
      </c>
      <c r="L13" s="3" t="b">
        <f t="shared" si="2"/>
        <v>0</v>
      </c>
      <c r="M13" s="9"/>
      <c r="N13" t="s">
        <v>11</v>
      </c>
      <c r="O13" s="3" t="s">
        <v>29</v>
      </c>
      <c r="P13" s="3" t="s">
        <v>29</v>
      </c>
      <c r="Q13" s="3" t="b">
        <f t="shared" si="3"/>
        <v>1</v>
      </c>
      <c r="S13" s="3">
        <v>0.85</v>
      </c>
      <c r="T13" s="3" t="s">
        <v>29</v>
      </c>
      <c r="U13" s="3" t="b">
        <f t="shared" si="4"/>
        <v>0</v>
      </c>
      <c r="W13" s="3">
        <v>0.89400000000000002</v>
      </c>
      <c r="X13" s="3" t="s">
        <v>29</v>
      </c>
      <c r="Y13" s="3" t="b">
        <f t="shared" si="5"/>
        <v>0</v>
      </c>
      <c r="AA13" s="3">
        <v>0.82199999999999995</v>
      </c>
      <c r="AB13" s="3" t="s">
        <v>29</v>
      </c>
      <c r="AC13" s="3" t="b">
        <f t="shared" si="6"/>
        <v>0</v>
      </c>
      <c r="AD13" s="9"/>
      <c r="AE13" t="s">
        <v>11</v>
      </c>
      <c r="AF13" s="6">
        <v>0.66300000000000003</v>
      </c>
      <c r="AG13" s="6" t="s">
        <v>29</v>
      </c>
      <c r="AH13" s="6" t="b">
        <f t="shared" si="7"/>
        <v>0</v>
      </c>
      <c r="AI13" s="12"/>
      <c r="AJ13" s="6">
        <v>0.877</v>
      </c>
      <c r="AK13" s="6" t="s">
        <v>29</v>
      </c>
      <c r="AL13" s="6" t="b">
        <f t="shared" si="8"/>
        <v>0</v>
      </c>
      <c r="AM13" s="12"/>
      <c r="AN13" s="6">
        <v>0.72399999999999998</v>
      </c>
      <c r="AO13" s="6" t="s">
        <v>29</v>
      </c>
      <c r="AP13" s="6" t="b">
        <f t="shared" si="9"/>
        <v>0</v>
      </c>
      <c r="AQ13" s="12"/>
      <c r="AR13" s="6">
        <v>0.82299999999999995</v>
      </c>
      <c r="AS13" s="6" t="s">
        <v>29</v>
      </c>
      <c r="AT13" s="6" t="b">
        <f t="shared" si="10"/>
        <v>0</v>
      </c>
      <c r="AU13" s="12"/>
      <c r="AV13" s="6">
        <v>0.86699999999999999</v>
      </c>
      <c r="AW13" s="6" t="s">
        <v>29</v>
      </c>
      <c r="AX13" s="6" t="b">
        <f t="shared" si="11"/>
        <v>0</v>
      </c>
      <c r="AY13" s="12"/>
      <c r="AZ13" s="6">
        <v>0.71899999999999997</v>
      </c>
      <c r="BA13" s="6" t="s">
        <v>29</v>
      </c>
      <c r="BB13" s="6" t="b">
        <f t="shared" si="12"/>
        <v>0</v>
      </c>
    </row>
    <row r="14" spans="1:54" x14ac:dyDescent="0.25">
      <c r="A14" t="s">
        <v>12</v>
      </c>
      <c r="B14" s="6">
        <v>1.117</v>
      </c>
      <c r="C14" s="6" t="s">
        <v>29</v>
      </c>
      <c r="D14" s="6" t="b">
        <f t="shared" si="0"/>
        <v>0</v>
      </c>
      <c r="F14" s="6">
        <v>1.147</v>
      </c>
      <c r="G14" s="6" t="s">
        <v>29</v>
      </c>
      <c r="H14" s="6" t="b">
        <f t="shared" si="1"/>
        <v>0</v>
      </c>
      <c r="J14" s="6">
        <v>1.222</v>
      </c>
      <c r="K14" s="6" t="s">
        <v>29</v>
      </c>
      <c r="L14" s="6" t="b">
        <f t="shared" si="2"/>
        <v>0</v>
      </c>
      <c r="M14" s="9"/>
      <c r="N14" t="s">
        <v>56</v>
      </c>
      <c r="O14" s="6" t="s">
        <v>29</v>
      </c>
      <c r="P14" s="6" t="s">
        <v>29</v>
      </c>
      <c r="Q14" s="6" t="b">
        <f t="shared" si="3"/>
        <v>1</v>
      </c>
      <c r="S14" s="6">
        <v>1.2609999999999999</v>
      </c>
      <c r="T14" s="6" t="s">
        <v>29</v>
      </c>
      <c r="U14" s="6" t="b">
        <f t="shared" si="4"/>
        <v>0</v>
      </c>
      <c r="W14" s="6">
        <v>1.194</v>
      </c>
      <c r="X14" s="6" t="s">
        <v>29</v>
      </c>
      <c r="Y14" s="6" t="b">
        <f t="shared" si="5"/>
        <v>0</v>
      </c>
      <c r="AA14" s="6">
        <v>1.2230000000000001</v>
      </c>
      <c r="AB14" s="6" t="s">
        <v>29</v>
      </c>
      <c r="AC14" s="6" t="b">
        <f t="shared" si="6"/>
        <v>0</v>
      </c>
      <c r="AD14" s="9"/>
      <c r="AE14" t="s">
        <v>12</v>
      </c>
      <c r="AF14" s="5">
        <v>6385.6</v>
      </c>
      <c r="AG14" s="5" t="s">
        <v>29</v>
      </c>
      <c r="AH14" s="5" t="b">
        <f t="shared" si="7"/>
        <v>0</v>
      </c>
      <c r="AJ14" s="5">
        <v>6520.1</v>
      </c>
      <c r="AK14" s="5" t="s">
        <v>29</v>
      </c>
      <c r="AL14" s="5" t="b">
        <f t="shared" si="8"/>
        <v>0</v>
      </c>
      <c r="AN14" s="5">
        <v>6547.2</v>
      </c>
      <c r="AO14" s="5" t="s">
        <v>29</v>
      </c>
      <c r="AP14" s="5" t="b">
        <f t="shared" si="9"/>
        <v>0</v>
      </c>
      <c r="AR14" s="5">
        <v>6389</v>
      </c>
      <c r="AS14" s="5" t="s">
        <v>29</v>
      </c>
      <c r="AT14" s="5" t="b">
        <f t="shared" si="10"/>
        <v>0</v>
      </c>
      <c r="AV14" s="5">
        <v>7203.6</v>
      </c>
      <c r="AW14" s="5" t="s">
        <v>29</v>
      </c>
      <c r="AX14" s="5" t="b">
        <f t="shared" si="11"/>
        <v>0</v>
      </c>
      <c r="AZ14" s="5">
        <v>6711.3</v>
      </c>
      <c r="BA14" s="5" t="s">
        <v>29</v>
      </c>
      <c r="BB14" s="5" t="b">
        <f t="shared" si="12"/>
        <v>0</v>
      </c>
    </row>
    <row r="15" spans="1:54" x14ac:dyDescent="0.25">
      <c r="A15" t="s">
        <v>13</v>
      </c>
      <c r="B15" s="6">
        <v>0.84699999999999998</v>
      </c>
      <c r="C15" s="6">
        <v>0.84699999999999998</v>
      </c>
      <c r="D15" s="6">
        <f t="shared" si="0"/>
        <v>0</v>
      </c>
      <c r="F15" s="6">
        <v>0.90300000000000002</v>
      </c>
      <c r="G15" s="6">
        <v>0.90300000000000002</v>
      </c>
      <c r="H15" s="6">
        <f t="shared" si="1"/>
        <v>0</v>
      </c>
      <c r="J15" s="6">
        <v>0.8590000000000001</v>
      </c>
      <c r="K15" s="6">
        <v>0.8590000000000001</v>
      </c>
      <c r="L15" s="6">
        <f t="shared" si="2"/>
        <v>0</v>
      </c>
      <c r="M15" s="9"/>
      <c r="N15" t="s">
        <v>57</v>
      </c>
      <c r="O15" s="6">
        <v>0.90400000000000003</v>
      </c>
      <c r="P15" s="6">
        <v>15.7296</v>
      </c>
      <c r="Q15" s="6">
        <f t="shared" si="3"/>
        <v>-14.8256</v>
      </c>
      <c r="S15" s="6">
        <v>0.91</v>
      </c>
      <c r="T15" s="6">
        <v>21.658000000000001</v>
      </c>
      <c r="U15" s="6">
        <f t="shared" si="4"/>
        <v>-20.748000000000001</v>
      </c>
      <c r="W15" s="6">
        <v>0.89500000000000002</v>
      </c>
      <c r="X15" s="6">
        <v>23.359500000000001</v>
      </c>
      <c r="Y15" s="6">
        <f t="shared" si="5"/>
        <v>-22.464500000000001</v>
      </c>
      <c r="AA15" s="6">
        <v>0.87</v>
      </c>
      <c r="AB15" s="6">
        <v>21.053999999999998</v>
      </c>
      <c r="AC15" s="6">
        <f t="shared" si="6"/>
        <v>-20.183999999999997</v>
      </c>
      <c r="AD15" s="9"/>
      <c r="AE15" t="s">
        <v>13</v>
      </c>
      <c r="AF15" s="6">
        <v>0.90900000000000003</v>
      </c>
      <c r="AG15" s="6">
        <v>0.90918518518518521</v>
      </c>
      <c r="AH15" s="6">
        <f t="shared" si="7"/>
        <v>-1.8518518518517713E-4</v>
      </c>
      <c r="AJ15" s="6">
        <v>0.88838888888888889</v>
      </c>
      <c r="AK15" s="6">
        <v>0.88838888888888889</v>
      </c>
      <c r="AL15" s="6">
        <f t="shared" si="8"/>
        <v>0</v>
      </c>
      <c r="AN15" s="6">
        <v>0.90653703703703703</v>
      </c>
      <c r="AO15" s="6">
        <v>0.90653703703703703</v>
      </c>
      <c r="AP15" s="6">
        <f t="shared" si="9"/>
        <v>0</v>
      </c>
      <c r="AR15" s="6">
        <v>0.91018518518518521</v>
      </c>
      <c r="AS15" s="6">
        <v>0.99124074074074064</v>
      </c>
      <c r="AT15" s="6">
        <f t="shared" si="10"/>
        <v>-8.1055555555555436E-2</v>
      </c>
      <c r="AV15" s="6">
        <v>0.90366666666666673</v>
      </c>
      <c r="AW15" s="6">
        <v>0.90655555555555534</v>
      </c>
      <c r="AX15" s="6">
        <f t="shared" si="11"/>
        <v>-2.8888888888886077E-3</v>
      </c>
      <c r="AZ15" s="6">
        <v>0.8448148148148148</v>
      </c>
      <c r="BA15" s="6">
        <v>0.84477777777777774</v>
      </c>
      <c r="BB15" s="6">
        <f t="shared" si="12"/>
        <v>3.703703703705763E-5</v>
      </c>
    </row>
    <row r="16" spans="1:54" x14ac:dyDescent="0.25">
      <c r="A16" t="s">
        <v>14</v>
      </c>
      <c r="B16" s="6">
        <v>0.95</v>
      </c>
      <c r="C16" s="6">
        <v>0.95</v>
      </c>
      <c r="D16" s="6">
        <f t="shared" si="0"/>
        <v>0</v>
      </c>
      <c r="F16" s="6">
        <v>0.95</v>
      </c>
      <c r="G16" s="6">
        <v>0.95</v>
      </c>
      <c r="H16" s="6">
        <f t="shared" si="1"/>
        <v>0</v>
      </c>
      <c r="J16" s="6">
        <v>0.95</v>
      </c>
      <c r="K16" s="6">
        <v>0.95</v>
      </c>
      <c r="L16" s="6">
        <f t="shared" si="2"/>
        <v>0</v>
      </c>
      <c r="M16" s="9"/>
      <c r="N16" t="s">
        <v>14</v>
      </c>
      <c r="O16" s="6">
        <v>0.95</v>
      </c>
      <c r="P16" s="6">
        <v>0.95</v>
      </c>
      <c r="Q16" s="6">
        <f t="shared" si="3"/>
        <v>0</v>
      </c>
      <c r="S16" s="6">
        <v>0.95</v>
      </c>
      <c r="T16" s="6">
        <v>0.95</v>
      </c>
      <c r="U16" s="6">
        <f t="shared" si="4"/>
        <v>0</v>
      </c>
      <c r="W16" s="6">
        <v>0.95</v>
      </c>
      <c r="X16" s="6">
        <v>0.95</v>
      </c>
      <c r="Y16" s="6">
        <f t="shared" si="5"/>
        <v>0</v>
      </c>
      <c r="AA16" s="6">
        <v>0.95</v>
      </c>
      <c r="AB16" s="6">
        <v>0.95</v>
      </c>
      <c r="AC16" s="6">
        <f t="shared" si="6"/>
        <v>0</v>
      </c>
      <c r="AD16" s="9"/>
      <c r="AE16" t="s">
        <v>14</v>
      </c>
      <c r="AF16" s="6">
        <v>0.95</v>
      </c>
      <c r="AG16" s="6">
        <v>0.95586712328767121</v>
      </c>
      <c r="AH16" s="6">
        <f t="shared" si="7"/>
        <v>-5.8671232876712498E-3</v>
      </c>
      <c r="AJ16" s="6">
        <v>0.95</v>
      </c>
      <c r="AK16" s="6">
        <v>0.95045578231292527</v>
      </c>
      <c r="AL16" s="6">
        <f t="shared" si="8"/>
        <v>-4.5578231292531246E-4</v>
      </c>
      <c r="AN16" s="6">
        <v>0.95</v>
      </c>
      <c r="AO16" s="6">
        <v>0.94820693069306938</v>
      </c>
      <c r="AP16" s="6">
        <f t="shared" si="9"/>
        <v>1.7930693069305725E-3</v>
      </c>
      <c r="AR16" s="6">
        <v>0.95</v>
      </c>
      <c r="AS16" s="6">
        <v>1.0058280487804878</v>
      </c>
      <c r="AT16" s="6">
        <f t="shared" si="10"/>
        <v>-5.582804878048786E-2</v>
      </c>
      <c r="AV16" s="6">
        <v>0.95</v>
      </c>
      <c r="AW16" s="6">
        <v>0.95364220183486237</v>
      </c>
      <c r="AX16" s="6">
        <f t="shared" si="11"/>
        <v>-3.642201834862413E-3</v>
      </c>
      <c r="AZ16" s="6">
        <v>0.95</v>
      </c>
      <c r="BA16" s="6">
        <v>0.95055942028985507</v>
      </c>
      <c r="BB16" s="6">
        <f t="shared" si="12"/>
        <v>-5.5942028985511705E-4</v>
      </c>
    </row>
    <row r="17" spans="1:54" x14ac:dyDescent="0.25">
      <c r="A17" t="s">
        <v>15</v>
      </c>
      <c r="B17" s="6">
        <v>0.99830200000000002</v>
      </c>
      <c r="C17" s="6">
        <v>0.99830200000000002</v>
      </c>
      <c r="D17" s="6">
        <f t="shared" si="0"/>
        <v>0</v>
      </c>
      <c r="E17" s="12"/>
      <c r="F17" s="6">
        <v>1</v>
      </c>
      <c r="G17" s="6">
        <v>1</v>
      </c>
      <c r="H17" s="6">
        <f t="shared" si="1"/>
        <v>0</v>
      </c>
      <c r="I17" s="12"/>
      <c r="J17" s="6">
        <v>0.99915200000000004</v>
      </c>
      <c r="K17" s="6">
        <v>0.99915200000000004</v>
      </c>
      <c r="L17" s="6">
        <f t="shared" si="2"/>
        <v>0</v>
      </c>
      <c r="M17" s="9"/>
      <c r="N17" t="s">
        <v>15</v>
      </c>
      <c r="O17" s="6">
        <v>1</v>
      </c>
      <c r="P17" s="6">
        <v>1</v>
      </c>
      <c r="Q17" s="6">
        <f t="shared" si="3"/>
        <v>0</v>
      </c>
      <c r="R17" s="12"/>
      <c r="S17" s="6">
        <v>1</v>
      </c>
      <c r="T17" s="6">
        <v>1</v>
      </c>
      <c r="U17" s="6">
        <f t="shared" si="4"/>
        <v>0</v>
      </c>
      <c r="V17" s="12"/>
      <c r="W17" s="6">
        <v>0.99999799999999994</v>
      </c>
      <c r="X17" s="6">
        <v>0.99999799999999994</v>
      </c>
      <c r="Y17" s="6">
        <f t="shared" si="5"/>
        <v>0</v>
      </c>
      <c r="AA17" s="6">
        <v>0.99943599999999999</v>
      </c>
      <c r="AB17" s="6">
        <v>0.99943599999999999</v>
      </c>
      <c r="AC17" s="6">
        <f t="shared" si="6"/>
        <v>0</v>
      </c>
      <c r="AD17" s="9"/>
      <c r="AE17" t="s">
        <v>15</v>
      </c>
      <c r="AF17" s="6">
        <v>1</v>
      </c>
      <c r="AG17" s="6">
        <v>1.006176712328767</v>
      </c>
      <c r="AH17" s="6">
        <f t="shared" si="7"/>
        <v>-6.1767123287670422E-3</v>
      </c>
      <c r="AI17" s="12"/>
      <c r="AJ17" s="6">
        <v>1</v>
      </c>
      <c r="AK17" s="6">
        <v>1.0004489795918368</v>
      </c>
      <c r="AL17" s="6">
        <f t="shared" si="8"/>
        <v>-4.4897959183676228E-4</v>
      </c>
      <c r="AM17" s="12"/>
      <c r="AN17" s="6">
        <v>0.999</v>
      </c>
      <c r="AO17" s="6">
        <v>0.99810891089108911</v>
      </c>
      <c r="AP17" s="6">
        <f t="shared" si="9"/>
        <v>8.9108910891089188E-4</v>
      </c>
      <c r="AQ17" s="12"/>
      <c r="AR17" s="6">
        <v>1</v>
      </c>
      <c r="AS17" s="6">
        <v>1.0058841463414634</v>
      </c>
      <c r="AT17" s="6">
        <f t="shared" si="10"/>
        <v>-5.8841463414633921E-3</v>
      </c>
      <c r="AU17" s="12"/>
      <c r="AV17" s="6">
        <v>1</v>
      </c>
      <c r="AW17" s="6">
        <v>1.003834862385321</v>
      </c>
      <c r="AX17" s="6">
        <f t="shared" si="11"/>
        <v>-3.8348623853210473E-3</v>
      </c>
      <c r="AY17" s="12"/>
      <c r="AZ17" s="6">
        <v>0.99</v>
      </c>
      <c r="BA17" s="6">
        <v>0.99728985507246382</v>
      </c>
      <c r="BB17" s="6">
        <f t="shared" si="12"/>
        <v>-7.2898550724638245E-3</v>
      </c>
    </row>
    <row r="18" spans="1:54" x14ac:dyDescent="0.25">
      <c r="A18" t="s">
        <v>16</v>
      </c>
      <c r="B18" s="3">
        <v>0.1</v>
      </c>
      <c r="C18" s="3">
        <v>0.1</v>
      </c>
      <c r="D18" s="3">
        <f t="shared" si="0"/>
        <v>0</v>
      </c>
      <c r="F18" s="3">
        <v>0</v>
      </c>
      <c r="G18" s="3">
        <v>0</v>
      </c>
      <c r="H18" s="3">
        <f t="shared" si="1"/>
        <v>0</v>
      </c>
      <c r="J18" s="3">
        <v>0</v>
      </c>
      <c r="K18" s="3">
        <v>0</v>
      </c>
      <c r="L18" s="3">
        <f t="shared" si="2"/>
        <v>0</v>
      </c>
      <c r="M18" s="9"/>
      <c r="N18" t="s">
        <v>16</v>
      </c>
      <c r="O18" s="3">
        <v>0</v>
      </c>
      <c r="P18" s="3">
        <v>0</v>
      </c>
      <c r="Q18" s="3">
        <f t="shared" si="3"/>
        <v>0</v>
      </c>
      <c r="S18" s="3">
        <v>0.1</v>
      </c>
      <c r="T18" s="3">
        <v>0.1</v>
      </c>
      <c r="U18" s="3">
        <f t="shared" si="4"/>
        <v>0</v>
      </c>
      <c r="W18" s="3">
        <v>0</v>
      </c>
      <c r="X18" s="3">
        <v>0</v>
      </c>
      <c r="Y18" s="3">
        <f t="shared" si="5"/>
        <v>0</v>
      </c>
      <c r="AA18" s="3">
        <v>0.1</v>
      </c>
      <c r="AB18" s="3">
        <v>0.1</v>
      </c>
      <c r="AC18" s="3">
        <f t="shared" si="6"/>
        <v>0</v>
      </c>
      <c r="AD18" s="9"/>
      <c r="AE18" t="s">
        <v>16</v>
      </c>
      <c r="AF18" s="3">
        <v>0.05</v>
      </c>
      <c r="AG18" s="3">
        <v>0</v>
      </c>
      <c r="AH18" s="3">
        <f t="shared" si="7"/>
        <v>0.05</v>
      </c>
      <c r="AJ18" s="3">
        <v>0.1</v>
      </c>
      <c r="AK18" s="3">
        <v>0</v>
      </c>
      <c r="AL18" s="3">
        <f t="shared" si="8"/>
        <v>0.1</v>
      </c>
      <c r="AN18" s="3">
        <v>0.05</v>
      </c>
      <c r="AO18" s="3">
        <v>0</v>
      </c>
      <c r="AP18" s="3">
        <f t="shared" si="9"/>
        <v>0.05</v>
      </c>
      <c r="AR18" s="3">
        <v>0</v>
      </c>
      <c r="AS18" s="3" t="s">
        <v>29</v>
      </c>
      <c r="AT18" s="3" t="b">
        <f t="shared" si="10"/>
        <v>0</v>
      </c>
      <c r="AV18" s="3">
        <v>0.03</v>
      </c>
      <c r="AW18" s="3">
        <v>0</v>
      </c>
      <c r="AX18" s="3">
        <f t="shared" si="11"/>
        <v>0.03</v>
      </c>
      <c r="AZ18" s="3">
        <v>2.35</v>
      </c>
      <c r="BA18" s="3">
        <v>2.4</v>
      </c>
      <c r="BB18" s="3">
        <f t="shared" si="12"/>
        <v>-4.9999999999999822E-2</v>
      </c>
    </row>
    <row r="19" spans="1:54" x14ac:dyDescent="0.25">
      <c r="A19" t="s">
        <v>17</v>
      </c>
      <c r="B19" s="4">
        <v>21.7</v>
      </c>
      <c r="C19" s="4">
        <v>21.7</v>
      </c>
      <c r="D19" s="4">
        <f t="shared" si="0"/>
        <v>0</v>
      </c>
      <c r="F19" s="4">
        <v>17.600000000000001</v>
      </c>
      <c r="G19" s="4">
        <v>17.600000000000001</v>
      </c>
      <c r="H19" s="4">
        <f t="shared" si="1"/>
        <v>0</v>
      </c>
      <c r="J19" s="4">
        <v>38.9</v>
      </c>
      <c r="K19" s="4">
        <v>38.9</v>
      </c>
      <c r="L19" s="4">
        <f t="shared" si="2"/>
        <v>0</v>
      </c>
      <c r="M19" s="9"/>
      <c r="N19" t="s">
        <v>17</v>
      </c>
      <c r="O19" s="4">
        <v>17.2</v>
      </c>
      <c r="P19" s="4">
        <v>17.2</v>
      </c>
      <c r="Q19" s="4">
        <f t="shared" si="3"/>
        <v>0</v>
      </c>
      <c r="S19" s="4">
        <v>25.4</v>
      </c>
      <c r="T19" s="4">
        <v>25.4</v>
      </c>
      <c r="U19" s="4">
        <f t="shared" si="4"/>
        <v>0</v>
      </c>
      <c r="W19" s="4">
        <v>26</v>
      </c>
      <c r="X19" s="4">
        <v>26</v>
      </c>
      <c r="Y19" s="4">
        <f t="shared" si="5"/>
        <v>0</v>
      </c>
      <c r="AA19" s="4">
        <v>25</v>
      </c>
      <c r="AB19" s="4">
        <v>25</v>
      </c>
      <c r="AC19" s="4">
        <f t="shared" si="6"/>
        <v>0</v>
      </c>
      <c r="AD19" s="9"/>
      <c r="AE19" t="s">
        <v>17</v>
      </c>
      <c r="AF19" s="3">
        <v>7.86</v>
      </c>
      <c r="AG19" s="3">
        <v>7.9</v>
      </c>
      <c r="AH19" s="3">
        <f t="shared" si="7"/>
        <v>-4.0000000000000036E-2</v>
      </c>
      <c r="AJ19" s="3">
        <v>15.4</v>
      </c>
      <c r="AK19" s="3">
        <v>15.4</v>
      </c>
      <c r="AL19" s="3">
        <f t="shared" si="8"/>
        <v>0</v>
      </c>
      <c r="AN19" s="3">
        <v>11.61</v>
      </c>
      <c r="AO19" s="3">
        <v>11.6</v>
      </c>
      <c r="AP19" s="3">
        <f t="shared" si="9"/>
        <v>9.9999999999997868E-3</v>
      </c>
      <c r="AR19" s="3">
        <v>14.88</v>
      </c>
      <c r="AS19" s="3">
        <v>14.9</v>
      </c>
      <c r="AT19" s="3">
        <f t="shared" si="10"/>
        <v>-1.9999999999999574E-2</v>
      </c>
      <c r="AV19" s="3">
        <v>11.6</v>
      </c>
      <c r="AW19" s="3">
        <v>11.6</v>
      </c>
      <c r="AX19" s="3">
        <f t="shared" si="11"/>
        <v>0</v>
      </c>
      <c r="AZ19" s="3">
        <v>40.340000000000003</v>
      </c>
      <c r="BA19" s="3">
        <v>40.299999999999997</v>
      </c>
      <c r="BB19" s="3">
        <f t="shared" si="12"/>
        <v>4.0000000000006253E-2</v>
      </c>
    </row>
    <row r="20" spans="1:54" x14ac:dyDescent="0.25">
      <c r="A20" t="s">
        <v>18</v>
      </c>
      <c r="B20" s="4">
        <v>55.2</v>
      </c>
      <c r="C20" s="4">
        <v>55.2</v>
      </c>
      <c r="D20" s="4">
        <f t="shared" si="0"/>
        <v>0</v>
      </c>
      <c r="F20" s="4">
        <v>49.7</v>
      </c>
      <c r="G20" s="4">
        <v>49.7</v>
      </c>
      <c r="H20" s="4">
        <f t="shared" si="1"/>
        <v>0</v>
      </c>
      <c r="J20" s="4">
        <v>54</v>
      </c>
      <c r="K20" s="4">
        <v>54</v>
      </c>
      <c r="L20" s="4">
        <f t="shared" si="2"/>
        <v>0</v>
      </c>
      <c r="M20" s="9"/>
      <c r="N20" t="s">
        <v>18</v>
      </c>
      <c r="O20" s="4">
        <v>46.1</v>
      </c>
      <c r="P20" s="4">
        <v>46.1</v>
      </c>
      <c r="Q20" s="4">
        <f t="shared" si="3"/>
        <v>0</v>
      </c>
      <c r="S20" s="4">
        <v>61.5</v>
      </c>
      <c r="T20" s="4">
        <v>61.5</v>
      </c>
      <c r="U20" s="4">
        <f t="shared" si="4"/>
        <v>0</v>
      </c>
      <c r="W20" s="4">
        <v>51.1</v>
      </c>
      <c r="X20" s="4">
        <v>51.1</v>
      </c>
      <c r="Y20" s="4">
        <f t="shared" si="5"/>
        <v>0</v>
      </c>
      <c r="AA20" s="4">
        <v>58.6</v>
      </c>
      <c r="AB20" s="4">
        <v>58.6</v>
      </c>
      <c r="AC20" s="4">
        <f t="shared" si="6"/>
        <v>0</v>
      </c>
      <c r="AD20" s="9"/>
      <c r="AE20" t="s">
        <v>86</v>
      </c>
      <c r="AF20" s="4">
        <v>48.6</v>
      </c>
      <c r="AG20" s="4">
        <v>48.61296296296296</v>
      </c>
      <c r="AH20" s="4">
        <f t="shared" si="7"/>
        <v>-1.2962962962959068E-2</v>
      </c>
      <c r="AJ20" s="4">
        <v>53.8</v>
      </c>
      <c r="AK20" s="4">
        <v>53.837037037037028</v>
      </c>
      <c r="AL20" s="4">
        <f t="shared" si="8"/>
        <v>-3.7037037037030984E-2</v>
      </c>
      <c r="AN20" s="4">
        <v>52.870370370370367</v>
      </c>
      <c r="AO20" s="4">
        <v>52.870370370370367</v>
      </c>
      <c r="AP20" s="4">
        <f t="shared" si="9"/>
        <v>0</v>
      </c>
      <c r="AR20" s="4">
        <v>50.220370370370368</v>
      </c>
      <c r="AS20" s="4">
        <v>50.220370370370368</v>
      </c>
      <c r="AT20" s="4">
        <f t="shared" si="10"/>
        <v>0</v>
      </c>
      <c r="AV20" s="4">
        <v>51.31481481481481</v>
      </c>
      <c r="AW20" s="4">
        <v>51.312962962962963</v>
      </c>
      <c r="AX20" s="4">
        <f t="shared" si="11"/>
        <v>1.8518518518462201E-3</v>
      </c>
      <c r="AZ20" s="4">
        <v>67.129629629629633</v>
      </c>
      <c r="BA20" s="4">
        <v>67.120370370370367</v>
      </c>
      <c r="BB20" s="4">
        <f t="shared" si="12"/>
        <v>9.2592592592666279E-3</v>
      </c>
    </row>
    <row r="21" spans="1:54" x14ac:dyDescent="0.25">
      <c r="A21" t="s">
        <v>109</v>
      </c>
      <c r="B21" s="4">
        <v>89.3</v>
      </c>
      <c r="C21" s="4">
        <v>89.3</v>
      </c>
      <c r="D21" s="4">
        <f t="shared" si="0"/>
        <v>0</v>
      </c>
      <c r="F21" s="4">
        <v>79.099999999999994</v>
      </c>
      <c r="G21" s="4">
        <v>79.099999999999994</v>
      </c>
      <c r="H21" s="4">
        <f t="shared" si="1"/>
        <v>0</v>
      </c>
      <c r="J21" s="4">
        <v>161.5</v>
      </c>
      <c r="K21" s="4">
        <v>161.5</v>
      </c>
      <c r="L21" s="4">
        <f t="shared" si="2"/>
        <v>0</v>
      </c>
      <c r="M21" s="9"/>
      <c r="N21" t="s">
        <v>19</v>
      </c>
      <c r="O21" s="4">
        <v>71.099999999999994</v>
      </c>
      <c r="P21" s="4">
        <v>71.099999999999994</v>
      </c>
      <c r="Q21" s="4">
        <f t="shared" si="3"/>
        <v>0</v>
      </c>
      <c r="S21" s="4">
        <v>105.5</v>
      </c>
      <c r="T21" s="4">
        <v>105.5</v>
      </c>
      <c r="U21" s="4">
        <f t="shared" si="4"/>
        <v>0</v>
      </c>
      <c r="W21" s="4">
        <v>112.2</v>
      </c>
      <c r="X21" s="4">
        <v>112.2</v>
      </c>
      <c r="Y21" s="4">
        <f t="shared" si="5"/>
        <v>0</v>
      </c>
      <c r="AA21" s="4">
        <v>98.4</v>
      </c>
      <c r="AB21" s="4">
        <v>98.4</v>
      </c>
      <c r="AC21" s="4">
        <f t="shared" si="6"/>
        <v>0</v>
      </c>
      <c r="AD21" s="9"/>
      <c r="AE21" t="s">
        <v>87</v>
      </c>
      <c r="AF21" s="4">
        <v>38.89</v>
      </c>
      <c r="AG21" s="4">
        <v>38.9</v>
      </c>
      <c r="AH21" s="4">
        <f t="shared" si="7"/>
        <v>-9.9999999999980105E-3</v>
      </c>
      <c r="AJ21" s="4">
        <v>70.61</v>
      </c>
      <c r="AK21" s="4">
        <v>70.599999999999994</v>
      </c>
      <c r="AL21" s="4">
        <f t="shared" si="8"/>
        <v>1.0000000000005116E-2</v>
      </c>
      <c r="AN21" s="4">
        <v>57.78</v>
      </c>
      <c r="AO21" s="4">
        <v>57.8</v>
      </c>
      <c r="AP21" s="4">
        <f t="shared" si="9"/>
        <v>-1.9999999999996021E-2</v>
      </c>
      <c r="AR21" s="4">
        <v>69.86</v>
      </c>
      <c r="AS21" s="4">
        <v>69.900000000000006</v>
      </c>
      <c r="AT21" s="4">
        <f t="shared" si="10"/>
        <v>-4.0000000000006253E-2</v>
      </c>
      <c r="AV21" s="4">
        <v>52.9</v>
      </c>
      <c r="AW21" s="4">
        <v>52.9</v>
      </c>
      <c r="AX21" s="4">
        <f t="shared" si="11"/>
        <v>0</v>
      </c>
      <c r="AZ21" s="4">
        <v>152.4</v>
      </c>
      <c r="BA21" s="4">
        <v>152.4</v>
      </c>
      <c r="BB21" s="4">
        <f t="shared" si="12"/>
        <v>0</v>
      </c>
    </row>
    <row r="22" spans="1:54" x14ac:dyDescent="0.25">
      <c r="A22" t="s">
        <v>20</v>
      </c>
      <c r="B22" s="4">
        <v>102.00000000000001</v>
      </c>
      <c r="C22" s="4">
        <v>102</v>
      </c>
      <c r="D22" s="4">
        <f t="shared" si="0"/>
        <v>1.4210854715202004E-14</v>
      </c>
      <c r="F22" s="4">
        <v>72</v>
      </c>
      <c r="G22" s="4">
        <v>72</v>
      </c>
      <c r="H22" s="4">
        <f t="shared" si="1"/>
        <v>0</v>
      </c>
      <c r="J22" s="4">
        <v>120</v>
      </c>
      <c r="K22" s="4">
        <v>120</v>
      </c>
      <c r="L22" s="4">
        <f t="shared" si="2"/>
        <v>0</v>
      </c>
      <c r="M22" s="9"/>
      <c r="N22" t="s">
        <v>20</v>
      </c>
      <c r="O22" s="4">
        <v>67.199999999999989</v>
      </c>
      <c r="P22" s="4">
        <v>67.199999999999989</v>
      </c>
      <c r="Q22" s="4">
        <f t="shared" si="3"/>
        <v>0</v>
      </c>
      <c r="S22" s="4">
        <v>62.400000000000006</v>
      </c>
      <c r="T22" s="4">
        <v>62.400000000000006</v>
      </c>
      <c r="U22" s="4">
        <f t="shared" si="4"/>
        <v>0</v>
      </c>
      <c r="W22" s="4">
        <v>72</v>
      </c>
      <c r="X22" s="4">
        <v>72</v>
      </c>
      <c r="Y22" s="4">
        <f t="shared" si="5"/>
        <v>0</v>
      </c>
      <c r="AA22" s="4">
        <v>120</v>
      </c>
      <c r="AB22" s="4">
        <v>120</v>
      </c>
      <c r="AC22" s="4">
        <f t="shared" si="6"/>
        <v>0</v>
      </c>
      <c r="AD22" s="9"/>
      <c r="AE22" t="s">
        <v>20</v>
      </c>
      <c r="AF22" s="4">
        <v>52.8</v>
      </c>
      <c r="AG22" s="4">
        <v>52.8</v>
      </c>
      <c r="AH22" s="4">
        <f t="shared" si="7"/>
        <v>0</v>
      </c>
      <c r="AJ22" s="4">
        <v>50.1</v>
      </c>
      <c r="AK22" s="4">
        <v>50.7</v>
      </c>
      <c r="AL22" s="4">
        <f t="shared" si="8"/>
        <v>-0.60000000000000142</v>
      </c>
      <c r="AN22" s="4">
        <v>71.8</v>
      </c>
      <c r="AO22" s="4">
        <v>71.8</v>
      </c>
      <c r="AP22" s="4">
        <f t="shared" si="9"/>
        <v>0</v>
      </c>
      <c r="AR22" s="4">
        <v>92</v>
      </c>
      <c r="AS22" s="4">
        <v>92</v>
      </c>
      <c r="AT22" s="4">
        <f t="shared" si="10"/>
        <v>0</v>
      </c>
      <c r="AV22" s="4">
        <v>79.099999999999994</v>
      </c>
      <c r="AW22" s="4">
        <v>79.099999999999994</v>
      </c>
      <c r="AX22" s="4">
        <f t="shared" si="11"/>
        <v>0</v>
      </c>
      <c r="AZ22" s="4">
        <v>84.7</v>
      </c>
      <c r="BA22" s="4">
        <v>84.7</v>
      </c>
      <c r="BB22" s="4">
        <f t="shared" si="12"/>
        <v>0</v>
      </c>
    </row>
    <row r="23" spans="1:54" x14ac:dyDescent="0.25">
      <c r="A23" t="s">
        <v>21</v>
      </c>
      <c r="B23" s="13">
        <v>300</v>
      </c>
      <c r="C23" s="13">
        <v>300</v>
      </c>
      <c r="D23" s="13">
        <f t="shared" si="0"/>
        <v>0</v>
      </c>
      <c r="E23" s="14"/>
      <c r="F23" s="13">
        <v>162.00000000000003</v>
      </c>
      <c r="G23" s="13">
        <v>162</v>
      </c>
      <c r="H23" s="13">
        <f t="shared" si="1"/>
        <v>2.8421709430404007E-14</v>
      </c>
      <c r="I23" s="14"/>
      <c r="J23" s="13">
        <v>468</v>
      </c>
      <c r="K23" s="13">
        <v>468</v>
      </c>
      <c r="L23" s="13">
        <f t="shared" si="2"/>
        <v>0</v>
      </c>
      <c r="M23" s="9"/>
      <c r="N23" t="s">
        <v>21</v>
      </c>
      <c r="O23" s="13">
        <v>288</v>
      </c>
      <c r="P23" s="13">
        <v>288</v>
      </c>
      <c r="Q23" s="13">
        <f t="shared" si="3"/>
        <v>0</v>
      </c>
      <c r="R23" s="15"/>
      <c r="S23" s="13">
        <v>201.60000000000002</v>
      </c>
      <c r="T23" s="13">
        <v>201.60000000000002</v>
      </c>
      <c r="U23" s="13">
        <f t="shared" si="4"/>
        <v>0</v>
      </c>
      <c r="V23" s="15"/>
      <c r="W23" s="13">
        <v>259.20000000000005</v>
      </c>
      <c r="X23" s="13">
        <v>259.20000000000005</v>
      </c>
      <c r="Y23" s="13">
        <f t="shared" si="5"/>
        <v>0</v>
      </c>
      <c r="AA23" s="13">
        <v>321.60000000000002</v>
      </c>
      <c r="AB23" s="13">
        <v>321.60000000000002</v>
      </c>
      <c r="AC23" s="13">
        <f t="shared" si="6"/>
        <v>0</v>
      </c>
      <c r="AD23" s="9"/>
      <c r="AE23" t="s">
        <v>21</v>
      </c>
      <c r="AF23" s="13">
        <v>173.7</v>
      </c>
      <c r="AG23" s="13">
        <v>173.7</v>
      </c>
      <c r="AH23" s="13">
        <f t="shared" si="7"/>
        <v>0</v>
      </c>
      <c r="AI23" s="15"/>
      <c r="AJ23" s="13">
        <v>185.9</v>
      </c>
      <c r="AK23" s="13">
        <v>185.9</v>
      </c>
      <c r="AL23" s="13">
        <f t="shared" si="8"/>
        <v>0</v>
      </c>
      <c r="AM23" s="15"/>
      <c r="AN23" s="13">
        <v>262.60000000000002</v>
      </c>
      <c r="AO23" s="13">
        <v>262.60000000000002</v>
      </c>
      <c r="AP23" s="13">
        <f t="shared" si="9"/>
        <v>0</v>
      </c>
      <c r="AQ23" s="15"/>
      <c r="AR23" s="13">
        <v>286.60000000000002</v>
      </c>
      <c r="AS23" s="13">
        <v>286.60000000000002</v>
      </c>
      <c r="AT23" s="13">
        <f t="shared" si="10"/>
        <v>0</v>
      </c>
      <c r="AU23" s="15"/>
      <c r="AV23" s="13">
        <v>205.4</v>
      </c>
      <c r="AW23" s="13">
        <v>205.4</v>
      </c>
      <c r="AX23" s="13">
        <f t="shared" si="11"/>
        <v>0</v>
      </c>
      <c r="AY23" s="15"/>
      <c r="AZ23" s="13">
        <v>233.7</v>
      </c>
      <c r="BA23" s="13">
        <v>233.7</v>
      </c>
      <c r="BB23" s="13">
        <f t="shared" si="12"/>
        <v>0</v>
      </c>
    </row>
    <row r="24" spans="1:54" x14ac:dyDescent="0.25">
      <c r="A24" t="s">
        <v>22</v>
      </c>
      <c r="B24" s="5">
        <v>3.7159399999999995E-2</v>
      </c>
      <c r="C24" s="5">
        <v>3.7095333333333334E-2</v>
      </c>
      <c r="D24" s="5">
        <f t="shared" si="0"/>
        <v>6.4066666666660887E-5</v>
      </c>
      <c r="F24" s="5">
        <v>2.19449E-2</v>
      </c>
      <c r="G24" s="5">
        <v>2.1915766666666666E-2</v>
      </c>
      <c r="H24" s="5">
        <f t="shared" si="1"/>
        <v>2.9133333333333788E-5</v>
      </c>
      <c r="J24" s="5">
        <v>5.5225900000000001E-2</v>
      </c>
      <c r="K24" s="5">
        <v>5.5139066666666674E-2</v>
      </c>
      <c r="L24" s="5">
        <f t="shared" si="2"/>
        <v>8.6833333333327656E-5</v>
      </c>
      <c r="M24" s="9"/>
      <c r="N24" t="s">
        <v>58</v>
      </c>
      <c r="O24" s="5">
        <v>2.8167600000000001E-2</v>
      </c>
      <c r="P24" s="5">
        <v>2.8086133333333332E-2</v>
      </c>
      <c r="Q24" s="5">
        <f t="shared" si="3"/>
        <v>8.1466666666668575E-5</v>
      </c>
      <c r="S24" s="5">
        <v>1.5965800000000002E-2</v>
      </c>
      <c r="T24" s="5">
        <v>1.5924199999999999E-2</v>
      </c>
      <c r="U24" s="5">
        <f t="shared" si="4"/>
        <v>4.1600000000002746E-5</v>
      </c>
      <c r="W24" s="5">
        <v>2.56323E-2</v>
      </c>
      <c r="X24" s="5">
        <v>2.556563333333333E-2</v>
      </c>
      <c r="Y24" s="5">
        <f t="shared" si="5"/>
        <v>6.6666666666669733E-5</v>
      </c>
      <c r="AA24" s="5">
        <v>3.5633200000000004E-2</v>
      </c>
      <c r="AB24" s="5">
        <v>3.5542066666666663E-2</v>
      </c>
      <c r="AC24" s="5">
        <f t="shared" si="6"/>
        <v>9.1133333333340283E-5</v>
      </c>
      <c r="AD24" s="9"/>
      <c r="AE24" t="s">
        <v>58</v>
      </c>
      <c r="AF24" s="5">
        <v>1.4999999999999999E-2</v>
      </c>
      <c r="AG24" s="5">
        <v>1.4668301524682802E-2</v>
      </c>
      <c r="AH24" s="5">
        <f t="shared" si="7"/>
        <v>3.3169847531719712E-4</v>
      </c>
      <c r="AJ24" s="5">
        <v>2.1000000000000001E-2</v>
      </c>
      <c r="AK24" s="5">
        <v>2.0837825880348042E-2</v>
      </c>
      <c r="AL24" s="5">
        <f t="shared" si="8"/>
        <v>1.6217411965195952E-4</v>
      </c>
      <c r="AN24" s="5">
        <v>2.5399999999999999E-2</v>
      </c>
      <c r="AO24" s="5">
        <v>2.5313487781656617E-2</v>
      </c>
      <c r="AP24" s="5">
        <f t="shared" si="9"/>
        <v>8.6512218343381964E-5</v>
      </c>
      <c r="AR24" s="5">
        <v>3.5000000000000003E-2</v>
      </c>
      <c r="AS24" s="5">
        <v>3.4963431305536564E-2</v>
      </c>
      <c r="AT24" s="5">
        <f t="shared" si="10"/>
        <v>3.6568694463438856E-5</v>
      </c>
      <c r="AV24" s="5">
        <v>1.7999999999999999E-2</v>
      </c>
      <c r="AW24" s="5">
        <v>1.8387458670183279E-2</v>
      </c>
      <c r="AX24" s="5">
        <f t="shared" si="11"/>
        <v>-3.8745867018328065E-4</v>
      </c>
      <c r="AZ24" s="5">
        <v>2.1999999999999999E-2</v>
      </c>
      <c r="BA24" s="5">
        <v>2.2650252353021417E-2</v>
      </c>
      <c r="BB24" s="5">
        <f t="shared" si="12"/>
        <v>-6.5025235302141812E-4</v>
      </c>
    </row>
    <row r="25" spans="1:54" x14ac:dyDescent="0.25">
      <c r="A25" t="s">
        <v>23</v>
      </c>
      <c r="B25" s="5">
        <v>1572</v>
      </c>
      <c r="C25" s="5">
        <v>1572</v>
      </c>
      <c r="D25" s="5">
        <f t="shared" si="0"/>
        <v>0</v>
      </c>
      <c r="E25" s="10"/>
      <c r="F25" s="5">
        <v>558.00000000000011</v>
      </c>
      <c r="G25" s="5">
        <v>558</v>
      </c>
      <c r="H25" s="5">
        <f t="shared" si="1"/>
        <v>1.1368683772161603E-13</v>
      </c>
      <c r="I25" s="10"/>
      <c r="J25" s="5">
        <v>1812</v>
      </c>
      <c r="K25" s="5">
        <v>1812</v>
      </c>
      <c r="L25" s="5">
        <f t="shared" si="2"/>
        <v>0</v>
      </c>
      <c r="M25" s="9"/>
      <c r="N25" t="s">
        <v>59</v>
      </c>
      <c r="O25" s="4">
        <v>213.63568376000001</v>
      </c>
      <c r="P25" s="4">
        <v>212.83162530666667</v>
      </c>
      <c r="Q25" s="3">
        <f t="shared" si="3"/>
        <v>0.80405845333334014</v>
      </c>
      <c r="S25" s="4">
        <v>174.16105891999999</v>
      </c>
      <c r="T25" s="4">
        <v>173.46558369333331</v>
      </c>
      <c r="U25" s="3">
        <f t="shared" si="4"/>
        <v>0.69547522666667305</v>
      </c>
      <c r="W25" s="4">
        <v>252.74610732000002</v>
      </c>
      <c r="X25" s="4">
        <v>251.89334464000001</v>
      </c>
      <c r="Y25" s="3">
        <f t="shared" si="5"/>
        <v>0.8527626800000121</v>
      </c>
      <c r="AA25" s="4">
        <v>151.15928100000002</v>
      </c>
      <c r="AB25" s="4">
        <v>150.73934166666666</v>
      </c>
      <c r="AC25" s="3">
        <f t="shared" si="6"/>
        <v>0.41993933333336031</v>
      </c>
      <c r="AD25" s="9"/>
      <c r="AE25" t="s">
        <v>88</v>
      </c>
      <c r="AF25" s="4">
        <v>161</v>
      </c>
      <c r="AG25" s="4">
        <v>161.52199999999999</v>
      </c>
      <c r="AH25" s="3">
        <f t="shared" si="7"/>
        <v>-0.52199999999999136</v>
      </c>
      <c r="AJ25" s="4">
        <v>247.68</v>
      </c>
      <c r="AK25" s="4">
        <v>247.678</v>
      </c>
      <c r="AL25" s="3">
        <f t="shared" si="8"/>
        <v>2.0000000000095497E-3</v>
      </c>
      <c r="AN25" s="4">
        <v>160.4</v>
      </c>
      <c r="AO25" s="4">
        <v>160.899</v>
      </c>
      <c r="AP25" s="3">
        <f t="shared" si="9"/>
        <v>-0.49899999999999523</v>
      </c>
      <c r="AR25" s="4">
        <v>199</v>
      </c>
      <c r="AS25" s="4">
        <v>198.41300000000001</v>
      </c>
      <c r="AT25" s="3">
        <f t="shared" si="10"/>
        <v>0.58699999999998909</v>
      </c>
      <c r="AV25" s="4">
        <v>245</v>
      </c>
      <c r="AW25" s="4">
        <v>245.35900000000001</v>
      </c>
      <c r="AX25" s="3">
        <f t="shared" si="11"/>
        <v>-0.35900000000000887</v>
      </c>
      <c r="AZ25" s="4">
        <v>355</v>
      </c>
      <c r="BA25" s="4">
        <v>354.18700000000001</v>
      </c>
      <c r="BB25" s="4">
        <f t="shared" si="12"/>
        <v>0.81299999999998818</v>
      </c>
    </row>
    <row r="26" spans="1:54" x14ac:dyDescent="0.25">
      <c r="A26" t="s">
        <v>24</v>
      </c>
      <c r="B26" s="5">
        <v>0</v>
      </c>
      <c r="C26" s="5">
        <v>0</v>
      </c>
      <c r="D26" s="5">
        <f t="shared" si="0"/>
        <v>0</v>
      </c>
      <c r="F26" s="5">
        <v>0</v>
      </c>
      <c r="G26" s="5">
        <v>0</v>
      </c>
      <c r="H26" s="5">
        <f t="shared" si="1"/>
        <v>0</v>
      </c>
      <c r="J26" s="5">
        <v>0</v>
      </c>
      <c r="K26" s="5">
        <v>0</v>
      </c>
      <c r="L26" s="5">
        <f t="shared" si="2"/>
        <v>0</v>
      </c>
      <c r="M26" s="9"/>
      <c r="N26" t="s">
        <v>60</v>
      </c>
      <c r="O26" s="5">
        <v>194.47019671999999</v>
      </c>
      <c r="P26" s="5">
        <v>194.12268373333336</v>
      </c>
      <c r="Q26" s="5">
        <f t="shared" si="3"/>
        <v>0.34751298666662933</v>
      </c>
      <c r="S26" s="5">
        <v>157.24595060000001</v>
      </c>
      <c r="T26" s="5">
        <v>156.93564358666669</v>
      </c>
      <c r="U26" s="5">
        <f t="shared" si="4"/>
        <v>0.310307013333329</v>
      </c>
      <c r="W26" s="5">
        <v>231.94082309999999</v>
      </c>
      <c r="X26" s="5">
        <v>231.56367990000001</v>
      </c>
      <c r="Y26" s="5">
        <f t="shared" si="5"/>
        <v>0.3771431999999777</v>
      </c>
      <c r="AA26" s="5">
        <v>141.159704</v>
      </c>
      <c r="AB26" s="5">
        <v>140.97646266666669</v>
      </c>
      <c r="AC26" s="5">
        <f t="shared" si="6"/>
        <v>0.18324133333331361</v>
      </c>
      <c r="AD26" s="9"/>
      <c r="AE26" t="s">
        <v>89</v>
      </c>
      <c r="AF26" s="5">
        <v>146</v>
      </c>
      <c r="AG26" s="5">
        <v>146.46199999999999</v>
      </c>
      <c r="AH26" s="5">
        <f t="shared" si="7"/>
        <v>-0.46199999999998909</v>
      </c>
      <c r="AJ26" s="5">
        <v>232.3</v>
      </c>
      <c r="AK26" s="5">
        <v>232.3</v>
      </c>
      <c r="AL26" s="5">
        <f t="shared" si="8"/>
        <v>0</v>
      </c>
      <c r="AN26" s="5">
        <v>149</v>
      </c>
      <c r="AO26" s="5">
        <v>149.05199999999999</v>
      </c>
      <c r="AP26" s="5">
        <f t="shared" si="9"/>
        <v>-5.1999999999992497E-2</v>
      </c>
      <c r="AR26" s="5">
        <v>187</v>
      </c>
      <c r="AS26" s="5">
        <v>186.755</v>
      </c>
      <c r="AT26" s="5">
        <f t="shared" si="10"/>
        <v>0.24500000000000455</v>
      </c>
      <c r="AV26" s="5">
        <v>222</v>
      </c>
      <c r="AW26" s="5">
        <v>221.77799999999999</v>
      </c>
      <c r="AX26" s="5">
        <f t="shared" si="11"/>
        <v>0.22200000000000841</v>
      </c>
      <c r="AZ26" s="5">
        <v>327</v>
      </c>
      <c r="BA26" s="5">
        <v>327.50900000000001</v>
      </c>
      <c r="BB26" s="5">
        <f t="shared" si="12"/>
        <v>-0.50900000000001455</v>
      </c>
    </row>
    <row r="27" spans="1:54" x14ac:dyDescent="0.25">
      <c r="A27" t="s">
        <v>25</v>
      </c>
      <c r="B27" s="4">
        <v>36</v>
      </c>
      <c r="C27" s="4">
        <v>36</v>
      </c>
      <c r="D27" s="4">
        <f t="shared" si="0"/>
        <v>0</v>
      </c>
      <c r="E27" s="15"/>
      <c r="F27" s="4">
        <v>36</v>
      </c>
      <c r="G27" s="4">
        <v>36</v>
      </c>
      <c r="H27" s="4">
        <f t="shared" si="1"/>
        <v>0</v>
      </c>
      <c r="I27" s="15"/>
      <c r="J27" s="4">
        <v>1133.9999999999998</v>
      </c>
      <c r="K27" s="4">
        <v>1134</v>
      </c>
      <c r="L27" s="4">
        <f t="shared" si="2"/>
        <v>-2.2737367544323206E-13</v>
      </c>
      <c r="M27" s="9"/>
      <c r="N27" t="s">
        <v>23</v>
      </c>
      <c r="O27" s="4">
        <v>547.20000000000005</v>
      </c>
      <c r="P27" s="4">
        <v>547.20000000000005</v>
      </c>
      <c r="Q27" s="4">
        <f t="shared" si="3"/>
        <v>0</v>
      </c>
      <c r="R27" s="15"/>
      <c r="S27" s="4">
        <v>979.19999999999993</v>
      </c>
      <c r="T27" s="4">
        <v>979.19999999999993</v>
      </c>
      <c r="U27" s="4">
        <f t="shared" si="4"/>
        <v>0</v>
      </c>
      <c r="V27" s="15"/>
      <c r="W27" s="4">
        <v>734.4</v>
      </c>
      <c r="X27" s="4">
        <v>734.40000000000009</v>
      </c>
      <c r="Y27" s="4">
        <f t="shared" si="5"/>
        <v>-1.1368683772161603E-13</v>
      </c>
      <c r="Z27" s="15"/>
      <c r="AA27" s="4">
        <v>1104</v>
      </c>
      <c r="AB27" s="4">
        <v>1104</v>
      </c>
      <c r="AC27" s="4">
        <f t="shared" si="6"/>
        <v>0</v>
      </c>
      <c r="AD27" s="9"/>
      <c r="AE27" t="s">
        <v>23</v>
      </c>
      <c r="AF27" s="4">
        <v>675.6</v>
      </c>
      <c r="AG27" s="4">
        <v>675.6</v>
      </c>
      <c r="AH27" s="3">
        <f t="shared" si="7"/>
        <v>0</v>
      </c>
      <c r="AJ27" s="4">
        <v>1340.7</v>
      </c>
      <c r="AK27" s="4">
        <v>1340.7</v>
      </c>
      <c r="AL27" s="3">
        <f t="shared" si="8"/>
        <v>0</v>
      </c>
      <c r="AN27" s="4">
        <v>959.6</v>
      </c>
      <c r="AO27" s="4">
        <v>959.6</v>
      </c>
      <c r="AP27" s="3">
        <f t="shared" si="9"/>
        <v>0</v>
      </c>
      <c r="AR27" s="4">
        <v>1518.1</v>
      </c>
      <c r="AS27" s="4">
        <v>1518.1</v>
      </c>
      <c r="AT27" s="3">
        <f t="shared" si="10"/>
        <v>0</v>
      </c>
      <c r="AV27" s="4">
        <v>1154</v>
      </c>
      <c r="AW27" s="4">
        <v>1154.0999999999999</v>
      </c>
      <c r="AX27" s="3">
        <f t="shared" si="11"/>
        <v>-9.9999999999909051E-2</v>
      </c>
      <c r="AZ27" s="4">
        <v>1560</v>
      </c>
      <c r="BA27" s="4">
        <v>1559.5</v>
      </c>
      <c r="BB27" s="3">
        <f t="shared" si="12"/>
        <v>0.5</v>
      </c>
    </row>
    <row r="28" spans="1:54" x14ac:dyDescent="0.25">
      <c r="A28" t="s">
        <v>26</v>
      </c>
      <c r="B28" s="5">
        <v>0</v>
      </c>
      <c r="C28" s="5">
        <v>0</v>
      </c>
      <c r="D28" s="5">
        <f t="shared" si="0"/>
        <v>0</v>
      </c>
      <c r="F28" s="5">
        <v>0</v>
      </c>
      <c r="G28" s="5">
        <v>0</v>
      </c>
      <c r="H28" s="5">
        <f t="shared" si="1"/>
        <v>0</v>
      </c>
      <c r="J28" s="5">
        <v>0</v>
      </c>
      <c r="K28" s="5">
        <v>0</v>
      </c>
      <c r="L28" s="5">
        <f t="shared" si="2"/>
        <v>0</v>
      </c>
      <c r="M28" s="9"/>
      <c r="N28" t="s">
        <v>61</v>
      </c>
      <c r="O28" s="5">
        <v>0</v>
      </c>
      <c r="P28" s="5">
        <v>0</v>
      </c>
      <c r="Q28" s="5">
        <f t="shared" si="3"/>
        <v>0</v>
      </c>
      <c r="S28" s="5">
        <v>0</v>
      </c>
      <c r="T28" s="5">
        <v>0</v>
      </c>
      <c r="U28" s="5">
        <f t="shared" si="4"/>
        <v>0</v>
      </c>
      <c r="W28" s="5">
        <v>0</v>
      </c>
      <c r="X28" s="5">
        <v>0</v>
      </c>
      <c r="Y28" s="5">
        <f t="shared" si="5"/>
        <v>0</v>
      </c>
      <c r="AA28" s="5">
        <v>0</v>
      </c>
      <c r="AB28" s="5">
        <v>0</v>
      </c>
      <c r="AC28" s="5">
        <f t="shared" si="6"/>
        <v>0</v>
      </c>
      <c r="AD28" s="9"/>
      <c r="AE28" t="s">
        <v>90</v>
      </c>
      <c r="AF28" s="5">
        <v>606.79999999999995</v>
      </c>
      <c r="AG28" s="5">
        <v>606.79999999999995</v>
      </c>
      <c r="AH28" s="5">
        <f t="shared" si="7"/>
        <v>0</v>
      </c>
      <c r="AJ28" s="5">
        <v>220.9</v>
      </c>
      <c r="AK28" s="5">
        <v>220.9</v>
      </c>
      <c r="AL28" s="5">
        <f t="shared" si="8"/>
        <v>0</v>
      </c>
      <c r="AN28" s="5">
        <v>887.1</v>
      </c>
      <c r="AO28" s="5">
        <v>887.1</v>
      </c>
      <c r="AP28" s="5">
        <f t="shared" si="9"/>
        <v>0</v>
      </c>
      <c r="AR28" s="5">
        <v>33.200000000000003</v>
      </c>
      <c r="AS28" s="5">
        <v>33.200000000000003</v>
      </c>
      <c r="AT28" s="5">
        <f t="shared" si="10"/>
        <v>0</v>
      </c>
      <c r="AV28" s="5">
        <v>867</v>
      </c>
      <c r="AW28" s="5">
        <v>867.1</v>
      </c>
      <c r="AX28" s="5">
        <f t="shared" si="11"/>
        <v>-0.10000000000002274</v>
      </c>
      <c r="AZ28" s="5">
        <v>1529</v>
      </c>
      <c r="BA28" s="5">
        <v>1529.1</v>
      </c>
      <c r="BB28" s="5">
        <f t="shared" si="12"/>
        <v>-9.9999999999909051E-2</v>
      </c>
    </row>
    <row r="29" spans="1:54" x14ac:dyDescent="0.25">
      <c r="A29" t="s">
        <v>27</v>
      </c>
      <c r="B29" s="5">
        <v>1086.0000000000002</v>
      </c>
      <c r="C29" s="5">
        <v>1086</v>
      </c>
      <c r="D29" s="5">
        <f t="shared" si="0"/>
        <v>2.2737367544323206E-13</v>
      </c>
      <c r="F29" s="5">
        <v>1643.9999999999998</v>
      </c>
      <c r="G29" s="5">
        <v>1644</v>
      </c>
      <c r="H29" s="5">
        <f t="shared" si="1"/>
        <v>-2.2737367544323206E-13</v>
      </c>
      <c r="J29" s="5">
        <v>906</v>
      </c>
      <c r="K29" s="5">
        <v>906</v>
      </c>
      <c r="L29" s="5">
        <f t="shared" si="2"/>
        <v>0</v>
      </c>
      <c r="M29" s="9"/>
      <c r="N29" t="s">
        <v>25</v>
      </c>
      <c r="O29" s="5">
        <v>96</v>
      </c>
      <c r="P29" s="5">
        <v>96</v>
      </c>
      <c r="Q29" s="5">
        <f t="shared" si="3"/>
        <v>0</v>
      </c>
      <c r="S29" s="5">
        <v>1046.4000000000001</v>
      </c>
      <c r="T29" s="5">
        <v>1046.4000000000001</v>
      </c>
      <c r="U29" s="5">
        <f t="shared" si="4"/>
        <v>0</v>
      </c>
      <c r="W29" s="5">
        <v>619.20000000000005</v>
      </c>
      <c r="X29" s="5">
        <v>619.20000000000005</v>
      </c>
      <c r="Y29" s="5">
        <f t="shared" si="5"/>
        <v>0</v>
      </c>
      <c r="AA29" s="5">
        <v>806.40000000000009</v>
      </c>
      <c r="AB29" s="5">
        <v>806.40000000000009</v>
      </c>
      <c r="AC29" s="5">
        <f t="shared" si="6"/>
        <v>0</v>
      </c>
      <c r="AD29" s="9"/>
      <c r="AE29" t="s">
        <v>27</v>
      </c>
      <c r="AF29" s="5">
        <v>681.8</v>
      </c>
      <c r="AG29" s="5">
        <v>681.8</v>
      </c>
      <c r="AH29" s="5">
        <f t="shared" si="7"/>
        <v>0</v>
      </c>
      <c r="AJ29" s="5">
        <v>842.6</v>
      </c>
      <c r="AK29" s="5">
        <v>842.6</v>
      </c>
      <c r="AL29" s="5">
        <f t="shared" si="8"/>
        <v>0</v>
      </c>
      <c r="AN29" s="5">
        <v>570.4</v>
      </c>
      <c r="AO29" s="5">
        <v>570.4</v>
      </c>
      <c r="AP29" s="5">
        <f t="shared" si="9"/>
        <v>0</v>
      </c>
      <c r="AR29" s="5">
        <v>907</v>
      </c>
      <c r="AS29" s="5">
        <v>907</v>
      </c>
      <c r="AT29" s="5">
        <f t="shared" si="10"/>
        <v>0</v>
      </c>
      <c r="AV29" s="5">
        <v>1723</v>
      </c>
      <c r="AW29" s="5">
        <v>1722.9</v>
      </c>
      <c r="AX29" s="5">
        <f t="shared" si="11"/>
        <v>9.9999999999909051E-2</v>
      </c>
      <c r="AZ29" s="5">
        <v>473</v>
      </c>
      <c r="BA29" s="5">
        <v>473.3</v>
      </c>
      <c r="BB29" s="5">
        <f t="shared" si="12"/>
        <v>-0.30000000000001137</v>
      </c>
    </row>
    <row r="30" spans="1:54" x14ac:dyDescent="0.25">
      <c r="A30" t="s">
        <v>28</v>
      </c>
      <c r="B30" s="5" t="s">
        <v>29</v>
      </c>
      <c r="C30" s="5" t="s">
        <v>29</v>
      </c>
      <c r="D30" s="5" t="b">
        <f t="shared" si="0"/>
        <v>1</v>
      </c>
      <c r="F30" s="5">
        <v>2304</v>
      </c>
      <c r="G30" s="5">
        <v>2304</v>
      </c>
      <c r="H30" s="5">
        <f t="shared" si="1"/>
        <v>0</v>
      </c>
      <c r="J30" s="5" t="s">
        <v>29</v>
      </c>
      <c r="K30" s="5" t="s">
        <v>29</v>
      </c>
      <c r="L30" s="5" t="b">
        <f t="shared" si="2"/>
        <v>1</v>
      </c>
      <c r="M30" s="9"/>
      <c r="N30" t="s">
        <v>62</v>
      </c>
      <c r="O30" s="5">
        <v>0</v>
      </c>
      <c r="P30" s="5">
        <v>0</v>
      </c>
      <c r="Q30" s="5">
        <f t="shared" si="3"/>
        <v>0</v>
      </c>
      <c r="S30" s="5">
        <v>0</v>
      </c>
      <c r="T30" s="5">
        <v>0</v>
      </c>
      <c r="U30" s="5">
        <f t="shared" si="4"/>
        <v>0</v>
      </c>
      <c r="W30" s="5">
        <v>0</v>
      </c>
      <c r="X30" s="5">
        <v>0</v>
      </c>
      <c r="Y30" s="5">
        <f t="shared" si="5"/>
        <v>0</v>
      </c>
      <c r="AA30" s="5">
        <v>0</v>
      </c>
      <c r="AB30" s="5">
        <v>0</v>
      </c>
      <c r="AC30" s="5">
        <f t="shared" si="6"/>
        <v>0</v>
      </c>
      <c r="AD30" s="9"/>
      <c r="AE30" t="s">
        <v>65</v>
      </c>
      <c r="AF30" s="5">
        <v>722</v>
      </c>
      <c r="AG30" s="5">
        <v>722</v>
      </c>
      <c r="AH30" s="5">
        <f t="shared" si="7"/>
        <v>0</v>
      </c>
      <c r="AJ30" s="5">
        <v>924</v>
      </c>
      <c r="AK30" s="5">
        <v>924</v>
      </c>
      <c r="AL30" s="5">
        <f t="shared" si="8"/>
        <v>0</v>
      </c>
      <c r="AN30" s="5">
        <v>607.29999999999995</v>
      </c>
      <c r="AO30" s="5">
        <v>607.29999999999995</v>
      </c>
      <c r="AP30" s="5">
        <f t="shared" si="9"/>
        <v>0</v>
      </c>
      <c r="AR30" s="5">
        <v>1013.3</v>
      </c>
      <c r="AS30" s="5">
        <v>1013.3</v>
      </c>
      <c r="AT30" s="5">
        <f t="shared" si="10"/>
        <v>0</v>
      </c>
      <c r="AV30" s="5">
        <v>1843</v>
      </c>
      <c r="AW30" s="5">
        <v>1843.4</v>
      </c>
      <c r="AX30" s="5">
        <f t="shared" si="11"/>
        <v>-0.40000000000009095</v>
      </c>
      <c r="AZ30" s="5">
        <v>501</v>
      </c>
      <c r="BA30" s="5">
        <v>500.8</v>
      </c>
      <c r="BB30" s="5">
        <f t="shared" si="12"/>
        <v>0.19999999999998863</v>
      </c>
    </row>
    <row r="31" spans="1:54" x14ac:dyDescent="0.25">
      <c r="A31" t="s">
        <v>30</v>
      </c>
      <c r="B31" s="5" t="s">
        <v>29</v>
      </c>
      <c r="C31" s="5" t="s">
        <v>29</v>
      </c>
      <c r="D31" s="5" t="b">
        <f t="shared" si="0"/>
        <v>1</v>
      </c>
      <c r="F31" s="5">
        <v>0</v>
      </c>
      <c r="G31" s="5">
        <v>4.4160000000000004</v>
      </c>
      <c r="H31" s="5">
        <f t="shared" si="1"/>
        <v>-4.4160000000000004</v>
      </c>
      <c r="J31" s="5" t="s">
        <v>29</v>
      </c>
      <c r="K31" s="5" t="s">
        <v>29</v>
      </c>
      <c r="L31" s="5" t="b">
        <f t="shared" si="2"/>
        <v>1</v>
      </c>
      <c r="M31" s="9"/>
      <c r="N31" t="s">
        <v>27</v>
      </c>
      <c r="O31" s="5">
        <v>1012.8000000000001</v>
      </c>
      <c r="P31" s="5">
        <v>1012.8000000000001</v>
      </c>
      <c r="Q31" s="5">
        <f t="shared" si="3"/>
        <v>0</v>
      </c>
      <c r="S31" s="5">
        <v>600</v>
      </c>
      <c r="T31" s="5">
        <v>600</v>
      </c>
      <c r="U31" s="5">
        <f t="shared" si="4"/>
        <v>0</v>
      </c>
      <c r="W31" s="5">
        <v>518.40000000000009</v>
      </c>
      <c r="X31" s="5">
        <v>518.40000000000009</v>
      </c>
      <c r="Y31" s="5">
        <f t="shared" si="5"/>
        <v>0</v>
      </c>
      <c r="AA31" s="5">
        <v>1123.1999999999998</v>
      </c>
      <c r="AB31" s="5">
        <v>1123.1999999999998</v>
      </c>
      <c r="AC31" s="5">
        <f t="shared" si="6"/>
        <v>0</v>
      </c>
      <c r="AD31" s="9"/>
      <c r="AE31" t="s">
        <v>91</v>
      </c>
      <c r="AF31" s="5" t="s">
        <v>29</v>
      </c>
      <c r="AG31" s="5" t="s">
        <v>29</v>
      </c>
      <c r="AH31" s="5" t="b">
        <f t="shared" si="7"/>
        <v>1</v>
      </c>
      <c r="AJ31" s="5">
        <v>0</v>
      </c>
      <c r="AK31" s="5" t="s">
        <v>29</v>
      </c>
      <c r="AL31" s="5" t="b">
        <f t="shared" si="8"/>
        <v>0</v>
      </c>
      <c r="AN31" s="5">
        <v>0</v>
      </c>
      <c r="AO31" s="5" t="s">
        <v>29</v>
      </c>
      <c r="AP31" s="5" t="b">
        <f t="shared" si="9"/>
        <v>0</v>
      </c>
      <c r="AR31" s="5" t="s">
        <v>29</v>
      </c>
      <c r="AS31" s="5" t="s">
        <v>29</v>
      </c>
      <c r="AT31" s="5" t="b">
        <f t="shared" si="10"/>
        <v>1</v>
      </c>
      <c r="AV31" s="5" t="s">
        <v>29</v>
      </c>
      <c r="AW31" s="5" t="s">
        <v>29</v>
      </c>
      <c r="AX31" s="5" t="b">
        <f t="shared" si="11"/>
        <v>1</v>
      </c>
      <c r="AZ31" s="5">
        <v>0</v>
      </c>
      <c r="BA31" s="5" t="s">
        <v>29</v>
      </c>
      <c r="BB31" s="5" t="b">
        <f t="shared" si="12"/>
        <v>0</v>
      </c>
    </row>
    <row r="32" spans="1:54" x14ac:dyDescent="0.25">
      <c r="A32" t="s">
        <v>31</v>
      </c>
      <c r="B32" s="5">
        <v>1932</v>
      </c>
      <c r="C32" s="5">
        <v>1932.0000000000002</v>
      </c>
      <c r="D32" s="5">
        <f t="shared" si="0"/>
        <v>-2.2737367544323206E-13</v>
      </c>
      <c r="E32" s="10"/>
      <c r="F32" s="5">
        <v>18</v>
      </c>
      <c r="G32" s="5">
        <v>18</v>
      </c>
      <c r="H32" s="5">
        <f t="shared" si="1"/>
        <v>0</v>
      </c>
      <c r="I32" s="10"/>
      <c r="J32" s="5">
        <v>1038</v>
      </c>
      <c r="K32" s="5">
        <v>1038</v>
      </c>
      <c r="L32" s="5">
        <f t="shared" si="2"/>
        <v>0</v>
      </c>
      <c r="M32" s="9"/>
      <c r="N32" t="s">
        <v>63</v>
      </c>
      <c r="O32" s="3">
        <v>0</v>
      </c>
      <c r="P32" s="3">
        <v>0</v>
      </c>
      <c r="Q32" s="3">
        <f t="shared" si="3"/>
        <v>0</v>
      </c>
      <c r="S32" s="3">
        <v>0</v>
      </c>
      <c r="T32" s="3">
        <v>0</v>
      </c>
      <c r="U32" s="3">
        <f t="shared" si="4"/>
        <v>0</v>
      </c>
      <c r="W32" s="3">
        <v>0</v>
      </c>
      <c r="X32" s="3">
        <v>0</v>
      </c>
      <c r="Y32" s="3">
        <f t="shared" si="5"/>
        <v>0</v>
      </c>
      <c r="AA32" s="3">
        <v>0</v>
      </c>
      <c r="AB32" s="3">
        <v>0</v>
      </c>
      <c r="AC32" s="3">
        <f t="shared" si="6"/>
        <v>0</v>
      </c>
      <c r="AD32" s="9"/>
      <c r="AE32" t="s">
        <v>67</v>
      </c>
      <c r="AF32" s="4">
        <v>0</v>
      </c>
      <c r="AG32" s="4">
        <v>0</v>
      </c>
      <c r="AH32" s="3">
        <f t="shared" si="7"/>
        <v>0</v>
      </c>
      <c r="AJ32" s="4">
        <v>0</v>
      </c>
      <c r="AK32" s="4">
        <v>0</v>
      </c>
      <c r="AL32" s="3">
        <f t="shared" si="8"/>
        <v>0</v>
      </c>
      <c r="AN32" s="4">
        <v>0</v>
      </c>
      <c r="AO32" s="4">
        <v>0</v>
      </c>
      <c r="AP32" s="3">
        <f t="shared" si="9"/>
        <v>0</v>
      </c>
      <c r="AR32" s="4">
        <v>0</v>
      </c>
      <c r="AS32" s="4">
        <v>0</v>
      </c>
      <c r="AT32" s="3">
        <f t="shared" si="10"/>
        <v>0</v>
      </c>
      <c r="AV32" s="4">
        <v>0</v>
      </c>
      <c r="AW32" s="4">
        <v>0</v>
      </c>
      <c r="AX32" s="3">
        <f t="shared" si="11"/>
        <v>0</v>
      </c>
      <c r="AZ32" s="4">
        <v>0</v>
      </c>
      <c r="BA32" s="4">
        <v>0</v>
      </c>
      <c r="BB32" s="3">
        <f t="shared" si="12"/>
        <v>0</v>
      </c>
    </row>
    <row r="33" spans="1:54" x14ac:dyDescent="0.25">
      <c r="A33" t="s">
        <v>32</v>
      </c>
      <c r="B33" s="5">
        <v>0</v>
      </c>
      <c r="C33" s="5">
        <v>0</v>
      </c>
      <c r="D33" s="5">
        <f t="shared" si="0"/>
        <v>0</v>
      </c>
      <c r="F33" s="5">
        <v>0</v>
      </c>
      <c r="G33" s="5">
        <v>0</v>
      </c>
      <c r="H33" s="5">
        <f t="shared" si="1"/>
        <v>0</v>
      </c>
      <c r="J33" s="5">
        <v>0</v>
      </c>
      <c r="K33" s="5">
        <v>0</v>
      </c>
      <c r="L33" s="5">
        <f t="shared" si="2"/>
        <v>0</v>
      </c>
      <c r="M33" s="9"/>
      <c r="N33" t="s">
        <v>64</v>
      </c>
      <c r="O33" s="5">
        <v>0</v>
      </c>
      <c r="P33" s="5">
        <v>0</v>
      </c>
      <c r="Q33" s="5">
        <f t="shared" si="3"/>
        <v>0</v>
      </c>
      <c r="S33" s="5">
        <v>0</v>
      </c>
      <c r="T33" s="5">
        <v>0</v>
      </c>
      <c r="U33" s="5">
        <f t="shared" si="4"/>
        <v>0</v>
      </c>
      <c r="W33" s="5">
        <v>0</v>
      </c>
      <c r="X33" s="5">
        <v>0</v>
      </c>
      <c r="Y33" s="5">
        <f t="shared" si="5"/>
        <v>0</v>
      </c>
      <c r="AA33" s="5">
        <v>0</v>
      </c>
      <c r="AB33" s="5">
        <v>0</v>
      </c>
      <c r="AC33" s="5">
        <f t="shared" si="6"/>
        <v>0</v>
      </c>
      <c r="AD33" s="9"/>
      <c r="AE33" t="s">
        <v>31</v>
      </c>
      <c r="AF33" s="5">
        <v>851.5</v>
      </c>
      <c r="AG33" s="5">
        <v>851.5</v>
      </c>
      <c r="AH33" s="5">
        <f t="shared" si="7"/>
        <v>0</v>
      </c>
      <c r="AJ33" s="5">
        <v>67.3</v>
      </c>
      <c r="AK33" s="5">
        <v>67.3</v>
      </c>
      <c r="AL33" s="5">
        <f t="shared" si="8"/>
        <v>0</v>
      </c>
      <c r="AN33" s="5">
        <v>969.1</v>
      </c>
      <c r="AO33" s="5">
        <v>969.1</v>
      </c>
      <c r="AP33" s="5">
        <f t="shared" si="9"/>
        <v>0</v>
      </c>
      <c r="AR33" s="5">
        <v>1799.9</v>
      </c>
      <c r="AS33" s="5">
        <v>1799.9</v>
      </c>
      <c r="AT33" s="5">
        <f t="shared" si="10"/>
        <v>0</v>
      </c>
      <c r="AV33" s="5">
        <v>175</v>
      </c>
      <c r="AW33" s="5">
        <v>174.9</v>
      </c>
      <c r="AX33" s="5">
        <f t="shared" si="11"/>
        <v>9.9999999999994316E-2</v>
      </c>
      <c r="AZ33" s="5">
        <v>173</v>
      </c>
      <c r="BA33" s="5">
        <v>173.2</v>
      </c>
      <c r="BB33" s="5">
        <f t="shared" si="12"/>
        <v>-0.19999999999998863</v>
      </c>
    </row>
    <row r="34" spans="1:54" x14ac:dyDescent="0.25">
      <c r="A34" t="s">
        <v>33</v>
      </c>
      <c r="B34" s="5">
        <v>1032</v>
      </c>
      <c r="C34" s="5">
        <v>1032</v>
      </c>
      <c r="D34" s="5">
        <f t="shared" si="0"/>
        <v>0</v>
      </c>
      <c r="F34" s="5">
        <v>1278</v>
      </c>
      <c r="G34" s="5">
        <v>1278</v>
      </c>
      <c r="H34" s="5">
        <f t="shared" si="1"/>
        <v>0</v>
      </c>
      <c r="J34" s="5">
        <v>942</v>
      </c>
      <c r="K34" s="5">
        <v>942</v>
      </c>
      <c r="L34" s="5">
        <f t="shared" si="2"/>
        <v>0</v>
      </c>
      <c r="M34" s="9"/>
      <c r="N34" t="s">
        <v>65</v>
      </c>
      <c r="O34" s="5">
        <v>1166.3999999999999</v>
      </c>
      <c r="P34" s="5">
        <v>1166.4000000000001</v>
      </c>
      <c r="Q34" s="5">
        <f t="shared" si="3"/>
        <v>-2.2737367544323206E-13</v>
      </c>
      <c r="S34" s="5">
        <v>648</v>
      </c>
      <c r="T34" s="5">
        <v>648</v>
      </c>
      <c r="U34" s="5">
        <f t="shared" si="4"/>
        <v>0</v>
      </c>
      <c r="W34" s="5">
        <v>556.79999999999995</v>
      </c>
      <c r="X34" s="5">
        <v>556.79999999999995</v>
      </c>
      <c r="Y34" s="5">
        <f t="shared" si="5"/>
        <v>0</v>
      </c>
      <c r="AA34" s="5">
        <v>1291.1999999999998</v>
      </c>
      <c r="AB34" s="5">
        <v>1291.1999999999998</v>
      </c>
      <c r="AC34" s="5">
        <f t="shared" si="6"/>
        <v>0</v>
      </c>
      <c r="AD34" s="9"/>
      <c r="AE34" t="s">
        <v>33</v>
      </c>
      <c r="AF34" s="5">
        <v>691.2</v>
      </c>
      <c r="AG34" s="5">
        <v>691.2</v>
      </c>
      <c r="AH34" s="5">
        <f t="shared" si="7"/>
        <v>0</v>
      </c>
      <c r="AJ34" s="5">
        <v>800</v>
      </c>
      <c r="AK34" s="5">
        <v>800</v>
      </c>
      <c r="AL34" s="5">
        <f t="shared" si="8"/>
        <v>0</v>
      </c>
      <c r="AN34" s="5">
        <v>602.4</v>
      </c>
      <c r="AO34" s="5">
        <v>602.4</v>
      </c>
      <c r="AP34" s="5">
        <f t="shared" si="9"/>
        <v>0</v>
      </c>
      <c r="AR34" s="5">
        <v>761.6</v>
      </c>
      <c r="AS34" s="5">
        <v>761.6</v>
      </c>
      <c r="AT34" s="5">
        <f t="shared" si="10"/>
        <v>0</v>
      </c>
      <c r="AV34" s="5">
        <v>1000</v>
      </c>
      <c r="AW34" s="5">
        <v>999.7</v>
      </c>
      <c r="AX34" s="5">
        <f t="shared" si="11"/>
        <v>0.29999999999995453</v>
      </c>
      <c r="AZ34" s="5">
        <v>878</v>
      </c>
      <c r="BA34" s="5">
        <v>878.1</v>
      </c>
      <c r="BB34" s="5">
        <f t="shared" si="12"/>
        <v>-0.10000000000002274</v>
      </c>
    </row>
    <row r="35" spans="1:54" x14ac:dyDescent="0.25">
      <c r="A35" t="s">
        <v>34</v>
      </c>
      <c r="B35" s="5">
        <v>7260</v>
      </c>
      <c r="C35" s="5">
        <v>7260</v>
      </c>
      <c r="D35" s="5">
        <f t="shared" si="0"/>
        <v>0</v>
      </c>
      <c r="E35" s="10"/>
      <c r="F35" s="5">
        <v>7044.0000000000009</v>
      </c>
      <c r="G35" s="5">
        <v>7044</v>
      </c>
      <c r="H35" s="5">
        <f t="shared" si="1"/>
        <v>9.0949470177292824E-13</v>
      </c>
      <c r="I35" s="10"/>
      <c r="J35" s="5">
        <v>7320</v>
      </c>
      <c r="K35" s="5">
        <v>7320</v>
      </c>
      <c r="L35" s="5">
        <f t="shared" si="2"/>
        <v>0</v>
      </c>
      <c r="M35" s="9"/>
      <c r="N35" t="s">
        <v>28</v>
      </c>
      <c r="O35" s="3" t="s">
        <v>29</v>
      </c>
      <c r="P35" s="3" t="s">
        <v>29</v>
      </c>
      <c r="Q35" s="3" t="b">
        <f t="shared" si="3"/>
        <v>1</v>
      </c>
      <c r="S35" s="3" t="s">
        <v>29</v>
      </c>
      <c r="T35" s="3" t="s">
        <v>29</v>
      </c>
      <c r="U35" s="3" t="b">
        <f t="shared" si="4"/>
        <v>1</v>
      </c>
      <c r="W35" s="3" t="s">
        <v>29</v>
      </c>
      <c r="X35" s="3" t="s">
        <v>29</v>
      </c>
      <c r="Y35" s="3" t="b">
        <f t="shared" si="5"/>
        <v>1</v>
      </c>
      <c r="AA35" s="3" t="s">
        <v>29</v>
      </c>
      <c r="AB35" s="3" t="s">
        <v>29</v>
      </c>
      <c r="AC35" s="3" t="b">
        <f t="shared" si="6"/>
        <v>1</v>
      </c>
      <c r="AD35" s="9"/>
      <c r="AE35" t="s">
        <v>70</v>
      </c>
      <c r="AF35" s="5">
        <v>2605.1</v>
      </c>
      <c r="AG35" s="5">
        <v>2605.1</v>
      </c>
      <c r="AH35" s="5">
        <f t="shared" si="7"/>
        <v>0</v>
      </c>
      <c r="AJ35" s="5">
        <v>2472.1999999999998</v>
      </c>
      <c r="AK35" s="5">
        <v>2472.1999999999998</v>
      </c>
      <c r="AL35" s="5">
        <f t="shared" si="8"/>
        <v>0</v>
      </c>
      <c r="AN35" s="5">
        <v>4716.8999999999996</v>
      </c>
      <c r="AO35" s="5">
        <v>4716.8999999999996</v>
      </c>
      <c r="AP35" s="5">
        <f t="shared" si="9"/>
        <v>0</v>
      </c>
      <c r="AR35" s="5">
        <v>3488.3</v>
      </c>
      <c r="AS35" s="5">
        <v>3488.3</v>
      </c>
      <c r="AT35" s="5">
        <f t="shared" si="10"/>
        <v>0</v>
      </c>
      <c r="AV35" s="5">
        <v>2450</v>
      </c>
      <c r="AW35" s="5">
        <v>2449.5</v>
      </c>
      <c r="AX35" s="5">
        <f t="shared" si="11"/>
        <v>0.5</v>
      </c>
      <c r="AZ35" s="5">
        <v>6296</v>
      </c>
      <c r="BA35" s="5">
        <v>6296.4</v>
      </c>
      <c r="BB35" s="5">
        <f t="shared" si="12"/>
        <v>-0.3999999999996362</v>
      </c>
    </row>
    <row r="36" spans="1:54" x14ac:dyDescent="0.25">
      <c r="A36" t="s">
        <v>35</v>
      </c>
      <c r="B36" s="5">
        <v>13.1624745</v>
      </c>
      <c r="C36" s="5">
        <v>13.148998800000001</v>
      </c>
      <c r="D36" s="5">
        <f t="shared" si="0"/>
        <v>1.347569999999898E-2</v>
      </c>
      <c r="F36" s="5">
        <v>7.4308114999999999</v>
      </c>
      <c r="G36" s="5">
        <v>7.4222444333333337</v>
      </c>
      <c r="H36" s="5">
        <f t="shared" si="1"/>
        <v>8.5670666666661788E-3</v>
      </c>
      <c r="J36" s="5">
        <v>8.6740390499999993</v>
      </c>
      <c r="K36" s="5">
        <v>8.6618669399999995</v>
      </c>
      <c r="L36" s="5">
        <f t="shared" si="2"/>
        <v>1.2172109999999847E-2</v>
      </c>
      <c r="M36" s="9"/>
      <c r="N36" t="s">
        <v>66</v>
      </c>
      <c r="O36" s="5" t="s">
        <v>29</v>
      </c>
      <c r="P36" s="5" t="s">
        <v>29</v>
      </c>
      <c r="Q36" s="5" t="b">
        <f t="shared" si="3"/>
        <v>1</v>
      </c>
      <c r="S36" s="5" t="s">
        <v>29</v>
      </c>
      <c r="T36" s="5" t="s">
        <v>29</v>
      </c>
      <c r="U36" s="5" t="b">
        <f t="shared" si="4"/>
        <v>1</v>
      </c>
      <c r="W36" s="5" t="s">
        <v>29</v>
      </c>
      <c r="X36" s="5" t="s">
        <v>29</v>
      </c>
      <c r="Y36" s="5" t="b">
        <f t="shared" si="5"/>
        <v>1</v>
      </c>
      <c r="AA36" s="5" t="s">
        <v>29</v>
      </c>
      <c r="AB36" s="5" t="s">
        <v>29</v>
      </c>
      <c r="AC36" s="5" t="b">
        <f t="shared" si="6"/>
        <v>1</v>
      </c>
      <c r="AD36" s="9"/>
      <c r="AE36" t="s">
        <v>92</v>
      </c>
      <c r="AF36" s="5" t="s">
        <v>93</v>
      </c>
      <c r="AG36" s="5">
        <v>0</v>
      </c>
      <c r="AH36" s="5" t="b">
        <f t="shared" si="7"/>
        <v>0</v>
      </c>
      <c r="AJ36" s="5" t="s">
        <v>93</v>
      </c>
      <c r="AK36" s="5">
        <v>0</v>
      </c>
      <c r="AL36" s="5" t="b">
        <f t="shared" si="8"/>
        <v>0</v>
      </c>
      <c r="AN36" s="5">
        <v>6.8</v>
      </c>
      <c r="AO36" s="5">
        <v>6.8456400000000004</v>
      </c>
      <c r="AP36" s="5">
        <f t="shared" si="9"/>
        <v>-4.5640000000000569E-2</v>
      </c>
      <c r="AR36" s="5">
        <v>2.5</v>
      </c>
      <c r="AS36" s="5">
        <v>2.5490499999999998</v>
      </c>
      <c r="AT36" s="5">
        <f t="shared" si="10"/>
        <v>-4.9049999999999816E-2</v>
      </c>
      <c r="AV36" s="5">
        <v>0</v>
      </c>
      <c r="AW36" s="5">
        <v>0</v>
      </c>
      <c r="AX36" s="5">
        <f t="shared" si="11"/>
        <v>0</v>
      </c>
      <c r="AZ36" s="5">
        <v>30</v>
      </c>
      <c r="BA36" s="5">
        <v>29.716799999999999</v>
      </c>
      <c r="BB36" s="5">
        <f t="shared" si="12"/>
        <v>0.28320000000000078</v>
      </c>
    </row>
    <row r="37" spans="1:54" x14ac:dyDescent="0.25">
      <c r="A37" t="s">
        <v>42</v>
      </c>
      <c r="B37" s="4">
        <v>0</v>
      </c>
      <c r="C37" s="4">
        <v>18</v>
      </c>
      <c r="D37" s="4">
        <f t="shared" si="0"/>
        <v>-18</v>
      </c>
      <c r="E37" s="15"/>
      <c r="F37" s="5">
        <v>0</v>
      </c>
      <c r="G37" s="5">
        <v>1452</v>
      </c>
      <c r="H37" s="5">
        <f t="shared" si="1"/>
        <v>-1452</v>
      </c>
      <c r="I37" s="15"/>
      <c r="J37" s="4">
        <v>0</v>
      </c>
      <c r="K37" s="4">
        <v>54</v>
      </c>
      <c r="L37" s="4">
        <f t="shared" si="2"/>
        <v>-54</v>
      </c>
      <c r="M37" s="9"/>
      <c r="N37" t="s">
        <v>67</v>
      </c>
      <c r="O37" s="5">
        <v>0</v>
      </c>
      <c r="P37" s="5">
        <v>0</v>
      </c>
      <c r="Q37" s="3">
        <f t="shared" si="3"/>
        <v>0</v>
      </c>
      <c r="S37" s="5">
        <v>0</v>
      </c>
      <c r="T37" s="5">
        <v>0</v>
      </c>
      <c r="U37" s="3">
        <f t="shared" si="4"/>
        <v>0</v>
      </c>
      <c r="W37" s="5">
        <v>0</v>
      </c>
      <c r="X37" s="5">
        <v>0</v>
      </c>
      <c r="Y37" s="3">
        <f t="shared" si="5"/>
        <v>0</v>
      </c>
      <c r="AA37" s="5">
        <v>0</v>
      </c>
      <c r="AB37" s="5">
        <v>0</v>
      </c>
      <c r="AC37" s="3">
        <f t="shared" si="6"/>
        <v>0</v>
      </c>
      <c r="AD37" s="9"/>
      <c r="AE37" t="s">
        <v>72</v>
      </c>
      <c r="AF37" s="5" t="s">
        <v>93</v>
      </c>
      <c r="AG37" s="5">
        <v>0</v>
      </c>
      <c r="AH37" s="5" t="b">
        <f t="shared" si="7"/>
        <v>0</v>
      </c>
      <c r="AJ37" s="5" t="s">
        <v>93</v>
      </c>
      <c r="AK37" s="5">
        <v>0</v>
      </c>
      <c r="AL37" s="5" t="b">
        <f t="shared" si="8"/>
        <v>0</v>
      </c>
      <c r="AN37" s="5">
        <v>4.8</v>
      </c>
      <c r="AO37" s="5">
        <v>4.8319000000000001</v>
      </c>
      <c r="AP37" s="5">
        <f t="shared" si="9"/>
        <v>-3.1900000000000261E-2</v>
      </c>
      <c r="AR37" s="5">
        <v>1.2</v>
      </c>
      <c r="AS37" s="5">
        <v>1.2178599999999999</v>
      </c>
      <c r="AT37" s="5">
        <f t="shared" si="10"/>
        <v>-1.7859999999999987E-2</v>
      </c>
      <c r="AV37" s="5">
        <v>0</v>
      </c>
      <c r="AW37" s="5">
        <v>0</v>
      </c>
      <c r="AX37" s="5">
        <f t="shared" si="11"/>
        <v>0</v>
      </c>
      <c r="AZ37" s="5">
        <v>24</v>
      </c>
      <c r="BA37" s="5">
        <v>24.553599999999999</v>
      </c>
      <c r="BB37" s="5">
        <f t="shared" si="12"/>
        <v>-0.55359999999999943</v>
      </c>
    </row>
    <row r="38" spans="1:54" x14ac:dyDescent="0.25">
      <c r="A38" t="s">
        <v>43</v>
      </c>
      <c r="B38" s="3">
        <v>0</v>
      </c>
      <c r="C38" s="3">
        <v>0</v>
      </c>
      <c r="D38" s="3">
        <f t="shared" si="0"/>
        <v>0</v>
      </c>
      <c r="F38" s="3">
        <v>0</v>
      </c>
      <c r="G38" s="3">
        <v>0</v>
      </c>
      <c r="H38" s="3">
        <f t="shared" si="1"/>
        <v>0</v>
      </c>
      <c r="J38" s="3">
        <v>0</v>
      </c>
      <c r="K38" s="3">
        <v>0</v>
      </c>
      <c r="L38" s="3">
        <f t="shared" si="2"/>
        <v>0</v>
      </c>
      <c r="M38" s="9"/>
      <c r="N38" t="s">
        <v>31</v>
      </c>
      <c r="O38" s="5">
        <v>1243.2</v>
      </c>
      <c r="P38" s="5">
        <v>1243.1999999999998</v>
      </c>
      <c r="Q38" s="5">
        <f t="shared" si="3"/>
        <v>2.2737367544323206E-13</v>
      </c>
      <c r="R38" s="10"/>
      <c r="S38" s="5">
        <v>1425.6</v>
      </c>
      <c r="T38" s="5">
        <v>1425.6</v>
      </c>
      <c r="U38" s="5">
        <f t="shared" si="4"/>
        <v>0</v>
      </c>
      <c r="V38" s="10"/>
      <c r="W38" s="5">
        <v>96</v>
      </c>
      <c r="X38" s="5">
        <v>96</v>
      </c>
      <c r="Y38" s="5">
        <f t="shared" si="5"/>
        <v>0</v>
      </c>
      <c r="Z38" s="10"/>
      <c r="AA38" s="5">
        <v>129.60000000000002</v>
      </c>
      <c r="AB38" s="5">
        <v>129.60000000000002</v>
      </c>
      <c r="AC38" s="5">
        <f t="shared" si="6"/>
        <v>0</v>
      </c>
      <c r="AD38" s="9"/>
      <c r="AE38" t="s">
        <v>94</v>
      </c>
      <c r="AF38" s="4">
        <v>0</v>
      </c>
      <c r="AG38" s="4">
        <v>10.4</v>
      </c>
      <c r="AH38" s="3">
        <f t="shared" si="7"/>
        <v>-10.4</v>
      </c>
      <c r="AI38" s="15"/>
      <c r="AJ38" s="4">
        <v>0</v>
      </c>
      <c r="AK38" s="4">
        <v>692.2</v>
      </c>
      <c r="AL38" s="3">
        <f t="shared" si="8"/>
        <v>-692.2</v>
      </c>
      <c r="AM38" s="15"/>
      <c r="AN38" s="4">
        <v>0</v>
      </c>
      <c r="AO38" s="4">
        <v>29.7</v>
      </c>
      <c r="AP38" s="3">
        <f t="shared" si="9"/>
        <v>-29.7</v>
      </c>
      <c r="AQ38" s="15"/>
      <c r="AR38" s="4">
        <v>0</v>
      </c>
      <c r="AS38" s="4">
        <v>19</v>
      </c>
      <c r="AT38" s="3">
        <f t="shared" si="10"/>
        <v>-19</v>
      </c>
      <c r="AU38" s="15"/>
      <c r="AV38" s="4">
        <v>0</v>
      </c>
      <c r="AW38" s="4">
        <v>684.7</v>
      </c>
      <c r="AX38" s="3">
        <f t="shared" si="11"/>
        <v>-684.7</v>
      </c>
      <c r="AY38" s="15"/>
      <c r="AZ38" s="4">
        <v>0</v>
      </c>
      <c r="BA38" s="4">
        <v>166.5</v>
      </c>
      <c r="BB38" s="3">
        <f t="shared" si="12"/>
        <v>-166.5</v>
      </c>
    </row>
    <row r="39" spans="1:54" x14ac:dyDescent="0.25">
      <c r="A39" t="s">
        <v>44</v>
      </c>
      <c r="B39" s="3">
        <v>0</v>
      </c>
      <c r="C39" s="3">
        <v>48</v>
      </c>
      <c r="D39" s="3">
        <f t="shared" si="0"/>
        <v>-48</v>
      </c>
      <c r="F39" s="4">
        <v>0</v>
      </c>
      <c r="G39" s="4">
        <v>96</v>
      </c>
      <c r="H39" s="4">
        <f t="shared" si="1"/>
        <v>-96</v>
      </c>
      <c r="J39" s="5">
        <v>0</v>
      </c>
      <c r="K39" s="5">
        <v>2316</v>
      </c>
      <c r="L39" s="5">
        <f t="shared" si="2"/>
        <v>-2316</v>
      </c>
      <c r="M39" s="9"/>
      <c r="N39" t="s">
        <v>68</v>
      </c>
      <c r="O39" s="5">
        <v>0</v>
      </c>
      <c r="P39" s="5">
        <v>0</v>
      </c>
      <c r="Q39" s="3">
        <f t="shared" si="3"/>
        <v>0</v>
      </c>
      <c r="S39" s="5">
        <v>0</v>
      </c>
      <c r="T39" s="5">
        <v>0</v>
      </c>
      <c r="U39" s="3">
        <f t="shared" si="4"/>
        <v>0</v>
      </c>
      <c r="W39" s="5">
        <v>0</v>
      </c>
      <c r="X39" s="5">
        <v>0</v>
      </c>
      <c r="Y39" s="3">
        <f t="shared" si="5"/>
        <v>0</v>
      </c>
      <c r="AA39" s="5">
        <v>0</v>
      </c>
      <c r="AB39" s="5">
        <v>0</v>
      </c>
      <c r="AC39" s="3">
        <f t="shared" si="6"/>
        <v>0</v>
      </c>
      <c r="AD39" s="9"/>
      <c r="AE39" t="s">
        <v>95</v>
      </c>
      <c r="AF39" s="5">
        <v>0</v>
      </c>
      <c r="AG39" s="5">
        <v>1194</v>
      </c>
      <c r="AH39" s="5">
        <f t="shared" si="7"/>
        <v>-1194</v>
      </c>
      <c r="AJ39" s="5">
        <v>0</v>
      </c>
      <c r="AK39" s="5">
        <v>443.3</v>
      </c>
      <c r="AL39" s="5">
        <f t="shared" si="8"/>
        <v>-443.3</v>
      </c>
      <c r="AN39" s="5">
        <v>0</v>
      </c>
      <c r="AO39" s="5">
        <v>0</v>
      </c>
      <c r="AP39" s="5">
        <f t="shared" si="9"/>
        <v>0</v>
      </c>
      <c r="AQ39" s="16"/>
      <c r="AR39" s="5">
        <v>0</v>
      </c>
      <c r="AS39" s="5">
        <v>0</v>
      </c>
      <c r="AT39" s="5">
        <f t="shared" si="10"/>
        <v>0</v>
      </c>
      <c r="AU39" s="16"/>
      <c r="AV39" s="5">
        <v>0</v>
      </c>
      <c r="AW39" s="5">
        <v>0</v>
      </c>
      <c r="AX39" s="5">
        <f t="shared" si="11"/>
        <v>0</v>
      </c>
      <c r="AZ39" s="5">
        <v>0</v>
      </c>
      <c r="BA39" s="5">
        <v>0</v>
      </c>
      <c r="BB39" s="5">
        <f t="shared" si="12"/>
        <v>0</v>
      </c>
    </row>
    <row r="40" spans="1:54" x14ac:dyDescent="0.25">
      <c r="A40" t="s">
        <v>45</v>
      </c>
      <c r="B40" s="5">
        <v>0</v>
      </c>
      <c r="C40" s="5">
        <v>0</v>
      </c>
      <c r="D40" s="5">
        <f t="shared" si="0"/>
        <v>0</v>
      </c>
      <c r="F40" s="5">
        <v>0</v>
      </c>
      <c r="G40" s="5">
        <v>0</v>
      </c>
      <c r="H40" s="5">
        <f t="shared" si="1"/>
        <v>0</v>
      </c>
      <c r="J40" s="5">
        <v>0</v>
      </c>
      <c r="K40" s="5">
        <v>0</v>
      </c>
      <c r="L40" s="5">
        <f t="shared" si="2"/>
        <v>0</v>
      </c>
      <c r="M40" s="9"/>
      <c r="N40" t="s">
        <v>33</v>
      </c>
      <c r="O40" s="5">
        <v>763.2</v>
      </c>
      <c r="P40" s="5">
        <v>763.2</v>
      </c>
      <c r="Q40" s="5">
        <f t="shared" si="3"/>
        <v>0</v>
      </c>
      <c r="S40" s="5">
        <v>1425.6</v>
      </c>
      <c r="T40" s="5">
        <v>1425.6</v>
      </c>
      <c r="U40" s="5">
        <f t="shared" si="4"/>
        <v>0</v>
      </c>
      <c r="W40" s="5">
        <v>566.40000000000009</v>
      </c>
      <c r="X40" s="5">
        <v>566.40000000000009</v>
      </c>
      <c r="Y40" s="5">
        <f t="shared" si="5"/>
        <v>0</v>
      </c>
      <c r="AA40" s="5">
        <v>1406.3999999999999</v>
      </c>
      <c r="AB40" s="5">
        <v>1406.4</v>
      </c>
      <c r="AC40" s="5">
        <f t="shared" si="6"/>
        <v>-2.2737367544323206E-13</v>
      </c>
      <c r="AD40" s="9"/>
      <c r="AE40" t="s">
        <v>73</v>
      </c>
      <c r="AF40" s="5">
        <v>1194</v>
      </c>
      <c r="AG40" s="5">
        <v>1194</v>
      </c>
      <c r="AH40" s="5">
        <f t="shared" si="7"/>
        <v>0</v>
      </c>
      <c r="AJ40" s="5">
        <v>692.2</v>
      </c>
      <c r="AK40" s="5">
        <v>692.2</v>
      </c>
      <c r="AL40" s="5">
        <f t="shared" si="8"/>
        <v>0</v>
      </c>
      <c r="AN40" s="5">
        <v>1124.7</v>
      </c>
      <c r="AO40" s="5">
        <v>29.7</v>
      </c>
      <c r="AP40" s="5">
        <f t="shared" si="9"/>
        <v>1095</v>
      </c>
      <c r="AR40" s="5">
        <v>65</v>
      </c>
      <c r="AS40" s="5">
        <v>19</v>
      </c>
      <c r="AT40" s="5">
        <f t="shared" si="10"/>
        <v>46</v>
      </c>
      <c r="AV40" s="5">
        <v>1853</v>
      </c>
      <c r="AW40" s="5">
        <v>684.7</v>
      </c>
      <c r="AX40" s="5">
        <f t="shared" si="11"/>
        <v>1168.3</v>
      </c>
      <c r="AZ40" s="5">
        <v>167</v>
      </c>
      <c r="BA40" s="5">
        <v>166.5</v>
      </c>
      <c r="BB40" s="5">
        <f t="shared" si="12"/>
        <v>0.5</v>
      </c>
    </row>
    <row r="41" spans="1:54" x14ac:dyDescent="0.25">
      <c r="A41" t="s">
        <v>46</v>
      </c>
      <c r="B41" s="4">
        <v>240</v>
      </c>
      <c r="C41" s="4">
        <v>48</v>
      </c>
      <c r="D41" s="4">
        <f t="shared" si="0"/>
        <v>192</v>
      </c>
      <c r="E41" s="15"/>
      <c r="F41" s="4">
        <v>1452</v>
      </c>
      <c r="G41" s="4">
        <v>1452</v>
      </c>
      <c r="H41" s="4">
        <f t="shared" si="1"/>
        <v>0</v>
      </c>
      <c r="I41" s="15"/>
      <c r="J41" s="5">
        <v>5724</v>
      </c>
      <c r="K41" s="5">
        <v>2316</v>
      </c>
      <c r="L41" s="5">
        <f t="shared" si="2"/>
        <v>3408</v>
      </c>
      <c r="M41" s="9"/>
      <c r="N41" t="s">
        <v>69</v>
      </c>
      <c r="O41" s="5">
        <v>0</v>
      </c>
      <c r="P41" s="5">
        <v>0</v>
      </c>
      <c r="Q41" s="3">
        <f t="shared" si="3"/>
        <v>0</v>
      </c>
      <c r="S41" s="5">
        <v>0</v>
      </c>
      <c r="T41" s="5">
        <v>0</v>
      </c>
      <c r="U41" s="3">
        <f t="shared" si="4"/>
        <v>0</v>
      </c>
      <c r="W41" s="5">
        <v>0</v>
      </c>
      <c r="X41" s="5">
        <v>0</v>
      </c>
      <c r="Y41" s="3">
        <f t="shared" si="5"/>
        <v>0</v>
      </c>
      <c r="AA41" s="5">
        <v>0</v>
      </c>
      <c r="AB41" s="5">
        <v>0</v>
      </c>
      <c r="AC41" s="3">
        <f t="shared" si="6"/>
        <v>0</v>
      </c>
      <c r="AD41" s="9"/>
      <c r="AE41" t="s">
        <v>38</v>
      </c>
      <c r="AF41" s="5" t="s">
        <v>29</v>
      </c>
      <c r="AG41" s="5" t="s">
        <v>29</v>
      </c>
      <c r="AH41" s="3" t="b">
        <f t="shared" si="7"/>
        <v>1</v>
      </c>
      <c r="AJ41" s="5" t="s">
        <v>29</v>
      </c>
      <c r="AK41" s="5" t="s">
        <v>29</v>
      </c>
      <c r="AL41" s="3" t="b">
        <f t="shared" si="8"/>
        <v>1</v>
      </c>
      <c r="AN41" s="5" t="s">
        <v>29</v>
      </c>
      <c r="AO41" s="5" t="s">
        <v>29</v>
      </c>
      <c r="AP41" s="3" t="b">
        <f t="shared" si="9"/>
        <v>1</v>
      </c>
      <c r="AR41" s="5" t="s">
        <v>29</v>
      </c>
      <c r="AS41" s="5" t="s">
        <v>29</v>
      </c>
      <c r="AT41" s="3" t="b">
        <f t="shared" si="10"/>
        <v>1</v>
      </c>
      <c r="AV41" s="5" t="s">
        <v>29</v>
      </c>
      <c r="AW41" s="5" t="s">
        <v>29</v>
      </c>
      <c r="AX41" s="3" t="b">
        <f t="shared" si="11"/>
        <v>1</v>
      </c>
      <c r="AZ41" s="5" t="s">
        <v>29</v>
      </c>
      <c r="BA41" s="5" t="s">
        <v>29</v>
      </c>
      <c r="BB41" s="3" t="b">
        <f t="shared" si="12"/>
        <v>1</v>
      </c>
    </row>
    <row r="42" spans="1:54" x14ac:dyDescent="0.25">
      <c r="A42" t="s">
        <v>47</v>
      </c>
      <c r="B42" s="3">
        <v>0</v>
      </c>
      <c r="C42" s="3" t="s">
        <v>29</v>
      </c>
      <c r="D42" s="3" t="b">
        <f t="shared" si="0"/>
        <v>0</v>
      </c>
      <c r="F42" s="3">
        <v>0</v>
      </c>
      <c r="G42" s="3" t="s">
        <v>29</v>
      </c>
      <c r="H42" s="3" t="b">
        <f t="shared" si="1"/>
        <v>0</v>
      </c>
      <c r="J42" s="3">
        <v>0</v>
      </c>
      <c r="K42" s="3" t="s">
        <v>29</v>
      </c>
      <c r="L42" s="3" t="b">
        <f t="shared" si="2"/>
        <v>0</v>
      </c>
      <c r="M42" s="9"/>
      <c r="N42" t="s">
        <v>70</v>
      </c>
      <c r="O42" s="5">
        <v>2342.4</v>
      </c>
      <c r="P42" s="5">
        <v>2342.3999999999996</v>
      </c>
      <c r="Q42" s="5">
        <f t="shared" si="3"/>
        <v>4.5474735088646412E-13</v>
      </c>
      <c r="R42" s="10"/>
      <c r="S42" s="5">
        <v>5947.2000000000007</v>
      </c>
      <c r="T42" s="5">
        <v>5947.2000000000007</v>
      </c>
      <c r="U42" s="5">
        <f t="shared" si="4"/>
        <v>0</v>
      </c>
      <c r="V42" s="10"/>
      <c r="W42" s="5">
        <v>4838.3999999999996</v>
      </c>
      <c r="X42" s="5">
        <v>4838.3999999999996</v>
      </c>
      <c r="Y42" s="5">
        <f t="shared" si="5"/>
        <v>0</v>
      </c>
      <c r="Z42" s="10"/>
      <c r="AA42" s="5">
        <v>5995.2000000000007</v>
      </c>
      <c r="AB42" s="5">
        <v>5995.2000000000007</v>
      </c>
      <c r="AC42" s="5">
        <f t="shared" si="6"/>
        <v>0</v>
      </c>
      <c r="AD42" s="9"/>
      <c r="AE42" t="s">
        <v>39</v>
      </c>
      <c r="AF42" s="3" t="s">
        <v>29</v>
      </c>
      <c r="AG42" s="3" t="s">
        <v>29</v>
      </c>
      <c r="AH42" s="3" t="b">
        <f t="shared" si="7"/>
        <v>1</v>
      </c>
      <c r="AJ42" s="3" t="s">
        <v>29</v>
      </c>
      <c r="AK42" s="3" t="s">
        <v>29</v>
      </c>
      <c r="AL42" s="3" t="b">
        <f t="shared" si="8"/>
        <v>1</v>
      </c>
      <c r="AN42" s="3" t="s">
        <v>29</v>
      </c>
      <c r="AO42" s="3" t="s">
        <v>29</v>
      </c>
      <c r="AP42" s="3" t="b">
        <f t="shared" si="9"/>
        <v>1</v>
      </c>
      <c r="AR42" s="3" t="s">
        <v>29</v>
      </c>
      <c r="AS42" s="3" t="s">
        <v>29</v>
      </c>
      <c r="AT42" s="3" t="b">
        <f t="shared" si="10"/>
        <v>1</v>
      </c>
      <c r="AV42" s="3" t="s">
        <v>29</v>
      </c>
      <c r="AW42" s="3" t="s">
        <v>29</v>
      </c>
      <c r="AX42" s="3" t="b">
        <f t="shared" si="11"/>
        <v>1</v>
      </c>
      <c r="AZ42" s="3" t="s">
        <v>29</v>
      </c>
      <c r="BA42" s="3" t="s">
        <v>29</v>
      </c>
      <c r="BB42" s="3" t="b">
        <f t="shared" si="12"/>
        <v>1</v>
      </c>
    </row>
    <row r="43" spans="1:54" x14ac:dyDescent="0.25">
      <c r="A43" t="s">
        <v>36</v>
      </c>
      <c r="B43" s="3" t="s">
        <v>29</v>
      </c>
      <c r="C43" s="3" t="s">
        <v>29</v>
      </c>
      <c r="D43" s="3" t="b">
        <f t="shared" si="0"/>
        <v>1</v>
      </c>
      <c r="F43" s="3">
        <v>0</v>
      </c>
      <c r="G43" s="3" t="s">
        <v>29</v>
      </c>
      <c r="H43" s="3" t="b">
        <f t="shared" si="1"/>
        <v>0</v>
      </c>
      <c r="J43" s="3" t="s">
        <v>29</v>
      </c>
      <c r="K43" s="3" t="s">
        <v>29</v>
      </c>
      <c r="L43" s="3" t="b">
        <f t="shared" si="2"/>
        <v>1</v>
      </c>
      <c r="M43" s="9"/>
      <c r="N43" t="s">
        <v>71</v>
      </c>
      <c r="O43" s="3">
        <v>0</v>
      </c>
      <c r="P43" s="3">
        <v>0</v>
      </c>
      <c r="Q43" s="3">
        <f t="shared" si="3"/>
        <v>0</v>
      </c>
      <c r="S43" s="3">
        <v>10.80669625</v>
      </c>
      <c r="T43" s="3">
        <v>10.793384583333333</v>
      </c>
      <c r="U43" s="3">
        <f t="shared" si="4"/>
        <v>1.3311666666666611E-2</v>
      </c>
      <c r="W43" s="3">
        <v>0.77111832540000003</v>
      </c>
      <c r="X43" s="3">
        <v>0.76777016166666667</v>
      </c>
      <c r="Y43" s="3">
        <f t="shared" si="5"/>
        <v>3.3481637333333536E-3</v>
      </c>
      <c r="AA43" s="3">
        <v>8.9172044499999998</v>
      </c>
      <c r="AB43" s="3">
        <v>8.9063995166666654</v>
      </c>
      <c r="AC43" s="3">
        <f t="shared" si="6"/>
        <v>1.0804933333334432E-2</v>
      </c>
      <c r="AD43" s="9"/>
      <c r="AE43" t="s">
        <v>48</v>
      </c>
      <c r="AF43" s="3" t="s">
        <v>29</v>
      </c>
      <c r="AG43" s="3" t="s">
        <v>29</v>
      </c>
      <c r="AH43" s="3" t="b">
        <f t="shared" si="7"/>
        <v>1</v>
      </c>
      <c r="AJ43" s="3" t="s">
        <v>29</v>
      </c>
      <c r="AK43" s="3" t="s">
        <v>29</v>
      </c>
      <c r="AL43" s="3" t="b">
        <f t="shared" si="8"/>
        <v>1</v>
      </c>
      <c r="AN43" s="3" t="s">
        <v>29</v>
      </c>
      <c r="AO43" s="3" t="s">
        <v>29</v>
      </c>
      <c r="AP43" s="3" t="b">
        <f t="shared" si="9"/>
        <v>1</v>
      </c>
      <c r="AR43" s="3" t="s">
        <v>29</v>
      </c>
      <c r="AS43" s="3" t="s">
        <v>29</v>
      </c>
      <c r="AT43" s="3" t="b">
        <f t="shared" si="10"/>
        <v>1</v>
      </c>
      <c r="AV43" s="3" t="s">
        <v>29</v>
      </c>
      <c r="AW43" s="3" t="s">
        <v>29</v>
      </c>
      <c r="AX43" s="3" t="b">
        <f t="shared" si="11"/>
        <v>1</v>
      </c>
      <c r="AZ43" s="3" t="s">
        <v>29</v>
      </c>
      <c r="BA43" s="3" t="s">
        <v>29</v>
      </c>
      <c r="BB43" s="3" t="b">
        <f t="shared" si="12"/>
        <v>1</v>
      </c>
    </row>
    <row r="44" spans="1:54" x14ac:dyDescent="0.25">
      <c r="A44" t="s">
        <v>37</v>
      </c>
      <c r="B44" s="3" t="s">
        <v>29</v>
      </c>
      <c r="C44" s="3" t="s">
        <v>29</v>
      </c>
      <c r="D44" s="3" t="b">
        <f t="shared" si="0"/>
        <v>1</v>
      </c>
      <c r="F44" s="3">
        <v>0</v>
      </c>
      <c r="G44" s="3" t="s">
        <v>29</v>
      </c>
      <c r="H44" s="3" t="b">
        <f t="shared" si="1"/>
        <v>0</v>
      </c>
      <c r="J44" s="3" t="s">
        <v>29</v>
      </c>
      <c r="K44" s="3" t="s">
        <v>29</v>
      </c>
      <c r="L44" s="3" t="b">
        <f t="shared" si="2"/>
        <v>1</v>
      </c>
      <c r="M44" s="9"/>
      <c r="N44" t="s">
        <v>72</v>
      </c>
      <c r="O44" s="3">
        <v>0</v>
      </c>
      <c r="P44" s="3">
        <v>0</v>
      </c>
      <c r="Q44" s="3">
        <f t="shared" si="3"/>
        <v>0</v>
      </c>
      <c r="S44" s="3">
        <v>23.716027300000004</v>
      </c>
      <c r="T44" s="3">
        <v>23.716027300000004</v>
      </c>
      <c r="U44" s="3">
        <f t="shared" si="4"/>
        <v>0</v>
      </c>
      <c r="W44" s="3">
        <v>6.5726319999999996</v>
      </c>
      <c r="X44" s="3">
        <v>6.5726319999999996</v>
      </c>
      <c r="Y44" s="3">
        <f t="shared" si="5"/>
        <v>0</v>
      </c>
      <c r="AA44" s="3">
        <v>20.386309900000001</v>
      </c>
      <c r="AB44" s="3">
        <v>20.386309900000001</v>
      </c>
      <c r="AC44" s="3">
        <f t="shared" si="6"/>
        <v>0</v>
      </c>
      <c r="AD44" s="9"/>
      <c r="AE44" t="s">
        <v>40</v>
      </c>
      <c r="AF44" s="5">
        <v>0</v>
      </c>
      <c r="AG44" s="5">
        <v>0</v>
      </c>
      <c r="AH44" s="3">
        <f t="shared" si="7"/>
        <v>0</v>
      </c>
      <c r="AJ44" s="5">
        <v>0</v>
      </c>
      <c r="AK44" s="5">
        <v>0</v>
      </c>
      <c r="AL44" s="3">
        <f t="shared" si="8"/>
        <v>0</v>
      </c>
      <c r="AN44" s="5">
        <v>0</v>
      </c>
      <c r="AO44" s="5">
        <v>0</v>
      </c>
      <c r="AP44" s="3">
        <f t="shared" si="9"/>
        <v>0</v>
      </c>
      <c r="AR44" s="5">
        <v>0</v>
      </c>
      <c r="AS44" s="5">
        <v>0</v>
      </c>
      <c r="AT44" s="3">
        <f t="shared" si="10"/>
        <v>0</v>
      </c>
      <c r="AV44" s="5">
        <v>0</v>
      </c>
      <c r="AW44" s="5">
        <v>0</v>
      </c>
      <c r="AX44" s="3">
        <f t="shared" si="11"/>
        <v>0</v>
      </c>
      <c r="AZ44" s="5">
        <v>0</v>
      </c>
      <c r="BA44" s="5">
        <v>0</v>
      </c>
      <c r="BB44" s="3">
        <f t="shared" si="12"/>
        <v>0</v>
      </c>
    </row>
    <row r="45" spans="1:54" x14ac:dyDescent="0.25">
      <c r="A45" t="s">
        <v>38</v>
      </c>
      <c r="B45" s="3" t="s">
        <v>29</v>
      </c>
      <c r="C45" s="3" t="s">
        <v>29</v>
      </c>
      <c r="D45" s="3" t="b">
        <f t="shared" si="0"/>
        <v>1</v>
      </c>
      <c r="F45" s="3">
        <v>0</v>
      </c>
      <c r="G45" s="3" t="s">
        <v>29</v>
      </c>
      <c r="H45" s="3" t="b">
        <f t="shared" si="1"/>
        <v>0</v>
      </c>
      <c r="J45" s="3" t="s">
        <v>29</v>
      </c>
      <c r="K45" s="3" t="s">
        <v>29</v>
      </c>
      <c r="L45" s="3" t="b">
        <f t="shared" si="2"/>
        <v>1</v>
      </c>
      <c r="M45" s="9"/>
      <c r="N45" t="s">
        <v>42</v>
      </c>
      <c r="O45" s="4">
        <v>0</v>
      </c>
      <c r="P45" s="4">
        <v>19.200000000000003</v>
      </c>
      <c r="Q45" s="4">
        <f t="shared" si="3"/>
        <v>-19.200000000000003</v>
      </c>
      <c r="S45" s="3">
        <v>0</v>
      </c>
      <c r="T45" s="3">
        <v>19.200000000000003</v>
      </c>
      <c r="U45" s="3">
        <f t="shared" si="4"/>
        <v>-19.200000000000003</v>
      </c>
      <c r="W45" s="3">
        <v>0</v>
      </c>
      <c r="X45" s="3">
        <v>628.79999999999995</v>
      </c>
      <c r="Y45" s="3">
        <f t="shared" si="5"/>
        <v>-628.79999999999995</v>
      </c>
      <c r="AA45" s="3">
        <v>0</v>
      </c>
      <c r="AB45" s="3">
        <v>1444.8000000000002</v>
      </c>
      <c r="AC45" s="3">
        <f t="shared" si="6"/>
        <v>-1444.8000000000002</v>
      </c>
      <c r="AD45" s="9"/>
      <c r="AF45" s="3"/>
      <c r="AG45" s="3"/>
      <c r="AH45" s="3"/>
      <c r="AJ45" s="3"/>
      <c r="AK45" s="3"/>
      <c r="AL45" s="3"/>
      <c r="AN45" s="3"/>
      <c r="AO45" s="3"/>
      <c r="AP45" s="3"/>
      <c r="AR45" s="3"/>
      <c r="AS45" s="3"/>
      <c r="AT45" s="3"/>
      <c r="AV45" s="3"/>
      <c r="AW45" s="3"/>
      <c r="AX45" s="3"/>
      <c r="AZ45" s="3"/>
      <c r="BA45" s="3"/>
      <c r="BB45" s="3"/>
    </row>
    <row r="46" spans="1:54" x14ac:dyDescent="0.25">
      <c r="A46" t="s">
        <v>39</v>
      </c>
      <c r="B46" s="3" t="s">
        <v>29</v>
      </c>
      <c r="C46" s="3" t="s">
        <v>29</v>
      </c>
      <c r="D46" s="3" t="b">
        <f t="shared" si="0"/>
        <v>1</v>
      </c>
      <c r="F46" s="3">
        <v>0</v>
      </c>
      <c r="G46" s="3" t="s">
        <v>29</v>
      </c>
      <c r="H46" s="3" t="b">
        <f t="shared" si="1"/>
        <v>0</v>
      </c>
      <c r="J46" s="3" t="s">
        <v>29</v>
      </c>
      <c r="K46" s="3" t="s">
        <v>29</v>
      </c>
      <c r="L46" s="3" t="b">
        <f t="shared" si="2"/>
        <v>1</v>
      </c>
      <c r="M46" s="9"/>
      <c r="N46" t="s">
        <v>77</v>
      </c>
      <c r="O46" s="3">
        <v>0</v>
      </c>
      <c r="P46" s="3">
        <v>0</v>
      </c>
      <c r="Q46" s="3">
        <f t="shared" si="3"/>
        <v>0</v>
      </c>
      <c r="S46" s="3">
        <v>0</v>
      </c>
      <c r="T46" s="3">
        <v>0</v>
      </c>
      <c r="U46" s="3">
        <f t="shared" si="4"/>
        <v>0</v>
      </c>
      <c r="W46" s="3">
        <v>0</v>
      </c>
      <c r="X46" s="3">
        <v>0</v>
      </c>
      <c r="Y46" s="3">
        <f t="shared" si="5"/>
        <v>0</v>
      </c>
      <c r="AA46" s="3">
        <v>0</v>
      </c>
      <c r="AB46" s="3">
        <v>0</v>
      </c>
      <c r="AC46" s="3">
        <f t="shared" si="6"/>
        <v>0</v>
      </c>
      <c r="AD46" s="9"/>
      <c r="AF46" s="5"/>
      <c r="AG46" s="5"/>
      <c r="AH46" s="3"/>
      <c r="AJ46" s="5"/>
      <c r="AK46" s="5"/>
      <c r="AL46" s="3"/>
      <c r="AN46" s="5"/>
      <c r="AO46" s="5"/>
      <c r="AP46" s="3"/>
      <c r="AR46" s="5"/>
      <c r="AS46" s="5"/>
      <c r="AT46" s="3"/>
      <c r="AV46" s="5"/>
      <c r="AW46" s="5"/>
      <c r="AX46" s="3"/>
      <c r="AZ46" s="5"/>
      <c r="BA46" s="5"/>
      <c r="BB46" s="3"/>
    </row>
    <row r="47" spans="1:54" x14ac:dyDescent="0.25">
      <c r="A47" t="s">
        <v>48</v>
      </c>
      <c r="B47" s="3" t="s">
        <v>29</v>
      </c>
      <c r="C47" s="3" t="s">
        <v>29</v>
      </c>
      <c r="D47" s="3" t="b">
        <f t="shared" si="0"/>
        <v>1</v>
      </c>
      <c r="F47" s="3">
        <v>0</v>
      </c>
      <c r="G47" s="3" t="s">
        <v>29</v>
      </c>
      <c r="H47" s="3" t="b">
        <f t="shared" si="1"/>
        <v>0</v>
      </c>
      <c r="J47" s="3" t="s">
        <v>29</v>
      </c>
      <c r="K47" s="3" t="s">
        <v>29</v>
      </c>
      <c r="L47" s="3" t="b">
        <f t="shared" si="2"/>
        <v>1</v>
      </c>
      <c r="M47" s="9"/>
      <c r="N47" t="s">
        <v>44</v>
      </c>
      <c r="O47" s="4">
        <v>0</v>
      </c>
      <c r="P47" s="4">
        <v>936</v>
      </c>
      <c r="Q47" s="4">
        <f t="shared" si="3"/>
        <v>-936</v>
      </c>
      <c r="R47" s="15"/>
      <c r="S47" s="4">
        <v>0</v>
      </c>
      <c r="T47" s="4">
        <v>585.59999999999991</v>
      </c>
      <c r="U47" s="4">
        <f t="shared" si="4"/>
        <v>-585.59999999999991</v>
      </c>
      <c r="V47" s="15"/>
      <c r="W47" s="4">
        <v>0</v>
      </c>
      <c r="X47" s="4">
        <v>849.59999999999991</v>
      </c>
      <c r="Y47" s="4">
        <f t="shared" si="5"/>
        <v>-849.59999999999991</v>
      </c>
      <c r="Z47" s="15"/>
      <c r="AA47" s="4">
        <v>0</v>
      </c>
      <c r="AB47" s="4">
        <v>1444.8000000000002</v>
      </c>
      <c r="AC47" s="4">
        <f t="shared" si="6"/>
        <v>-1444.8000000000002</v>
      </c>
      <c r="AD47" s="9"/>
      <c r="AF47" s="3"/>
      <c r="AG47" s="3"/>
      <c r="AH47" s="3"/>
      <c r="AJ47" s="3"/>
      <c r="AK47" s="3"/>
      <c r="AL47" s="3"/>
      <c r="AN47" s="3"/>
      <c r="AO47" s="3"/>
      <c r="AP47" s="3"/>
      <c r="AR47" s="3"/>
      <c r="AS47" s="3"/>
      <c r="AT47" s="3"/>
      <c r="AV47" s="3"/>
      <c r="AW47" s="3"/>
      <c r="AX47" s="3"/>
      <c r="AZ47" s="3"/>
      <c r="BA47" s="3"/>
      <c r="BB47" s="3"/>
    </row>
    <row r="48" spans="1:54" x14ac:dyDescent="0.25">
      <c r="A48" t="s">
        <v>40</v>
      </c>
      <c r="B48" s="2">
        <v>0</v>
      </c>
      <c r="C48" s="2">
        <v>0</v>
      </c>
      <c r="D48" s="2">
        <f t="shared" si="0"/>
        <v>0</v>
      </c>
      <c r="F48" s="3">
        <v>0</v>
      </c>
      <c r="G48" s="3">
        <v>0</v>
      </c>
      <c r="H48" s="2">
        <f t="shared" si="1"/>
        <v>0</v>
      </c>
      <c r="J48" s="2">
        <v>0</v>
      </c>
      <c r="K48" s="2">
        <v>0</v>
      </c>
      <c r="L48" s="2">
        <f t="shared" si="2"/>
        <v>0</v>
      </c>
      <c r="M48" s="9"/>
      <c r="N48" t="s">
        <v>78</v>
      </c>
      <c r="O48" s="3">
        <v>0</v>
      </c>
      <c r="P48" s="3">
        <v>0</v>
      </c>
      <c r="Q48" s="3">
        <f t="shared" si="3"/>
        <v>0</v>
      </c>
      <c r="S48" s="3">
        <v>0</v>
      </c>
      <c r="T48" s="3">
        <v>0</v>
      </c>
      <c r="U48" s="3">
        <f t="shared" si="4"/>
        <v>0</v>
      </c>
      <c r="W48" s="3">
        <v>0</v>
      </c>
      <c r="X48" s="3">
        <v>0</v>
      </c>
      <c r="Y48" s="3">
        <f t="shared" si="5"/>
        <v>0</v>
      </c>
      <c r="AA48" s="3">
        <v>0</v>
      </c>
      <c r="AB48" s="3">
        <v>0</v>
      </c>
      <c r="AC48" s="3">
        <f t="shared" si="6"/>
        <v>0</v>
      </c>
      <c r="AD48" s="9"/>
      <c r="AF48" s="5"/>
      <c r="AG48" s="5"/>
      <c r="AJ48" s="5"/>
      <c r="AK48" s="5"/>
      <c r="AN48" s="5"/>
      <c r="AO48" s="5"/>
      <c r="AR48" s="5"/>
      <c r="AS48" s="5"/>
      <c r="AV48" s="5"/>
      <c r="AW48" s="5"/>
      <c r="AZ48" s="5"/>
      <c r="BA48" s="5"/>
    </row>
    <row r="49" spans="5:53" s="2" customFormat="1" x14ac:dyDescent="0.25">
      <c r="E49" s="1"/>
      <c r="I49" s="1"/>
      <c r="M49" s="9"/>
      <c r="N49" t="s">
        <v>73</v>
      </c>
      <c r="O49" s="5">
        <v>5208</v>
      </c>
      <c r="P49" s="5">
        <v>936</v>
      </c>
      <c r="Q49" s="5">
        <f t="shared" si="3"/>
        <v>4272</v>
      </c>
      <c r="R49" s="10"/>
      <c r="S49" s="5">
        <v>1281.6000000000001</v>
      </c>
      <c r="T49" s="5">
        <v>585.59999999999991</v>
      </c>
      <c r="U49" s="5">
        <f t="shared" si="4"/>
        <v>696.00000000000023</v>
      </c>
      <c r="V49" s="10"/>
      <c r="W49" s="5">
        <v>1526.4</v>
      </c>
      <c r="X49" s="5">
        <v>849.59999999999991</v>
      </c>
      <c r="Y49" s="5">
        <f t="shared" si="5"/>
        <v>676.80000000000018</v>
      </c>
      <c r="Z49" s="10"/>
      <c r="AA49" s="5">
        <v>1444.8</v>
      </c>
      <c r="AB49" s="5">
        <v>1444.8000000000002</v>
      </c>
      <c r="AC49" s="5">
        <f t="shared" si="6"/>
        <v>-2.2737367544323206E-13</v>
      </c>
      <c r="AD49" s="9"/>
      <c r="AE49"/>
      <c r="AF49" s="3"/>
      <c r="AG49" s="3"/>
      <c r="AI49" s="1"/>
      <c r="AJ49" s="3"/>
      <c r="AK49" s="3"/>
      <c r="AM49" s="1"/>
      <c r="AN49" s="3"/>
      <c r="AO49" s="3"/>
      <c r="AQ49" s="1"/>
      <c r="AR49" s="3"/>
      <c r="AS49" s="3"/>
      <c r="AU49" s="1"/>
      <c r="AV49" s="3"/>
      <c r="AW49" s="3"/>
      <c r="AY49" s="1"/>
      <c r="AZ49" s="3"/>
      <c r="BA49" s="3"/>
    </row>
    <row r="50" spans="5:53" s="2" customFormat="1" x14ac:dyDescent="0.25">
      <c r="E50" s="1"/>
      <c r="I50" s="1"/>
      <c r="M50" s="9"/>
      <c r="N50" t="s">
        <v>74</v>
      </c>
      <c r="O50" s="5">
        <v>11.187922200000001</v>
      </c>
      <c r="P50" s="5" t="s">
        <v>29</v>
      </c>
      <c r="Q50" s="5" t="b">
        <f t="shared" si="3"/>
        <v>0</v>
      </c>
      <c r="R50" s="1"/>
      <c r="S50" s="3">
        <v>0</v>
      </c>
      <c r="T50" s="3" t="s">
        <v>29</v>
      </c>
      <c r="U50" s="3" t="b">
        <f t="shared" si="4"/>
        <v>0</v>
      </c>
      <c r="V50" s="1"/>
      <c r="W50" s="3">
        <v>0</v>
      </c>
      <c r="X50" s="3" t="s">
        <v>29</v>
      </c>
      <c r="Y50" s="3" t="b">
        <f t="shared" si="5"/>
        <v>0</v>
      </c>
      <c r="Z50" s="1"/>
      <c r="AA50" s="3">
        <v>0</v>
      </c>
      <c r="AB50" s="3" t="s">
        <v>29</v>
      </c>
      <c r="AC50" s="3" t="b">
        <f t="shared" si="6"/>
        <v>0</v>
      </c>
      <c r="AD50" s="9"/>
      <c r="AE50"/>
      <c r="AF50" s="3"/>
      <c r="AG50" s="3"/>
      <c r="AI50" s="1"/>
      <c r="AJ50" s="3"/>
      <c r="AK50" s="3"/>
      <c r="AM50" s="1"/>
      <c r="AN50" s="3"/>
      <c r="AO50" s="3"/>
      <c r="AQ50" s="1"/>
      <c r="AR50" s="3"/>
      <c r="AS50" s="3"/>
      <c r="AU50" s="1"/>
      <c r="AV50" s="3"/>
      <c r="AW50" s="3"/>
      <c r="AY50" s="1"/>
      <c r="AZ50" s="3"/>
      <c r="BA50" s="3"/>
    </row>
    <row r="51" spans="5:53" s="2" customFormat="1" x14ac:dyDescent="0.25">
      <c r="E51" s="1"/>
      <c r="I51" s="1"/>
      <c r="M51" s="9"/>
      <c r="N51" t="s">
        <v>75</v>
      </c>
      <c r="O51" s="3" t="s">
        <v>29</v>
      </c>
      <c r="P51" s="3" t="s">
        <v>29</v>
      </c>
      <c r="Q51" s="3" t="b">
        <f t="shared" si="3"/>
        <v>1</v>
      </c>
      <c r="R51" s="1"/>
      <c r="S51" s="3" t="s">
        <v>29</v>
      </c>
      <c r="T51" s="3" t="s">
        <v>29</v>
      </c>
      <c r="U51" s="3" t="b">
        <f t="shared" si="4"/>
        <v>1</v>
      </c>
      <c r="V51" s="1"/>
      <c r="W51" s="3" t="s">
        <v>29</v>
      </c>
      <c r="X51" s="3" t="s">
        <v>29</v>
      </c>
      <c r="Y51" s="3" t="b">
        <f t="shared" si="5"/>
        <v>1</v>
      </c>
      <c r="Z51" s="1"/>
      <c r="AA51" s="3" t="s">
        <v>29</v>
      </c>
      <c r="AB51" s="3" t="s">
        <v>29</v>
      </c>
      <c r="AC51" s="3" t="b">
        <f t="shared" si="6"/>
        <v>1</v>
      </c>
      <c r="AD51" s="9"/>
      <c r="AE51"/>
      <c r="AF51" s="3"/>
      <c r="AG51" s="3"/>
      <c r="AI51" s="1"/>
      <c r="AJ51" s="3"/>
      <c r="AK51" s="3"/>
      <c r="AM51" s="1"/>
      <c r="AN51" s="3"/>
      <c r="AO51" s="3"/>
      <c r="AQ51" s="1"/>
      <c r="AR51" s="3"/>
      <c r="AS51" s="3"/>
      <c r="AU51" s="1"/>
      <c r="AV51" s="3"/>
      <c r="AW51" s="3"/>
      <c r="AY51" s="1"/>
      <c r="AZ51" s="3"/>
      <c r="BA51" s="3"/>
    </row>
    <row r="52" spans="5:53" s="2" customFormat="1" x14ac:dyDescent="0.25">
      <c r="E52" s="1"/>
      <c r="I52" s="1"/>
      <c r="M52" s="9"/>
      <c r="N52" t="s">
        <v>76</v>
      </c>
      <c r="O52" s="3" t="s">
        <v>29</v>
      </c>
      <c r="P52" s="3" t="s">
        <v>29</v>
      </c>
      <c r="Q52" s="3" t="b">
        <f t="shared" si="3"/>
        <v>1</v>
      </c>
      <c r="R52" s="1"/>
      <c r="S52" s="3" t="s">
        <v>29</v>
      </c>
      <c r="T52" s="3" t="s">
        <v>29</v>
      </c>
      <c r="U52" s="3" t="b">
        <f t="shared" si="4"/>
        <v>1</v>
      </c>
      <c r="V52" s="1"/>
      <c r="W52" s="3" t="s">
        <v>29</v>
      </c>
      <c r="X52" s="3" t="s">
        <v>29</v>
      </c>
      <c r="Y52" s="3" t="b">
        <f t="shared" si="5"/>
        <v>1</v>
      </c>
      <c r="Z52" s="1"/>
      <c r="AA52" s="3" t="s">
        <v>29</v>
      </c>
      <c r="AB52" s="3" t="s">
        <v>29</v>
      </c>
      <c r="AC52" s="3" t="b">
        <f t="shared" si="6"/>
        <v>1</v>
      </c>
      <c r="AD52" s="9"/>
      <c r="AE52"/>
      <c r="AF52" s="3"/>
      <c r="AG52" s="3"/>
      <c r="AI52" s="1"/>
      <c r="AJ52" s="3"/>
      <c r="AK52" s="3"/>
      <c r="AM52" s="1"/>
      <c r="AN52" s="3"/>
      <c r="AO52" s="3"/>
      <c r="AQ52" s="1"/>
      <c r="AR52" s="3"/>
      <c r="AS52" s="3"/>
      <c r="AU52" s="1"/>
      <c r="AV52" s="3"/>
      <c r="AW52" s="3"/>
      <c r="AY52" s="1"/>
      <c r="AZ52" s="3"/>
      <c r="BA52" s="3"/>
    </row>
    <row r="53" spans="5:53" s="2" customFormat="1" x14ac:dyDescent="0.25">
      <c r="E53" s="1"/>
      <c r="I53" s="1"/>
      <c r="M53" s="9"/>
      <c r="N53" t="s">
        <v>38</v>
      </c>
      <c r="O53" s="3" t="s">
        <v>29</v>
      </c>
      <c r="P53" s="3" t="s">
        <v>29</v>
      </c>
      <c r="Q53" s="3" t="b">
        <f t="shared" si="3"/>
        <v>1</v>
      </c>
      <c r="R53" s="1"/>
      <c r="S53" s="3" t="s">
        <v>29</v>
      </c>
      <c r="T53" s="3" t="s">
        <v>29</v>
      </c>
      <c r="U53" s="3" t="b">
        <f t="shared" si="4"/>
        <v>1</v>
      </c>
      <c r="V53" s="1"/>
      <c r="W53" s="3" t="s">
        <v>29</v>
      </c>
      <c r="X53" s="3" t="s">
        <v>29</v>
      </c>
      <c r="Y53" s="3" t="b">
        <f t="shared" si="5"/>
        <v>1</v>
      </c>
      <c r="Z53" s="1"/>
      <c r="AA53" s="3" t="s">
        <v>29</v>
      </c>
      <c r="AB53" s="3" t="s">
        <v>29</v>
      </c>
      <c r="AC53" s="3" t="b">
        <f t="shared" si="6"/>
        <v>1</v>
      </c>
      <c r="AD53" s="9"/>
      <c r="AE53"/>
      <c r="AF53" s="3"/>
      <c r="AG53" s="3"/>
      <c r="AI53" s="1"/>
      <c r="AJ53" s="3"/>
      <c r="AK53" s="3"/>
      <c r="AM53" s="1"/>
      <c r="AN53" s="3"/>
      <c r="AO53" s="3"/>
      <c r="AQ53" s="1"/>
      <c r="AR53" s="3"/>
      <c r="AS53" s="3"/>
      <c r="AU53" s="1"/>
      <c r="AV53" s="3"/>
      <c r="AW53" s="3"/>
      <c r="AY53" s="1"/>
      <c r="AZ53" s="3"/>
      <c r="BA53" s="3"/>
    </row>
    <row r="54" spans="5:53" s="2" customFormat="1" x14ac:dyDescent="0.25">
      <c r="E54" s="1"/>
      <c r="I54" s="1"/>
      <c r="M54" s="9"/>
      <c r="N54" t="s">
        <v>39</v>
      </c>
      <c r="O54" s="3" t="s">
        <v>29</v>
      </c>
      <c r="P54" s="3" t="s">
        <v>29</v>
      </c>
      <c r="Q54" s="3" t="b">
        <f t="shared" si="3"/>
        <v>1</v>
      </c>
      <c r="R54" s="1"/>
      <c r="S54" s="3" t="s">
        <v>29</v>
      </c>
      <c r="T54" s="3" t="s">
        <v>29</v>
      </c>
      <c r="U54" s="3" t="b">
        <f t="shared" si="4"/>
        <v>1</v>
      </c>
      <c r="V54" s="1"/>
      <c r="W54" s="3" t="s">
        <v>29</v>
      </c>
      <c r="X54" s="3" t="s">
        <v>29</v>
      </c>
      <c r="Y54" s="3" t="b">
        <f t="shared" si="5"/>
        <v>1</v>
      </c>
      <c r="Z54" s="1"/>
      <c r="AA54" s="3" t="s">
        <v>29</v>
      </c>
      <c r="AB54" s="3" t="s">
        <v>29</v>
      </c>
      <c r="AC54" s="3" t="b">
        <f t="shared" si="6"/>
        <v>1</v>
      </c>
      <c r="AD54" s="9"/>
      <c r="AE54"/>
      <c r="AF54" s="3"/>
      <c r="AG54" s="3"/>
      <c r="AI54" s="1"/>
      <c r="AJ54" s="3"/>
      <c r="AK54" s="3"/>
      <c r="AM54" s="1"/>
      <c r="AN54" s="3"/>
      <c r="AO54" s="3"/>
      <c r="AQ54" s="1"/>
      <c r="AR54" s="3"/>
      <c r="AS54" s="3"/>
      <c r="AU54" s="1"/>
      <c r="AV54" s="3"/>
      <c r="AW54" s="3"/>
      <c r="AY54" s="1"/>
      <c r="AZ54" s="3"/>
      <c r="BA54" s="3"/>
    </row>
    <row r="55" spans="5:53" s="2" customFormat="1" x14ac:dyDescent="0.25">
      <c r="E55" s="1"/>
      <c r="I55" s="1"/>
      <c r="M55" s="9"/>
      <c r="N55" t="s">
        <v>48</v>
      </c>
      <c r="O55" s="3" t="s">
        <v>29</v>
      </c>
      <c r="P55" s="3" t="s">
        <v>29</v>
      </c>
      <c r="Q55" s="3" t="b">
        <f t="shared" si="3"/>
        <v>1</v>
      </c>
      <c r="R55" s="1"/>
      <c r="S55" s="3" t="s">
        <v>29</v>
      </c>
      <c r="T55" s="3" t="s">
        <v>29</v>
      </c>
      <c r="U55" s="3" t="b">
        <f t="shared" si="4"/>
        <v>1</v>
      </c>
      <c r="V55" s="1"/>
      <c r="W55" s="3" t="s">
        <v>29</v>
      </c>
      <c r="X55" s="3" t="s">
        <v>29</v>
      </c>
      <c r="Y55" s="3" t="b">
        <f t="shared" si="5"/>
        <v>1</v>
      </c>
      <c r="Z55" s="1"/>
      <c r="AA55" s="3" t="s">
        <v>29</v>
      </c>
      <c r="AB55" s="3" t="s">
        <v>29</v>
      </c>
      <c r="AC55" s="3" t="b">
        <f t="shared" si="6"/>
        <v>1</v>
      </c>
      <c r="AD55" s="9"/>
      <c r="AE55"/>
      <c r="AF55" s="3"/>
      <c r="AG55" s="3"/>
      <c r="AI55" s="1"/>
      <c r="AJ55" s="3"/>
      <c r="AK55" s="3"/>
      <c r="AM55" s="1"/>
      <c r="AN55" s="3"/>
      <c r="AO55" s="3"/>
      <c r="AQ55" s="1"/>
      <c r="AR55" s="3"/>
      <c r="AS55" s="3"/>
      <c r="AU55" s="1"/>
      <c r="AV55" s="3"/>
      <c r="AW55" s="3"/>
      <c r="AY55" s="1"/>
      <c r="AZ55" s="3"/>
      <c r="BA55" s="3"/>
    </row>
    <row r="56" spans="5:53" s="2" customFormat="1" x14ac:dyDescent="0.25">
      <c r="E56" s="1"/>
      <c r="I56" s="1"/>
      <c r="M56" s="9"/>
      <c r="N56" t="s">
        <v>40</v>
      </c>
      <c r="O56" s="3">
        <v>0</v>
      </c>
      <c r="P56" s="3">
        <v>0</v>
      </c>
      <c r="Q56" s="3">
        <f t="shared" si="3"/>
        <v>0</v>
      </c>
      <c r="R56" s="1"/>
      <c r="S56" s="3">
        <v>0</v>
      </c>
      <c r="T56" s="3">
        <v>0</v>
      </c>
      <c r="U56" s="3">
        <f t="shared" si="4"/>
        <v>0</v>
      </c>
      <c r="V56" s="1"/>
      <c r="W56" s="3">
        <v>0</v>
      </c>
      <c r="X56" s="3">
        <v>0</v>
      </c>
      <c r="Y56" s="3">
        <f t="shared" si="5"/>
        <v>0</v>
      </c>
      <c r="Z56" s="1"/>
      <c r="AA56" s="3">
        <v>0</v>
      </c>
      <c r="AB56" s="3">
        <v>0</v>
      </c>
      <c r="AC56" s="3">
        <f t="shared" si="6"/>
        <v>0</v>
      </c>
      <c r="AD56" s="9"/>
      <c r="AE56"/>
      <c r="AI56" s="1"/>
      <c r="AM56" s="1"/>
      <c r="AQ56" s="1"/>
      <c r="AU56" s="1"/>
      <c r="AY56" s="1"/>
    </row>
    <row r="57" spans="5:53" s="2" customFormat="1" x14ac:dyDescent="0.25">
      <c r="E57" s="1"/>
      <c r="I57" s="1"/>
      <c r="M57" s="9"/>
      <c r="N57"/>
      <c r="R57" s="1"/>
      <c r="V57" s="1"/>
      <c r="Z57" s="1"/>
      <c r="AD57" s="9"/>
      <c r="AE57"/>
      <c r="AI57" s="1"/>
      <c r="AM57" s="1"/>
      <c r="AQ57" s="1"/>
      <c r="AU57" s="1"/>
      <c r="AY57" s="1"/>
    </row>
    <row r="58" spans="5:53" s="2" customFormat="1" x14ac:dyDescent="0.25">
      <c r="E58" s="1"/>
      <c r="I58" s="1"/>
      <c r="M58" s="9"/>
      <c r="N58"/>
      <c r="R58" s="1"/>
      <c r="V58" s="1"/>
      <c r="Z58" s="1"/>
      <c r="AD58" s="9"/>
      <c r="AE58"/>
      <c r="AI58" s="1"/>
      <c r="AM58" s="1"/>
      <c r="AQ58" s="1"/>
      <c r="AU58" s="1"/>
      <c r="AY58" s="1"/>
    </row>
    <row r="59" spans="5:53" s="2" customFormat="1" x14ac:dyDescent="0.25">
      <c r="E59" s="1"/>
      <c r="I59" s="1"/>
      <c r="M59" s="9"/>
      <c r="N59"/>
      <c r="R59" s="1"/>
      <c r="V59" s="1"/>
      <c r="Z59" s="1"/>
      <c r="AD59" s="9"/>
      <c r="AE59"/>
      <c r="AI59" s="1"/>
      <c r="AM59" s="1"/>
      <c r="AQ59" s="1"/>
      <c r="AU59" s="1"/>
      <c r="AY59" s="1"/>
    </row>
    <row r="60" spans="5:53" s="2" customFormat="1" x14ac:dyDescent="0.25">
      <c r="E60" s="1"/>
      <c r="I60" s="1"/>
      <c r="M60" s="9"/>
      <c r="N60"/>
      <c r="R60" s="1"/>
      <c r="V60" s="1"/>
      <c r="Z60" s="1"/>
      <c r="AD60" s="9"/>
      <c r="AE60"/>
      <c r="AI60" s="1"/>
      <c r="AM60" s="1"/>
      <c r="AQ60" s="1"/>
      <c r="AU60" s="1"/>
      <c r="AY60" s="1"/>
    </row>
    <row r="61" spans="5:53" s="2" customFormat="1" x14ac:dyDescent="0.25">
      <c r="E61" s="1"/>
      <c r="I61" s="1"/>
      <c r="M61" s="9"/>
      <c r="N61"/>
      <c r="R61" s="1"/>
      <c r="V61" s="1"/>
      <c r="Z61" s="1"/>
      <c r="AD61" s="9"/>
      <c r="AE61"/>
      <c r="AI61" s="1"/>
      <c r="AM61" s="1"/>
      <c r="AQ61" s="1"/>
      <c r="AU61" s="1"/>
      <c r="AY61" s="1"/>
    </row>
    <row r="62" spans="5:53" s="2" customFormat="1" x14ac:dyDescent="0.25">
      <c r="E62" s="1"/>
      <c r="I62" s="1"/>
      <c r="M62" s="9"/>
      <c r="N62"/>
      <c r="R62" s="1"/>
      <c r="V62" s="1"/>
      <c r="Z62" s="1"/>
      <c r="AD62" s="9"/>
      <c r="AE62"/>
      <c r="AI62" s="1"/>
      <c r="AM62" s="1"/>
      <c r="AQ62" s="1"/>
      <c r="AU62" s="1"/>
      <c r="AY62" s="1"/>
    </row>
    <row r="63" spans="5:53" s="2" customFormat="1" x14ac:dyDescent="0.25">
      <c r="E63" s="1"/>
      <c r="I63" s="1"/>
      <c r="M63" s="9"/>
      <c r="N63"/>
      <c r="R63" s="1"/>
      <c r="V63" s="1"/>
      <c r="Z63" s="1"/>
      <c r="AD63" s="9"/>
      <c r="AE63"/>
      <c r="AI63" s="1"/>
      <c r="AM63" s="1"/>
      <c r="AQ63" s="1"/>
      <c r="AU63" s="1"/>
      <c r="AY63" s="1"/>
    </row>
    <row r="64" spans="5:53" s="2" customFormat="1" x14ac:dyDescent="0.25">
      <c r="E64" s="1"/>
      <c r="I64" s="1"/>
      <c r="M64" s="9"/>
      <c r="N64"/>
      <c r="R64" s="1"/>
      <c r="V64" s="1"/>
      <c r="Z64" s="1"/>
      <c r="AD64" s="9"/>
      <c r="AE64"/>
      <c r="AI64" s="1"/>
      <c r="AM64" s="1"/>
      <c r="AQ64" s="1"/>
      <c r="AU64" s="1"/>
      <c r="AY64" s="1"/>
    </row>
    <row r="65" spans="13:30" x14ac:dyDescent="0.25">
      <c r="M65" s="9"/>
      <c r="AD65" s="9"/>
    </row>
    <row r="66" spans="13:30" x14ac:dyDescent="0.25">
      <c r="M66" s="9"/>
      <c r="AD66" s="9"/>
    </row>
    <row r="67" spans="13:30" x14ac:dyDescent="0.25">
      <c r="M67" s="9"/>
      <c r="AD67" s="9"/>
    </row>
    <row r="68" spans="13:30" x14ac:dyDescent="0.25">
      <c r="M68" s="9"/>
      <c r="AD68" s="9"/>
    </row>
    <row r="69" spans="13:30" x14ac:dyDescent="0.25">
      <c r="M69" s="9"/>
      <c r="AD69" s="9"/>
    </row>
    <row r="70" spans="13:30" x14ac:dyDescent="0.25">
      <c r="M70" s="9"/>
      <c r="AD70" s="9"/>
    </row>
    <row r="71" spans="13:30" x14ac:dyDescent="0.25">
      <c r="M71" s="9"/>
      <c r="AD71" s="9"/>
    </row>
    <row r="72" spans="13:30" x14ac:dyDescent="0.25">
      <c r="M72" s="9"/>
      <c r="AD72" s="9"/>
    </row>
    <row r="73" spans="13:30" x14ac:dyDescent="0.25">
      <c r="M73" s="9"/>
      <c r="AD73" s="9"/>
    </row>
    <row r="74" spans="13:30" x14ac:dyDescent="0.25">
      <c r="M74" s="9"/>
      <c r="AD74" s="9"/>
    </row>
    <row r="75" spans="13:30" x14ac:dyDescent="0.25">
      <c r="M75" s="9"/>
      <c r="AD75" s="9"/>
    </row>
    <row r="76" spans="13:30" x14ac:dyDescent="0.25">
      <c r="M76" s="9"/>
      <c r="AD76" s="9"/>
    </row>
    <row r="77" spans="13:30" x14ac:dyDescent="0.25">
      <c r="M77" s="9"/>
      <c r="AD77" s="9"/>
    </row>
    <row r="78" spans="13:30" x14ac:dyDescent="0.25">
      <c r="M78" s="9"/>
      <c r="AD78" s="9"/>
    </row>
    <row r="79" spans="13:30" x14ac:dyDescent="0.25">
      <c r="M79" s="9"/>
      <c r="AD79" s="9"/>
    </row>
    <row r="80" spans="13:30" x14ac:dyDescent="0.25">
      <c r="M80" s="9"/>
      <c r="AD80" s="9"/>
    </row>
    <row r="81" spans="13:30" x14ac:dyDescent="0.25">
      <c r="M81" s="9"/>
      <c r="AD81" s="9"/>
    </row>
    <row r="82" spans="13:30" x14ac:dyDescent="0.25">
      <c r="M82" s="9"/>
      <c r="AD82" s="9"/>
    </row>
    <row r="83" spans="13:30" x14ac:dyDescent="0.25">
      <c r="M83" s="9"/>
      <c r="AD83" s="9"/>
    </row>
    <row r="84" spans="13:30" x14ac:dyDescent="0.25">
      <c r="M84" s="9"/>
      <c r="AD84" s="9"/>
    </row>
    <row r="85" spans="13:30" x14ac:dyDescent="0.25">
      <c r="M85" s="9"/>
      <c r="AD85" s="9"/>
    </row>
    <row r="86" spans="13:30" x14ac:dyDescent="0.25">
      <c r="M86" s="9"/>
      <c r="AD86" s="9"/>
    </row>
    <row r="87" spans="13:30" x14ac:dyDescent="0.25">
      <c r="M87" s="9"/>
      <c r="AD87" s="9"/>
    </row>
    <row r="88" spans="13:30" x14ac:dyDescent="0.25">
      <c r="M88" s="9"/>
      <c r="AD88" s="9"/>
    </row>
    <row r="89" spans="13:30" x14ac:dyDescent="0.25">
      <c r="M89" s="9"/>
      <c r="AD89" s="9"/>
    </row>
    <row r="90" spans="13:30" x14ac:dyDescent="0.25">
      <c r="M90" s="9"/>
      <c r="AD90" s="9"/>
    </row>
    <row r="91" spans="13:30" x14ac:dyDescent="0.25">
      <c r="M91" s="9"/>
      <c r="AD91" s="9"/>
    </row>
    <row r="92" spans="13:30" x14ac:dyDescent="0.25">
      <c r="M92" s="9"/>
      <c r="AD92" s="9"/>
    </row>
    <row r="93" spans="13:30" x14ac:dyDescent="0.25">
      <c r="M93" s="9"/>
      <c r="AD93" s="9"/>
    </row>
  </sheetData>
  <conditionalFormatting sqref="AL36">
    <cfRule type="cellIs" dxfId="439" priority="69" stopIfTrue="1" operator="equal">
      <formula>" "</formula>
    </cfRule>
    <cfRule type="cellIs" dxfId="438" priority="70" stopIfTrue="1" operator="equal">
      <formula>TRUE</formula>
    </cfRule>
    <cfRule type="cellIs" dxfId="437" priority="71" stopIfTrue="1" operator="equal">
      <formula>FALSE</formula>
    </cfRule>
    <cfRule type="cellIs" dxfId="436" priority="72" operator="notBetween">
      <formula>-1</formula>
      <formula>1</formula>
    </cfRule>
  </conditionalFormatting>
  <conditionalFormatting sqref="AL37">
    <cfRule type="cellIs" dxfId="435" priority="65" stopIfTrue="1" operator="equal">
      <formula>" "</formula>
    </cfRule>
    <cfRule type="cellIs" dxfId="434" priority="66" stopIfTrue="1" operator="equal">
      <formula>TRUE</formula>
    </cfRule>
    <cfRule type="cellIs" dxfId="433" priority="67" stopIfTrue="1" operator="equal">
      <formula>FALSE</formula>
    </cfRule>
    <cfRule type="cellIs" dxfId="432" priority="68" operator="notBetween">
      <formula>-1</formula>
      <formula>1</formula>
    </cfRule>
  </conditionalFormatting>
  <conditionalFormatting sqref="AL39">
    <cfRule type="cellIs" dxfId="431" priority="61" stopIfTrue="1" operator="equal">
      <formula>" "</formula>
    </cfRule>
    <cfRule type="cellIs" dxfId="430" priority="62" stopIfTrue="1" operator="equal">
      <formula>TRUE</formula>
    </cfRule>
    <cfRule type="cellIs" dxfId="429" priority="63" stopIfTrue="1" operator="equal">
      <formula>FALSE</formula>
    </cfRule>
    <cfRule type="cellIs" dxfId="428" priority="64" operator="notBetween">
      <formula>-1</formula>
      <formula>1</formula>
    </cfRule>
  </conditionalFormatting>
  <conditionalFormatting sqref="AL38">
    <cfRule type="cellIs" dxfId="427" priority="57" stopIfTrue="1" operator="equal">
      <formula>" "</formula>
    </cfRule>
    <cfRule type="cellIs" dxfId="426" priority="58" stopIfTrue="1" operator="equal">
      <formula>TRUE</formula>
    </cfRule>
    <cfRule type="cellIs" dxfId="425" priority="59" stopIfTrue="1" operator="equal">
      <formula>FALSE</formula>
    </cfRule>
    <cfRule type="cellIs" dxfId="424" priority="60" operator="notBetween">
      <formula>-1</formula>
      <formula>1</formula>
    </cfRule>
  </conditionalFormatting>
  <conditionalFormatting sqref="AP36">
    <cfRule type="cellIs" dxfId="423" priority="53" stopIfTrue="1" operator="equal">
      <formula>" "</formula>
    </cfRule>
    <cfRule type="cellIs" dxfId="422" priority="54" stopIfTrue="1" operator="equal">
      <formula>TRUE</formula>
    </cfRule>
    <cfRule type="cellIs" dxfId="421" priority="55" stopIfTrue="1" operator="equal">
      <formula>FALSE</formula>
    </cfRule>
    <cfRule type="cellIs" dxfId="420" priority="56" operator="notBetween">
      <formula>-1</formula>
      <formula>1</formula>
    </cfRule>
  </conditionalFormatting>
  <conditionalFormatting sqref="AP37">
    <cfRule type="cellIs" dxfId="419" priority="49" stopIfTrue="1" operator="equal">
      <formula>" "</formula>
    </cfRule>
    <cfRule type="cellIs" dxfId="418" priority="50" stopIfTrue="1" operator="equal">
      <formula>TRUE</formula>
    </cfRule>
    <cfRule type="cellIs" dxfId="417" priority="51" stopIfTrue="1" operator="equal">
      <formula>FALSE</formula>
    </cfRule>
    <cfRule type="cellIs" dxfId="416" priority="52" operator="notBetween">
      <formula>-1</formula>
      <formula>1</formula>
    </cfRule>
  </conditionalFormatting>
  <conditionalFormatting sqref="AP39">
    <cfRule type="cellIs" dxfId="415" priority="45" stopIfTrue="1" operator="equal">
      <formula>" "</formula>
    </cfRule>
    <cfRule type="cellIs" dxfId="414" priority="46" stopIfTrue="1" operator="equal">
      <formula>TRUE</formula>
    </cfRule>
    <cfRule type="cellIs" dxfId="413" priority="47" stopIfTrue="1" operator="equal">
      <formula>FALSE</formula>
    </cfRule>
    <cfRule type="cellIs" dxfId="412" priority="48" operator="notBetween">
      <formula>-1</formula>
      <formula>1</formula>
    </cfRule>
  </conditionalFormatting>
  <conditionalFormatting sqref="AP38">
    <cfRule type="cellIs" dxfId="411" priority="41" stopIfTrue="1" operator="equal">
      <formula>" "</formula>
    </cfRule>
    <cfRule type="cellIs" dxfId="410" priority="42" stopIfTrue="1" operator="equal">
      <formula>TRUE</formula>
    </cfRule>
    <cfRule type="cellIs" dxfId="409" priority="43" stopIfTrue="1" operator="equal">
      <formula>FALSE</formula>
    </cfRule>
    <cfRule type="cellIs" dxfId="408" priority="44" operator="notBetween">
      <formula>-1</formula>
      <formula>1</formula>
    </cfRule>
  </conditionalFormatting>
  <conditionalFormatting sqref="AP40">
    <cfRule type="cellIs" dxfId="407" priority="37" stopIfTrue="1" operator="equal">
      <formula>" "</formula>
    </cfRule>
    <cfRule type="cellIs" dxfId="406" priority="38" stopIfTrue="1" operator="equal">
      <formula>TRUE</formula>
    </cfRule>
    <cfRule type="cellIs" dxfId="405" priority="39" stopIfTrue="1" operator="equal">
      <formula>FALSE</formula>
    </cfRule>
    <cfRule type="cellIs" dxfId="404" priority="40" operator="notBetween">
      <formula>-1</formula>
      <formula>1</formula>
    </cfRule>
  </conditionalFormatting>
  <conditionalFormatting sqref="AT40">
    <cfRule type="cellIs" dxfId="403" priority="25" stopIfTrue="1" operator="equal">
      <formula>" "</formula>
    </cfRule>
    <cfRule type="cellIs" dxfId="402" priority="26" stopIfTrue="1" operator="equal">
      <formula>TRUE</formula>
    </cfRule>
    <cfRule type="cellIs" dxfId="401" priority="27" stopIfTrue="1" operator="equal">
      <formula>FALSE</formula>
    </cfRule>
    <cfRule type="cellIs" dxfId="400" priority="28" operator="notBetween">
      <formula>-1</formula>
      <formula>1</formula>
    </cfRule>
  </conditionalFormatting>
  <conditionalFormatting sqref="AX39">
    <cfRule type="cellIs" dxfId="399" priority="21" stopIfTrue="1" operator="equal">
      <formula>" "</formula>
    </cfRule>
    <cfRule type="cellIs" dxfId="398" priority="22" stopIfTrue="1" operator="equal">
      <formula>TRUE</formula>
    </cfRule>
    <cfRule type="cellIs" dxfId="397" priority="23" stopIfTrue="1" operator="equal">
      <formula>FALSE</formula>
    </cfRule>
    <cfRule type="cellIs" dxfId="396" priority="24" operator="notBetween">
      <formula>-1</formula>
      <formula>1</formula>
    </cfRule>
  </conditionalFormatting>
  <conditionalFormatting sqref="AX40">
    <cfRule type="cellIs" dxfId="395" priority="13" stopIfTrue="1" operator="equal">
      <formula>" "</formula>
    </cfRule>
    <cfRule type="cellIs" dxfId="394" priority="14" stopIfTrue="1" operator="equal">
      <formula>TRUE</formula>
    </cfRule>
    <cfRule type="cellIs" dxfId="393" priority="15" stopIfTrue="1" operator="equal">
      <formula>FALSE</formula>
    </cfRule>
    <cfRule type="cellIs" dxfId="392" priority="16" operator="notBetween">
      <formula>-1</formula>
      <formula>1</formula>
    </cfRule>
  </conditionalFormatting>
  <conditionalFormatting sqref="BB39">
    <cfRule type="cellIs" dxfId="391" priority="9" stopIfTrue="1" operator="equal">
      <formula>" "</formula>
    </cfRule>
    <cfRule type="cellIs" dxfId="390" priority="10" stopIfTrue="1" operator="equal">
      <formula>TRUE</formula>
    </cfRule>
    <cfRule type="cellIs" dxfId="389" priority="11" stopIfTrue="1" operator="equal">
      <formula>FALSE</formula>
    </cfRule>
    <cfRule type="cellIs" dxfId="388" priority="12" operator="notBetween">
      <formula>-1</formula>
      <formula>1</formula>
    </cfRule>
  </conditionalFormatting>
  <conditionalFormatting sqref="AX38">
    <cfRule type="cellIs" dxfId="387" priority="17" stopIfTrue="1" operator="equal">
      <formula>" "</formula>
    </cfRule>
    <cfRule type="cellIs" dxfId="386" priority="18" stopIfTrue="1" operator="equal">
      <formula>TRUE</formula>
    </cfRule>
    <cfRule type="cellIs" dxfId="385" priority="19" stopIfTrue="1" operator="equal">
      <formula>FALSE</formula>
    </cfRule>
    <cfRule type="cellIs" dxfId="384" priority="20" operator="notBetween">
      <formula>-1</formula>
      <formula>1</formula>
    </cfRule>
  </conditionalFormatting>
  <conditionalFormatting sqref="BB38">
    <cfRule type="cellIs" dxfId="383" priority="5" stopIfTrue="1" operator="equal">
      <formula>" "</formula>
    </cfRule>
    <cfRule type="cellIs" dxfId="382" priority="6" stopIfTrue="1" operator="equal">
      <formula>TRUE</formula>
    </cfRule>
    <cfRule type="cellIs" dxfId="381" priority="7" stopIfTrue="1" operator="equal">
      <formula>FALSE</formula>
    </cfRule>
    <cfRule type="cellIs" dxfId="380" priority="8" operator="notBetween">
      <formula>-1</formula>
      <formula>1</formula>
    </cfRule>
  </conditionalFormatting>
  <conditionalFormatting sqref="BB40">
    <cfRule type="cellIs" dxfId="379" priority="1" stopIfTrue="1" operator="equal">
      <formula>" "</formula>
    </cfRule>
    <cfRule type="cellIs" dxfId="378" priority="2" stopIfTrue="1" operator="equal">
      <formula>TRUE</formula>
    </cfRule>
    <cfRule type="cellIs" dxfId="377" priority="3" stopIfTrue="1" operator="equal">
      <formula>FALSE</formula>
    </cfRule>
    <cfRule type="cellIs" dxfId="376" priority="4" operator="notBetween">
      <formula>-1</formula>
      <formula>1</formula>
    </cfRule>
  </conditionalFormatting>
  <conditionalFormatting sqref="D3:D18 AH3:AH9 AL3:AL9 AP3:AP9 AT3:AT9 AX3:AX9 BB3:BB9 BB31:BB34 AX31:AX34 AT31:AT34 AP31:AP34 AL31:AL34 AH31:AH34 AC31:AC39 Y31:Y39 U31:U39 Q31:Q39 L31:L35 H32:H35 D31:D35 D42:D47 L42:L47 Q41:Q43 U41:U43 Y41:Y43 AC41:AC43 AH41:AH43 AL41:AL43 AP41:AP43 AT41:AT43 AX41:AX43 BB41:BB43 D38:D39 H38 L38 AH36 AT36 AX36 BB36 BB26:BB29 AX22:AX29 AP22:AP29 AL20 AH20 BB15:BB18 AX15:AX18 AT15:AT18 AP15:AP18 AL15:AL18 AH15:AH18 BB11:BB12 AX11:AX12 AT11:AT12 AP11:AP12 AL11:AL12 AH11:AH13 AP20 AT20 AX20 BB20 BB22:BB24 AT22:AT29 AH22:AH29 AL22:AL29 AC20:AC22 Y20:Y29 U20:U29 Q20:Q29 L20:L29 H20:H29 D20:D29 H3:H18 L3:L18 Q3:Q14 U3:U14 Y3:Y14 AC3:AC11 H41:H47 AC24:AC29 AC18 AC13:AC14 Q16:Q18 U16:U18 Y16:Y18 AC16">
    <cfRule type="cellIs" dxfId="375" priority="289" stopIfTrue="1" operator="equal">
      <formula>" "</formula>
    </cfRule>
    <cfRule type="cellIs" dxfId="374" priority="290" stopIfTrue="1" operator="equal">
      <formula>TRUE</formula>
    </cfRule>
    <cfRule type="cellIs" dxfId="373" priority="291" stopIfTrue="1" operator="equal">
      <formula>FALSE</formula>
    </cfRule>
    <cfRule type="cellIs" dxfId="372" priority="292" operator="notBetween">
      <formula>-1</formula>
      <formula>1</formula>
    </cfRule>
  </conditionalFormatting>
  <conditionalFormatting sqref="D30 H30 L30 Q30 U30 Y30 AC30 AH30 AL30 AP30 AT30 AX30 BB30">
    <cfRule type="cellIs" dxfId="371" priority="285" stopIfTrue="1" operator="equal">
      <formula>" "</formula>
    </cfRule>
    <cfRule type="cellIs" dxfId="370" priority="286" stopIfTrue="1" operator="equal">
      <formula>TRUE</formula>
    </cfRule>
    <cfRule type="cellIs" dxfId="369" priority="287" stopIfTrue="1" operator="equal">
      <formula>FALSE</formula>
    </cfRule>
    <cfRule type="cellIs" dxfId="368" priority="288" operator="notBetween">
      <formula>-1</formula>
      <formula>1</formula>
    </cfRule>
  </conditionalFormatting>
  <conditionalFormatting sqref="AL40 AH40 AC40 Y40 U40 Q40 L40 H40 D40">
    <cfRule type="cellIs" dxfId="367" priority="281" stopIfTrue="1" operator="equal">
      <formula>" "</formula>
    </cfRule>
    <cfRule type="cellIs" dxfId="366" priority="282" stopIfTrue="1" operator="equal">
      <formula>TRUE</formula>
    </cfRule>
    <cfRule type="cellIs" dxfId="365" priority="283" stopIfTrue="1" operator="equal">
      <formula>FALSE</formula>
    </cfRule>
    <cfRule type="cellIs" dxfId="364" priority="284" operator="notBetween">
      <formula>-1</formula>
      <formula>1</formula>
    </cfRule>
  </conditionalFormatting>
  <conditionalFormatting sqref="Q44 U44 Y44 AC44 Q46 Q48 Q51:Q56 U46 U48 U50:U56 Y52:Y56 AC52:AC56">
    <cfRule type="cellIs" dxfId="363" priority="277" stopIfTrue="1" operator="equal">
      <formula>" "</formula>
    </cfRule>
    <cfRule type="cellIs" dxfId="362" priority="278" stopIfTrue="1" operator="equal">
      <formula>TRUE</formula>
    </cfRule>
    <cfRule type="cellIs" dxfId="361" priority="279" stopIfTrue="1" operator="equal">
      <formula>FALSE</formula>
    </cfRule>
    <cfRule type="cellIs" dxfId="360" priority="280" operator="notBetween">
      <formula>-1</formula>
      <formula>1</formula>
    </cfRule>
  </conditionalFormatting>
  <conditionalFormatting sqref="D36 H36 L36">
    <cfRule type="cellIs" dxfId="359" priority="273" stopIfTrue="1" operator="equal">
      <formula>" "</formula>
    </cfRule>
    <cfRule type="cellIs" dxfId="358" priority="274" stopIfTrue="1" operator="equal">
      <formula>TRUE</formula>
    </cfRule>
    <cfRule type="cellIs" dxfId="357" priority="275" stopIfTrue="1" operator="equal">
      <formula>FALSE</formula>
    </cfRule>
    <cfRule type="cellIs" dxfId="356" priority="276" operator="notBetween">
      <formula>-1</formula>
      <formula>1</formula>
    </cfRule>
  </conditionalFormatting>
  <conditionalFormatting sqref="BB35 AX35 AT35 AP35 AL35 AH35">
    <cfRule type="cellIs" dxfId="355" priority="269" stopIfTrue="1" operator="equal">
      <formula>" "</formula>
    </cfRule>
    <cfRule type="cellIs" dxfId="354" priority="270" stopIfTrue="1" operator="equal">
      <formula>TRUE</formula>
    </cfRule>
    <cfRule type="cellIs" dxfId="353" priority="271" stopIfTrue="1" operator="equal">
      <formula>FALSE</formula>
    </cfRule>
    <cfRule type="cellIs" dxfId="352" priority="272" operator="notBetween">
      <formula>-1</formula>
      <formula>1</formula>
    </cfRule>
  </conditionalFormatting>
  <conditionalFormatting sqref="AL21 AH21 AP21 AT21 AX21 BB21">
    <cfRule type="cellIs" dxfId="351" priority="245" stopIfTrue="1" operator="equal">
      <formula>" "</formula>
    </cfRule>
    <cfRule type="cellIs" dxfId="350" priority="246" stopIfTrue="1" operator="equal">
      <formula>TRUE</formula>
    </cfRule>
    <cfRule type="cellIs" dxfId="349" priority="247" stopIfTrue="1" operator="equal">
      <formula>FALSE</formula>
    </cfRule>
    <cfRule type="cellIs" dxfId="348" priority="248" operator="notBetween">
      <formula>-1</formula>
      <formula>1</formula>
    </cfRule>
  </conditionalFormatting>
  <conditionalFormatting sqref="AH37 AT37 AX37 BB37">
    <cfRule type="cellIs" dxfId="347" priority="265" stopIfTrue="1" operator="equal">
      <formula>" "</formula>
    </cfRule>
    <cfRule type="cellIs" dxfId="346" priority="266" stopIfTrue="1" operator="equal">
      <formula>TRUE</formula>
    </cfRule>
    <cfRule type="cellIs" dxfId="345" priority="267" stopIfTrue="1" operator="equal">
      <formula>FALSE</formula>
    </cfRule>
    <cfRule type="cellIs" dxfId="344" priority="268" operator="notBetween">
      <formula>-1</formula>
      <formula>1</formula>
    </cfRule>
  </conditionalFormatting>
  <conditionalFormatting sqref="BB25">
    <cfRule type="cellIs" dxfId="343" priority="261" stopIfTrue="1" operator="equal">
      <formula>" "</formula>
    </cfRule>
    <cfRule type="cellIs" dxfId="342" priority="262" stopIfTrue="1" operator="equal">
      <formula>TRUE</formula>
    </cfRule>
    <cfRule type="cellIs" dxfId="341" priority="263" stopIfTrue="1" operator="equal">
      <formula>FALSE</formula>
    </cfRule>
    <cfRule type="cellIs" dxfId="340" priority="264" operator="notBetween">
      <formula>-1</formula>
      <formula>1</formula>
    </cfRule>
  </conditionalFormatting>
  <conditionalFormatting sqref="AH14">
    <cfRule type="cellIs" dxfId="339" priority="257" stopIfTrue="1" operator="equal">
      <formula>" "</formula>
    </cfRule>
    <cfRule type="cellIs" dxfId="338" priority="258" stopIfTrue="1" operator="equal">
      <formula>TRUE</formula>
    </cfRule>
    <cfRule type="cellIs" dxfId="337" priority="259" stopIfTrue="1" operator="equal">
      <formula>FALSE</formula>
    </cfRule>
    <cfRule type="cellIs" dxfId="336" priority="260" operator="notBetween">
      <formula>-1</formula>
      <formula>1</formula>
    </cfRule>
  </conditionalFormatting>
  <conditionalFormatting sqref="AH10 AL10 AP10 AT10 AX10 BB10">
    <cfRule type="cellIs" dxfId="335" priority="253" stopIfTrue="1" operator="equal">
      <formula>" "</formula>
    </cfRule>
    <cfRule type="cellIs" dxfId="334" priority="254" stopIfTrue="1" operator="equal">
      <formula>TRUE</formula>
    </cfRule>
    <cfRule type="cellIs" dxfId="333" priority="255" stopIfTrue="1" operator="equal">
      <formula>FALSE</formula>
    </cfRule>
    <cfRule type="cellIs" dxfId="332" priority="256" operator="notBetween">
      <formula>-1</formula>
      <formula>1</formula>
    </cfRule>
  </conditionalFormatting>
  <conditionalFormatting sqref="AH19 AL19 AP19 AT19 AX19 BB19">
    <cfRule type="cellIs" dxfId="331" priority="249" stopIfTrue="1" operator="equal">
      <formula>" "</formula>
    </cfRule>
    <cfRule type="cellIs" dxfId="330" priority="250" stopIfTrue="1" operator="equal">
      <formula>TRUE</formula>
    </cfRule>
    <cfRule type="cellIs" dxfId="329" priority="251" stopIfTrue="1" operator="equal">
      <formula>FALSE</formula>
    </cfRule>
    <cfRule type="cellIs" dxfId="328" priority="252" operator="notBetween">
      <formula>-1</formula>
      <formula>1</formula>
    </cfRule>
  </conditionalFormatting>
  <conditionalFormatting sqref="AC19 Y19 U19 Q19 L19 H19 D19">
    <cfRule type="cellIs" dxfId="327" priority="241" stopIfTrue="1" operator="equal">
      <formula>" "</formula>
    </cfRule>
    <cfRule type="cellIs" dxfId="326" priority="242" stopIfTrue="1" operator="equal">
      <formula>TRUE</formula>
    </cfRule>
    <cfRule type="cellIs" dxfId="325" priority="243" stopIfTrue="1" operator="equal">
      <formula>FALSE</formula>
    </cfRule>
    <cfRule type="cellIs" dxfId="324" priority="244" operator="notBetween">
      <formula>-1</formula>
      <formula>1</formula>
    </cfRule>
  </conditionalFormatting>
  <conditionalFormatting sqref="AL13">
    <cfRule type="cellIs" dxfId="323" priority="237" stopIfTrue="1" operator="equal">
      <formula>" "</formula>
    </cfRule>
    <cfRule type="cellIs" dxfId="322" priority="238" stopIfTrue="1" operator="equal">
      <formula>TRUE</formula>
    </cfRule>
    <cfRule type="cellIs" dxfId="321" priority="239" stopIfTrue="1" operator="equal">
      <formula>FALSE</formula>
    </cfRule>
    <cfRule type="cellIs" dxfId="320" priority="240" operator="notBetween">
      <formula>-1</formula>
      <formula>1</formula>
    </cfRule>
  </conditionalFormatting>
  <conditionalFormatting sqref="AL14">
    <cfRule type="cellIs" dxfId="319" priority="233" stopIfTrue="1" operator="equal">
      <formula>" "</formula>
    </cfRule>
    <cfRule type="cellIs" dxfId="318" priority="234" stopIfTrue="1" operator="equal">
      <formula>TRUE</formula>
    </cfRule>
    <cfRule type="cellIs" dxfId="317" priority="235" stopIfTrue="1" operator="equal">
      <formula>FALSE</formula>
    </cfRule>
    <cfRule type="cellIs" dxfId="316" priority="236" operator="notBetween">
      <formula>-1</formula>
      <formula>1</formula>
    </cfRule>
  </conditionalFormatting>
  <conditionalFormatting sqref="AP13">
    <cfRule type="cellIs" dxfId="315" priority="229" stopIfTrue="1" operator="equal">
      <formula>" "</formula>
    </cfRule>
    <cfRule type="cellIs" dxfId="314" priority="230" stopIfTrue="1" operator="equal">
      <formula>TRUE</formula>
    </cfRule>
    <cfRule type="cellIs" dxfId="313" priority="231" stopIfTrue="1" operator="equal">
      <formula>FALSE</formula>
    </cfRule>
    <cfRule type="cellIs" dxfId="312" priority="232" operator="notBetween">
      <formula>-1</formula>
      <formula>1</formula>
    </cfRule>
  </conditionalFormatting>
  <conditionalFormatting sqref="AP14">
    <cfRule type="cellIs" dxfId="311" priority="225" stopIfTrue="1" operator="equal">
      <formula>" "</formula>
    </cfRule>
    <cfRule type="cellIs" dxfId="310" priority="226" stopIfTrue="1" operator="equal">
      <formula>TRUE</formula>
    </cfRule>
    <cfRule type="cellIs" dxfId="309" priority="227" stopIfTrue="1" operator="equal">
      <formula>FALSE</formula>
    </cfRule>
    <cfRule type="cellIs" dxfId="308" priority="228" operator="notBetween">
      <formula>-1</formula>
      <formula>1</formula>
    </cfRule>
  </conditionalFormatting>
  <conditionalFormatting sqref="AT13">
    <cfRule type="cellIs" dxfId="307" priority="221" stopIfTrue="1" operator="equal">
      <formula>" "</formula>
    </cfRule>
    <cfRule type="cellIs" dxfId="306" priority="222" stopIfTrue="1" operator="equal">
      <formula>TRUE</formula>
    </cfRule>
    <cfRule type="cellIs" dxfId="305" priority="223" stopIfTrue="1" operator="equal">
      <formula>FALSE</formula>
    </cfRule>
    <cfRule type="cellIs" dxfId="304" priority="224" operator="notBetween">
      <formula>-1</formula>
      <formula>1</formula>
    </cfRule>
  </conditionalFormatting>
  <conditionalFormatting sqref="AT14">
    <cfRule type="cellIs" dxfId="303" priority="217" stopIfTrue="1" operator="equal">
      <formula>" "</formula>
    </cfRule>
    <cfRule type="cellIs" dxfId="302" priority="218" stopIfTrue="1" operator="equal">
      <formula>TRUE</formula>
    </cfRule>
    <cfRule type="cellIs" dxfId="301" priority="219" stopIfTrue="1" operator="equal">
      <formula>FALSE</formula>
    </cfRule>
    <cfRule type="cellIs" dxfId="300" priority="220" operator="notBetween">
      <formula>-1</formula>
      <formula>1</formula>
    </cfRule>
  </conditionalFormatting>
  <conditionalFormatting sqref="AX13">
    <cfRule type="cellIs" dxfId="299" priority="213" stopIfTrue="1" operator="equal">
      <formula>" "</formula>
    </cfRule>
    <cfRule type="cellIs" dxfId="298" priority="214" stopIfTrue="1" operator="equal">
      <formula>TRUE</formula>
    </cfRule>
    <cfRule type="cellIs" dxfId="297" priority="215" stopIfTrue="1" operator="equal">
      <formula>FALSE</formula>
    </cfRule>
    <cfRule type="cellIs" dxfId="296" priority="216" operator="notBetween">
      <formula>-1</formula>
      <formula>1</formula>
    </cfRule>
  </conditionalFormatting>
  <conditionalFormatting sqref="AX14">
    <cfRule type="cellIs" dxfId="295" priority="209" stopIfTrue="1" operator="equal">
      <formula>" "</formula>
    </cfRule>
    <cfRule type="cellIs" dxfId="294" priority="210" stopIfTrue="1" operator="equal">
      <formula>TRUE</formula>
    </cfRule>
    <cfRule type="cellIs" dxfId="293" priority="211" stopIfTrue="1" operator="equal">
      <formula>FALSE</formula>
    </cfRule>
    <cfRule type="cellIs" dxfId="292" priority="212" operator="notBetween">
      <formula>-1</formula>
      <formula>1</formula>
    </cfRule>
  </conditionalFormatting>
  <conditionalFormatting sqref="BB13">
    <cfRule type="cellIs" dxfId="291" priority="205" stopIfTrue="1" operator="equal">
      <formula>" "</formula>
    </cfRule>
    <cfRule type="cellIs" dxfId="290" priority="206" stopIfTrue="1" operator="equal">
      <formula>TRUE</formula>
    </cfRule>
    <cfRule type="cellIs" dxfId="289" priority="207" stopIfTrue="1" operator="equal">
      <formula>FALSE</formula>
    </cfRule>
    <cfRule type="cellIs" dxfId="288" priority="208" operator="notBetween">
      <formula>-1</formula>
      <formula>1</formula>
    </cfRule>
  </conditionalFormatting>
  <conditionalFormatting sqref="BB14">
    <cfRule type="cellIs" dxfId="287" priority="201" stopIfTrue="1" operator="equal">
      <formula>" "</formula>
    </cfRule>
    <cfRule type="cellIs" dxfId="286" priority="202" stopIfTrue="1" operator="equal">
      <formula>TRUE</formula>
    </cfRule>
    <cfRule type="cellIs" dxfId="285" priority="203" stopIfTrue="1" operator="equal">
      <formula>FALSE</formula>
    </cfRule>
    <cfRule type="cellIs" dxfId="284" priority="204" operator="notBetween">
      <formula>-1</formula>
      <formula>1</formula>
    </cfRule>
  </conditionalFormatting>
  <conditionalFormatting sqref="AC23">
    <cfRule type="cellIs" dxfId="283" priority="197" stopIfTrue="1" operator="equal">
      <formula>" "</formula>
    </cfRule>
    <cfRule type="cellIs" dxfId="282" priority="198" stopIfTrue="1" operator="equal">
      <formula>TRUE</formula>
    </cfRule>
    <cfRule type="cellIs" dxfId="281" priority="199" stopIfTrue="1" operator="equal">
      <formula>FALSE</formula>
    </cfRule>
    <cfRule type="cellIs" dxfId="280" priority="200" operator="notBetween">
      <formula>-1</formula>
      <formula>1</formula>
    </cfRule>
  </conditionalFormatting>
  <conditionalFormatting sqref="AC17">
    <cfRule type="cellIs" dxfId="279" priority="193" stopIfTrue="1" operator="equal">
      <formula>" "</formula>
    </cfRule>
    <cfRule type="cellIs" dxfId="278" priority="194" stopIfTrue="1" operator="equal">
      <formula>TRUE</formula>
    </cfRule>
    <cfRule type="cellIs" dxfId="277" priority="195" stopIfTrue="1" operator="equal">
      <formula>FALSE</formula>
    </cfRule>
    <cfRule type="cellIs" dxfId="276" priority="196" operator="notBetween">
      <formula>-1</formula>
      <formula>1</formula>
    </cfRule>
  </conditionalFormatting>
  <conditionalFormatting sqref="AC12">
    <cfRule type="cellIs" dxfId="275" priority="189" stopIfTrue="1" operator="equal">
      <formula>" "</formula>
    </cfRule>
    <cfRule type="cellIs" dxfId="274" priority="190" stopIfTrue="1" operator="equal">
      <formula>TRUE</formula>
    </cfRule>
    <cfRule type="cellIs" dxfId="273" priority="191" stopIfTrue="1" operator="equal">
      <formula>FALSE</formula>
    </cfRule>
    <cfRule type="cellIs" dxfId="272" priority="192" operator="notBetween">
      <formula>-1</formula>
      <formula>1</formula>
    </cfRule>
  </conditionalFormatting>
  <conditionalFormatting sqref="Q50">
    <cfRule type="cellIs" dxfId="271" priority="125" stopIfTrue="1" operator="equal">
      <formula>" "</formula>
    </cfRule>
    <cfRule type="cellIs" dxfId="270" priority="126" stopIfTrue="1" operator="equal">
      <formula>TRUE</formula>
    </cfRule>
    <cfRule type="cellIs" dxfId="269" priority="127" stopIfTrue="1" operator="equal">
      <formula>FALSE</formula>
    </cfRule>
    <cfRule type="cellIs" dxfId="268" priority="128" operator="notBetween">
      <formula>-1</formula>
      <formula>1</formula>
    </cfRule>
  </conditionalFormatting>
  <conditionalFormatting sqref="U45">
    <cfRule type="cellIs" dxfId="267" priority="121" stopIfTrue="1" operator="equal">
      <formula>" "</formula>
    </cfRule>
    <cfRule type="cellIs" dxfId="266" priority="122" stopIfTrue="1" operator="equal">
      <formula>TRUE</formula>
    </cfRule>
    <cfRule type="cellIs" dxfId="265" priority="123" stopIfTrue="1" operator="equal">
      <formula>FALSE</formula>
    </cfRule>
    <cfRule type="cellIs" dxfId="264" priority="124" operator="notBetween">
      <formula>-1</formula>
      <formula>1</formula>
    </cfRule>
  </conditionalFormatting>
  <conditionalFormatting sqref="D41">
    <cfRule type="cellIs" dxfId="263" priority="177" stopIfTrue="1" operator="equal">
      <formula>" "</formula>
    </cfRule>
    <cfRule type="cellIs" dxfId="262" priority="178" stopIfTrue="1" operator="equal">
      <formula>TRUE</formula>
    </cfRule>
    <cfRule type="cellIs" dxfId="261" priority="179" stopIfTrue="1" operator="equal">
      <formula>FALSE</formula>
    </cfRule>
    <cfRule type="cellIs" dxfId="260" priority="180" operator="notBetween">
      <formula>-1</formula>
      <formula>1</formula>
    </cfRule>
  </conditionalFormatting>
  <conditionalFormatting sqref="H31">
    <cfRule type="cellIs" dxfId="259" priority="185" stopIfTrue="1" operator="equal">
      <formula>" "</formula>
    </cfRule>
    <cfRule type="cellIs" dxfId="258" priority="186" stopIfTrue="1" operator="equal">
      <formula>TRUE</formula>
    </cfRule>
    <cfRule type="cellIs" dxfId="257" priority="187" stopIfTrue="1" operator="equal">
      <formula>FALSE</formula>
    </cfRule>
    <cfRule type="cellIs" dxfId="256" priority="188" operator="notBetween">
      <formula>-1</formula>
      <formula>1</formula>
    </cfRule>
  </conditionalFormatting>
  <conditionalFormatting sqref="D37">
    <cfRule type="cellIs" dxfId="255" priority="181" stopIfTrue="1" operator="equal">
      <formula>" "</formula>
    </cfRule>
    <cfRule type="cellIs" dxfId="254" priority="182" stopIfTrue="1" operator="equal">
      <formula>TRUE</formula>
    </cfRule>
    <cfRule type="cellIs" dxfId="253" priority="183" stopIfTrue="1" operator="equal">
      <formula>FALSE</formula>
    </cfRule>
    <cfRule type="cellIs" dxfId="252" priority="184" operator="notBetween">
      <formula>-1</formula>
      <formula>1</formula>
    </cfRule>
  </conditionalFormatting>
  <conditionalFormatting sqref="H37">
    <cfRule type="cellIs" dxfId="251" priority="173" stopIfTrue="1" operator="equal">
      <formula>" "</formula>
    </cfRule>
    <cfRule type="cellIs" dxfId="250" priority="174" stopIfTrue="1" operator="equal">
      <formula>TRUE</formula>
    </cfRule>
    <cfRule type="cellIs" dxfId="249" priority="175" stopIfTrue="1" operator="equal">
      <formula>FALSE</formula>
    </cfRule>
    <cfRule type="cellIs" dxfId="248" priority="176" operator="notBetween">
      <formula>-1</formula>
      <formula>1</formula>
    </cfRule>
  </conditionalFormatting>
  <conditionalFormatting sqref="H39">
    <cfRule type="cellIs" dxfId="247" priority="169" stopIfTrue="1" operator="equal">
      <formula>" "</formula>
    </cfRule>
    <cfRule type="cellIs" dxfId="246" priority="170" stopIfTrue="1" operator="equal">
      <formula>TRUE</formula>
    </cfRule>
    <cfRule type="cellIs" dxfId="245" priority="171" stopIfTrue="1" operator="equal">
      <formula>FALSE</formula>
    </cfRule>
    <cfRule type="cellIs" dxfId="244" priority="172" operator="notBetween">
      <formula>-1</formula>
      <formula>1</formula>
    </cfRule>
  </conditionalFormatting>
  <conditionalFormatting sqref="L37">
    <cfRule type="cellIs" dxfId="243" priority="165" stopIfTrue="1" operator="equal">
      <formula>" "</formula>
    </cfRule>
    <cfRule type="cellIs" dxfId="242" priority="166" stopIfTrue="1" operator="equal">
      <formula>TRUE</formula>
    </cfRule>
    <cfRule type="cellIs" dxfId="241" priority="167" stopIfTrue="1" operator="equal">
      <formula>FALSE</formula>
    </cfRule>
    <cfRule type="cellIs" dxfId="240" priority="168" operator="notBetween">
      <formula>-1</formula>
      <formula>1</formula>
    </cfRule>
  </conditionalFormatting>
  <conditionalFormatting sqref="L39">
    <cfRule type="cellIs" dxfId="239" priority="161" stopIfTrue="1" operator="equal">
      <formula>" "</formula>
    </cfRule>
    <cfRule type="cellIs" dxfId="238" priority="162" stopIfTrue="1" operator="equal">
      <formula>TRUE</formula>
    </cfRule>
    <cfRule type="cellIs" dxfId="237" priority="163" stopIfTrue="1" operator="equal">
      <formula>FALSE</formula>
    </cfRule>
    <cfRule type="cellIs" dxfId="236" priority="164" operator="notBetween">
      <formula>-1</formula>
      <formula>1</formula>
    </cfRule>
  </conditionalFormatting>
  <conditionalFormatting sqref="L41">
    <cfRule type="cellIs" dxfId="235" priority="157" stopIfTrue="1" operator="equal">
      <formula>" "</formula>
    </cfRule>
    <cfRule type="cellIs" dxfId="234" priority="158" stopIfTrue="1" operator="equal">
      <formula>TRUE</formula>
    </cfRule>
    <cfRule type="cellIs" dxfId="233" priority="159" stopIfTrue="1" operator="equal">
      <formula>FALSE</formula>
    </cfRule>
    <cfRule type="cellIs" dxfId="232" priority="160" operator="notBetween">
      <formula>-1</formula>
      <formula>1</formula>
    </cfRule>
  </conditionalFormatting>
  <conditionalFormatting sqref="Q15">
    <cfRule type="cellIs" dxfId="231" priority="153" stopIfTrue="1" operator="equal">
      <formula>" "</formula>
    </cfRule>
    <cfRule type="cellIs" dxfId="230" priority="154" stopIfTrue="1" operator="equal">
      <formula>TRUE</formula>
    </cfRule>
    <cfRule type="cellIs" dxfId="229" priority="155" stopIfTrue="1" operator="equal">
      <formula>FALSE</formula>
    </cfRule>
    <cfRule type="cellIs" dxfId="228" priority="156" operator="notBetween">
      <formula>-1</formula>
      <formula>1</formula>
    </cfRule>
  </conditionalFormatting>
  <conditionalFormatting sqref="U15">
    <cfRule type="cellIs" dxfId="227" priority="149" stopIfTrue="1" operator="equal">
      <formula>" "</formula>
    </cfRule>
    <cfRule type="cellIs" dxfId="226" priority="150" stopIfTrue="1" operator="equal">
      <formula>TRUE</formula>
    </cfRule>
    <cfRule type="cellIs" dxfId="225" priority="151" stopIfTrue="1" operator="equal">
      <formula>FALSE</formula>
    </cfRule>
    <cfRule type="cellIs" dxfId="224" priority="152" operator="notBetween">
      <formula>-1</formula>
      <formula>1</formula>
    </cfRule>
  </conditionalFormatting>
  <conditionalFormatting sqref="Y15">
    <cfRule type="cellIs" dxfId="223" priority="145" stopIfTrue="1" operator="equal">
      <formula>" "</formula>
    </cfRule>
    <cfRule type="cellIs" dxfId="222" priority="146" stopIfTrue="1" operator="equal">
      <formula>TRUE</formula>
    </cfRule>
    <cfRule type="cellIs" dxfId="221" priority="147" stopIfTrue="1" operator="equal">
      <formula>FALSE</formula>
    </cfRule>
    <cfRule type="cellIs" dxfId="220" priority="148" operator="notBetween">
      <formula>-1</formula>
      <formula>1</formula>
    </cfRule>
  </conditionalFormatting>
  <conditionalFormatting sqref="AC15">
    <cfRule type="cellIs" dxfId="219" priority="141" stopIfTrue="1" operator="equal">
      <formula>" "</formula>
    </cfRule>
    <cfRule type="cellIs" dxfId="218" priority="142" stopIfTrue="1" operator="equal">
      <formula>TRUE</formula>
    </cfRule>
    <cfRule type="cellIs" dxfId="217" priority="143" stopIfTrue="1" operator="equal">
      <formula>FALSE</formula>
    </cfRule>
    <cfRule type="cellIs" dxfId="216" priority="144" operator="notBetween">
      <formula>-1</formula>
      <formula>1</formula>
    </cfRule>
  </conditionalFormatting>
  <conditionalFormatting sqref="Q45">
    <cfRule type="cellIs" dxfId="215" priority="137" stopIfTrue="1" operator="equal">
      <formula>" "</formula>
    </cfRule>
    <cfRule type="cellIs" dxfId="214" priority="138" stopIfTrue="1" operator="equal">
      <formula>TRUE</formula>
    </cfRule>
    <cfRule type="cellIs" dxfId="213" priority="139" stopIfTrue="1" operator="equal">
      <formula>FALSE</formula>
    </cfRule>
    <cfRule type="cellIs" dxfId="212" priority="140" operator="notBetween">
      <formula>-1</formula>
      <formula>1</formula>
    </cfRule>
  </conditionalFormatting>
  <conditionalFormatting sqref="Q47">
    <cfRule type="cellIs" dxfId="211" priority="133" stopIfTrue="1" operator="equal">
      <formula>" "</formula>
    </cfRule>
    <cfRule type="cellIs" dxfId="210" priority="134" stopIfTrue="1" operator="equal">
      <formula>TRUE</formula>
    </cfRule>
    <cfRule type="cellIs" dxfId="209" priority="135" stopIfTrue="1" operator="equal">
      <formula>FALSE</formula>
    </cfRule>
    <cfRule type="cellIs" dxfId="208" priority="136" operator="notBetween">
      <formula>-1</formula>
      <formula>1</formula>
    </cfRule>
  </conditionalFormatting>
  <conditionalFormatting sqref="Q49">
    <cfRule type="cellIs" dxfId="207" priority="129" stopIfTrue="1" operator="equal">
      <formula>" "</formula>
    </cfRule>
    <cfRule type="cellIs" dxfId="206" priority="130" stopIfTrue="1" operator="equal">
      <formula>TRUE</formula>
    </cfRule>
    <cfRule type="cellIs" dxfId="205" priority="131" stopIfTrue="1" operator="equal">
      <formula>FALSE</formula>
    </cfRule>
    <cfRule type="cellIs" dxfId="204" priority="132" operator="notBetween">
      <formula>-1</formula>
      <formula>1</formula>
    </cfRule>
  </conditionalFormatting>
  <conditionalFormatting sqref="U47">
    <cfRule type="cellIs" dxfId="203" priority="117" stopIfTrue="1" operator="equal">
      <formula>" "</formula>
    </cfRule>
    <cfRule type="cellIs" dxfId="202" priority="118" stopIfTrue="1" operator="equal">
      <formula>TRUE</formula>
    </cfRule>
    <cfRule type="cellIs" dxfId="201" priority="119" stopIfTrue="1" operator="equal">
      <formula>FALSE</formula>
    </cfRule>
    <cfRule type="cellIs" dxfId="200" priority="120" operator="notBetween">
      <formula>-1</formula>
      <formula>1</formula>
    </cfRule>
  </conditionalFormatting>
  <conditionalFormatting sqref="U49">
    <cfRule type="cellIs" dxfId="199" priority="113" stopIfTrue="1" operator="equal">
      <formula>" "</formula>
    </cfRule>
    <cfRule type="cellIs" dxfId="198" priority="114" stopIfTrue="1" operator="equal">
      <formula>TRUE</formula>
    </cfRule>
    <cfRule type="cellIs" dxfId="197" priority="115" stopIfTrue="1" operator="equal">
      <formula>FALSE</formula>
    </cfRule>
    <cfRule type="cellIs" dxfId="196" priority="116" operator="notBetween">
      <formula>-1</formula>
      <formula>1</formula>
    </cfRule>
  </conditionalFormatting>
  <conditionalFormatting sqref="Y46 Y48 Y50:Y51">
    <cfRule type="cellIs" dxfId="195" priority="109" stopIfTrue="1" operator="equal">
      <formula>" "</formula>
    </cfRule>
    <cfRule type="cellIs" dxfId="194" priority="110" stopIfTrue="1" operator="equal">
      <formula>TRUE</formula>
    </cfRule>
    <cfRule type="cellIs" dxfId="193" priority="111" stopIfTrue="1" operator="equal">
      <formula>FALSE</formula>
    </cfRule>
    <cfRule type="cellIs" dxfId="192" priority="112" operator="notBetween">
      <formula>-1</formula>
      <formula>1</formula>
    </cfRule>
  </conditionalFormatting>
  <conditionalFormatting sqref="Y45">
    <cfRule type="cellIs" dxfId="191" priority="105" stopIfTrue="1" operator="equal">
      <formula>" "</formula>
    </cfRule>
    <cfRule type="cellIs" dxfId="190" priority="106" stopIfTrue="1" operator="equal">
      <formula>TRUE</formula>
    </cfRule>
    <cfRule type="cellIs" dxfId="189" priority="107" stopIfTrue="1" operator="equal">
      <formula>FALSE</formula>
    </cfRule>
    <cfRule type="cellIs" dxfId="188" priority="108" operator="notBetween">
      <formula>-1</formula>
      <formula>1</formula>
    </cfRule>
  </conditionalFormatting>
  <conditionalFormatting sqref="Y47">
    <cfRule type="cellIs" dxfId="187" priority="101" stopIfTrue="1" operator="equal">
      <formula>" "</formula>
    </cfRule>
    <cfRule type="cellIs" dxfId="186" priority="102" stopIfTrue="1" operator="equal">
      <formula>TRUE</formula>
    </cfRule>
    <cfRule type="cellIs" dxfId="185" priority="103" stopIfTrue="1" operator="equal">
      <formula>FALSE</formula>
    </cfRule>
    <cfRule type="cellIs" dxfId="184" priority="104" operator="notBetween">
      <formula>-1</formula>
      <formula>1</formula>
    </cfRule>
  </conditionalFormatting>
  <conditionalFormatting sqref="Y49">
    <cfRule type="cellIs" dxfId="183" priority="97" stopIfTrue="1" operator="equal">
      <formula>" "</formula>
    </cfRule>
    <cfRule type="cellIs" dxfId="182" priority="98" stopIfTrue="1" operator="equal">
      <formula>TRUE</formula>
    </cfRule>
    <cfRule type="cellIs" dxfId="181" priority="99" stopIfTrue="1" operator="equal">
      <formula>FALSE</formula>
    </cfRule>
    <cfRule type="cellIs" dxfId="180" priority="100" operator="notBetween">
      <formula>-1</formula>
      <formula>1</formula>
    </cfRule>
  </conditionalFormatting>
  <conditionalFormatting sqref="AC46 AC48 AC50:AC51">
    <cfRule type="cellIs" dxfId="179" priority="93" stopIfTrue="1" operator="equal">
      <formula>" "</formula>
    </cfRule>
    <cfRule type="cellIs" dxfId="178" priority="94" stopIfTrue="1" operator="equal">
      <formula>TRUE</formula>
    </cfRule>
    <cfRule type="cellIs" dxfId="177" priority="95" stopIfTrue="1" operator="equal">
      <formula>FALSE</formula>
    </cfRule>
    <cfRule type="cellIs" dxfId="176" priority="96" operator="notBetween">
      <formula>-1</formula>
      <formula>1</formula>
    </cfRule>
  </conditionalFormatting>
  <conditionalFormatting sqref="AC45">
    <cfRule type="cellIs" dxfId="175" priority="89" stopIfTrue="1" operator="equal">
      <formula>" "</formula>
    </cfRule>
    <cfRule type="cellIs" dxfId="174" priority="90" stopIfTrue="1" operator="equal">
      <formula>TRUE</formula>
    </cfRule>
    <cfRule type="cellIs" dxfId="173" priority="91" stopIfTrue="1" operator="equal">
      <formula>FALSE</formula>
    </cfRule>
    <cfRule type="cellIs" dxfId="172" priority="92" operator="notBetween">
      <formula>-1</formula>
      <formula>1</formula>
    </cfRule>
  </conditionalFormatting>
  <conditionalFormatting sqref="AC47">
    <cfRule type="cellIs" dxfId="171" priority="85" stopIfTrue="1" operator="equal">
      <formula>" "</formula>
    </cfRule>
    <cfRule type="cellIs" dxfId="170" priority="86" stopIfTrue="1" operator="equal">
      <formula>TRUE</formula>
    </cfRule>
    <cfRule type="cellIs" dxfId="169" priority="87" stopIfTrue="1" operator="equal">
      <formula>FALSE</formula>
    </cfRule>
    <cfRule type="cellIs" dxfId="168" priority="88" operator="notBetween">
      <formula>-1</formula>
      <formula>1</formula>
    </cfRule>
  </conditionalFormatting>
  <conditionalFormatting sqref="AC49">
    <cfRule type="cellIs" dxfId="167" priority="81" stopIfTrue="1" operator="equal">
      <formula>" "</formula>
    </cfRule>
    <cfRule type="cellIs" dxfId="166" priority="82" stopIfTrue="1" operator="equal">
      <formula>TRUE</formula>
    </cfRule>
    <cfRule type="cellIs" dxfId="165" priority="83" stopIfTrue="1" operator="equal">
      <formula>FALSE</formula>
    </cfRule>
    <cfRule type="cellIs" dxfId="164" priority="84" operator="notBetween">
      <formula>-1</formula>
      <formula>1</formula>
    </cfRule>
  </conditionalFormatting>
  <conditionalFormatting sqref="AH39">
    <cfRule type="cellIs" dxfId="163" priority="77" stopIfTrue="1" operator="equal">
      <formula>" "</formula>
    </cfRule>
    <cfRule type="cellIs" dxfId="162" priority="78" stopIfTrue="1" operator="equal">
      <formula>TRUE</formula>
    </cfRule>
    <cfRule type="cellIs" dxfId="161" priority="79" stopIfTrue="1" operator="equal">
      <formula>FALSE</formula>
    </cfRule>
    <cfRule type="cellIs" dxfId="160" priority="80" operator="notBetween">
      <formula>-1</formula>
      <formula>1</formula>
    </cfRule>
  </conditionalFormatting>
  <conditionalFormatting sqref="AH38">
    <cfRule type="cellIs" dxfId="159" priority="73" stopIfTrue="1" operator="equal">
      <formula>" "</formula>
    </cfRule>
    <cfRule type="cellIs" dxfId="158" priority="74" stopIfTrue="1" operator="equal">
      <formula>TRUE</formula>
    </cfRule>
    <cfRule type="cellIs" dxfId="157" priority="75" stopIfTrue="1" operator="equal">
      <formula>FALSE</formula>
    </cfRule>
    <cfRule type="cellIs" dxfId="156" priority="76" operator="notBetween">
      <formula>-1</formula>
      <formula>1</formula>
    </cfRule>
  </conditionalFormatting>
  <conditionalFormatting sqref="AT39">
    <cfRule type="cellIs" dxfId="155" priority="33" stopIfTrue="1" operator="equal">
      <formula>" "</formula>
    </cfRule>
    <cfRule type="cellIs" dxfId="154" priority="34" stopIfTrue="1" operator="equal">
      <formula>TRUE</formula>
    </cfRule>
    <cfRule type="cellIs" dxfId="153" priority="35" stopIfTrue="1" operator="equal">
      <formula>FALSE</formula>
    </cfRule>
    <cfRule type="cellIs" dxfId="152" priority="36" operator="notBetween">
      <formula>-1</formula>
      <formula>1</formula>
    </cfRule>
  </conditionalFormatting>
  <conditionalFormatting sqref="AT38">
    <cfRule type="cellIs" dxfId="151" priority="29" stopIfTrue="1" operator="equal">
      <formula>" "</formula>
    </cfRule>
    <cfRule type="cellIs" dxfId="150" priority="30" stopIfTrue="1" operator="equal">
      <formula>TRUE</formula>
    </cfRule>
    <cfRule type="cellIs" dxfId="149" priority="31" stopIfTrue="1" operator="equal">
      <formula>FALSE</formula>
    </cfRule>
    <cfRule type="cellIs" dxfId="148" priority="32" operator="not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8"/>
  <sheetViews>
    <sheetView workbookViewId="0">
      <selection activeCell="B39" sqref="B39"/>
    </sheetView>
  </sheetViews>
  <sheetFormatPr defaultRowHeight="15" x14ac:dyDescent="0.25"/>
  <cols>
    <col min="1" max="1" width="14.140625" bestFit="1" customWidth="1"/>
    <col min="2" max="2" width="11.85546875" bestFit="1" customWidth="1"/>
    <col min="3" max="3" width="31.140625" bestFit="1" customWidth="1"/>
    <col min="4" max="4" width="10.140625" style="2" bestFit="1" customWidth="1"/>
    <col min="5" max="5" width="5.5703125" style="2" bestFit="1" customWidth="1"/>
    <col min="6" max="6" width="10.42578125" style="2" bestFit="1" customWidth="1"/>
  </cols>
  <sheetData>
    <row r="1" spans="1:6" x14ac:dyDescent="0.25">
      <c r="A1" t="s">
        <v>127</v>
      </c>
      <c r="B1" t="s">
        <v>128</v>
      </c>
      <c r="C1" t="s">
        <v>129</v>
      </c>
      <c r="D1" s="2" t="s">
        <v>130</v>
      </c>
      <c r="E1" s="3" t="s">
        <v>112</v>
      </c>
      <c r="F1" s="3" t="s">
        <v>52</v>
      </c>
    </row>
    <row r="2" spans="1:6" x14ac:dyDescent="0.25">
      <c r="A2" t="s">
        <v>110</v>
      </c>
      <c r="B2" s="3" t="s">
        <v>111</v>
      </c>
      <c r="C2" t="s">
        <v>35</v>
      </c>
      <c r="D2" s="5">
        <v>13.1624745</v>
      </c>
      <c r="E2" s="5">
        <v>13.148998800000001</v>
      </c>
      <c r="F2" s="5">
        <f>IFERROR(D2-E2,EXACT(E2,D2))</f>
        <v>1.347569999999898E-2</v>
      </c>
    </row>
    <row r="3" spans="1:6" x14ac:dyDescent="0.25">
      <c r="A3" t="s">
        <v>110</v>
      </c>
      <c r="B3" s="3" t="s">
        <v>113</v>
      </c>
      <c r="C3" t="s">
        <v>35</v>
      </c>
      <c r="D3" s="5">
        <v>7.4308114999999999</v>
      </c>
      <c r="E3" s="5">
        <v>7.4222444333333337</v>
      </c>
      <c r="F3" s="5">
        <f>IFERROR(D3-E3,EXACT(E3,D3))</f>
        <v>8.5670666666661788E-3</v>
      </c>
    </row>
    <row r="4" spans="1:6" x14ac:dyDescent="0.25">
      <c r="A4" t="s">
        <v>110</v>
      </c>
      <c r="B4" s="3" t="s">
        <v>114</v>
      </c>
      <c r="C4" t="s">
        <v>35</v>
      </c>
      <c r="D4" s="5">
        <v>8.6740390499999993</v>
      </c>
      <c r="E4" s="5">
        <v>8.6618669399999995</v>
      </c>
      <c r="F4" s="5">
        <f>IFERROR(D4-E4,EXACT(E4,D4))</f>
        <v>1.2172109999999847E-2</v>
      </c>
    </row>
    <row r="5" spans="1:6" x14ac:dyDescent="0.25">
      <c r="A5" t="s">
        <v>115</v>
      </c>
      <c r="B5" s="3" t="s">
        <v>116</v>
      </c>
      <c r="C5" t="s">
        <v>70</v>
      </c>
      <c r="D5" s="5">
        <v>2342.4</v>
      </c>
      <c r="E5" s="5">
        <v>2342.3999999999996</v>
      </c>
      <c r="F5" s="5">
        <f>IFERROR(D5-E5,EXACT(E5,D5))</f>
        <v>4.5474735088646412E-13</v>
      </c>
    </row>
    <row r="6" spans="1:6" x14ac:dyDescent="0.25">
      <c r="A6" t="s">
        <v>115</v>
      </c>
      <c r="B6" s="3" t="s">
        <v>116</v>
      </c>
      <c r="C6" t="s">
        <v>71</v>
      </c>
      <c r="D6" s="3">
        <v>0</v>
      </c>
      <c r="E6" s="3">
        <v>0</v>
      </c>
      <c r="F6" s="3">
        <f>IFERROR(D6-E6,EXACT(E6,D6))</f>
        <v>0</v>
      </c>
    </row>
    <row r="7" spans="1:6" x14ac:dyDescent="0.25">
      <c r="A7" t="s">
        <v>115</v>
      </c>
      <c r="B7" s="3" t="s">
        <v>116</v>
      </c>
      <c r="C7" t="s">
        <v>72</v>
      </c>
      <c r="D7" s="3">
        <v>0</v>
      </c>
      <c r="E7" s="3">
        <v>0</v>
      </c>
      <c r="F7" s="3">
        <f>IFERROR(D7-E7,EXACT(E7,D7))</f>
        <v>0</v>
      </c>
    </row>
    <row r="8" spans="1:6" x14ac:dyDescent="0.25">
      <c r="A8" t="s">
        <v>115</v>
      </c>
      <c r="B8" s="3" t="s">
        <v>117</v>
      </c>
      <c r="C8" t="s">
        <v>70</v>
      </c>
      <c r="D8" s="5">
        <v>5947.2000000000007</v>
      </c>
      <c r="E8" s="5">
        <v>5947.2000000000007</v>
      </c>
      <c r="F8" s="5">
        <f>IFERROR(D8-E8,EXACT(E8,D8))</f>
        <v>0</v>
      </c>
    </row>
    <row r="9" spans="1:6" x14ac:dyDescent="0.25">
      <c r="A9" t="s">
        <v>115</v>
      </c>
      <c r="B9" s="3" t="s">
        <v>117</v>
      </c>
      <c r="C9" t="s">
        <v>71</v>
      </c>
      <c r="D9" s="3">
        <v>10.80669625</v>
      </c>
      <c r="E9" s="3">
        <v>10.793384583333333</v>
      </c>
      <c r="F9" s="3">
        <f>IFERROR(D9-E9,EXACT(E9,D9))</f>
        <v>1.3311666666666611E-2</v>
      </c>
    </row>
    <row r="10" spans="1:6" x14ac:dyDescent="0.25">
      <c r="A10" t="s">
        <v>115</v>
      </c>
      <c r="B10" s="3" t="s">
        <v>117</v>
      </c>
      <c r="C10" t="s">
        <v>72</v>
      </c>
      <c r="D10" s="3">
        <v>23.716027300000004</v>
      </c>
      <c r="E10" s="3">
        <v>23.716027300000004</v>
      </c>
      <c r="F10" s="3">
        <f>IFERROR(D10-E10,EXACT(E10,D10))</f>
        <v>0</v>
      </c>
    </row>
    <row r="11" spans="1:6" s="2" customFormat="1" x14ac:dyDescent="0.25">
      <c r="A11" t="s">
        <v>115</v>
      </c>
      <c r="B11" s="3" t="s">
        <v>118</v>
      </c>
      <c r="C11" t="s">
        <v>70</v>
      </c>
      <c r="D11" s="5">
        <v>4838.3999999999996</v>
      </c>
      <c r="E11" s="5">
        <v>4838.3999999999996</v>
      </c>
      <c r="F11" s="5">
        <f>IFERROR(D11-E11,EXACT(E11,D11))</f>
        <v>0</v>
      </c>
    </row>
    <row r="12" spans="1:6" s="2" customFormat="1" x14ac:dyDescent="0.25">
      <c r="A12" t="s">
        <v>115</v>
      </c>
      <c r="B12" s="3" t="s">
        <v>118</v>
      </c>
      <c r="C12" t="s">
        <v>71</v>
      </c>
      <c r="D12" s="3">
        <v>0.77111832540000003</v>
      </c>
      <c r="E12" s="3">
        <v>0.76777016166666667</v>
      </c>
      <c r="F12" s="3">
        <f>IFERROR(D12-E12,EXACT(E12,D12))</f>
        <v>3.3481637333333536E-3</v>
      </c>
    </row>
    <row r="13" spans="1:6" s="2" customFormat="1" x14ac:dyDescent="0.25">
      <c r="A13" t="s">
        <v>115</v>
      </c>
      <c r="B13" s="3" t="s">
        <v>118</v>
      </c>
      <c r="C13" t="s">
        <v>72</v>
      </c>
      <c r="D13" s="3">
        <v>6.5726319999999996</v>
      </c>
      <c r="E13" s="3">
        <v>6.5726319999999996</v>
      </c>
      <c r="F13" s="3">
        <f>IFERROR(D13-E13,EXACT(E13,D13))</f>
        <v>0</v>
      </c>
    </row>
    <row r="14" spans="1:6" s="2" customFormat="1" x14ac:dyDescent="0.25">
      <c r="A14" t="s">
        <v>115</v>
      </c>
      <c r="B14" s="3" t="s">
        <v>119</v>
      </c>
      <c r="C14" t="s">
        <v>70</v>
      </c>
      <c r="D14" s="5">
        <v>5995.2000000000007</v>
      </c>
      <c r="E14" s="5">
        <v>5995.2000000000007</v>
      </c>
      <c r="F14" s="5">
        <f>IFERROR(D14-E14,EXACT(E14,D14))</f>
        <v>0</v>
      </c>
    </row>
    <row r="15" spans="1:6" s="2" customFormat="1" x14ac:dyDescent="0.25">
      <c r="A15" t="s">
        <v>115</v>
      </c>
      <c r="B15" s="3" t="s">
        <v>119</v>
      </c>
      <c r="C15" t="s">
        <v>71</v>
      </c>
      <c r="D15" s="3">
        <v>8.9172044499999998</v>
      </c>
      <c r="E15" s="3">
        <v>8.9063995166666654</v>
      </c>
      <c r="F15" s="3">
        <f>IFERROR(D15-E15,EXACT(E15,D15))</f>
        <v>1.0804933333334432E-2</v>
      </c>
    </row>
    <row r="16" spans="1:6" s="2" customFormat="1" x14ac:dyDescent="0.25">
      <c r="A16" t="s">
        <v>115</v>
      </c>
      <c r="B16" s="3" t="s">
        <v>119</v>
      </c>
      <c r="C16" t="s">
        <v>72</v>
      </c>
      <c r="D16" s="3">
        <v>20.386309900000001</v>
      </c>
      <c r="E16" s="3">
        <v>20.386309900000001</v>
      </c>
      <c r="F16" s="3">
        <f>IFERROR(D16-E16,EXACT(E16,D16))</f>
        <v>0</v>
      </c>
    </row>
    <row r="17" spans="1:6" s="2" customFormat="1" x14ac:dyDescent="0.25">
      <c r="A17" t="s">
        <v>120</v>
      </c>
      <c r="B17" s="3" t="s">
        <v>121</v>
      </c>
      <c r="C17" t="s">
        <v>92</v>
      </c>
      <c r="D17" s="5" t="s">
        <v>93</v>
      </c>
      <c r="E17" s="5">
        <v>0</v>
      </c>
      <c r="F17" s="5" t="b">
        <f>IFERROR(D17-E17,EXACT(E17,D17))</f>
        <v>0</v>
      </c>
    </row>
    <row r="18" spans="1:6" s="2" customFormat="1" x14ac:dyDescent="0.25">
      <c r="A18" t="s">
        <v>120</v>
      </c>
      <c r="B18" s="3" t="s">
        <v>121</v>
      </c>
      <c r="C18" t="s">
        <v>72</v>
      </c>
      <c r="D18" s="5" t="s">
        <v>93</v>
      </c>
      <c r="E18" s="5">
        <v>0</v>
      </c>
      <c r="F18" s="5" t="b">
        <f>IFERROR(D18-E18,EXACT(E18,D18))</f>
        <v>0</v>
      </c>
    </row>
    <row r="19" spans="1:6" s="2" customFormat="1" x14ac:dyDescent="0.25">
      <c r="A19" t="s">
        <v>120</v>
      </c>
      <c r="B19" s="3" t="s">
        <v>122</v>
      </c>
      <c r="C19" t="s">
        <v>92</v>
      </c>
      <c r="D19" s="5" t="s">
        <v>93</v>
      </c>
      <c r="E19" s="5">
        <v>0</v>
      </c>
      <c r="F19" s="5" t="b">
        <f>IFERROR(D19-E19,EXACT(E19,D19))</f>
        <v>0</v>
      </c>
    </row>
    <row r="20" spans="1:6" s="2" customFormat="1" x14ac:dyDescent="0.25">
      <c r="A20" t="s">
        <v>120</v>
      </c>
      <c r="B20" s="3" t="s">
        <v>122</v>
      </c>
      <c r="C20" t="s">
        <v>72</v>
      </c>
      <c r="D20" s="5" t="s">
        <v>93</v>
      </c>
      <c r="E20" s="5">
        <v>0</v>
      </c>
      <c r="F20" s="5" t="b">
        <f>IFERROR(D20-E20,EXACT(E20,D20))</f>
        <v>0</v>
      </c>
    </row>
    <row r="21" spans="1:6" x14ac:dyDescent="0.25">
      <c r="A21" t="s">
        <v>120</v>
      </c>
      <c r="B21" s="3" t="s">
        <v>123</v>
      </c>
      <c r="C21" t="s">
        <v>92</v>
      </c>
      <c r="D21" s="5">
        <v>6.8</v>
      </c>
      <c r="E21" s="5">
        <v>6.8456400000000004</v>
      </c>
      <c r="F21" s="5">
        <f>IFERROR(D21-E21,EXACT(E21,D21))</f>
        <v>-4.5640000000000569E-2</v>
      </c>
    </row>
    <row r="22" spans="1:6" x14ac:dyDescent="0.25">
      <c r="A22" t="s">
        <v>120</v>
      </c>
      <c r="B22" s="3" t="s">
        <v>123</v>
      </c>
      <c r="C22" t="s">
        <v>72</v>
      </c>
      <c r="D22" s="5">
        <v>4.8</v>
      </c>
      <c r="E22" s="5">
        <v>4.8319000000000001</v>
      </c>
      <c r="F22" s="5">
        <f>IFERROR(D22-E22,EXACT(E22,D22))</f>
        <v>-3.1900000000000261E-2</v>
      </c>
    </row>
    <row r="23" spans="1:6" x14ac:dyDescent="0.25">
      <c r="A23" t="s">
        <v>120</v>
      </c>
      <c r="B23" s="3" t="s">
        <v>124</v>
      </c>
      <c r="C23" t="s">
        <v>92</v>
      </c>
      <c r="D23" s="5">
        <v>2.5</v>
      </c>
      <c r="E23" s="5">
        <v>2.5490499999999998</v>
      </c>
      <c r="F23" s="5">
        <f>IFERROR(D23-E23,EXACT(E23,D23))</f>
        <v>-4.9049999999999816E-2</v>
      </c>
    </row>
    <row r="24" spans="1:6" x14ac:dyDescent="0.25">
      <c r="A24" t="s">
        <v>120</v>
      </c>
      <c r="B24" s="3" t="s">
        <v>124</v>
      </c>
      <c r="C24" t="s">
        <v>72</v>
      </c>
      <c r="D24" s="5">
        <v>1.2</v>
      </c>
      <c r="E24" s="5">
        <v>1.2178599999999999</v>
      </c>
      <c r="F24" s="5">
        <f>IFERROR(D24-E24,EXACT(E24,D24))</f>
        <v>-1.7859999999999987E-2</v>
      </c>
    </row>
    <row r="25" spans="1:6" x14ac:dyDescent="0.25">
      <c r="A25" t="s">
        <v>120</v>
      </c>
      <c r="B25" s="3" t="s">
        <v>125</v>
      </c>
      <c r="C25" t="s">
        <v>92</v>
      </c>
      <c r="D25" s="5">
        <v>0</v>
      </c>
      <c r="E25" s="5">
        <v>0</v>
      </c>
      <c r="F25" s="5">
        <f>IFERROR(D25-E25,EXACT(E25,D25))</f>
        <v>0</v>
      </c>
    </row>
    <row r="26" spans="1:6" x14ac:dyDescent="0.25">
      <c r="A26" t="s">
        <v>120</v>
      </c>
      <c r="B26" s="3" t="s">
        <v>125</v>
      </c>
      <c r="C26" t="s">
        <v>72</v>
      </c>
      <c r="D26" s="5">
        <v>0</v>
      </c>
      <c r="E26" s="5">
        <v>0</v>
      </c>
      <c r="F26" s="5">
        <f>IFERROR(D26-E26,EXACT(E26,D26))</f>
        <v>0</v>
      </c>
    </row>
    <row r="27" spans="1:6" x14ac:dyDescent="0.25">
      <c r="A27" t="s">
        <v>120</v>
      </c>
      <c r="B27" s="3" t="s">
        <v>126</v>
      </c>
      <c r="C27" t="s">
        <v>92</v>
      </c>
      <c r="D27" s="5">
        <v>30</v>
      </c>
      <c r="E27" s="5">
        <v>29.716799999999999</v>
      </c>
      <c r="F27" s="5">
        <f>IFERROR(D27-E27,EXACT(E27,D27))</f>
        <v>0.28320000000000078</v>
      </c>
    </row>
    <row r="28" spans="1:6" x14ac:dyDescent="0.25">
      <c r="A28" t="s">
        <v>120</v>
      </c>
      <c r="B28" s="3" t="s">
        <v>126</v>
      </c>
      <c r="C28" t="s">
        <v>72</v>
      </c>
      <c r="D28" s="5">
        <v>24</v>
      </c>
      <c r="E28" s="5">
        <v>24.553599999999999</v>
      </c>
      <c r="F28" s="5">
        <f>IFERROR(D28-E28,EXACT(E28,D28))</f>
        <v>-0.55359999999999943</v>
      </c>
    </row>
  </sheetData>
  <conditionalFormatting sqref="F19 F5:F6 F8:F9 F11:F12 F14:F15">
    <cfRule type="cellIs" dxfId="147" priority="121" stopIfTrue="1" operator="equal">
      <formula>" "</formula>
    </cfRule>
    <cfRule type="cellIs" dxfId="146" priority="122" stopIfTrue="1" operator="equal">
      <formula>TRUE</formula>
    </cfRule>
    <cfRule type="cellIs" dxfId="145" priority="123" stopIfTrue="1" operator="equal">
      <formula>FALSE</formula>
    </cfRule>
    <cfRule type="cellIs" dxfId="144" priority="124" operator="notBetween">
      <formula>-1</formula>
      <formula>1</formula>
    </cfRule>
  </conditionalFormatting>
  <conditionalFormatting sqref="F20">
    <cfRule type="cellIs" dxfId="143" priority="117" stopIfTrue="1" operator="equal">
      <formula>" "</formula>
    </cfRule>
    <cfRule type="cellIs" dxfId="142" priority="118" stopIfTrue="1" operator="equal">
      <formula>TRUE</formula>
    </cfRule>
    <cfRule type="cellIs" dxfId="141" priority="119" stopIfTrue="1" operator="equal">
      <formula>FALSE</formula>
    </cfRule>
    <cfRule type="cellIs" dxfId="140" priority="120" operator="notBetween">
      <formula>-1</formula>
      <formula>1</formula>
    </cfRule>
  </conditionalFormatting>
  <conditionalFormatting sqref="F21">
    <cfRule type="cellIs" dxfId="139" priority="113" stopIfTrue="1" operator="equal">
      <formula>" "</formula>
    </cfRule>
    <cfRule type="cellIs" dxfId="138" priority="114" stopIfTrue="1" operator="equal">
      <formula>TRUE</formula>
    </cfRule>
    <cfRule type="cellIs" dxfId="137" priority="115" stopIfTrue="1" operator="equal">
      <formula>FALSE</formula>
    </cfRule>
    <cfRule type="cellIs" dxfId="136" priority="116" operator="notBetween">
      <formula>-1</formula>
      <formula>1</formula>
    </cfRule>
  </conditionalFormatting>
  <conditionalFormatting sqref="F22">
    <cfRule type="cellIs" dxfId="135" priority="109" stopIfTrue="1" operator="equal">
      <formula>" "</formula>
    </cfRule>
    <cfRule type="cellIs" dxfId="134" priority="110" stopIfTrue="1" operator="equal">
      <formula>TRUE</formula>
    </cfRule>
    <cfRule type="cellIs" dxfId="133" priority="111" stopIfTrue="1" operator="equal">
      <formula>FALSE</formula>
    </cfRule>
    <cfRule type="cellIs" dxfId="132" priority="112" operator="notBetween">
      <formula>-1</formula>
      <formula>1</formula>
    </cfRule>
  </conditionalFormatting>
  <conditionalFormatting sqref="F17 F23 F25 F27">
    <cfRule type="cellIs" dxfId="115" priority="265" stopIfTrue="1" operator="equal">
      <formula>" "</formula>
    </cfRule>
    <cfRule type="cellIs" dxfId="114" priority="266" stopIfTrue="1" operator="equal">
      <formula>TRUE</formula>
    </cfRule>
    <cfRule type="cellIs" dxfId="113" priority="267" stopIfTrue="1" operator="equal">
      <formula>FALSE</formula>
    </cfRule>
    <cfRule type="cellIs" dxfId="112" priority="268" operator="notBetween">
      <formula>-1</formula>
      <formula>1</formula>
    </cfRule>
  </conditionalFormatting>
  <conditionalFormatting sqref="F7 F10 F13 F16">
    <cfRule type="cellIs" dxfId="107" priority="253" stopIfTrue="1" operator="equal">
      <formula>" "</formula>
    </cfRule>
    <cfRule type="cellIs" dxfId="106" priority="254" stopIfTrue="1" operator="equal">
      <formula>TRUE</formula>
    </cfRule>
    <cfRule type="cellIs" dxfId="105" priority="255" stopIfTrue="1" operator="equal">
      <formula>FALSE</formula>
    </cfRule>
    <cfRule type="cellIs" dxfId="104" priority="256" operator="notBetween">
      <formula>-1</formula>
      <formula>1</formula>
    </cfRule>
  </conditionalFormatting>
  <conditionalFormatting sqref="F2:F4">
    <cfRule type="cellIs" dxfId="103" priority="249" stopIfTrue="1" operator="equal">
      <formula>" "</formula>
    </cfRule>
    <cfRule type="cellIs" dxfId="102" priority="250" stopIfTrue="1" operator="equal">
      <formula>TRUE</formula>
    </cfRule>
    <cfRule type="cellIs" dxfId="101" priority="251" stopIfTrue="1" operator="equal">
      <formula>FALSE</formula>
    </cfRule>
    <cfRule type="cellIs" dxfId="100" priority="252" operator="notBetween">
      <formula>-1</formula>
      <formula>1</formula>
    </cfRule>
  </conditionalFormatting>
  <conditionalFormatting sqref="F18 F24 F26 F28">
    <cfRule type="cellIs" dxfId="99" priority="241" stopIfTrue="1" operator="equal">
      <formula>" "</formula>
    </cfRule>
    <cfRule type="cellIs" dxfId="98" priority="242" stopIfTrue="1" operator="equal">
      <formula>TRUE</formula>
    </cfRule>
    <cfRule type="cellIs" dxfId="97" priority="243" stopIfTrue="1" operator="equal">
      <formula>FALSE</formula>
    </cfRule>
    <cfRule type="cellIs" dxfId="96" priority="244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Format Template</vt:lpstr>
      <vt:lpstr>Chestwall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2019-08-31T04:23:00Z</dcterms:modified>
</cp:coreProperties>
</file>