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"/>
    </mc:Choice>
  </mc:AlternateContent>
  <bookViews>
    <workbookView xWindow="0" yWindow="0" windowWidth="28800" windowHeight="11820"/>
  </bookViews>
  <sheets>
    <sheet name="Requirements" sheetId="1" r:id="rId1"/>
    <sheet name="Solution" sheetId="2" r:id="rId2"/>
    <sheet name="Projects" sheetId="3" r:id="rId3"/>
    <sheet name="Imports" sheetId="4" r:id="rId4"/>
    <sheet name="Import Counts" sheetId="5" r:id="rId5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" i="4"/>
  <c r="B214" i="4"/>
</calcChain>
</file>

<file path=xl/sharedStrings.xml><?xml version="1.0" encoding="utf-8"?>
<sst xmlns="http://schemas.openxmlformats.org/spreadsheetml/2006/main" count="822" uniqueCount="245">
  <si>
    <t>Project</t>
  </si>
  <si>
    <t>Package</t>
  </si>
  <si>
    <t>Version</t>
  </si>
  <si>
    <t>PlanEvaluation</t>
  </si>
  <si>
    <t>altgraph</t>
  </si>
  <si>
    <t>0.17</t>
  </si>
  <si>
    <t>astroid</t>
  </si>
  <si>
    <t>2.4.2</t>
  </si>
  <si>
    <t>certifi</t>
  </si>
  <si>
    <t>2021.5.30</t>
  </si>
  <si>
    <t>colorama</t>
  </si>
  <si>
    <t>0.4.4</t>
  </si>
  <si>
    <t>cycler</t>
  </si>
  <si>
    <t>0.10.0</t>
  </si>
  <si>
    <t>future</t>
  </si>
  <si>
    <t>0.18.2</t>
  </si>
  <si>
    <t>importlib-metadata</t>
  </si>
  <si>
    <t>4.5.0</t>
  </si>
  <si>
    <t>isort</t>
  </si>
  <si>
    <t>5.6.4</t>
  </si>
  <si>
    <t>kiwisolver</t>
  </si>
  <si>
    <t>1.3.1</t>
  </si>
  <si>
    <t>lazy-object-proxy</t>
  </si>
  <si>
    <t>1.4.3</t>
  </si>
  <si>
    <t>macholib</t>
  </si>
  <si>
    <t>1.14</t>
  </si>
  <si>
    <t>matplotlib</t>
  </si>
  <si>
    <t>3.4.2</t>
  </si>
  <si>
    <t>mccabe</t>
  </si>
  <si>
    <t>0.6.1</t>
  </si>
  <si>
    <t>numpy</t>
  </si>
  <si>
    <t>1.20.3</t>
  </si>
  <si>
    <t>olefile</t>
  </si>
  <si>
    <t>0.46</t>
  </si>
  <si>
    <t>pandas</t>
  </si>
  <si>
    <t>1.2.4</t>
  </si>
  <si>
    <t>pefile</t>
  </si>
  <si>
    <t>2021.5.24</t>
  </si>
  <si>
    <t>Pillow</t>
  </si>
  <si>
    <t>8.3.0</t>
  </si>
  <si>
    <t>pip</t>
  </si>
  <si>
    <t>21.1.2</t>
  </si>
  <si>
    <t>pydicom</t>
  </si>
  <si>
    <t>2.1.2</t>
  </si>
  <si>
    <t>pyinstaller</t>
  </si>
  <si>
    <t>4.3</t>
  </si>
  <si>
    <t>pyinstaller-hooks-contrib</t>
  </si>
  <si>
    <t>2020.11</t>
  </si>
  <si>
    <t>pylint</t>
  </si>
  <si>
    <t>2.6.0</t>
  </si>
  <si>
    <t>pyparsing</t>
  </si>
  <si>
    <t>2.4.7</t>
  </si>
  <si>
    <t>PyQt5</t>
  </si>
  <si>
    <t>5.12.3</t>
  </si>
  <si>
    <t>PyQt5-sip</t>
  </si>
  <si>
    <t>4.19.18</t>
  </si>
  <si>
    <t>PyQtChart</t>
  </si>
  <si>
    <t>5.12</t>
  </si>
  <si>
    <t>PyQtWebEngine</t>
  </si>
  <si>
    <t>5.12.1</t>
  </si>
  <si>
    <t>PySimpleGUI</t>
  </si>
  <si>
    <t>4.44.0</t>
  </si>
  <si>
    <t>python-dateutil</t>
  </si>
  <si>
    <t>2.8.1</t>
  </si>
  <si>
    <t>pytz</t>
  </si>
  <si>
    <t>2021.1</t>
  </si>
  <si>
    <t>pywin32</t>
  </si>
  <si>
    <t>300</t>
  </si>
  <si>
    <t>pywin32-ctypes</t>
  </si>
  <si>
    <t>0.2.0</t>
  </si>
  <si>
    <t>scipy</t>
  </si>
  <si>
    <t>1.6.3</t>
  </si>
  <si>
    <t>setuptools</t>
  </si>
  <si>
    <t>49.6.0.post20210108</t>
  </si>
  <si>
    <t>six</t>
  </si>
  <si>
    <t>1.15.0</t>
  </si>
  <si>
    <t>toml</t>
  </si>
  <si>
    <t>0.10.2</t>
  </si>
  <si>
    <t>tornado</t>
  </si>
  <si>
    <t>6.1</t>
  </si>
  <si>
    <t>typed-ast</t>
  </si>
  <si>
    <t>1.4.1</t>
  </si>
  <si>
    <t>typing-extensions</t>
  </si>
  <si>
    <t>3.10.0.0</t>
  </si>
  <si>
    <t>wheel</t>
  </si>
  <si>
    <t>0.36.2</t>
  </si>
  <si>
    <t>wincertstore</t>
  </si>
  <si>
    <t>0.2</t>
  </si>
  <si>
    <t>wrapt</t>
  </si>
  <si>
    <t>1.12.1</t>
  </si>
  <si>
    <t>xlwings</t>
  </si>
  <si>
    <t>0.23.4</t>
  </si>
  <si>
    <t>zipp</t>
  </si>
  <si>
    <t>3.4.1</t>
  </si>
  <si>
    <t>Name</t>
  </si>
  <si>
    <t>Folder</t>
  </si>
  <si>
    <t>PlanEvaluation.pyproj</t>
  </si>
  <si>
    <t>File</t>
  </si>
  <si>
    <t>\\dkphysicspv1\e$\Gregs_Work\Plan Checking\PlanEvaluation</t>
  </si>
  <si>
    <t>build_plan_report.py</t>
  </si>
  <si>
    <t>Compile\install.py</t>
  </si>
  <si>
    <t>gui_helper.py</t>
  </si>
  <si>
    <t>main_window.py</t>
  </si>
  <si>
    <t>match_window.py</t>
  </si>
  <si>
    <t>PlanEvaluation.py</t>
  </si>
  <si>
    <t>plan_data.py</t>
  </si>
  <si>
    <t>plan_report.py</t>
  </si>
  <si>
    <t>report definitions.py</t>
  </si>
  <si>
    <t>Structure and plan info\report_definition_table.py</t>
  </si>
  <si>
    <t>update_directories.py</t>
  </si>
  <si>
    <t>update_reports.py</t>
  </si>
  <si>
    <t>sabr_plan_report</t>
  </si>
  <si>
    <t>\\dkphysicspv1\e$\Gregs_Work\Plan Checking\PlanEvaluation\sabr_plan_report</t>
  </si>
  <si>
    <t>build_sabr_plan_report.py</t>
  </si>
  <si>
    <t>report_gui.py</t>
  </si>
  <si>
    <t>SABR_Plan_Report_Testing\report_tests.py</t>
  </si>
  <si>
    <t>SABR_Plan_Report_Testing\__init__.py</t>
  </si>
  <si>
    <t>testing.py</t>
  </si>
  <si>
    <t>__init__.py</t>
  </si>
  <si>
    <t>Import Module</t>
  </si>
  <si>
    <t>Import Functions</t>
  </si>
  <si>
    <t>Local Import</t>
  </si>
  <si>
    <t>\\dkphysicspv1\e$\Gregs_Work\Plan Checking\PlanEvaluation\GUI</t>
  </si>
  <si>
    <t>abc</t>
  </si>
  <si>
    <t>abstractproperty</t>
  </si>
  <si>
    <t>collections</t>
  </si>
  <si>
    <t>OrderedDict</t>
  </si>
  <si>
    <t>copy</t>
  </si>
  <si>
    <t>deepcopy</t>
  </si>
  <si>
    <t>\\dkphysicspv1\e$\Gregs_Work\Plan Checking\PlanEvaluation\GUI\Testing</t>
  </si>
  <si>
    <t>report_tests.py</t>
  </si>
  <si>
    <t>\\dkphysicspv1\e$\Gregs_Work\Plan Checking\PlanEvaluation\sabr_plan_report\Misc and old scripts</t>
  </si>
  <si>
    <t>TestScript - Copy.py</t>
  </si>
  <si>
    <t>TestScript.py</t>
  </si>
  <si>
    <t>datetime</t>
  </si>
  <si>
    <t>\\dkphysicspv1\e$\Gregs_Work\Plan Checking\PlanEvaluation\Compile</t>
  </si>
  <si>
    <t>install.py</t>
  </si>
  <si>
    <t>distutils.core</t>
  </si>
  <si>
    <t>setup</t>
  </si>
  <si>
    <t>functools</t>
  </si>
  <si>
    <t>partial</t>
  </si>
  <si>
    <t>logging</t>
  </si>
  <si>
    <t>load_dvh_file.py</t>
  </si>
  <si>
    <t>operator</t>
  </si>
  <si>
    <t>attrgetter</t>
  </si>
  <si>
    <t>os</t>
  </si>
  <si>
    <t>\\dkphysicspv1\e$\Gregs_Work\Plan Checking\PlanEvaluation\Structure and plan info</t>
  </si>
  <si>
    <t>report_definition_table.py</t>
  </si>
  <si>
    <t>Make_Laterality_Table.py</t>
  </si>
  <si>
    <t>extract_base_structure.py</t>
  </si>
  <si>
    <t>pathlib</t>
  </si>
  <si>
    <t>Path</t>
  </si>
  <si>
    <t>fixDef.py</t>
  </si>
  <si>
    <t>load_data.py</t>
  </si>
  <si>
    <t>plan_eval_parameters.py</t>
  </si>
  <si>
    <t>pickle</t>
  </si>
  <si>
    <t>dump, load</t>
  </si>
  <si>
    <t>py2exe</t>
  </si>
  <si>
    <t>re</t>
  </si>
  <si>
    <t>scipy.interpolate</t>
  </si>
  <si>
    <t>interp1d</t>
  </si>
  <si>
    <t>spreadsheet_tools</t>
  </si>
  <si>
    <t>load_reference_table</t>
  </si>
  <si>
    <t>append_data_sheet, save_and_close</t>
  </si>
  <si>
    <t>load_reference_table, append_data_sheet</t>
  </si>
  <si>
    <t>save_and_close</t>
  </si>
  <si>
    <t>sys</t>
  </si>
  <si>
    <t>textwrap</t>
  </si>
  <si>
    <t>tkinter</t>
  </si>
  <si>
    <t>typing</t>
  </si>
  <si>
    <t>Union, Dict, List</t>
  </si>
  <si>
    <t>Any, Dict, List</t>
  </si>
  <si>
    <t>Union, Dict, Tuple, List, NamedTuple, TypeVar, Generic</t>
  </si>
  <si>
    <t>Optional, Union, Any, Dict, Tuple, List, Set, NamedTuple, TypeVar, Generic</t>
  </si>
  <si>
    <t>Dict, Tuple, List</t>
  </si>
  <si>
    <t>Union, NamedTuple, Tuple, Dict, List, Any</t>
  </si>
  <si>
    <t>Optional, Union, Any, Dict, Tuple, List, Set</t>
  </si>
  <si>
    <t>NamedTuple</t>
  </si>
  <si>
    <t>Any, Dict, Tuple, List</t>
  </si>
  <si>
    <t>Tuple, List, NamedTuple</t>
  </si>
  <si>
    <t>Optional, Union, Any, Dict, Tuple, List, Set, NamedTuple</t>
  </si>
  <si>
    <t>Dict, Tuple, List, NamedTuple</t>
  </si>
  <si>
    <t>Any, Dict, Tuple</t>
  </si>
  <si>
    <t>Union, Dict, Tuple, List</t>
  </si>
  <si>
    <t>warnings</t>
  </si>
  <si>
    <t>xml.etree.ElementTree</t>
  </si>
  <si>
    <t>build_plan_report</t>
  </si>
  <si>
    <t>load_config, load_reports</t>
  </si>
  <si>
    <t>IconPaths, save_config</t>
  </si>
  <si>
    <t>run_report, load_dvh</t>
  </si>
  <si>
    <t>set_report_parameters</t>
  </si>
  <si>
    <t>load_config, update_reports, load_reports, run_report, load_dvh</t>
  </si>
  <si>
    <t>IconPaths</t>
  </si>
  <si>
    <t>load_config, load_reports, IconPaths, load_dvh</t>
  </si>
  <si>
    <t>load_config, save_config, load_reports</t>
  </si>
  <si>
    <t>load_config, update_reports</t>
  </si>
  <si>
    <t>build_sabr_plan_report</t>
  </si>
  <si>
    <t>run_report</t>
  </si>
  <si>
    <t>load_config, load_report_definitions</t>
  </si>
  <si>
    <t>gui_helper</t>
  </si>
  <si>
    <t>ButtonSettings, ElementConfig, WindowConfig</t>
  </si>
  <si>
    <t>ColumnSettings, ColumConfig, MenuDict, TreeRtClick</t>
  </si>
  <si>
    <t>main_window</t>
  </si>
  <si>
    <t>create_main_window, update_plan_header</t>
  </si>
  <si>
    <t>make_report_selection_list, update_plan_tree_data</t>
  </si>
  <si>
    <t>action_settings_config, update_report_header</t>
  </si>
  <si>
    <t>create_plan_header, update_plan_header</t>
  </si>
  <si>
    <t>make_report_selection_list, create_report_header</t>
  </si>
  <si>
    <t>make_actions_column, update_report_header</t>
  </si>
  <si>
    <t>match_window</t>
  </si>
  <si>
    <t>manual_match</t>
  </si>
  <si>
    <t>plan_data</t>
  </si>
  <si>
    <t>NotDVH</t>
  </si>
  <si>
    <t>get_default_units</t>
  </si>
  <si>
    <t>get_laterality_exceptions, find_plan_files, dvh_info</t>
  </si>
  <si>
    <t>DvhFile, Plan, PlanDescription, find_plan_files</t>
  </si>
  <si>
    <t>get_default_units, get_laterality_exceptions, DvhSource</t>
  </si>
  <si>
    <t>DvhFile, Plan, PlanItemLookup, PlanElements, scan_for_dvh, PlanDescription, get_default_units, get_laterality_exceptions, find_plan_files</t>
  </si>
  <si>
    <t>get_laterality_exceptions, find_plan_files</t>
  </si>
  <si>
    <t>Plan, PlanItemLookup, PlanElements, get_default_units</t>
  </si>
  <si>
    <t>Plan, PlanDataItem, ConversionParameters, Structure</t>
  </si>
  <si>
    <t>dvh_info</t>
  </si>
  <si>
    <t>DvhFile, Plan, PlanItemLookup, PlanElements, get_default_units, get_laterality_exceptions, find_plan_files</t>
  </si>
  <si>
    <t>DvhFile, Plan</t>
  </si>
  <si>
    <t>Plan, PlanElement, ConversionParameters</t>
  </si>
  <si>
    <t>get_laterality_exceptions</t>
  </si>
  <si>
    <t>Plan</t>
  </si>
  <si>
    <t>plan_report</t>
  </si>
  <si>
    <t>MatchHistory</t>
  </si>
  <si>
    <t>load_report_definitions, rerun_matching</t>
  </si>
  <si>
    <t>Report, read_report_files</t>
  </si>
  <si>
    <t>load_default_laterality</t>
  </si>
  <si>
    <t>load_aliases, load_laterality_table</t>
  </si>
  <si>
    <t>ReferenceGroup</t>
  </si>
  <si>
    <t>Report, ReferenceGroup, MatchList, MatchHistory, rerun_matching</t>
  </si>
  <si>
    <t>Report, ReferenceGroup, MatchHistory</t>
  </si>
  <si>
    <t>load_report_definitions</t>
  </si>
  <si>
    <t>Report</t>
  </si>
  <si>
    <t>update_directories</t>
  </si>
  <si>
    <t>change_default_locations, select_plan_file</t>
  </si>
  <si>
    <t>select_report_file, select_save_file</t>
  </si>
  <si>
    <t>main_menu</t>
  </si>
  <si>
    <t>update_reports</t>
  </si>
  <si>
    <t>update_report_definitions</t>
  </si>
  <si>
    <t>Direct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</si>
</sst>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2" fillId="0" borderId="3" xfId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46" totalsRowShown="0" headerRowDxfId="22" headerRowBorderDxfId="21" tableBorderDxfId="20">
  <autoFilter ref="A1:D46">
    <filterColumn colId="3">
      <customFilters>
        <customFilter operator="notEqual" val=" "/>
      </customFilters>
    </filterColumn>
  </autoFilter>
  <tableColumns count="4">
    <tableColumn id="1" name="Project" dataDxfId="19"/>
    <tableColumn id="2" name="Package" dataDxfId="18"/>
    <tableColumn id="3" name="Version"/>
    <tableColumn id="4" name="Direct Import" dataDxfId="17">
      <calculatedColumnFormula>IFERROR(VLOOKUP(Table1[[#This Row],[Package]],Table3[],3,FALSE),"")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22" totalsRowShown="0" headerRowDxfId="16" headerRowBorderDxfId="15" tableBorderDxfId="14">
  <autoFilter ref="A1:C22"/>
  <tableColumns count="3">
    <tableColumn id="1" name="Name" dataDxfId="13"/>
    <tableColumn id="2" name="Folder"/>
    <tableColumn id="3" name="File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13" totalsRowShown="0" headerRowDxfId="12" dataDxfId="10" headerRowBorderDxfId="11" tableBorderDxfId="9">
  <autoFilter ref="A1:F213"/>
  <tableColumns count="6">
    <tableColumn id="1" name="Path" dataDxfId="8"/>
    <tableColumn id="2" name="Folder" dataDxfId="7">
      <calculatedColumnFormula>SUBSTITUTE(A2,"\\dkphysicspv1\e$\Gregs_Work\Plan Checking\PlanEvaluation","")</calculatedColumnFormula>
    </tableColumn>
    <tableColumn id="3" name="File" dataDxfId="6"/>
    <tableColumn id="4" name="Import Module" dataDxfId="5"/>
    <tableColumn id="5" name="Import Functions" dataDxfId="4"/>
    <tableColumn id="6" name="Local Import" dataDxf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35" totalsRowShown="0" headerRowBorderDxfId="2" tableBorderDxfId="1">
  <autoFilter ref="A1:C35"/>
  <tableColumns count="3">
    <tableColumn id="1" name="Import Module" dataDxfId="0"/>
    <tableColumn id="2" name="Import Functions"/>
    <tableColumn id="3" name="Local Impor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../PlanEvalu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45" sqref="B45"/>
    </sheetView>
  </sheetViews>
  <sheetFormatPr defaultRowHeight="15" x14ac:dyDescent="0.25"/>
  <cols>
    <col min="1" max="1" width="14.28515625" bestFit="1" customWidth="1"/>
    <col min="2" max="2" width="23.85546875" style="3" bestFit="1" customWidth="1"/>
    <col min="3" max="3" width="18.85546875" bestFit="1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11" t="s">
        <v>244</v>
      </c>
    </row>
    <row r="2" spans="1:4" hidden="1" x14ac:dyDescent="0.25">
      <c r="A2" s="4" t="s">
        <v>3</v>
      </c>
      <c r="B2" s="2" t="s">
        <v>4</v>
      </c>
      <c r="C2" t="s">
        <v>5</v>
      </c>
      <c r="D2" t="str">
        <f>IFERROR(VLOOKUP(Table1[[#This Row],[Package]],Table3[],3,FALSE),"")</f>
        <v/>
      </c>
    </row>
    <row r="3" spans="1:4" hidden="1" x14ac:dyDescent="0.25">
      <c r="A3" s="4"/>
      <c r="B3" s="2" t="s">
        <v>6</v>
      </c>
      <c r="C3" t="s">
        <v>7</v>
      </c>
      <c r="D3" t="str">
        <f>IFERROR(VLOOKUP(Table1[[#This Row],[Package]],Table3[],3,FALSE),"")</f>
        <v/>
      </c>
    </row>
    <row r="4" spans="1:4" hidden="1" x14ac:dyDescent="0.25">
      <c r="A4" s="4"/>
      <c r="B4" s="2" t="s">
        <v>8</v>
      </c>
      <c r="C4" t="s">
        <v>9</v>
      </c>
      <c r="D4" t="str">
        <f>IFERROR(VLOOKUP(Table1[[#This Row],[Package]],Table3[],3,FALSE),"")</f>
        <v/>
      </c>
    </row>
    <row r="5" spans="1:4" hidden="1" x14ac:dyDescent="0.25">
      <c r="A5" s="4"/>
      <c r="B5" s="2" t="s">
        <v>10</v>
      </c>
      <c r="C5" t="s">
        <v>11</v>
      </c>
      <c r="D5" t="str">
        <f>IFERROR(VLOOKUP(Table1[[#This Row],[Package]],Table3[],3,FALSE),"")</f>
        <v/>
      </c>
    </row>
    <row r="6" spans="1:4" hidden="1" x14ac:dyDescent="0.25">
      <c r="A6" s="4"/>
      <c r="B6" s="2" t="s">
        <v>12</v>
      </c>
      <c r="C6" t="s">
        <v>13</v>
      </c>
      <c r="D6" t="str">
        <f>IFERROR(VLOOKUP(Table1[[#This Row],[Package]],Table3[],3,FALSE),"")</f>
        <v/>
      </c>
    </row>
    <row r="7" spans="1:4" hidden="1" x14ac:dyDescent="0.25">
      <c r="A7" s="4"/>
      <c r="B7" s="2" t="s">
        <v>14</v>
      </c>
      <c r="C7" t="s">
        <v>15</v>
      </c>
      <c r="D7" t="str">
        <f>IFERROR(VLOOKUP(Table1[[#This Row],[Package]],Table3[],3,FALSE),"")</f>
        <v/>
      </c>
    </row>
    <row r="8" spans="1:4" hidden="1" x14ac:dyDescent="0.25">
      <c r="A8" s="4"/>
      <c r="B8" s="2" t="s">
        <v>16</v>
      </c>
      <c r="C8" t="s">
        <v>17</v>
      </c>
      <c r="D8" t="str">
        <f>IFERROR(VLOOKUP(Table1[[#This Row],[Package]],Table3[],3,FALSE),"")</f>
        <v/>
      </c>
    </row>
    <row r="9" spans="1:4" hidden="1" x14ac:dyDescent="0.25">
      <c r="A9" s="4"/>
      <c r="B9" s="2" t="s">
        <v>18</v>
      </c>
      <c r="C9" t="s">
        <v>19</v>
      </c>
      <c r="D9" t="str">
        <f>IFERROR(VLOOKUP(Table1[[#This Row],[Package]],Table3[],3,FALSE),"")</f>
        <v/>
      </c>
    </row>
    <row r="10" spans="1:4" hidden="1" x14ac:dyDescent="0.25">
      <c r="A10" s="4"/>
      <c r="B10" s="2" t="s">
        <v>20</v>
      </c>
      <c r="C10" t="s">
        <v>21</v>
      </c>
      <c r="D10" t="str">
        <f>IFERROR(VLOOKUP(Table1[[#This Row],[Package]],Table3[],3,FALSE),"")</f>
        <v/>
      </c>
    </row>
    <row r="11" spans="1:4" hidden="1" x14ac:dyDescent="0.25">
      <c r="A11" s="4"/>
      <c r="B11" s="2" t="s">
        <v>22</v>
      </c>
      <c r="C11" t="s">
        <v>23</v>
      </c>
      <c r="D11" t="str">
        <f>IFERROR(VLOOKUP(Table1[[#This Row],[Package]],Table3[],3,FALSE),"")</f>
        <v/>
      </c>
    </row>
    <row r="12" spans="1:4" hidden="1" x14ac:dyDescent="0.25">
      <c r="A12" s="4"/>
      <c r="B12" s="2" t="s">
        <v>24</v>
      </c>
      <c r="C12" t="s">
        <v>25</v>
      </c>
      <c r="D12" t="str">
        <f>IFERROR(VLOOKUP(Table1[[#This Row],[Package]],Table3[],3,FALSE),"")</f>
        <v/>
      </c>
    </row>
    <row r="13" spans="1:4" hidden="1" x14ac:dyDescent="0.25">
      <c r="A13" s="4"/>
      <c r="B13" s="2" t="s">
        <v>26</v>
      </c>
      <c r="C13" t="s">
        <v>27</v>
      </c>
      <c r="D13" t="str">
        <f>IFERROR(VLOOKUP(Table1[[#This Row],[Package]],Table3[],3,FALSE),"")</f>
        <v/>
      </c>
    </row>
    <row r="14" spans="1:4" hidden="1" x14ac:dyDescent="0.25">
      <c r="A14" s="4"/>
      <c r="B14" s="2" t="s">
        <v>28</v>
      </c>
      <c r="C14" t="s">
        <v>29</v>
      </c>
      <c r="D14" t="str">
        <f>IFERROR(VLOOKUP(Table1[[#This Row],[Package]],Table3[],3,FALSE),"")</f>
        <v/>
      </c>
    </row>
    <row r="15" spans="1:4" x14ac:dyDescent="0.25">
      <c r="A15" s="4"/>
      <c r="B15" s="2" t="s">
        <v>30</v>
      </c>
      <c r="C15" t="s">
        <v>31</v>
      </c>
      <c r="D15">
        <f>IFERROR(VLOOKUP(Table1[[#This Row],[Package]],Table3[],3,FALSE),"")</f>
        <v>2</v>
      </c>
    </row>
    <row r="16" spans="1:4" hidden="1" x14ac:dyDescent="0.25">
      <c r="A16" s="4"/>
      <c r="B16" s="2" t="s">
        <v>32</v>
      </c>
      <c r="C16" t="s">
        <v>33</v>
      </c>
      <c r="D16" t="str">
        <f>IFERROR(VLOOKUP(Table1[[#This Row],[Package]],Table3[],3,FALSE),"")</f>
        <v/>
      </c>
    </row>
    <row r="17" spans="1:4" x14ac:dyDescent="0.25">
      <c r="A17" s="4"/>
      <c r="B17" s="2" t="s">
        <v>34</v>
      </c>
      <c r="C17" t="s">
        <v>35</v>
      </c>
      <c r="D17">
        <f>IFERROR(VLOOKUP(Table1[[#This Row],[Package]],Table3[],3,FALSE),"")</f>
        <v>6</v>
      </c>
    </row>
    <row r="18" spans="1:4" hidden="1" x14ac:dyDescent="0.25">
      <c r="A18" s="4"/>
      <c r="B18" s="2" t="s">
        <v>36</v>
      </c>
      <c r="C18" t="s">
        <v>37</v>
      </c>
      <c r="D18" t="str">
        <f>IFERROR(VLOOKUP(Table1[[#This Row],[Package]],Table3[],3,FALSE),"")</f>
        <v/>
      </c>
    </row>
    <row r="19" spans="1:4" hidden="1" x14ac:dyDescent="0.25">
      <c r="A19" s="4"/>
      <c r="B19" s="2" t="s">
        <v>38</v>
      </c>
      <c r="C19" t="s">
        <v>39</v>
      </c>
      <c r="D19" t="str">
        <f>IFERROR(VLOOKUP(Table1[[#This Row],[Package]],Table3[],3,FALSE),"")</f>
        <v/>
      </c>
    </row>
    <row r="20" spans="1:4" hidden="1" x14ac:dyDescent="0.25">
      <c r="A20" s="4"/>
      <c r="B20" s="2" t="s">
        <v>40</v>
      </c>
      <c r="C20" t="s">
        <v>41</v>
      </c>
      <c r="D20" t="str">
        <f>IFERROR(VLOOKUP(Table1[[#This Row],[Package]],Table3[],3,FALSE),"")</f>
        <v/>
      </c>
    </row>
    <row r="21" spans="1:4" hidden="1" x14ac:dyDescent="0.25">
      <c r="A21" s="4"/>
      <c r="B21" s="2" t="s">
        <v>42</v>
      </c>
      <c r="C21" t="s">
        <v>43</v>
      </c>
      <c r="D21" t="str">
        <f>IFERROR(VLOOKUP(Table1[[#This Row],[Package]],Table3[],3,FALSE),"")</f>
        <v/>
      </c>
    </row>
    <row r="22" spans="1:4" hidden="1" x14ac:dyDescent="0.25">
      <c r="A22" s="4"/>
      <c r="B22" s="2" t="s">
        <v>44</v>
      </c>
      <c r="C22" t="s">
        <v>45</v>
      </c>
      <c r="D22" t="str">
        <f>IFERROR(VLOOKUP(Table1[[#This Row],[Package]],Table3[],3,FALSE),"")</f>
        <v/>
      </c>
    </row>
    <row r="23" spans="1:4" hidden="1" x14ac:dyDescent="0.25">
      <c r="A23" s="4"/>
      <c r="B23" s="2" t="s">
        <v>46</v>
      </c>
      <c r="C23" t="s">
        <v>47</v>
      </c>
      <c r="D23" t="str">
        <f>IFERROR(VLOOKUP(Table1[[#This Row],[Package]],Table3[],3,FALSE),"")</f>
        <v/>
      </c>
    </row>
    <row r="24" spans="1:4" hidden="1" x14ac:dyDescent="0.25">
      <c r="A24" s="4"/>
      <c r="B24" s="2" t="s">
        <v>48</v>
      </c>
      <c r="C24" t="s">
        <v>49</v>
      </c>
      <c r="D24" t="str">
        <f>IFERROR(VLOOKUP(Table1[[#This Row],[Package]],Table3[],3,FALSE),"")</f>
        <v/>
      </c>
    </row>
    <row r="25" spans="1:4" hidden="1" x14ac:dyDescent="0.25">
      <c r="A25" s="4"/>
      <c r="B25" s="2" t="s">
        <v>50</v>
      </c>
      <c r="C25" t="s">
        <v>51</v>
      </c>
      <c r="D25" t="str">
        <f>IFERROR(VLOOKUP(Table1[[#This Row],[Package]],Table3[],3,FALSE),"")</f>
        <v/>
      </c>
    </row>
    <row r="26" spans="1:4" hidden="1" x14ac:dyDescent="0.25">
      <c r="A26" s="4"/>
      <c r="B26" s="2" t="s">
        <v>52</v>
      </c>
      <c r="C26" t="s">
        <v>53</v>
      </c>
      <c r="D26" t="str">
        <f>IFERROR(VLOOKUP(Table1[[#This Row],[Package]],Table3[],3,FALSE),"")</f>
        <v/>
      </c>
    </row>
    <row r="27" spans="1:4" hidden="1" x14ac:dyDescent="0.25">
      <c r="A27" s="4"/>
      <c r="B27" s="2" t="s">
        <v>54</v>
      </c>
      <c r="C27" t="s">
        <v>55</v>
      </c>
      <c r="D27" t="str">
        <f>IFERROR(VLOOKUP(Table1[[#This Row],[Package]],Table3[],3,FALSE),"")</f>
        <v/>
      </c>
    </row>
    <row r="28" spans="1:4" hidden="1" x14ac:dyDescent="0.25">
      <c r="A28" s="4"/>
      <c r="B28" s="2" t="s">
        <v>56</v>
      </c>
      <c r="C28" t="s">
        <v>57</v>
      </c>
      <c r="D28" t="str">
        <f>IFERROR(VLOOKUP(Table1[[#This Row],[Package]],Table3[],3,FALSE),"")</f>
        <v/>
      </c>
    </row>
    <row r="29" spans="1:4" hidden="1" x14ac:dyDescent="0.25">
      <c r="A29" s="4"/>
      <c r="B29" s="2" t="s">
        <v>58</v>
      </c>
      <c r="C29" t="s">
        <v>59</v>
      </c>
      <c r="D29" t="str">
        <f>IFERROR(VLOOKUP(Table1[[#This Row],[Package]],Table3[],3,FALSE),"")</f>
        <v/>
      </c>
    </row>
    <row r="30" spans="1:4" x14ac:dyDescent="0.25">
      <c r="A30" s="4"/>
      <c r="B30" s="2" t="s">
        <v>60</v>
      </c>
      <c r="C30" t="s">
        <v>61</v>
      </c>
      <c r="D30">
        <f>IFERROR(VLOOKUP(Table1[[#This Row],[Package]],Table3[],3,FALSE),"")</f>
        <v>8</v>
      </c>
    </row>
    <row r="31" spans="1:4" hidden="1" x14ac:dyDescent="0.25">
      <c r="A31" s="4"/>
      <c r="B31" s="2" t="s">
        <v>62</v>
      </c>
      <c r="C31" t="s">
        <v>63</v>
      </c>
      <c r="D31" t="str">
        <f>IFERROR(VLOOKUP(Table1[[#This Row],[Package]],Table3[],3,FALSE),"")</f>
        <v/>
      </c>
    </row>
    <row r="32" spans="1:4" hidden="1" x14ac:dyDescent="0.25">
      <c r="A32" s="4"/>
      <c r="B32" s="2" t="s">
        <v>64</v>
      </c>
      <c r="C32" t="s">
        <v>65</v>
      </c>
      <c r="D32" t="str">
        <f>IFERROR(VLOOKUP(Table1[[#This Row],[Package]],Table3[],3,FALSE),"")</f>
        <v/>
      </c>
    </row>
    <row r="33" spans="1:4" hidden="1" x14ac:dyDescent="0.25">
      <c r="A33" s="4"/>
      <c r="B33" s="2" t="s">
        <v>66</v>
      </c>
      <c r="C33" t="s">
        <v>67</v>
      </c>
      <c r="D33" t="str">
        <f>IFERROR(VLOOKUP(Table1[[#This Row],[Package]],Table3[],3,FALSE),"")</f>
        <v/>
      </c>
    </row>
    <row r="34" spans="1:4" hidden="1" x14ac:dyDescent="0.25">
      <c r="A34" s="4"/>
      <c r="B34" s="2" t="s">
        <v>68</v>
      </c>
      <c r="C34" t="s">
        <v>69</v>
      </c>
      <c r="D34" t="str">
        <f>IFERROR(VLOOKUP(Table1[[#This Row],[Package]],Table3[],3,FALSE),"")</f>
        <v/>
      </c>
    </row>
    <row r="35" spans="1:4" hidden="1" x14ac:dyDescent="0.25">
      <c r="A35" s="4"/>
      <c r="B35" s="2" t="s">
        <v>70</v>
      </c>
      <c r="C35" t="s">
        <v>71</v>
      </c>
      <c r="D35" t="str">
        <f>IFERROR(VLOOKUP(Table1[[#This Row],[Package]],Table3[],3,FALSE),"")</f>
        <v/>
      </c>
    </row>
    <row r="36" spans="1:4" hidden="1" x14ac:dyDescent="0.25">
      <c r="A36" s="4"/>
      <c r="B36" s="2" t="s">
        <v>72</v>
      </c>
      <c r="C36" t="s">
        <v>73</v>
      </c>
      <c r="D36" t="str">
        <f>IFERROR(VLOOKUP(Table1[[#This Row],[Package]],Table3[],3,FALSE),"")</f>
        <v/>
      </c>
    </row>
    <row r="37" spans="1:4" hidden="1" x14ac:dyDescent="0.25">
      <c r="A37" s="4"/>
      <c r="B37" s="2" t="s">
        <v>74</v>
      </c>
      <c r="C37" t="s">
        <v>75</v>
      </c>
      <c r="D37" t="str">
        <f>IFERROR(VLOOKUP(Table1[[#This Row],[Package]],Table3[],3,FALSE),"")</f>
        <v/>
      </c>
    </row>
    <row r="38" spans="1:4" hidden="1" x14ac:dyDescent="0.25">
      <c r="A38" s="4"/>
      <c r="B38" s="2" t="s">
        <v>76</v>
      </c>
      <c r="C38" t="s">
        <v>77</v>
      </c>
      <c r="D38" t="str">
        <f>IFERROR(VLOOKUP(Table1[[#This Row],[Package]],Table3[],3,FALSE),"")</f>
        <v/>
      </c>
    </row>
    <row r="39" spans="1:4" hidden="1" x14ac:dyDescent="0.25">
      <c r="A39" s="4"/>
      <c r="B39" s="2" t="s">
        <v>78</v>
      </c>
      <c r="C39" t="s">
        <v>79</v>
      </c>
      <c r="D39" t="str">
        <f>IFERROR(VLOOKUP(Table1[[#This Row],[Package]],Table3[],3,FALSE),"")</f>
        <v/>
      </c>
    </row>
    <row r="40" spans="1:4" hidden="1" x14ac:dyDescent="0.25">
      <c r="A40" s="4"/>
      <c r="B40" s="2" t="s">
        <v>80</v>
      </c>
      <c r="C40" t="s">
        <v>81</v>
      </c>
      <c r="D40" t="str">
        <f>IFERROR(VLOOKUP(Table1[[#This Row],[Package]],Table3[],3,FALSE),"")</f>
        <v/>
      </c>
    </row>
    <row r="41" spans="1:4" hidden="1" x14ac:dyDescent="0.25">
      <c r="A41" s="4"/>
      <c r="B41" s="2" t="s">
        <v>82</v>
      </c>
      <c r="C41" t="s">
        <v>83</v>
      </c>
      <c r="D41" t="str">
        <f>IFERROR(VLOOKUP(Table1[[#This Row],[Package]],Table3[],3,FALSE),"")</f>
        <v/>
      </c>
    </row>
    <row r="42" spans="1:4" hidden="1" x14ac:dyDescent="0.25">
      <c r="A42" s="4"/>
      <c r="B42" s="2" t="s">
        <v>84</v>
      </c>
      <c r="C42" t="s">
        <v>85</v>
      </c>
      <c r="D42" t="str">
        <f>IFERROR(VLOOKUP(Table1[[#This Row],[Package]],Table3[],3,FALSE),"")</f>
        <v/>
      </c>
    </row>
    <row r="43" spans="1:4" hidden="1" x14ac:dyDescent="0.25">
      <c r="A43" s="4"/>
      <c r="B43" s="2" t="s">
        <v>86</v>
      </c>
      <c r="C43" t="s">
        <v>87</v>
      </c>
      <c r="D43" t="str">
        <f>IFERROR(VLOOKUP(Table1[[#This Row],[Package]],Table3[],3,FALSE),"")</f>
        <v/>
      </c>
    </row>
    <row r="44" spans="1:4" hidden="1" x14ac:dyDescent="0.25">
      <c r="A44" s="4"/>
      <c r="B44" s="2" t="s">
        <v>88</v>
      </c>
      <c r="C44" t="s">
        <v>89</v>
      </c>
      <c r="D44" t="str">
        <f>IFERROR(VLOOKUP(Table1[[#This Row],[Package]],Table3[],3,FALSE),"")</f>
        <v/>
      </c>
    </row>
    <row r="45" spans="1:4" x14ac:dyDescent="0.25">
      <c r="A45" s="4"/>
      <c r="B45" s="2" t="s">
        <v>90</v>
      </c>
      <c r="C45" t="s">
        <v>91</v>
      </c>
      <c r="D45">
        <f>IFERROR(VLOOKUP(Table1[[#This Row],[Package]],Table3[],3,FALSE),"")</f>
        <v>8</v>
      </c>
    </row>
    <row r="46" spans="1:4" hidden="1" x14ac:dyDescent="0.25">
      <c r="A46" s="4"/>
      <c r="B46" s="2" t="s">
        <v>92</v>
      </c>
      <c r="C46" t="s">
        <v>93</v>
      </c>
      <c r="D46" t="str">
        <f>IFERROR(VLOOKUP(Table1[[#This Row],[Package]],Table3[],3,FALSE),"")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Q13" sqref="Q1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" x14ac:dyDescent="0.25">
      <c r="A1" s="1" t="s">
        <v>94</v>
      </c>
      <c r="B1" s="1" t="s">
        <v>95</v>
      </c>
    </row>
    <row r="2" spans="1:2" x14ac:dyDescent="0.25">
      <c r="A2" s="1" t="s">
        <v>3</v>
      </c>
      <c r="B2" t="s">
        <v>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6" sqref="B16"/>
    </sheetView>
  </sheetViews>
  <sheetFormatPr defaultRowHeight="15" x14ac:dyDescent="0.25"/>
  <cols>
    <col min="1" max="1" width="16.28515625" bestFit="1" customWidth="1"/>
    <col min="2" max="2" width="74.28515625" bestFit="1" customWidth="1"/>
    <col min="3" max="3" width="47" bestFit="1" customWidth="1"/>
  </cols>
  <sheetData>
    <row r="1" spans="1:3" x14ac:dyDescent="0.25">
      <c r="A1" s="5" t="s">
        <v>94</v>
      </c>
      <c r="B1" s="6" t="s">
        <v>95</v>
      </c>
      <c r="C1" s="6" t="s">
        <v>97</v>
      </c>
    </row>
    <row r="2" spans="1:3" x14ac:dyDescent="0.25">
      <c r="A2" s="7" t="s">
        <v>3</v>
      </c>
      <c r="B2" t="s">
        <v>98</v>
      </c>
      <c r="C2" t="s">
        <v>99</v>
      </c>
    </row>
    <row r="3" spans="1:3" x14ac:dyDescent="0.25">
      <c r="A3" s="7" t="s">
        <v>3</v>
      </c>
      <c r="B3" t="s">
        <v>98</v>
      </c>
      <c r="C3" t="s">
        <v>100</v>
      </c>
    </row>
    <row r="4" spans="1:3" x14ac:dyDescent="0.25">
      <c r="A4" s="7" t="s">
        <v>3</v>
      </c>
      <c r="B4" t="s">
        <v>98</v>
      </c>
      <c r="C4" t="s">
        <v>101</v>
      </c>
    </row>
    <row r="5" spans="1:3" x14ac:dyDescent="0.25">
      <c r="A5" s="7" t="s">
        <v>3</v>
      </c>
      <c r="B5" t="s">
        <v>98</v>
      </c>
      <c r="C5" t="s">
        <v>102</v>
      </c>
    </row>
    <row r="6" spans="1:3" x14ac:dyDescent="0.25">
      <c r="A6" s="7" t="s">
        <v>3</v>
      </c>
      <c r="B6" t="s">
        <v>98</v>
      </c>
      <c r="C6" t="s">
        <v>103</v>
      </c>
    </row>
    <row r="7" spans="1:3" x14ac:dyDescent="0.25">
      <c r="A7" s="7" t="s">
        <v>3</v>
      </c>
      <c r="B7" t="s">
        <v>98</v>
      </c>
      <c r="C7" t="s">
        <v>104</v>
      </c>
    </row>
    <row r="8" spans="1:3" x14ac:dyDescent="0.25">
      <c r="A8" s="7" t="s">
        <v>3</v>
      </c>
      <c r="B8" t="s">
        <v>98</v>
      </c>
      <c r="C8" t="s">
        <v>105</v>
      </c>
    </row>
    <row r="9" spans="1:3" x14ac:dyDescent="0.25">
      <c r="A9" s="7" t="s">
        <v>3</v>
      </c>
      <c r="B9" t="s">
        <v>98</v>
      </c>
      <c r="C9" t="s">
        <v>106</v>
      </c>
    </row>
    <row r="10" spans="1:3" x14ac:dyDescent="0.25">
      <c r="A10" s="7" t="s">
        <v>3</v>
      </c>
      <c r="B10" t="s">
        <v>98</v>
      </c>
      <c r="C10" t="s">
        <v>107</v>
      </c>
    </row>
    <row r="11" spans="1:3" x14ac:dyDescent="0.25">
      <c r="A11" s="7" t="s">
        <v>3</v>
      </c>
      <c r="B11" t="s">
        <v>98</v>
      </c>
      <c r="C11" t="s">
        <v>108</v>
      </c>
    </row>
    <row r="12" spans="1:3" x14ac:dyDescent="0.25">
      <c r="A12" s="7" t="s">
        <v>3</v>
      </c>
      <c r="B12" t="s">
        <v>98</v>
      </c>
      <c r="C12" t="s">
        <v>109</v>
      </c>
    </row>
    <row r="13" spans="1:3" x14ac:dyDescent="0.25">
      <c r="A13" s="7" t="s">
        <v>3</v>
      </c>
      <c r="B13" t="s">
        <v>98</v>
      </c>
      <c r="C13" t="s">
        <v>110</v>
      </c>
    </row>
    <row r="14" spans="1:3" x14ac:dyDescent="0.25">
      <c r="A14" s="7" t="s">
        <v>111</v>
      </c>
      <c r="B14" t="s">
        <v>112</v>
      </c>
      <c r="C14" t="s">
        <v>113</v>
      </c>
    </row>
    <row r="15" spans="1:3" x14ac:dyDescent="0.25">
      <c r="A15" s="7" t="s">
        <v>111</v>
      </c>
      <c r="B15" t="s">
        <v>112</v>
      </c>
      <c r="C15" t="s">
        <v>105</v>
      </c>
    </row>
    <row r="16" spans="1:3" x14ac:dyDescent="0.25">
      <c r="A16" s="7" t="s">
        <v>111</v>
      </c>
      <c r="B16" t="s">
        <v>112</v>
      </c>
      <c r="C16" t="s">
        <v>106</v>
      </c>
    </row>
    <row r="17" spans="1:3" x14ac:dyDescent="0.25">
      <c r="A17" s="7" t="s">
        <v>111</v>
      </c>
      <c r="B17" t="s">
        <v>112</v>
      </c>
      <c r="C17" t="s">
        <v>114</v>
      </c>
    </row>
    <row r="18" spans="1:3" x14ac:dyDescent="0.25">
      <c r="A18" s="7" t="s">
        <v>111</v>
      </c>
      <c r="B18" t="s">
        <v>112</v>
      </c>
      <c r="C18" t="s">
        <v>115</v>
      </c>
    </row>
    <row r="19" spans="1:3" x14ac:dyDescent="0.25">
      <c r="A19" s="7" t="s">
        <v>111</v>
      </c>
      <c r="B19" t="s">
        <v>112</v>
      </c>
      <c r="C19" t="s">
        <v>116</v>
      </c>
    </row>
    <row r="20" spans="1:3" x14ac:dyDescent="0.25">
      <c r="A20" s="7" t="s">
        <v>111</v>
      </c>
      <c r="B20" t="s">
        <v>112</v>
      </c>
      <c r="C20" t="s">
        <v>108</v>
      </c>
    </row>
    <row r="21" spans="1:3" x14ac:dyDescent="0.25">
      <c r="A21" s="7" t="s">
        <v>111</v>
      </c>
      <c r="B21" t="s">
        <v>112</v>
      </c>
      <c r="C21" t="s">
        <v>117</v>
      </c>
    </row>
    <row r="22" spans="1:3" x14ac:dyDescent="0.25">
      <c r="A22" s="7" t="s">
        <v>111</v>
      </c>
      <c r="B22" t="s">
        <v>112</v>
      </c>
      <c r="C22" t="s">
        <v>118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F1" sqref="F1"/>
    </sheetView>
  </sheetViews>
  <sheetFormatPr defaultRowHeight="15" x14ac:dyDescent="0.25"/>
  <cols>
    <col min="1" max="1" width="19.140625" style="3" customWidth="1"/>
    <col min="2" max="2" width="37.28515625" style="3" customWidth="1"/>
    <col min="3" max="3" width="25.140625" style="3" bestFit="1" customWidth="1"/>
    <col min="4" max="4" width="22.140625" style="3" bestFit="1" customWidth="1"/>
    <col min="5" max="5" width="32.140625" style="3" customWidth="1"/>
    <col min="6" max="6" width="14" style="3" customWidth="1"/>
    <col min="7" max="16384" width="9.140625" style="3"/>
  </cols>
  <sheetData>
    <row r="1" spans="1:6" x14ac:dyDescent="0.25">
      <c r="A1" s="9" t="s">
        <v>151</v>
      </c>
      <c r="B1" s="10" t="s">
        <v>95</v>
      </c>
      <c r="C1" s="10" t="s">
        <v>97</v>
      </c>
      <c r="D1" s="10" t="s">
        <v>119</v>
      </c>
      <c r="E1" s="10" t="s">
        <v>120</v>
      </c>
      <c r="F1" s="10" t="s">
        <v>121</v>
      </c>
    </row>
    <row r="2" spans="1:6" x14ac:dyDescent="0.25">
      <c r="A2" s="8" t="s">
        <v>98</v>
      </c>
      <c r="B2" s="3" t="str">
        <f t="shared" ref="B2:B65" si="0">SUBSTITUTE(A2,"\\dkphysicspv1\e$\Gregs_Work\Plan Checking\PlanEvaluation","")</f>
        <v/>
      </c>
      <c r="C2" s="2" t="s">
        <v>104</v>
      </c>
      <c r="D2" s="2" t="s">
        <v>60</v>
      </c>
      <c r="F2" s="3" t="b">
        <v>0</v>
      </c>
    </row>
    <row r="3" spans="1:6" x14ac:dyDescent="0.25">
      <c r="A3" s="7"/>
      <c r="B3" s="3" t="str">
        <f t="shared" si="0"/>
        <v/>
      </c>
      <c r="C3" s="2" t="s">
        <v>101</v>
      </c>
      <c r="D3" s="2" t="s">
        <v>60</v>
      </c>
      <c r="F3" s="3" t="b">
        <v>0</v>
      </c>
    </row>
    <row r="4" spans="1:6" x14ac:dyDescent="0.25">
      <c r="A4" s="7"/>
      <c r="B4" s="3" t="str">
        <f t="shared" si="0"/>
        <v/>
      </c>
      <c r="C4" s="2" t="s">
        <v>102</v>
      </c>
      <c r="D4" s="2" t="s">
        <v>60</v>
      </c>
      <c r="F4" s="3" t="b">
        <v>0</v>
      </c>
    </row>
    <row r="5" spans="1:6" x14ac:dyDescent="0.25">
      <c r="A5" s="7"/>
      <c r="B5" s="3" t="str">
        <f t="shared" si="0"/>
        <v/>
      </c>
      <c r="C5" s="2" t="s">
        <v>103</v>
      </c>
      <c r="D5" s="2" t="s">
        <v>60</v>
      </c>
      <c r="F5" s="3" t="b">
        <v>0</v>
      </c>
    </row>
    <row r="6" spans="1:6" x14ac:dyDescent="0.25">
      <c r="A6" s="7"/>
      <c r="B6" s="3" t="str">
        <f t="shared" si="0"/>
        <v/>
      </c>
      <c r="C6" s="2" t="s">
        <v>109</v>
      </c>
      <c r="D6" s="2" t="s">
        <v>60</v>
      </c>
      <c r="F6" s="3" t="b">
        <v>0</v>
      </c>
    </row>
    <row r="7" spans="1:6" x14ac:dyDescent="0.25">
      <c r="A7" s="7"/>
      <c r="B7" s="3" t="str">
        <f t="shared" si="0"/>
        <v/>
      </c>
      <c r="C7" s="2" t="s">
        <v>110</v>
      </c>
      <c r="D7" s="2" t="s">
        <v>60</v>
      </c>
      <c r="F7" s="3" t="b">
        <v>0</v>
      </c>
    </row>
    <row r="8" spans="1:6" x14ac:dyDescent="0.25">
      <c r="A8" s="7" t="s">
        <v>122</v>
      </c>
      <c r="B8" s="3" t="str">
        <f t="shared" si="0"/>
        <v>\GUI</v>
      </c>
      <c r="C8" s="2" t="s">
        <v>102</v>
      </c>
      <c r="D8" s="2" t="s">
        <v>60</v>
      </c>
      <c r="F8" s="3" t="b">
        <v>0</v>
      </c>
    </row>
    <row r="9" spans="1:6" x14ac:dyDescent="0.25">
      <c r="A9" s="7"/>
      <c r="B9" s="3" t="str">
        <f t="shared" si="0"/>
        <v/>
      </c>
      <c r="C9" s="2" t="s">
        <v>103</v>
      </c>
      <c r="D9" s="2" t="s">
        <v>60</v>
      </c>
      <c r="F9" s="3" t="b">
        <v>0</v>
      </c>
    </row>
    <row r="10" spans="1:6" x14ac:dyDescent="0.25">
      <c r="A10" s="7" t="s">
        <v>98</v>
      </c>
      <c r="B10" s="3" t="str">
        <f t="shared" si="0"/>
        <v/>
      </c>
      <c r="C10" s="2" t="s">
        <v>101</v>
      </c>
      <c r="D10" s="2" t="s">
        <v>123</v>
      </c>
      <c r="E10" s="3" t="s">
        <v>124</v>
      </c>
      <c r="F10" s="3" t="b">
        <v>0</v>
      </c>
    </row>
    <row r="11" spans="1:6" x14ac:dyDescent="0.25">
      <c r="A11" s="7"/>
      <c r="B11" s="3" t="str">
        <f t="shared" si="0"/>
        <v/>
      </c>
      <c r="C11" s="2" t="s">
        <v>102</v>
      </c>
      <c r="D11" s="2" t="s">
        <v>125</v>
      </c>
      <c r="E11" s="3" t="s">
        <v>126</v>
      </c>
      <c r="F11" s="3" t="b">
        <v>0</v>
      </c>
    </row>
    <row r="12" spans="1:6" x14ac:dyDescent="0.25">
      <c r="A12" s="7"/>
      <c r="B12" s="3" t="str">
        <f t="shared" si="0"/>
        <v/>
      </c>
      <c r="C12" s="2" t="s">
        <v>105</v>
      </c>
      <c r="D12" s="2" t="s">
        <v>125</v>
      </c>
      <c r="E12" s="3" t="s">
        <v>126</v>
      </c>
      <c r="F12" s="3" t="b">
        <v>0</v>
      </c>
    </row>
    <row r="13" spans="1:6" x14ac:dyDescent="0.25">
      <c r="A13" s="7" t="s">
        <v>122</v>
      </c>
      <c r="B13" s="3" t="str">
        <f t="shared" si="0"/>
        <v>\GUI</v>
      </c>
      <c r="C13" s="2" t="s">
        <v>102</v>
      </c>
      <c r="D13" s="2" t="s">
        <v>125</v>
      </c>
      <c r="E13" s="3" t="s">
        <v>126</v>
      </c>
      <c r="F13" s="3" t="b">
        <v>0</v>
      </c>
    </row>
    <row r="14" spans="1:6" x14ac:dyDescent="0.25">
      <c r="A14" s="7" t="s">
        <v>98</v>
      </c>
      <c r="B14" s="3" t="str">
        <f t="shared" si="0"/>
        <v/>
      </c>
      <c r="C14" s="2" t="s">
        <v>104</v>
      </c>
      <c r="D14" s="2" t="s">
        <v>127</v>
      </c>
      <c r="E14" s="3" t="s">
        <v>128</v>
      </c>
      <c r="F14" s="3" t="b">
        <v>0</v>
      </c>
    </row>
    <row r="15" spans="1:6" x14ac:dyDescent="0.25">
      <c r="A15" s="7"/>
      <c r="B15" s="3" t="str">
        <f t="shared" si="0"/>
        <v/>
      </c>
      <c r="C15" s="2" t="s">
        <v>99</v>
      </c>
      <c r="D15" s="2" t="s">
        <v>127</v>
      </c>
      <c r="E15" s="3" t="s">
        <v>128</v>
      </c>
      <c r="F15" s="3" t="b">
        <v>0</v>
      </c>
    </row>
    <row r="16" spans="1:6" x14ac:dyDescent="0.25">
      <c r="A16" s="7"/>
      <c r="B16" s="3" t="str">
        <f t="shared" si="0"/>
        <v/>
      </c>
      <c r="C16" s="2" t="s">
        <v>102</v>
      </c>
      <c r="D16" s="2" t="s">
        <v>127</v>
      </c>
      <c r="E16" s="3" t="s">
        <v>128</v>
      </c>
      <c r="F16" s="3" t="b">
        <v>0</v>
      </c>
    </row>
    <row r="17" spans="1:6" x14ac:dyDescent="0.25">
      <c r="A17" s="7"/>
      <c r="B17" s="3" t="str">
        <f t="shared" si="0"/>
        <v/>
      </c>
      <c r="C17" s="2" t="s">
        <v>103</v>
      </c>
      <c r="D17" s="2" t="s">
        <v>127</v>
      </c>
      <c r="E17" s="3" t="s">
        <v>128</v>
      </c>
      <c r="F17" s="3" t="b">
        <v>0</v>
      </c>
    </row>
    <row r="18" spans="1:6" x14ac:dyDescent="0.25">
      <c r="A18" s="7"/>
      <c r="B18" s="3" t="str">
        <f t="shared" si="0"/>
        <v/>
      </c>
      <c r="C18" s="2" t="s">
        <v>109</v>
      </c>
      <c r="D18" s="2" t="s">
        <v>127</v>
      </c>
      <c r="E18" s="3" t="s">
        <v>128</v>
      </c>
      <c r="F18" s="3" t="b">
        <v>0</v>
      </c>
    </row>
    <row r="19" spans="1:6" x14ac:dyDescent="0.25">
      <c r="A19" s="7" t="s">
        <v>122</v>
      </c>
      <c r="B19" s="3" t="str">
        <f t="shared" si="0"/>
        <v>\GUI</v>
      </c>
      <c r="C19" s="2" t="s">
        <v>102</v>
      </c>
      <c r="D19" s="2" t="s">
        <v>127</v>
      </c>
      <c r="E19" s="3" t="s">
        <v>128</v>
      </c>
      <c r="F19" s="3" t="b">
        <v>0</v>
      </c>
    </row>
    <row r="20" spans="1:6" x14ac:dyDescent="0.25">
      <c r="A20" s="7"/>
      <c r="B20" s="3" t="str">
        <f t="shared" si="0"/>
        <v/>
      </c>
      <c r="C20" s="2" t="s">
        <v>103</v>
      </c>
      <c r="D20" s="2" t="s">
        <v>127</v>
      </c>
      <c r="E20" s="3" t="s">
        <v>128</v>
      </c>
      <c r="F20" s="3" t="b">
        <v>0</v>
      </c>
    </row>
    <row r="21" spans="1:6" x14ac:dyDescent="0.25">
      <c r="A21" s="7" t="s">
        <v>129</v>
      </c>
      <c r="B21" s="3" t="str">
        <f t="shared" si="0"/>
        <v>\GUI\Testing</v>
      </c>
      <c r="C21" s="2" t="s">
        <v>130</v>
      </c>
      <c r="D21" s="2" t="s">
        <v>127</v>
      </c>
      <c r="E21" s="3" t="s">
        <v>128</v>
      </c>
      <c r="F21" s="3" t="b">
        <v>0</v>
      </c>
    </row>
    <row r="22" spans="1:6" x14ac:dyDescent="0.25">
      <c r="A22" s="7" t="s">
        <v>112</v>
      </c>
      <c r="B22" s="3" t="str">
        <f t="shared" si="0"/>
        <v>\sabr_plan_report</v>
      </c>
      <c r="C22" s="2" t="s">
        <v>113</v>
      </c>
      <c r="D22" s="2" t="s">
        <v>127</v>
      </c>
      <c r="E22" s="3" t="s">
        <v>128</v>
      </c>
      <c r="F22" s="3" t="b">
        <v>0</v>
      </c>
    </row>
    <row r="23" spans="1:6" x14ac:dyDescent="0.25">
      <c r="A23" s="7" t="s">
        <v>131</v>
      </c>
      <c r="B23" s="3" t="str">
        <f t="shared" si="0"/>
        <v>\sabr_plan_report\Misc and old scripts</v>
      </c>
      <c r="C23" s="2" t="s">
        <v>132</v>
      </c>
      <c r="D23" s="2" t="s">
        <v>127</v>
      </c>
      <c r="E23" s="3" t="s">
        <v>128</v>
      </c>
      <c r="F23" s="3" t="b">
        <v>0</v>
      </c>
    </row>
    <row r="24" spans="1:6" x14ac:dyDescent="0.25">
      <c r="A24" s="7"/>
      <c r="B24" s="3" t="str">
        <f t="shared" si="0"/>
        <v/>
      </c>
      <c r="C24" s="2" t="s">
        <v>133</v>
      </c>
      <c r="D24" s="2" t="s">
        <v>127</v>
      </c>
      <c r="E24" s="3" t="s">
        <v>128</v>
      </c>
      <c r="F24" s="3" t="b">
        <v>0</v>
      </c>
    </row>
    <row r="25" spans="1:6" x14ac:dyDescent="0.25">
      <c r="A25" s="7" t="s">
        <v>98</v>
      </c>
      <c r="B25" s="3" t="str">
        <f t="shared" si="0"/>
        <v/>
      </c>
      <c r="C25" s="2" t="s">
        <v>107</v>
      </c>
      <c r="D25" s="2" t="s">
        <v>134</v>
      </c>
      <c r="E25" s="3" t="s">
        <v>134</v>
      </c>
      <c r="F25" s="3" t="b">
        <v>0</v>
      </c>
    </row>
    <row r="26" spans="1:6" x14ac:dyDescent="0.25">
      <c r="A26" s="7" t="s">
        <v>135</v>
      </c>
      <c r="B26" s="3" t="str">
        <f t="shared" si="0"/>
        <v>\Compile</v>
      </c>
      <c r="C26" s="2" t="s">
        <v>136</v>
      </c>
      <c r="D26" s="2" t="s">
        <v>137</v>
      </c>
      <c r="E26" s="3" t="s">
        <v>138</v>
      </c>
      <c r="F26" s="3" t="b">
        <v>0</v>
      </c>
    </row>
    <row r="27" spans="1:6" x14ac:dyDescent="0.25">
      <c r="A27" s="7" t="s">
        <v>98</v>
      </c>
      <c r="B27" s="3" t="str">
        <f t="shared" si="0"/>
        <v/>
      </c>
      <c r="C27" s="2" t="s">
        <v>102</v>
      </c>
      <c r="D27" s="2" t="s">
        <v>139</v>
      </c>
      <c r="E27" s="3" t="s">
        <v>140</v>
      </c>
      <c r="F27" s="3" t="b">
        <v>0</v>
      </c>
    </row>
    <row r="28" spans="1:6" x14ac:dyDescent="0.25">
      <c r="A28" s="7" t="s">
        <v>122</v>
      </c>
      <c r="B28" s="3" t="str">
        <f t="shared" si="0"/>
        <v>\GUI</v>
      </c>
      <c r="C28" s="2" t="s">
        <v>102</v>
      </c>
      <c r="D28" s="2" t="s">
        <v>139</v>
      </c>
      <c r="E28" s="3" t="s">
        <v>140</v>
      </c>
      <c r="F28" s="3" t="b">
        <v>0</v>
      </c>
    </row>
    <row r="29" spans="1:6" x14ac:dyDescent="0.25">
      <c r="A29" s="7" t="s">
        <v>98</v>
      </c>
      <c r="B29" s="3" t="str">
        <f t="shared" si="0"/>
        <v/>
      </c>
      <c r="C29" s="2" t="s">
        <v>105</v>
      </c>
      <c r="D29" s="2" t="s">
        <v>141</v>
      </c>
      <c r="F29" s="3" t="b">
        <v>0</v>
      </c>
    </row>
    <row r="30" spans="1:6" x14ac:dyDescent="0.25">
      <c r="A30" s="7"/>
      <c r="B30" s="3" t="str">
        <f t="shared" si="0"/>
        <v/>
      </c>
      <c r="C30" s="2" t="s">
        <v>106</v>
      </c>
      <c r="D30" s="2" t="s">
        <v>141</v>
      </c>
      <c r="F30" s="3" t="b">
        <v>0</v>
      </c>
    </row>
    <row r="31" spans="1:6" x14ac:dyDescent="0.25">
      <c r="A31" s="7" t="s">
        <v>112</v>
      </c>
      <c r="B31" s="3" t="str">
        <f t="shared" si="0"/>
        <v>\sabr_plan_report</v>
      </c>
      <c r="C31" s="2" t="s">
        <v>105</v>
      </c>
      <c r="D31" s="2" t="s">
        <v>141</v>
      </c>
      <c r="F31" s="3" t="b">
        <v>0</v>
      </c>
    </row>
    <row r="32" spans="1:6" x14ac:dyDescent="0.25">
      <c r="A32" s="7"/>
      <c r="B32" s="3" t="str">
        <f t="shared" si="0"/>
        <v/>
      </c>
      <c r="C32" s="2" t="s">
        <v>106</v>
      </c>
      <c r="D32" s="2" t="s">
        <v>141</v>
      </c>
      <c r="F32" s="3" t="b">
        <v>0</v>
      </c>
    </row>
    <row r="33" spans="1:6" x14ac:dyDescent="0.25">
      <c r="A33" s="7" t="s">
        <v>131</v>
      </c>
      <c r="B33" s="3" t="str">
        <f t="shared" si="0"/>
        <v>\sabr_plan_report\Misc and old scripts</v>
      </c>
      <c r="C33" s="2" t="s">
        <v>142</v>
      </c>
      <c r="D33" s="2" t="s">
        <v>141</v>
      </c>
      <c r="F33" s="3" t="b">
        <v>0</v>
      </c>
    </row>
    <row r="34" spans="1:6" x14ac:dyDescent="0.25">
      <c r="A34" s="7" t="s">
        <v>98</v>
      </c>
      <c r="B34" s="3" t="str">
        <f t="shared" si="0"/>
        <v/>
      </c>
      <c r="C34" s="2" t="s">
        <v>105</v>
      </c>
      <c r="D34" s="2" t="s">
        <v>30</v>
      </c>
      <c r="F34" s="3" t="b">
        <v>0</v>
      </c>
    </row>
    <row r="35" spans="1:6" x14ac:dyDescent="0.25">
      <c r="A35" s="7" t="s">
        <v>112</v>
      </c>
      <c r="B35" s="3" t="str">
        <f t="shared" si="0"/>
        <v>\sabr_plan_report</v>
      </c>
      <c r="C35" s="2" t="s">
        <v>105</v>
      </c>
      <c r="D35" s="2" t="s">
        <v>30</v>
      </c>
      <c r="F35" s="3" t="b">
        <v>0</v>
      </c>
    </row>
    <row r="36" spans="1:6" x14ac:dyDescent="0.25">
      <c r="A36" s="7" t="s">
        <v>98</v>
      </c>
      <c r="B36" s="3" t="str">
        <f t="shared" si="0"/>
        <v/>
      </c>
      <c r="C36" s="2" t="s">
        <v>102</v>
      </c>
      <c r="D36" s="2" t="s">
        <v>143</v>
      </c>
      <c r="E36" s="3" t="s">
        <v>144</v>
      </c>
      <c r="F36" s="3" t="b">
        <v>0</v>
      </c>
    </row>
    <row r="37" spans="1:6" x14ac:dyDescent="0.25">
      <c r="A37" s="7"/>
      <c r="B37" s="3" t="str">
        <f t="shared" si="0"/>
        <v/>
      </c>
      <c r="C37" s="2" t="s">
        <v>103</v>
      </c>
      <c r="D37" s="2" t="s">
        <v>143</v>
      </c>
      <c r="E37" s="3" t="s">
        <v>144</v>
      </c>
      <c r="F37" s="3" t="b">
        <v>0</v>
      </c>
    </row>
    <row r="38" spans="1:6" x14ac:dyDescent="0.25">
      <c r="A38" s="7"/>
      <c r="B38" s="3" t="str">
        <f t="shared" si="0"/>
        <v/>
      </c>
      <c r="C38" s="2" t="s">
        <v>105</v>
      </c>
      <c r="D38" s="2" t="s">
        <v>143</v>
      </c>
      <c r="E38" s="3" t="s">
        <v>144</v>
      </c>
      <c r="F38" s="3" t="b">
        <v>0</v>
      </c>
    </row>
    <row r="39" spans="1:6" x14ac:dyDescent="0.25">
      <c r="A39" s="7" t="s">
        <v>122</v>
      </c>
      <c r="B39" s="3" t="str">
        <f t="shared" si="0"/>
        <v>\GUI</v>
      </c>
      <c r="C39" s="2" t="s">
        <v>102</v>
      </c>
      <c r="D39" s="2" t="s">
        <v>143</v>
      </c>
      <c r="E39" s="3" t="s">
        <v>144</v>
      </c>
      <c r="F39" s="3" t="b">
        <v>0</v>
      </c>
    </row>
    <row r="40" spans="1:6" x14ac:dyDescent="0.25">
      <c r="A40" s="7"/>
      <c r="B40" s="3" t="str">
        <f t="shared" si="0"/>
        <v/>
      </c>
      <c r="C40" s="2" t="s">
        <v>103</v>
      </c>
      <c r="D40" s="2" t="s">
        <v>143</v>
      </c>
      <c r="E40" s="3" t="s">
        <v>144</v>
      </c>
      <c r="F40" s="3" t="b">
        <v>0</v>
      </c>
    </row>
    <row r="41" spans="1:6" x14ac:dyDescent="0.25">
      <c r="A41" s="7" t="s">
        <v>98</v>
      </c>
      <c r="B41" s="3" t="str">
        <f t="shared" si="0"/>
        <v/>
      </c>
      <c r="C41" s="2" t="s">
        <v>102</v>
      </c>
      <c r="D41" s="2" t="s">
        <v>145</v>
      </c>
      <c r="F41" s="3" t="b">
        <v>0</v>
      </c>
    </row>
    <row r="42" spans="1:6" x14ac:dyDescent="0.25">
      <c r="A42" s="7" t="s">
        <v>122</v>
      </c>
      <c r="B42" s="3" t="str">
        <f t="shared" si="0"/>
        <v>\GUI</v>
      </c>
      <c r="C42" s="2" t="s">
        <v>102</v>
      </c>
      <c r="D42" s="2" t="s">
        <v>145</v>
      </c>
      <c r="F42" s="3" t="b">
        <v>0</v>
      </c>
    </row>
    <row r="43" spans="1:6" x14ac:dyDescent="0.25">
      <c r="A43" s="7" t="s">
        <v>98</v>
      </c>
      <c r="B43" s="3" t="str">
        <f t="shared" si="0"/>
        <v/>
      </c>
      <c r="C43" s="2" t="s">
        <v>107</v>
      </c>
      <c r="D43" s="2" t="s">
        <v>34</v>
      </c>
      <c r="F43" s="3" t="b">
        <v>0</v>
      </c>
    </row>
    <row r="44" spans="1:6" x14ac:dyDescent="0.25">
      <c r="A44" s="7" t="s">
        <v>146</v>
      </c>
      <c r="B44" s="3" t="str">
        <f t="shared" si="0"/>
        <v>\Structure and plan info</v>
      </c>
      <c r="C44" s="2" t="s">
        <v>147</v>
      </c>
      <c r="D44" s="2" t="s">
        <v>34</v>
      </c>
      <c r="F44" s="3" t="b">
        <v>0</v>
      </c>
    </row>
    <row r="45" spans="1:6" x14ac:dyDescent="0.25">
      <c r="A45" s="7" t="s">
        <v>131</v>
      </c>
      <c r="B45" s="3" t="str">
        <f t="shared" si="0"/>
        <v>\sabr_plan_report\Misc and old scripts</v>
      </c>
      <c r="C45" s="2" t="s">
        <v>148</v>
      </c>
      <c r="D45" s="2" t="s">
        <v>34</v>
      </c>
      <c r="F45" s="3" t="b">
        <v>0</v>
      </c>
    </row>
    <row r="46" spans="1:6" x14ac:dyDescent="0.25">
      <c r="A46" s="7"/>
      <c r="B46" s="3" t="str">
        <f t="shared" si="0"/>
        <v/>
      </c>
      <c r="C46" s="2" t="s">
        <v>132</v>
      </c>
      <c r="D46" s="2" t="s">
        <v>34</v>
      </c>
      <c r="F46" s="3" t="b">
        <v>0</v>
      </c>
    </row>
    <row r="47" spans="1:6" x14ac:dyDescent="0.25">
      <c r="A47" s="7"/>
      <c r="B47" s="3" t="str">
        <f t="shared" si="0"/>
        <v/>
      </c>
      <c r="C47" s="2" t="s">
        <v>133</v>
      </c>
      <c r="D47" s="2" t="s">
        <v>34</v>
      </c>
      <c r="F47" s="3" t="b">
        <v>0</v>
      </c>
    </row>
    <row r="48" spans="1:6" x14ac:dyDescent="0.25">
      <c r="A48" s="7"/>
      <c r="B48" s="3" t="str">
        <f t="shared" si="0"/>
        <v/>
      </c>
      <c r="C48" s="2" t="s">
        <v>149</v>
      </c>
      <c r="D48" s="2" t="s">
        <v>34</v>
      </c>
      <c r="F48" s="3" t="b">
        <v>0</v>
      </c>
    </row>
    <row r="49" spans="1:6" x14ac:dyDescent="0.25">
      <c r="A49" s="7" t="s">
        <v>98</v>
      </c>
      <c r="B49" s="3" t="str">
        <f t="shared" si="0"/>
        <v/>
      </c>
      <c r="C49" s="2" t="s">
        <v>104</v>
      </c>
      <c r="D49" s="2" t="s">
        <v>150</v>
      </c>
      <c r="E49" s="3" t="s">
        <v>151</v>
      </c>
      <c r="F49" s="3" t="b">
        <v>0</v>
      </c>
    </row>
    <row r="50" spans="1:6" x14ac:dyDescent="0.25">
      <c r="A50" s="7"/>
      <c r="B50" s="3" t="str">
        <f t="shared" si="0"/>
        <v/>
      </c>
      <c r="C50" s="2" t="s">
        <v>99</v>
      </c>
      <c r="D50" s="2" t="s">
        <v>150</v>
      </c>
      <c r="E50" s="3" t="s">
        <v>151</v>
      </c>
      <c r="F50" s="3" t="b">
        <v>0</v>
      </c>
    </row>
    <row r="51" spans="1:6" x14ac:dyDescent="0.25">
      <c r="A51" s="7"/>
      <c r="B51" s="3" t="str">
        <f t="shared" si="0"/>
        <v/>
      </c>
      <c r="C51" s="2" t="s">
        <v>102</v>
      </c>
      <c r="D51" s="2" t="s">
        <v>150</v>
      </c>
      <c r="E51" s="3" t="s">
        <v>151</v>
      </c>
      <c r="F51" s="3" t="b">
        <v>0</v>
      </c>
    </row>
    <row r="52" spans="1:6" x14ac:dyDescent="0.25">
      <c r="A52" s="7"/>
      <c r="B52" s="3" t="str">
        <f t="shared" si="0"/>
        <v/>
      </c>
      <c r="C52" s="2" t="s">
        <v>103</v>
      </c>
      <c r="D52" s="2" t="s">
        <v>150</v>
      </c>
      <c r="E52" s="3" t="s">
        <v>151</v>
      </c>
      <c r="F52" s="3" t="b">
        <v>0</v>
      </c>
    </row>
    <row r="53" spans="1:6" x14ac:dyDescent="0.25">
      <c r="A53" s="7"/>
      <c r="B53" s="3" t="str">
        <f t="shared" si="0"/>
        <v/>
      </c>
      <c r="C53" s="2" t="s">
        <v>105</v>
      </c>
      <c r="D53" s="2" t="s">
        <v>150</v>
      </c>
      <c r="E53" s="3" t="s">
        <v>151</v>
      </c>
      <c r="F53" s="3" t="b">
        <v>0</v>
      </c>
    </row>
    <row r="54" spans="1:6" x14ac:dyDescent="0.25">
      <c r="A54" s="7"/>
      <c r="B54" s="3" t="str">
        <f t="shared" si="0"/>
        <v/>
      </c>
      <c r="C54" s="2" t="s">
        <v>106</v>
      </c>
      <c r="D54" s="2" t="s">
        <v>150</v>
      </c>
      <c r="E54" s="3" t="s">
        <v>151</v>
      </c>
      <c r="F54" s="3" t="b">
        <v>0</v>
      </c>
    </row>
    <row r="55" spans="1:6" x14ac:dyDescent="0.25">
      <c r="A55" s="7"/>
      <c r="B55" s="3" t="str">
        <f t="shared" si="0"/>
        <v/>
      </c>
      <c r="C55" s="2" t="s">
        <v>107</v>
      </c>
      <c r="D55" s="2" t="s">
        <v>150</v>
      </c>
      <c r="E55" s="3" t="s">
        <v>151</v>
      </c>
      <c r="F55" s="3" t="b">
        <v>0</v>
      </c>
    </row>
    <row r="56" spans="1:6" x14ac:dyDescent="0.25">
      <c r="A56" s="7"/>
      <c r="B56" s="3" t="str">
        <f t="shared" si="0"/>
        <v/>
      </c>
      <c r="C56" s="2" t="s">
        <v>109</v>
      </c>
      <c r="D56" s="2" t="s">
        <v>150</v>
      </c>
      <c r="E56" s="3" t="s">
        <v>151</v>
      </c>
      <c r="F56" s="3" t="b">
        <v>0</v>
      </c>
    </row>
    <row r="57" spans="1:6" x14ac:dyDescent="0.25">
      <c r="A57" s="7"/>
      <c r="B57" s="3" t="str">
        <f t="shared" si="0"/>
        <v/>
      </c>
      <c r="C57" s="2" t="s">
        <v>110</v>
      </c>
      <c r="D57" s="2" t="s">
        <v>150</v>
      </c>
      <c r="E57" s="3" t="s">
        <v>151</v>
      </c>
      <c r="F57" s="3" t="b">
        <v>0</v>
      </c>
    </row>
    <row r="58" spans="1:6" x14ac:dyDescent="0.25">
      <c r="A58" s="7" t="s">
        <v>122</v>
      </c>
      <c r="B58" s="3" t="str">
        <f t="shared" si="0"/>
        <v>\GUI</v>
      </c>
      <c r="C58" s="2" t="s">
        <v>102</v>
      </c>
      <c r="D58" s="2" t="s">
        <v>150</v>
      </c>
      <c r="E58" s="3" t="s">
        <v>151</v>
      </c>
      <c r="F58" s="3" t="b">
        <v>0</v>
      </c>
    </row>
    <row r="59" spans="1:6" x14ac:dyDescent="0.25">
      <c r="A59" s="7"/>
      <c r="B59" s="3" t="str">
        <f t="shared" si="0"/>
        <v/>
      </c>
      <c r="C59" s="2" t="s">
        <v>103</v>
      </c>
      <c r="D59" s="2" t="s">
        <v>150</v>
      </c>
      <c r="E59" s="3" t="s">
        <v>151</v>
      </c>
      <c r="F59" s="3" t="b">
        <v>0</v>
      </c>
    </row>
    <row r="60" spans="1:6" x14ac:dyDescent="0.25">
      <c r="A60" s="7" t="s">
        <v>146</v>
      </c>
      <c r="B60" s="3" t="str">
        <f t="shared" si="0"/>
        <v>\Structure and plan info</v>
      </c>
      <c r="C60" s="2" t="s">
        <v>147</v>
      </c>
      <c r="D60" s="2" t="s">
        <v>150</v>
      </c>
      <c r="E60" s="3" t="s">
        <v>151</v>
      </c>
      <c r="F60" s="3" t="b">
        <v>0</v>
      </c>
    </row>
    <row r="61" spans="1:6" x14ac:dyDescent="0.25">
      <c r="A61" s="7" t="s">
        <v>112</v>
      </c>
      <c r="B61" s="3" t="str">
        <f t="shared" si="0"/>
        <v>\sabr_plan_report</v>
      </c>
      <c r="C61" s="2" t="s">
        <v>113</v>
      </c>
      <c r="D61" s="2" t="s">
        <v>150</v>
      </c>
      <c r="E61" s="3" t="s">
        <v>151</v>
      </c>
      <c r="F61" s="3" t="b">
        <v>0</v>
      </c>
    </row>
    <row r="62" spans="1:6" x14ac:dyDescent="0.25">
      <c r="A62" s="7"/>
      <c r="B62" s="3" t="str">
        <f t="shared" si="0"/>
        <v/>
      </c>
      <c r="C62" s="2" t="s">
        <v>105</v>
      </c>
      <c r="D62" s="2" t="s">
        <v>150</v>
      </c>
      <c r="E62" s="3" t="s">
        <v>151</v>
      </c>
      <c r="F62" s="3" t="b">
        <v>0</v>
      </c>
    </row>
    <row r="63" spans="1:6" x14ac:dyDescent="0.25">
      <c r="A63" s="7"/>
      <c r="B63" s="3" t="str">
        <f t="shared" si="0"/>
        <v/>
      </c>
      <c r="C63" s="2" t="s">
        <v>106</v>
      </c>
      <c r="D63" s="2" t="s">
        <v>150</v>
      </c>
      <c r="E63" s="3" t="s">
        <v>151</v>
      </c>
      <c r="F63" s="3" t="b">
        <v>0</v>
      </c>
    </row>
    <row r="64" spans="1:6" x14ac:dyDescent="0.25">
      <c r="A64" s="7" t="s">
        <v>131</v>
      </c>
      <c r="B64" s="3" t="str">
        <f t="shared" si="0"/>
        <v>\sabr_plan_report\Misc and old scripts</v>
      </c>
      <c r="C64" s="2" t="s">
        <v>148</v>
      </c>
      <c r="D64" s="2" t="s">
        <v>150</v>
      </c>
      <c r="E64" s="3" t="s">
        <v>151</v>
      </c>
      <c r="F64" s="3" t="b">
        <v>0</v>
      </c>
    </row>
    <row r="65" spans="1:6" x14ac:dyDescent="0.25">
      <c r="A65" s="7"/>
      <c r="B65" s="3" t="str">
        <f t="shared" si="0"/>
        <v/>
      </c>
      <c r="C65" s="2" t="s">
        <v>132</v>
      </c>
      <c r="D65" s="2" t="s">
        <v>150</v>
      </c>
      <c r="E65" s="3" t="s">
        <v>151</v>
      </c>
      <c r="F65" s="3" t="b">
        <v>0</v>
      </c>
    </row>
    <row r="66" spans="1:6" x14ac:dyDescent="0.25">
      <c r="A66" s="7"/>
      <c r="B66" s="3" t="str">
        <f t="shared" ref="B66:B129" si="1">SUBSTITUTE(A66,"\\dkphysicspv1\e$\Gregs_Work\Plan Checking\PlanEvaluation","")</f>
        <v/>
      </c>
      <c r="C66" s="2" t="s">
        <v>133</v>
      </c>
      <c r="D66" s="2" t="s">
        <v>150</v>
      </c>
      <c r="E66" s="3" t="s">
        <v>151</v>
      </c>
      <c r="F66" s="3" t="b">
        <v>0</v>
      </c>
    </row>
    <row r="67" spans="1:6" x14ac:dyDescent="0.25">
      <c r="A67" s="7"/>
      <c r="B67" s="3" t="str">
        <f t="shared" si="1"/>
        <v/>
      </c>
      <c r="C67" s="2" t="s">
        <v>149</v>
      </c>
      <c r="D67" s="2" t="s">
        <v>150</v>
      </c>
      <c r="E67" s="3" t="s">
        <v>151</v>
      </c>
      <c r="F67" s="3" t="b">
        <v>0</v>
      </c>
    </row>
    <row r="68" spans="1:6" x14ac:dyDescent="0.25">
      <c r="A68" s="7"/>
      <c r="B68" s="3" t="str">
        <f t="shared" si="1"/>
        <v/>
      </c>
      <c r="C68" s="2" t="s">
        <v>152</v>
      </c>
      <c r="D68" s="2" t="s">
        <v>150</v>
      </c>
      <c r="E68" s="3" t="s">
        <v>151</v>
      </c>
      <c r="F68" s="3" t="b">
        <v>0</v>
      </c>
    </row>
    <row r="69" spans="1:6" x14ac:dyDescent="0.25">
      <c r="A69" s="7"/>
      <c r="B69" s="3" t="str">
        <f t="shared" si="1"/>
        <v/>
      </c>
      <c r="C69" s="2" t="s">
        <v>153</v>
      </c>
      <c r="D69" s="2" t="s">
        <v>150</v>
      </c>
      <c r="E69" s="3" t="s">
        <v>151</v>
      </c>
      <c r="F69" s="3" t="b">
        <v>0</v>
      </c>
    </row>
    <row r="70" spans="1:6" x14ac:dyDescent="0.25">
      <c r="A70" s="7"/>
      <c r="B70" s="3" t="str">
        <f t="shared" si="1"/>
        <v/>
      </c>
      <c r="C70" s="2" t="s">
        <v>142</v>
      </c>
      <c r="D70" s="2" t="s">
        <v>150</v>
      </c>
      <c r="E70" s="3" t="s">
        <v>151</v>
      </c>
      <c r="F70" s="3" t="b">
        <v>0</v>
      </c>
    </row>
    <row r="71" spans="1:6" x14ac:dyDescent="0.25">
      <c r="A71" s="7"/>
      <c r="B71" s="3" t="str">
        <f t="shared" si="1"/>
        <v/>
      </c>
      <c r="C71" s="2" t="s">
        <v>154</v>
      </c>
      <c r="D71" s="2" t="s">
        <v>150</v>
      </c>
      <c r="E71" s="3" t="s">
        <v>151</v>
      </c>
      <c r="F71" s="3" t="b">
        <v>0</v>
      </c>
    </row>
    <row r="72" spans="1:6" x14ac:dyDescent="0.25">
      <c r="A72" s="7" t="s">
        <v>98</v>
      </c>
      <c r="B72" s="3" t="str">
        <f t="shared" si="1"/>
        <v/>
      </c>
      <c r="C72" s="2" t="s">
        <v>99</v>
      </c>
      <c r="D72" s="2" t="s">
        <v>155</v>
      </c>
      <c r="E72" s="3" t="s">
        <v>156</v>
      </c>
      <c r="F72" s="3" t="b">
        <v>0</v>
      </c>
    </row>
    <row r="73" spans="1:6" x14ac:dyDescent="0.25">
      <c r="A73" s="7" t="s">
        <v>135</v>
      </c>
      <c r="B73" s="3" t="str">
        <f t="shared" si="1"/>
        <v>\Compile</v>
      </c>
      <c r="C73" s="2" t="s">
        <v>136</v>
      </c>
      <c r="D73" s="2" t="s">
        <v>157</v>
      </c>
      <c r="F73" s="3" t="b">
        <v>0</v>
      </c>
    </row>
    <row r="74" spans="1:6" x14ac:dyDescent="0.25">
      <c r="A74" s="7" t="s">
        <v>98</v>
      </c>
      <c r="B74" s="3" t="str">
        <f t="shared" si="1"/>
        <v/>
      </c>
      <c r="C74" s="2" t="s">
        <v>105</v>
      </c>
      <c r="D74" s="2" t="s">
        <v>158</v>
      </c>
      <c r="F74" s="3" t="b">
        <v>0</v>
      </c>
    </row>
    <row r="75" spans="1:6" x14ac:dyDescent="0.25">
      <c r="A75" s="7" t="s">
        <v>112</v>
      </c>
      <c r="B75" s="3" t="str">
        <f t="shared" si="1"/>
        <v>\sabr_plan_report</v>
      </c>
      <c r="C75" s="2" t="s">
        <v>105</v>
      </c>
      <c r="D75" s="2" t="s">
        <v>158</v>
      </c>
      <c r="F75" s="3" t="b">
        <v>0</v>
      </c>
    </row>
    <row r="76" spans="1:6" x14ac:dyDescent="0.25">
      <c r="A76" s="7" t="s">
        <v>131</v>
      </c>
      <c r="B76" s="3" t="str">
        <f t="shared" si="1"/>
        <v>\sabr_plan_report\Misc and old scripts</v>
      </c>
      <c r="C76" s="2" t="s">
        <v>132</v>
      </c>
      <c r="D76" s="2" t="s">
        <v>158</v>
      </c>
      <c r="F76" s="3" t="b">
        <v>0</v>
      </c>
    </row>
    <row r="77" spans="1:6" x14ac:dyDescent="0.25">
      <c r="A77" s="7"/>
      <c r="B77" s="3" t="str">
        <f t="shared" si="1"/>
        <v/>
      </c>
      <c r="C77" s="2" t="s">
        <v>133</v>
      </c>
      <c r="D77" s="2" t="s">
        <v>158</v>
      </c>
      <c r="F77" s="3" t="b">
        <v>0</v>
      </c>
    </row>
    <row r="78" spans="1:6" x14ac:dyDescent="0.25">
      <c r="A78" s="7"/>
      <c r="B78" s="3" t="str">
        <f t="shared" si="1"/>
        <v/>
      </c>
      <c r="C78" s="2" t="s">
        <v>149</v>
      </c>
      <c r="D78" s="2" t="s">
        <v>158</v>
      </c>
      <c r="F78" s="3" t="b">
        <v>0</v>
      </c>
    </row>
    <row r="79" spans="1:6" x14ac:dyDescent="0.25">
      <c r="A79" s="7"/>
      <c r="B79" s="3" t="str">
        <f t="shared" si="1"/>
        <v/>
      </c>
      <c r="C79" s="2" t="s">
        <v>142</v>
      </c>
      <c r="D79" s="2" t="s">
        <v>158</v>
      </c>
      <c r="F79" s="3" t="b">
        <v>0</v>
      </c>
    </row>
    <row r="80" spans="1:6" x14ac:dyDescent="0.25">
      <c r="A80" s="7" t="s">
        <v>98</v>
      </c>
      <c r="B80" s="3" t="str">
        <f t="shared" si="1"/>
        <v/>
      </c>
      <c r="C80" s="2" t="s">
        <v>105</v>
      </c>
      <c r="D80" s="2" t="s">
        <v>159</v>
      </c>
      <c r="E80" s="3" t="s">
        <v>160</v>
      </c>
      <c r="F80" s="3" t="b">
        <v>0</v>
      </c>
    </row>
    <row r="81" spans="1:6" x14ac:dyDescent="0.25">
      <c r="A81" s="7" t="s">
        <v>112</v>
      </c>
      <c r="B81" s="3" t="str">
        <f t="shared" si="1"/>
        <v>\sabr_plan_report</v>
      </c>
      <c r="C81" s="2" t="s">
        <v>105</v>
      </c>
      <c r="D81" s="2" t="s">
        <v>159</v>
      </c>
      <c r="E81" s="3" t="s">
        <v>160</v>
      </c>
      <c r="F81" s="3" t="b">
        <v>0</v>
      </c>
    </row>
    <row r="82" spans="1:6" x14ac:dyDescent="0.25">
      <c r="A82" s="7" t="s">
        <v>131</v>
      </c>
      <c r="B82" s="3" t="str">
        <f t="shared" si="1"/>
        <v>\sabr_plan_report\Misc and old scripts</v>
      </c>
      <c r="C82" s="2" t="s">
        <v>148</v>
      </c>
      <c r="D82" s="2" t="s">
        <v>161</v>
      </c>
      <c r="E82" s="3" t="s">
        <v>162</v>
      </c>
      <c r="F82" s="3" t="b">
        <v>0</v>
      </c>
    </row>
    <row r="83" spans="1:6" x14ac:dyDescent="0.25">
      <c r="A83" s="7"/>
      <c r="B83" s="3" t="str">
        <f t="shared" si="1"/>
        <v/>
      </c>
      <c r="C83" s="2" t="s">
        <v>132</v>
      </c>
      <c r="D83" s="2" t="s">
        <v>161</v>
      </c>
      <c r="E83" s="3" t="s">
        <v>162</v>
      </c>
      <c r="F83" s="3" t="b">
        <v>0</v>
      </c>
    </row>
    <row r="84" spans="1:6" x14ac:dyDescent="0.25">
      <c r="A84" s="7"/>
      <c r="B84" s="3" t="str">
        <f t="shared" si="1"/>
        <v/>
      </c>
      <c r="C84" s="2"/>
      <c r="D84" s="2" t="s">
        <v>161</v>
      </c>
      <c r="E84" s="3" t="s">
        <v>163</v>
      </c>
      <c r="F84" s="3" t="b">
        <v>0</v>
      </c>
    </row>
    <row r="85" spans="1:6" x14ac:dyDescent="0.25">
      <c r="A85" s="7"/>
      <c r="B85" s="3" t="str">
        <f t="shared" si="1"/>
        <v/>
      </c>
      <c r="C85" s="2" t="s">
        <v>133</v>
      </c>
      <c r="D85" s="2" t="s">
        <v>161</v>
      </c>
      <c r="E85" s="3" t="s">
        <v>162</v>
      </c>
      <c r="F85" s="3" t="b">
        <v>0</v>
      </c>
    </row>
    <row r="86" spans="1:6" x14ac:dyDescent="0.25">
      <c r="A86" s="7"/>
      <c r="B86" s="3" t="str">
        <f t="shared" si="1"/>
        <v/>
      </c>
      <c r="C86" s="2"/>
      <c r="D86" s="2" t="s">
        <v>161</v>
      </c>
      <c r="E86" s="3" t="s">
        <v>163</v>
      </c>
      <c r="F86" s="3" t="b">
        <v>0</v>
      </c>
    </row>
    <row r="87" spans="1:6" x14ac:dyDescent="0.25">
      <c r="A87" s="7"/>
      <c r="B87" s="3" t="str">
        <f t="shared" si="1"/>
        <v/>
      </c>
      <c r="C87" s="2" t="s">
        <v>149</v>
      </c>
      <c r="D87" s="2" t="s">
        <v>161</v>
      </c>
      <c r="E87" s="3" t="s">
        <v>164</v>
      </c>
      <c r="F87" s="3" t="b">
        <v>0</v>
      </c>
    </row>
    <row r="88" spans="1:6" x14ac:dyDescent="0.25">
      <c r="A88" s="7"/>
      <c r="B88" s="3" t="str">
        <f t="shared" si="1"/>
        <v/>
      </c>
      <c r="C88" s="2"/>
      <c r="D88" s="2" t="s">
        <v>161</v>
      </c>
      <c r="E88" s="3" t="s">
        <v>165</v>
      </c>
      <c r="F88" s="3" t="b">
        <v>0</v>
      </c>
    </row>
    <row r="89" spans="1:6" x14ac:dyDescent="0.25">
      <c r="A89" s="7" t="s">
        <v>98</v>
      </c>
      <c r="B89" s="3" t="str">
        <f t="shared" si="1"/>
        <v/>
      </c>
      <c r="C89" s="2" t="s">
        <v>102</v>
      </c>
      <c r="D89" s="2" t="s">
        <v>166</v>
      </c>
      <c r="F89" s="3" t="b">
        <v>0</v>
      </c>
    </row>
    <row r="90" spans="1:6" x14ac:dyDescent="0.25">
      <c r="A90" s="7" t="s">
        <v>122</v>
      </c>
      <c r="B90" s="3" t="str">
        <f t="shared" si="1"/>
        <v>\GUI</v>
      </c>
      <c r="C90" s="2" t="s">
        <v>102</v>
      </c>
      <c r="D90" s="2" t="s">
        <v>166</v>
      </c>
      <c r="F90" s="3" t="b">
        <v>0</v>
      </c>
    </row>
    <row r="91" spans="1:6" x14ac:dyDescent="0.25">
      <c r="A91" s="7" t="s">
        <v>98</v>
      </c>
      <c r="B91" s="3" t="str">
        <f t="shared" si="1"/>
        <v/>
      </c>
      <c r="C91" s="2" t="s">
        <v>102</v>
      </c>
      <c r="D91" s="2" t="s">
        <v>167</v>
      </c>
      <c r="F91" s="3" t="b">
        <v>0</v>
      </c>
    </row>
    <row r="92" spans="1:6" x14ac:dyDescent="0.25">
      <c r="A92" s="7" t="s">
        <v>122</v>
      </c>
      <c r="B92" s="3" t="str">
        <f t="shared" si="1"/>
        <v>\GUI</v>
      </c>
      <c r="C92" s="2" t="s">
        <v>102</v>
      </c>
      <c r="D92" s="2" t="s">
        <v>167</v>
      </c>
      <c r="F92" s="3" t="b">
        <v>0</v>
      </c>
    </row>
    <row r="93" spans="1:6" x14ac:dyDescent="0.25">
      <c r="A93" s="7"/>
      <c r="B93" s="3" t="str">
        <f t="shared" si="1"/>
        <v/>
      </c>
      <c r="C93" s="2" t="s">
        <v>103</v>
      </c>
      <c r="D93" s="2" t="s">
        <v>168</v>
      </c>
      <c r="F93" s="3" t="b">
        <v>0</v>
      </c>
    </row>
    <row r="94" spans="1:6" x14ac:dyDescent="0.25">
      <c r="A94" s="7" t="s">
        <v>98</v>
      </c>
      <c r="B94" s="3" t="str">
        <f t="shared" si="1"/>
        <v/>
      </c>
      <c r="C94" s="2" t="s">
        <v>104</v>
      </c>
      <c r="D94" s="2" t="s">
        <v>169</v>
      </c>
      <c r="E94" s="3" t="s">
        <v>170</v>
      </c>
      <c r="F94" s="3" t="b">
        <v>0</v>
      </c>
    </row>
    <row r="95" spans="1:6" x14ac:dyDescent="0.25">
      <c r="A95" s="7"/>
      <c r="B95" s="3" t="str">
        <f t="shared" si="1"/>
        <v/>
      </c>
      <c r="C95" s="2"/>
      <c r="D95" s="2" t="s">
        <v>169</v>
      </c>
      <c r="E95" s="3" t="s">
        <v>170</v>
      </c>
      <c r="F95" s="3" t="b">
        <v>0</v>
      </c>
    </row>
    <row r="96" spans="1:6" x14ac:dyDescent="0.25">
      <c r="A96" s="7"/>
      <c r="B96" s="3" t="str">
        <f t="shared" si="1"/>
        <v/>
      </c>
      <c r="C96" s="2" t="s">
        <v>99</v>
      </c>
      <c r="D96" s="2" t="s">
        <v>169</v>
      </c>
      <c r="E96" s="3" t="s">
        <v>171</v>
      </c>
      <c r="F96" s="3" t="b">
        <v>0</v>
      </c>
    </row>
    <row r="97" spans="1:6" x14ac:dyDescent="0.25">
      <c r="A97" s="7"/>
      <c r="B97" s="3" t="str">
        <f t="shared" si="1"/>
        <v/>
      </c>
      <c r="C97" s="2" t="s">
        <v>101</v>
      </c>
      <c r="D97" s="2" t="s">
        <v>169</v>
      </c>
      <c r="E97" s="3" t="s">
        <v>172</v>
      </c>
      <c r="F97" s="3" t="b">
        <v>0</v>
      </c>
    </row>
    <row r="98" spans="1:6" x14ac:dyDescent="0.25">
      <c r="A98" s="7"/>
      <c r="B98" s="3" t="str">
        <f t="shared" si="1"/>
        <v/>
      </c>
      <c r="C98" s="2" t="s">
        <v>102</v>
      </c>
      <c r="D98" s="2" t="s">
        <v>169</v>
      </c>
      <c r="E98" s="3" t="s">
        <v>173</v>
      </c>
      <c r="F98" s="3" t="b">
        <v>0</v>
      </c>
    </row>
    <row r="99" spans="1:6" x14ac:dyDescent="0.25">
      <c r="A99" s="7"/>
      <c r="B99" s="3" t="str">
        <f t="shared" si="1"/>
        <v/>
      </c>
      <c r="C99" s="2" t="s">
        <v>103</v>
      </c>
      <c r="D99" s="2" t="s">
        <v>169</v>
      </c>
      <c r="E99" s="3" t="s">
        <v>174</v>
      </c>
      <c r="F99" s="3" t="b">
        <v>0</v>
      </c>
    </row>
    <row r="100" spans="1:6" x14ac:dyDescent="0.25">
      <c r="A100" s="7"/>
      <c r="B100" s="3" t="str">
        <f t="shared" si="1"/>
        <v/>
      </c>
      <c r="C100" s="2" t="s">
        <v>105</v>
      </c>
      <c r="D100" s="2" t="s">
        <v>169</v>
      </c>
      <c r="E100" s="3" t="s">
        <v>175</v>
      </c>
      <c r="F100" s="3" t="b">
        <v>0</v>
      </c>
    </row>
    <row r="101" spans="1:6" x14ac:dyDescent="0.25">
      <c r="A101" s="7"/>
      <c r="B101" s="3" t="str">
        <f t="shared" si="1"/>
        <v/>
      </c>
      <c r="C101" s="2" t="s">
        <v>106</v>
      </c>
      <c r="D101" s="2" t="s">
        <v>169</v>
      </c>
      <c r="E101" s="3" t="s">
        <v>176</v>
      </c>
      <c r="F101" s="3" t="b">
        <v>0</v>
      </c>
    </row>
    <row r="102" spans="1:6" x14ac:dyDescent="0.25">
      <c r="A102" s="7"/>
      <c r="B102" s="3" t="str">
        <f t="shared" si="1"/>
        <v/>
      </c>
      <c r="C102" s="2"/>
      <c r="D102" s="2" t="s">
        <v>169</v>
      </c>
      <c r="E102" s="3" t="s">
        <v>177</v>
      </c>
      <c r="F102" s="3" t="b">
        <v>0</v>
      </c>
    </row>
    <row r="103" spans="1:6" x14ac:dyDescent="0.25">
      <c r="A103" s="7"/>
      <c r="B103" s="3" t="str">
        <f t="shared" si="1"/>
        <v/>
      </c>
      <c r="C103" s="2" t="s">
        <v>107</v>
      </c>
      <c r="D103" s="2" t="s">
        <v>169</v>
      </c>
      <c r="E103" s="3" t="s">
        <v>178</v>
      </c>
      <c r="F103" s="3" t="b">
        <v>0</v>
      </c>
    </row>
    <row r="104" spans="1:6" x14ac:dyDescent="0.25">
      <c r="A104" s="7"/>
      <c r="B104" s="3" t="str">
        <f t="shared" si="1"/>
        <v/>
      </c>
      <c r="C104" s="2" t="s">
        <v>109</v>
      </c>
      <c r="D104" s="2" t="s">
        <v>169</v>
      </c>
      <c r="E104" s="3" t="s">
        <v>179</v>
      </c>
      <c r="F104" s="3" t="b">
        <v>0</v>
      </c>
    </row>
    <row r="105" spans="1:6" x14ac:dyDescent="0.25">
      <c r="A105" s="7"/>
      <c r="B105" s="3" t="str">
        <f t="shared" si="1"/>
        <v/>
      </c>
      <c r="C105" s="2" t="s">
        <v>110</v>
      </c>
      <c r="D105" s="2" t="s">
        <v>169</v>
      </c>
      <c r="E105" s="3" t="s">
        <v>178</v>
      </c>
      <c r="F105" s="3" t="b">
        <v>0</v>
      </c>
    </row>
    <row r="106" spans="1:6" x14ac:dyDescent="0.25">
      <c r="A106" s="7" t="s">
        <v>122</v>
      </c>
      <c r="B106" s="3" t="str">
        <f t="shared" si="1"/>
        <v>\GUI</v>
      </c>
      <c r="C106" s="2" t="s">
        <v>102</v>
      </c>
      <c r="D106" s="2" t="s">
        <v>169</v>
      </c>
      <c r="E106" s="3" t="s">
        <v>180</v>
      </c>
      <c r="F106" s="3" t="b">
        <v>0</v>
      </c>
    </row>
    <row r="107" spans="1:6" x14ac:dyDescent="0.25">
      <c r="A107" s="7"/>
      <c r="B107" s="3" t="str">
        <f t="shared" si="1"/>
        <v/>
      </c>
      <c r="C107" s="2" t="s">
        <v>103</v>
      </c>
      <c r="D107" s="2" t="s">
        <v>169</v>
      </c>
      <c r="E107" s="3" t="s">
        <v>181</v>
      </c>
      <c r="F107" s="3" t="b">
        <v>0</v>
      </c>
    </row>
    <row r="108" spans="1:6" x14ac:dyDescent="0.25">
      <c r="A108" s="7" t="s">
        <v>112</v>
      </c>
      <c r="B108" s="3" t="str">
        <f t="shared" si="1"/>
        <v>\sabr_plan_report</v>
      </c>
      <c r="C108" s="2" t="s">
        <v>113</v>
      </c>
      <c r="D108" s="2" t="s">
        <v>169</v>
      </c>
      <c r="E108" s="3" t="s">
        <v>182</v>
      </c>
      <c r="F108" s="3" t="b">
        <v>0</v>
      </c>
    </row>
    <row r="109" spans="1:6" x14ac:dyDescent="0.25">
      <c r="A109" s="7"/>
      <c r="B109" s="3" t="str">
        <f t="shared" si="1"/>
        <v/>
      </c>
      <c r="C109" s="2" t="s">
        <v>105</v>
      </c>
      <c r="D109" s="2" t="s">
        <v>169</v>
      </c>
      <c r="E109" s="3" t="s">
        <v>183</v>
      </c>
      <c r="F109" s="3" t="b">
        <v>0</v>
      </c>
    </row>
    <row r="110" spans="1:6" x14ac:dyDescent="0.25">
      <c r="A110" s="7"/>
      <c r="B110" s="3" t="str">
        <f t="shared" si="1"/>
        <v/>
      </c>
      <c r="C110" s="2" t="s">
        <v>106</v>
      </c>
      <c r="D110" s="2" t="s">
        <v>169</v>
      </c>
      <c r="E110" s="3" t="s">
        <v>176</v>
      </c>
      <c r="F110" s="3" t="b">
        <v>0</v>
      </c>
    </row>
    <row r="111" spans="1:6" x14ac:dyDescent="0.25">
      <c r="A111" s="7" t="s">
        <v>131</v>
      </c>
      <c r="B111" s="3" t="str">
        <f t="shared" si="1"/>
        <v>\sabr_plan_report\Misc and old scripts</v>
      </c>
      <c r="C111" s="2" t="s">
        <v>154</v>
      </c>
      <c r="D111" s="2" t="s">
        <v>184</v>
      </c>
      <c r="F111" s="3" t="b">
        <v>0</v>
      </c>
    </row>
    <row r="112" spans="1:6" x14ac:dyDescent="0.25">
      <c r="A112" s="7" t="s">
        <v>98</v>
      </c>
      <c r="B112" s="3" t="str">
        <f t="shared" si="1"/>
        <v/>
      </c>
      <c r="C112" s="2" t="s">
        <v>102</v>
      </c>
      <c r="D112" s="2" t="s">
        <v>90</v>
      </c>
      <c r="F112" s="3" t="b">
        <v>0</v>
      </c>
    </row>
    <row r="113" spans="1:6" x14ac:dyDescent="0.25">
      <c r="A113" s="7"/>
      <c r="B113" s="3" t="str">
        <f t="shared" si="1"/>
        <v/>
      </c>
      <c r="C113" s="2" t="s">
        <v>106</v>
      </c>
      <c r="D113" s="2" t="s">
        <v>90</v>
      </c>
      <c r="F113" s="3" t="b">
        <v>0</v>
      </c>
    </row>
    <row r="114" spans="1:6" x14ac:dyDescent="0.25">
      <c r="A114" s="7"/>
      <c r="B114" s="3" t="str">
        <f t="shared" si="1"/>
        <v/>
      </c>
      <c r="C114" s="2" t="s">
        <v>107</v>
      </c>
      <c r="D114" s="2" t="s">
        <v>90</v>
      </c>
      <c r="F114" s="3" t="b">
        <v>0</v>
      </c>
    </row>
    <row r="115" spans="1:6" x14ac:dyDescent="0.25">
      <c r="A115" s="7" t="s">
        <v>122</v>
      </c>
      <c r="B115" s="3" t="str">
        <f t="shared" si="1"/>
        <v>\GUI</v>
      </c>
      <c r="C115" s="2" t="s">
        <v>102</v>
      </c>
      <c r="D115" s="2" t="s">
        <v>90</v>
      </c>
      <c r="F115" s="3" t="b">
        <v>0</v>
      </c>
    </row>
    <row r="116" spans="1:6" x14ac:dyDescent="0.25">
      <c r="A116" s="7" t="s">
        <v>129</v>
      </c>
      <c r="B116" s="3" t="str">
        <f t="shared" si="1"/>
        <v>\GUI\Testing</v>
      </c>
      <c r="C116" s="2" t="s">
        <v>130</v>
      </c>
      <c r="D116" s="2" t="s">
        <v>90</v>
      </c>
      <c r="F116" s="3" t="b">
        <v>0</v>
      </c>
    </row>
    <row r="117" spans="1:6" x14ac:dyDescent="0.25">
      <c r="A117" s="7" t="s">
        <v>112</v>
      </c>
      <c r="B117" s="3" t="str">
        <f t="shared" si="1"/>
        <v>\sabr_plan_report</v>
      </c>
      <c r="C117" s="2" t="s">
        <v>106</v>
      </c>
      <c r="D117" s="2" t="s">
        <v>90</v>
      </c>
      <c r="F117" s="3" t="b">
        <v>0</v>
      </c>
    </row>
    <row r="118" spans="1:6" x14ac:dyDescent="0.25">
      <c r="A118" s="7" t="s">
        <v>131</v>
      </c>
      <c r="B118" s="3" t="str">
        <f t="shared" si="1"/>
        <v>\sabr_plan_report\Misc and old scripts</v>
      </c>
      <c r="C118" s="2" t="s">
        <v>132</v>
      </c>
      <c r="D118" s="2" t="s">
        <v>90</v>
      </c>
      <c r="F118" s="3" t="b">
        <v>0</v>
      </c>
    </row>
    <row r="119" spans="1:6" x14ac:dyDescent="0.25">
      <c r="A119" s="7"/>
      <c r="B119" s="3" t="str">
        <f t="shared" si="1"/>
        <v/>
      </c>
      <c r="C119" s="2" t="s">
        <v>133</v>
      </c>
      <c r="D119" s="2" t="s">
        <v>90</v>
      </c>
      <c r="F119" s="3" t="b">
        <v>0</v>
      </c>
    </row>
    <row r="120" spans="1:6" x14ac:dyDescent="0.25">
      <c r="A120" s="7" t="s">
        <v>98</v>
      </c>
      <c r="B120" s="3" t="str">
        <f t="shared" si="1"/>
        <v/>
      </c>
      <c r="C120" s="2" t="s">
        <v>99</v>
      </c>
      <c r="D120" s="2" t="s">
        <v>185</v>
      </c>
      <c r="F120" s="3" t="b">
        <v>0</v>
      </c>
    </row>
    <row r="121" spans="1:6" x14ac:dyDescent="0.25">
      <c r="A121" s="7"/>
      <c r="B121" s="3" t="str">
        <f t="shared" si="1"/>
        <v/>
      </c>
      <c r="C121" s="2" t="s">
        <v>102</v>
      </c>
      <c r="D121" s="2" t="s">
        <v>185</v>
      </c>
      <c r="F121" s="3" t="b">
        <v>0</v>
      </c>
    </row>
    <row r="122" spans="1:6" x14ac:dyDescent="0.25">
      <c r="A122" s="7"/>
      <c r="B122" s="3" t="str">
        <f t="shared" si="1"/>
        <v/>
      </c>
      <c r="C122" s="2" t="s">
        <v>103</v>
      </c>
      <c r="D122" s="2" t="s">
        <v>185</v>
      </c>
      <c r="F122" s="3" t="b">
        <v>0</v>
      </c>
    </row>
    <row r="123" spans="1:6" x14ac:dyDescent="0.25">
      <c r="A123" s="7"/>
      <c r="B123" s="3" t="str">
        <f t="shared" si="1"/>
        <v/>
      </c>
      <c r="C123" s="2" t="s">
        <v>105</v>
      </c>
      <c r="D123" s="2" t="s">
        <v>185</v>
      </c>
      <c r="F123" s="3" t="b">
        <v>0</v>
      </c>
    </row>
    <row r="124" spans="1:6" x14ac:dyDescent="0.25">
      <c r="A124" s="7"/>
      <c r="B124" s="3" t="str">
        <f t="shared" si="1"/>
        <v/>
      </c>
      <c r="C124" s="2" t="s">
        <v>106</v>
      </c>
      <c r="D124" s="2" t="s">
        <v>185</v>
      </c>
      <c r="F124" s="3" t="b">
        <v>0</v>
      </c>
    </row>
    <row r="125" spans="1:6" x14ac:dyDescent="0.25">
      <c r="A125" s="7"/>
      <c r="B125" s="3" t="str">
        <f t="shared" si="1"/>
        <v/>
      </c>
      <c r="C125" s="2" t="s">
        <v>107</v>
      </c>
      <c r="D125" s="2" t="s">
        <v>185</v>
      </c>
      <c r="F125" s="3" t="b">
        <v>0</v>
      </c>
    </row>
    <row r="126" spans="1:6" x14ac:dyDescent="0.25">
      <c r="A126" s="7"/>
      <c r="B126" s="3" t="str">
        <f t="shared" si="1"/>
        <v/>
      </c>
      <c r="C126" s="2" t="s">
        <v>109</v>
      </c>
      <c r="D126" s="2" t="s">
        <v>185</v>
      </c>
      <c r="F126" s="3" t="b">
        <v>0</v>
      </c>
    </row>
    <row r="127" spans="1:6" x14ac:dyDescent="0.25">
      <c r="A127" s="7"/>
      <c r="B127" s="3" t="str">
        <f t="shared" si="1"/>
        <v/>
      </c>
      <c r="C127" s="2" t="s">
        <v>110</v>
      </c>
      <c r="D127" s="2" t="s">
        <v>185</v>
      </c>
      <c r="F127" s="3" t="b">
        <v>0</v>
      </c>
    </row>
    <row r="128" spans="1:6" x14ac:dyDescent="0.25">
      <c r="A128" s="7" t="s">
        <v>122</v>
      </c>
      <c r="B128" s="3" t="str">
        <f t="shared" si="1"/>
        <v>\GUI</v>
      </c>
      <c r="C128" s="2" t="s">
        <v>102</v>
      </c>
      <c r="D128" s="2" t="s">
        <v>185</v>
      </c>
      <c r="F128" s="3" t="b">
        <v>0</v>
      </c>
    </row>
    <row r="129" spans="1:6" x14ac:dyDescent="0.25">
      <c r="A129" s="7"/>
      <c r="B129" s="3" t="str">
        <f t="shared" si="1"/>
        <v/>
      </c>
      <c r="C129" s="2" t="s">
        <v>103</v>
      </c>
      <c r="D129" s="2" t="s">
        <v>185</v>
      </c>
      <c r="F129" s="3" t="b">
        <v>0</v>
      </c>
    </row>
    <row r="130" spans="1:6" x14ac:dyDescent="0.25">
      <c r="A130" s="7" t="s">
        <v>146</v>
      </c>
      <c r="B130" s="3" t="str">
        <f t="shared" ref="B130:B193" si="2">SUBSTITUTE(A130,"\\dkphysicspv1\e$\Gregs_Work\Plan Checking\PlanEvaluation","")</f>
        <v>\Structure and plan info</v>
      </c>
      <c r="C130" s="2" t="s">
        <v>147</v>
      </c>
      <c r="D130" s="2" t="s">
        <v>185</v>
      </c>
      <c r="F130" s="3" t="b">
        <v>0</v>
      </c>
    </row>
    <row r="131" spans="1:6" x14ac:dyDescent="0.25">
      <c r="A131" s="7" t="s">
        <v>112</v>
      </c>
      <c r="B131" s="3" t="str">
        <f t="shared" si="2"/>
        <v>\sabr_plan_report</v>
      </c>
      <c r="C131" s="2" t="s">
        <v>113</v>
      </c>
      <c r="D131" s="2" t="s">
        <v>185</v>
      </c>
      <c r="F131" s="3" t="b">
        <v>0</v>
      </c>
    </row>
    <row r="132" spans="1:6" x14ac:dyDescent="0.25">
      <c r="A132" s="7"/>
      <c r="B132" s="3" t="str">
        <f t="shared" si="2"/>
        <v/>
      </c>
      <c r="C132" s="2" t="s">
        <v>105</v>
      </c>
      <c r="D132" s="2" t="s">
        <v>185</v>
      </c>
      <c r="F132" s="3" t="b">
        <v>0</v>
      </c>
    </row>
    <row r="133" spans="1:6" x14ac:dyDescent="0.25">
      <c r="A133" s="7"/>
      <c r="B133" s="3" t="str">
        <f t="shared" si="2"/>
        <v/>
      </c>
      <c r="C133" s="2" t="s">
        <v>106</v>
      </c>
      <c r="D133" s="2" t="s">
        <v>185</v>
      </c>
      <c r="F133" s="3" t="b">
        <v>0</v>
      </c>
    </row>
    <row r="134" spans="1:6" x14ac:dyDescent="0.25">
      <c r="A134" s="7" t="s">
        <v>131</v>
      </c>
      <c r="B134" s="3" t="str">
        <f t="shared" si="2"/>
        <v>\sabr_plan_report\Misc and old scripts</v>
      </c>
      <c r="C134" s="2" t="s">
        <v>148</v>
      </c>
      <c r="D134" s="2" t="s">
        <v>185</v>
      </c>
      <c r="F134" s="3" t="b">
        <v>0</v>
      </c>
    </row>
    <row r="135" spans="1:6" x14ac:dyDescent="0.25">
      <c r="A135" s="7"/>
      <c r="B135" s="3" t="str">
        <f t="shared" si="2"/>
        <v/>
      </c>
      <c r="C135" s="2" t="s">
        <v>132</v>
      </c>
      <c r="D135" s="2" t="s">
        <v>185</v>
      </c>
      <c r="F135" s="3" t="b">
        <v>0</v>
      </c>
    </row>
    <row r="136" spans="1:6" x14ac:dyDescent="0.25">
      <c r="A136" s="7"/>
      <c r="B136" s="3" t="str">
        <f t="shared" si="2"/>
        <v/>
      </c>
      <c r="C136" s="2" t="s">
        <v>133</v>
      </c>
      <c r="D136" s="2" t="s">
        <v>185</v>
      </c>
      <c r="F136" s="3" t="b">
        <v>0</v>
      </c>
    </row>
    <row r="137" spans="1:6" x14ac:dyDescent="0.25">
      <c r="A137" s="7"/>
      <c r="B137" s="3" t="str">
        <f t="shared" si="2"/>
        <v/>
      </c>
      <c r="C137" s="2" t="s">
        <v>152</v>
      </c>
      <c r="D137" s="2" t="s">
        <v>185</v>
      </c>
      <c r="F137" s="3" t="b">
        <v>0</v>
      </c>
    </row>
    <row r="138" spans="1:6" x14ac:dyDescent="0.25">
      <c r="A138" s="7"/>
      <c r="B138" s="3" t="str">
        <f t="shared" si="2"/>
        <v/>
      </c>
      <c r="C138" s="2" t="s">
        <v>153</v>
      </c>
      <c r="D138" s="2" t="s">
        <v>185</v>
      </c>
      <c r="F138" s="3" t="b">
        <v>0</v>
      </c>
    </row>
    <row r="139" spans="1:6" x14ac:dyDescent="0.25">
      <c r="A139" s="7" t="s">
        <v>98</v>
      </c>
      <c r="B139" s="3" t="str">
        <f t="shared" si="2"/>
        <v/>
      </c>
      <c r="C139" s="2" t="s">
        <v>104</v>
      </c>
      <c r="D139" s="2" t="s">
        <v>186</v>
      </c>
      <c r="E139" s="3" t="s">
        <v>187</v>
      </c>
      <c r="F139" s="3" t="b">
        <v>1</v>
      </c>
    </row>
    <row r="140" spans="1:6" x14ac:dyDescent="0.25">
      <c r="A140" s="7"/>
      <c r="B140" s="3" t="str">
        <f t="shared" si="2"/>
        <v/>
      </c>
      <c r="C140" s="2"/>
      <c r="D140" s="2" t="s">
        <v>186</v>
      </c>
      <c r="E140" s="3" t="s">
        <v>187</v>
      </c>
      <c r="F140" s="3" t="b">
        <v>1</v>
      </c>
    </row>
    <row r="141" spans="1:6" x14ac:dyDescent="0.25">
      <c r="A141" s="7"/>
      <c r="B141" s="3" t="str">
        <f t="shared" si="2"/>
        <v/>
      </c>
      <c r="C141" s="2"/>
      <c r="D141" s="2" t="s">
        <v>186</v>
      </c>
      <c r="E141" s="3" t="s">
        <v>188</v>
      </c>
      <c r="F141" s="3" t="b">
        <v>1</v>
      </c>
    </row>
    <row r="142" spans="1:6" x14ac:dyDescent="0.25">
      <c r="A142" s="7"/>
      <c r="B142" s="3" t="str">
        <f t="shared" si="2"/>
        <v/>
      </c>
      <c r="C142" s="2"/>
      <c r="D142" s="2" t="s">
        <v>186</v>
      </c>
      <c r="E142" s="3" t="s">
        <v>189</v>
      </c>
      <c r="F142" s="3" t="b">
        <v>1</v>
      </c>
    </row>
    <row r="143" spans="1:6" x14ac:dyDescent="0.25">
      <c r="A143" s="7"/>
      <c r="B143" s="3" t="str">
        <f t="shared" si="2"/>
        <v/>
      </c>
      <c r="C143" s="2"/>
      <c r="D143" s="2" t="s">
        <v>186</v>
      </c>
      <c r="E143" s="3" t="s">
        <v>190</v>
      </c>
      <c r="F143" s="3" t="b">
        <v>1</v>
      </c>
    </row>
    <row r="144" spans="1:6" x14ac:dyDescent="0.25">
      <c r="A144" s="7"/>
      <c r="B144" s="3" t="str">
        <f t="shared" si="2"/>
        <v/>
      </c>
      <c r="C144" s="2" t="s">
        <v>102</v>
      </c>
      <c r="D144" s="2" t="s">
        <v>186</v>
      </c>
      <c r="E144" s="3" t="s">
        <v>191</v>
      </c>
      <c r="F144" s="3" t="b">
        <v>1</v>
      </c>
    </row>
    <row r="145" spans="1:6" x14ac:dyDescent="0.25">
      <c r="A145" s="7"/>
      <c r="B145" s="3" t="str">
        <f t="shared" si="2"/>
        <v/>
      </c>
      <c r="C145" s="2"/>
      <c r="D145" s="2" t="s">
        <v>186</v>
      </c>
      <c r="E145" s="3" t="s">
        <v>192</v>
      </c>
      <c r="F145" s="3" t="b">
        <v>1</v>
      </c>
    </row>
    <row r="146" spans="1:6" x14ac:dyDescent="0.25">
      <c r="A146" s="7"/>
      <c r="B146" s="3" t="str">
        <f t="shared" si="2"/>
        <v/>
      </c>
      <c r="C146" s="2" t="s">
        <v>103</v>
      </c>
      <c r="D146" s="2" t="s">
        <v>186</v>
      </c>
      <c r="E146" s="3" t="s">
        <v>193</v>
      </c>
      <c r="F146" s="3" t="b">
        <v>1</v>
      </c>
    </row>
    <row r="147" spans="1:6" x14ac:dyDescent="0.25">
      <c r="A147" s="7"/>
      <c r="B147" s="3" t="str">
        <f t="shared" si="2"/>
        <v/>
      </c>
      <c r="C147" s="2" t="s">
        <v>109</v>
      </c>
      <c r="D147" s="2" t="s">
        <v>186</v>
      </c>
      <c r="E147" s="3" t="s">
        <v>194</v>
      </c>
      <c r="F147" s="3" t="b">
        <v>1</v>
      </c>
    </row>
    <row r="148" spans="1:6" x14ac:dyDescent="0.25">
      <c r="A148" s="7"/>
      <c r="B148" s="3" t="str">
        <f t="shared" si="2"/>
        <v/>
      </c>
      <c r="C148" s="2"/>
      <c r="D148" s="2" t="s">
        <v>186</v>
      </c>
      <c r="E148" s="3" t="s">
        <v>190</v>
      </c>
      <c r="F148" s="3" t="b">
        <v>1</v>
      </c>
    </row>
    <row r="149" spans="1:6" x14ac:dyDescent="0.25">
      <c r="A149" s="7"/>
      <c r="B149" s="3" t="str">
        <f t="shared" si="2"/>
        <v/>
      </c>
      <c r="C149" s="2" t="s">
        <v>110</v>
      </c>
      <c r="D149" s="2" t="s">
        <v>186</v>
      </c>
      <c r="E149" s="3" t="s">
        <v>195</v>
      </c>
      <c r="F149" s="3" t="b">
        <v>1</v>
      </c>
    </row>
    <row r="150" spans="1:6" x14ac:dyDescent="0.25">
      <c r="A150" s="7" t="s">
        <v>122</v>
      </c>
      <c r="B150" s="3" t="str">
        <f t="shared" si="2"/>
        <v>\GUI</v>
      </c>
      <c r="C150" s="2" t="s">
        <v>102</v>
      </c>
      <c r="D150" s="2" t="s">
        <v>186</v>
      </c>
      <c r="E150" s="3" t="s">
        <v>191</v>
      </c>
      <c r="F150" s="3" t="b">
        <v>1</v>
      </c>
    </row>
    <row r="151" spans="1:6" x14ac:dyDescent="0.25">
      <c r="A151" s="7"/>
      <c r="B151" s="3" t="str">
        <f t="shared" si="2"/>
        <v/>
      </c>
      <c r="C151" s="2"/>
      <c r="D151" s="2" t="s">
        <v>186</v>
      </c>
      <c r="E151" s="3" t="s">
        <v>192</v>
      </c>
      <c r="F151" s="3" t="b">
        <v>1</v>
      </c>
    </row>
    <row r="152" spans="1:6" x14ac:dyDescent="0.25">
      <c r="A152" s="7"/>
      <c r="B152" s="3" t="str">
        <f t="shared" si="2"/>
        <v/>
      </c>
      <c r="C152" s="2" t="s">
        <v>103</v>
      </c>
      <c r="D152" s="2" t="s">
        <v>186</v>
      </c>
      <c r="E152" s="3" t="s">
        <v>193</v>
      </c>
      <c r="F152" s="3" t="b">
        <v>1</v>
      </c>
    </row>
    <row r="153" spans="1:6" x14ac:dyDescent="0.25">
      <c r="A153" s="7" t="s">
        <v>129</v>
      </c>
      <c r="B153" s="3" t="str">
        <f t="shared" si="2"/>
        <v>\GUI\Testing</v>
      </c>
      <c r="C153" s="2" t="s">
        <v>130</v>
      </c>
      <c r="D153" s="2" t="s">
        <v>196</v>
      </c>
      <c r="E153" s="3" t="s">
        <v>197</v>
      </c>
      <c r="F153" s="3" t="b">
        <v>1</v>
      </c>
    </row>
    <row r="154" spans="1:6" x14ac:dyDescent="0.25">
      <c r="A154" s="7" t="s">
        <v>131</v>
      </c>
      <c r="B154" s="3" t="str">
        <f t="shared" si="2"/>
        <v>\sabr_plan_report\Misc and old scripts</v>
      </c>
      <c r="C154" s="2" t="s">
        <v>132</v>
      </c>
      <c r="D154" s="2" t="s">
        <v>196</v>
      </c>
      <c r="E154" s="3" t="s">
        <v>198</v>
      </c>
      <c r="F154" s="3" t="b">
        <v>1</v>
      </c>
    </row>
    <row r="155" spans="1:6" x14ac:dyDescent="0.25">
      <c r="A155" s="7"/>
      <c r="B155" s="3" t="str">
        <f t="shared" si="2"/>
        <v/>
      </c>
      <c r="C155" s="2" t="s">
        <v>133</v>
      </c>
      <c r="D155" s="2" t="s">
        <v>196</v>
      </c>
      <c r="E155" s="3" t="s">
        <v>198</v>
      </c>
      <c r="F155" s="3" t="b">
        <v>1</v>
      </c>
    </row>
    <row r="156" spans="1:6" x14ac:dyDescent="0.25">
      <c r="A156" s="7" t="s">
        <v>98</v>
      </c>
      <c r="B156" s="3" t="str">
        <f t="shared" si="2"/>
        <v/>
      </c>
      <c r="C156" s="2" t="s">
        <v>102</v>
      </c>
      <c r="D156" s="2" t="s">
        <v>199</v>
      </c>
      <c r="E156" s="3" t="s">
        <v>200</v>
      </c>
      <c r="F156" s="3" t="b">
        <v>1</v>
      </c>
    </row>
    <row r="157" spans="1:6" x14ac:dyDescent="0.25">
      <c r="A157" s="7"/>
      <c r="B157" s="3" t="str">
        <f t="shared" si="2"/>
        <v/>
      </c>
      <c r="C157" s="2" t="s">
        <v>103</v>
      </c>
      <c r="D157" s="2" t="s">
        <v>199</v>
      </c>
      <c r="E157" s="3" t="s">
        <v>201</v>
      </c>
      <c r="F157" s="3" t="b">
        <v>1</v>
      </c>
    </row>
    <row r="158" spans="1:6" x14ac:dyDescent="0.25">
      <c r="A158" s="7"/>
      <c r="B158" s="3" t="str">
        <f t="shared" si="2"/>
        <v/>
      </c>
      <c r="C158" s="2" t="s">
        <v>104</v>
      </c>
      <c r="D158" s="2" t="s">
        <v>202</v>
      </c>
      <c r="E158" s="3" t="s">
        <v>203</v>
      </c>
      <c r="F158" s="3" t="b">
        <v>1</v>
      </c>
    </row>
    <row r="159" spans="1:6" x14ac:dyDescent="0.25">
      <c r="A159" s="7"/>
      <c r="B159" s="3" t="str">
        <f t="shared" si="2"/>
        <v/>
      </c>
      <c r="C159" s="2"/>
      <c r="D159" s="2" t="s">
        <v>202</v>
      </c>
      <c r="E159" s="3" t="s">
        <v>204</v>
      </c>
      <c r="F159" s="3" t="b">
        <v>1</v>
      </c>
    </row>
    <row r="160" spans="1:6" x14ac:dyDescent="0.25">
      <c r="A160" s="7"/>
      <c r="B160" s="3" t="str">
        <f t="shared" si="2"/>
        <v/>
      </c>
      <c r="C160" s="2"/>
      <c r="D160" s="2" t="s">
        <v>202</v>
      </c>
      <c r="E160" s="3" t="s">
        <v>205</v>
      </c>
      <c r="F160" s="3" t="b">
        <v>1</v>
      </c>
    </row>
    <row r="161" spans="1:6" x14ac:dyDescent="0.25">
      <c r="A161" s="7"/>
      <c r="B161" s="3" t="str">
        <f t="shared" si="2"/>
        <v/>
      </c>
      <c r="C161" s="2" t="s">
        <v>109</v>
      </c>
      <c r="D161" s="2" t="s">
        <v>202</v>
      </c>
      <c r="E161" s="3" t="s">
        <v>206</v>
      </c>
      <c r="F161" s="3" t="b">
        <v>1</v>
      </c>
    </row>
    <row r="162" spans="1:6" x14ac:dyDescent="0.25">
      <c r="A162" s="7"/>
      <c r="B162" s="3" t="str">
        <f t="shared" si="2"/>
        <v/>
      </c>
      <c r="C162" s="2"/>
      <c r="D162" s="2" t="s">
        <v>202</v>
      </c>
      <c r="E162" s="3" t="s">
        <v>207</v>
      </c>
      <c r="F162" s="3" t="b">
        <v>1</v>
      </c>
    </row>
    <row r="163" spans="1:6" x14ac:dyDescent="0.25">
      <c r="A163" s="7"/>
      <c r="B163" s="3" t="str">
        <f t="shared" si="2"/>
        <v/>
      </c>
      <c r="C163" s="2"/>
      <c r="D163" s="2" t="s">
        <v>202</v>
      </c>
      <c r="E163" s="3" t="s">
        <v>208</v>
      </c>
      <c r="F163" s="3" t="b">
        <v>1</v>
      </c>
    </row>
    <row r="164" spans="1:6" x14ac:dyDescent="0.25">
      <c r="A164" s="7"/>
      <c r="B164" s="3" t="str">
        <f t="shared" si="2"/>
        <v/>
      </c>
      <c r="C164" s="2" t="s">
        <v>104</v>
      </c>
      <c r="D164" s="2" t="s">
        <v>209</v>
      </c>
      <c r="E164" s="3" t="s">
        <v>210</v>
      </c>
      <c r="F164" s="3" t="b">
        <v>1</v>
      </c>
    </row>
    <row r="165" spans="1:6" x14ac:dyDescent="0.25">
      <c r="A165" s="7"/>
      <c r="B165" s="3" t="str">
        <f t="shared" si="2"/>
        <v/>
      </c>
      <c r="C165" s="2" t="s">
        <v>102</v>
      </c>
      <c r="D165" s="2" t="s">
        <v>209</v>
      </c>
      <c r="E165" s="3" t="s">
        <v>210</v>
      </c>
      <c r="F165" s="3" t="b">
        <v>1</v>
      </c>
    </row>
    <row r="166" spans="1:6" x14ac:dyDescent="0.25">
      <c r="A166" s="7" t="s">
        <v>122</v>
      </c>
      <c r="B166" s="3" t="str">
        <f t="shared" si="2"/>
        <v>\GUI</v>
      </c>
      <c r="C166" s="2" t="s">
        <v>102</v>
      </c>
      <c r="D166" s="2" t="s">
        <v>209</v>
      </c>
      <c r="E166" s="3" t="s">
        <v>210</v>
      </c>
      <c r="F166" s="3" t="b">
        <v>1</v>
      </c>
    </row>
    <row r="167" spans="1:6" x14ac:dyDescent="0.25">
      <c r="A167" s="7" t="s">
        <v>98</v>
      </c>
      <c r="B167" s="3" t="str">
        <f t="shared" si="2"/>
        <v/>
      </c>
      <c r="C167" s="2" t="s">
        <v>104</v>
      </c>
      <c r="D167" s="2" t="s">
        <v>211</v>
      </c>
      <c r="E167" s="3" t="s">
        <v>212</v>
      </c>
      <c r="F167" s="3" t="b">
        <v>1</v>
      </c>
    </row>
    <row r="168" spans="1:6" x14ac:dyDescent="0.25">
      <c r="A168" s="7"/>
      <c r="B168" s="3" t="str">
        <f t="shared" si="2"/>
        <v/>
      </c>
      <c r="C168" s="2"/>
      <c r="D168" s="2" t="s">
        <v>211</v>
      </c>
      <c r="E168" s="3" t="s">
        <v>213</v>
      </c>
      <c r="F168" s="3" t="b">
        <v>1</v>
      </c>
    </row>
    <row r="169" spans="1:6" x14ac:dyDescent="0.25">
      <c r="A169" s="7"/>
      <c r="B169" s="3" t="str">
        <f t="shared" si="2"/>
        <v/>
      </c>
      <c r="C169" s="2"/>
      <c r="D169" s="2" t="s">
        <v>211</v>
      </c>
      <c r="E169" s="3" t="s">
        <v>212</v>
      </c>
      <c r="F169" s="3" t="b">
        <v>1</v>
      </c>
    </row>
    <row r="170" spans="1:6" x14ac:dyDescent="0.25">
      <c r="A170" s="7"/>
      <c r="B170" s="3" t="str">
        <f t="shared" si="2"/>
        <v/>
      </c>
      <c r="C170" s="2"/>
      <c r="D170" s="2" t="s">
        <v>211</v>
      </c>
      <c r="E170" s="3" t="s">
        <v>213</v>
      </c>
      <c r="F170" s="3" t="b">
        <v>1</v>
      </c>
    </row>
    <row r="171" spans="1:6" x14ac:dyDescent="0.25">
      <c r="A171" s="7"/>
      <c r="B171" s="3" t="str">
        <f t="shared" si="2"/>
        <v/>
      </c>
      <c r="C171" s="2"/>
      <c r="D171" s="2" t="s">
        <v>211</v>
      </c>
      <c r="E171" s="3" t="s">
        <v>214</v>
      </c>
      <c r="F171" s="3" t="b">
        <v>1</v>
      </c>
    </row>
    <row r="172" spans="1:6" x14ac:dyDescent="0.25">
      <c r="A172" s="7"/>
      <c r="B172" s="3" t="str">
        <f t="shared" si="2"/>
        <v/>
      </c>
      <c r="C172" s="2" t="s">
        <v>99</v>
      </c>
      <c r="D172" s="2" t="s">
        <v>211</v>
      </c>
      <c r="E172" s="3" t="s">
        <v>215</v>
      </c>
      <c r="F172" s="3" t="b">
        <v>1</v>
      </c>
    </row>
    <row r="173" spans="1:6" x14ac:dyDescent="0.25">
      <c r="A173" s="7"/>
      <c r="B173" s="3" t="str">
        <f t="shared" si="2"/>
        <v/>
      </c>
      <c r="C173" s="2"/>
      <c r="D173" s="2" t="s">
        <v>211</v>
      </c>
      <c r="E173" s="3" t="s">
        <v>216</v>
      </c>
      <c r="F173" s="3" t="b">
        <v>1</v>
      </c>
    </row>
    <row r="174" spans="1:6" x14ac:dyDescent="0.25">
      <c r="A174" s="7"/>
      <c r="B174" s="3" t="str">
        <f t="shared" si="2"/>
        <v/>
      </c>
      <c r="C174" s="2" t="s">
        <v>102</v>
      </c>
      <c r="D174" s="2" t="s">
        <v>211</v>
      </c>
      <c r="E174" s="3" t="s">
        <v>217</v>
      </c>
      <c r="F174" s="3" t="b">
        <v>1</v>
      </c>
    </row>
    <row r="175" spans="1:6" x14ac:dyDescent="0.25">
      <c r="A175" s="7"/>
      <c r="B175" s="3" t="str">
        <f t="shared" si="2"/>
        <v/>
      </c>
      <c r="C175" s="2" t="s">
        <v>103</v>
      </c>
      <c r="D175" s="2" t="s">
        <v>211</v>
      </c>
      <c r="E175" s="3" t="s">
        <v>218</v>
      </c>
      <c r="F175" s="3" t="b">
        <v>1</v>
      </c>
    </row>
    <row r="176" spans="1:6" x14ac:dyDescent="0.25">
      <c r="A176" s="7"/>
      <c r="B176" s="3" t="str">
        <f t="shared" si="2"/>
        <v/>
      </c>
      <c r="C176" s="2"/>
      <c r="D176" s="2" t="s">
        <v>211</v>
      </c>
      <c r="E176" s="3" t="s">
        <v>219</v>
      </c>
      <c r="F176" s="3" t="b">
        <v>1</v>
      </c>
    </row>
    <row r="177" spans="1:6" x14ac:dyDescent="0.25">
      <c r="A177" s="7"/>
      <c r="B177" s="3" t="str">
        <f t="shared" si="2"/>
        <v/>
      </c>
      <c r="C177" s="2" t="s">
        <v>106</v>
      </c>
      <c r="D177" s="2" t="s">
        <v>211</v>
      </c>
      <c r="E177" s="3" t="s">
        <v>220</v>
      </c>
      <c r="F177" s="3" t="b">
        <v>1</v>
      </c>
    </row>
    <row r="178" spans="1:6" x14ac:dyDescent="0.25">
      <c r="A178" s="7"/>
      <c r="B178" s="3" t="str">
        <f t="shared" si="2"/>
        <v/>
      </c>
      <c r="C178" s="2" t="s">
        <v>109</v>
      </c>
      <c r="D178" s="2" t="s">
        <v>211</v>
      </c>
      <c r="E178" s="3" t="s">
        <v>212</v>
      </c>
      <c r="F178" s="3" t="b">
        <v>1</v>
      </c>
    </row>
    <row r="179" spans="1:6" x14ac:dyDescent="0.25">
      <c r="A179" s="7"/>
      <c r="B179" s="3" t="str">
        <f t="shared" si="2"/>
        <v/>
      </c>
      <c r="C179" s="2"/>
      <c r="D179" s="2" t="s">
        <v>211</v>
      </c>
      <c r="E179" s="3" t="s">
        <v>221</v>
      </c>
      <c r="F179" s="3" t="b">
        <v>1</v>
      </c>
    </row>
    <row r="180" spans="1:6" x14ac:dyDescent="0.25">
      <c r="A180" s="7" t="s">
        <v>122</v>
      </c>
      <c r="B180" s="3" t="str">
        <f t="shared" si="2"/>
        <v>\GUI</v>
      </c>
      <c r="C180" s="2" t="s">
        <v>102</v>
      </c>
      <c r="D180" s="2" t="s">
        <v>211</v>
      </c>
      <c r="E180" s="3" t="s">
        <v>217</v>
      </c>
      <c r="F180" s="3" t="b">
        <v>1</v>
      </c>
    </row>
    <row r="181" spans="1:6" x14ac:dyDescent="0.25">
      <c r="A181" s="7"/>
      <c r="B181" s="3" t="str">
        <f t="shared" si="2"/>
        <v/>
      </c>
      <c r="C181" s="2" t="s">
        <v>103</v>
      </c>
      <c r="D181" s="2" t="s">
        <v>211</v>
      </c>
      <c r="E181" s="3" t="s">
        <v>222</v>
      </c>
      <c r="F181" s="3" t="b">
        <v>1</v>
      </c>
    </row>
    <row r="182" spans="1:6" x14ac:dyDescent="0.25">
      <c r="A182" s="7" t="s">
        <v>129</v>
      </c>
      <c r="B182" s="3" t="str">
        <f t="shared" si="2"/>
        <v>\GUI\Testing</v>
      </c>
      <c r="C182" s="2" t="s">
        <v>130</v>
      </c>
      <c r="D182" s="2" t="s">
        <v>211</v>
      </c>
      <c r="E182" s="3" t="s">
        <v>223</v>
      </c>
      <c r="F182" s="3" t="b">
        <v>1</v>
      </c>
    </row>
    <row r="183" spans="1:6" x14ac:dyDescent="0.25">
      <c r="A183" s="7" t="s">
        <v>112</v>
      </c>
      <c r="B183" s="3" t="str">
        <f t="shared" si="2"/>
        <v>\sabr_plan_report</v>
      </c>
      <c r="C183" s="2" t="s">
        <v>113</v>
      </c>
      <c r="D183" s="2" t="s">
        <v>211</v>
      </c>
      <c r="E183" s="3" t="s">
        <v>223</v>
      </c>
      <c r="F183" s="3" t="b">
        <v>1</v>
      </c>
    </row>
    <row r="184" spans="1:6" x14ac:dyDescent="0.25">
      <c r="A184" s="7"/>
      <c r="B184" s="3" t="str">
        <f t="shared" si="2"/>
        <v/>
      </c>
      <c r="C184" s="2" t="s">
        <v>106</v>
      </c>
      <c r="D184" s="2" t="s">
        <v>211</v>
      </c>
      <c r="E184" s="3" t="s">
        <v>224</v>
      </c>
      <c r="F184" s="3" t="b">
        <v>1</v>
      </c>
    </row>
    <row r="185" spans="1:6" x14ac:dyDescent="0.25">
      <c r="A185" s="7" t="s">
        <v>131</v>
      </c>
      <c r="B185" s="3" t="str">
        <f t="shared" si="2"/>
        <v>\sabr_plan_report\Misc and old scripts</v>
      </c>
      <c r="C185" s="2" t="s">
        <v>132</v>
      </c>
      <c r="D185" s="2" t="s">
        <v>211</v>
      </c>
      <c r="E185" s="3" t="s">
        <v>223</v>
      </c>
      <c r="F185" s="3" t="b">
        <v>1</v>
      </c>
    </row>
    <row r="186" spans="1:6" x14ac:dyDescent="0.25">
      <c r="A186" s="7"/>
      <c r="B186" s="3" t="str">
        <f t="shared" si="2"/>
        <v/>
      </c>
      <c r="C186" s="2"/>
      <c r="D186" s="2" t="s">
        <v>211</v>
      </c>
      <c r="E186" s="3" t="s">
        <v>225</v>
      </c>
      <c r="F186" s="3" t="b">
        <v>1</v>
      </c>
    </row>
    <row r="187" spans="1:6" x14ac:dyDescent="0.25">
      <c r="A187" s="7"/>
      <c r="B187" s="3" t="str">
        <f t="shared" si="2"/>
        <v/>
      </c>
      <c r="C187" s="2" t="s">
        <v>133</v>
      </c>
      <c r="D187" s="2" t="s">
        <v>211</v>
      </c>
      <c r="E187" s="3" t="s">
        <v>223</v>
      </c>
      <c r="F187" s="3" t="b">
        <v>1</v>
      </c>
    </row>
    <row r="188" spans="1:6" x14ac:dyDescent="0.25">
      <c r="A188" s="7"/>
      <c r="B188" s="3" t="str">
        <f t="shared" si="2"/>
        <v/>
      </c>
      <c r="C188" s="2"/>
      <c r="D188" s="2" t="s">
        <v>211</v>
      </c>
      <c r="E188" s="3" t="s">
        <v>225</v>
      </c>
      <c r="F188" s="3" t="b">
        <v>1</v>
      </c>
    </row>
    <row r="189" spans="1:6" x14ac:dyDescent="0.25">
      <c r="A189" s="7"/>
      <c r="B189" s="3" t="str">
        <f t="shared" si="2"/>
        <v/>
      </c>
      <c r="C189" s="2" t="s">
        <v>142</v>
      </c>
      <c r="D189" s="2" t="s">
        <v>211</v>
      </c>
      <c r="E189" s="3" t="s">
        <v>226</v>
      </c>
      <c r="F189" s="3" t="b">
        <v>1</v>
      </c>
    </row>
    <row r="190" spans="1:6" x14ac:dyDescent="0.25">
      <c r="A190" s="7" t="s">
        <v>98</v>
      </c>
      <c r="B190" s="3" t="str">
        <f t="shared" si="2"/>
        <v/>
      </c>
      <c r="C190" s="2" t="s">
        <v>104</v>
      </c>
      <c r="D190" s="2" t="s">
        <v>227</v>
      </c>
      <c r="E190" s="3" t="s">
        <v>228</v>
      </c>
      <c r="F190" s="3" t="b">
        <v>1</v>
      </c>
    </row>
    <row r="191" spans="1:6" x14ac:dyDescent="0.25">
      <c r="A191" s="7"/>
      <c r="B191" s="3" t="str">
        <f t="shared" si="2"/>
        <v/>
      </c>
      <c r="C191" s="2"/>
      <c r="D191" s="2" t="s">
        <v>227</v>
      </c>
      <c r="E191" s="3" t="s">
        <v>228</v>
      </c>
      <c r="F191" s="3" t="b">
        <v>1</v>
      </c>
    </row>
    <row r="192" spans="1:6" x14ac:dyDescent="0.25">
      <c r="A192" s="7"/>
      <c r="B192" s="3" t="str">
        <f t="shared" si="2"/>
        <v/>
      </c>
      <c r="C192" s="2"/>
      <c r="D192" s="2" t="s">
        <v>227</v>
      </c>
      <c r="E192" s="3" t="s">
        <v>229</v>
      </c>
      <c r="F192" s="3" t="b">
        <v>1</v>
      </c>
    </row>
    <row r="193" spans="1:6" x14ac:dyDescent="0.25">
      <c r="A193" s="7"/>
      <c r="B193" s="3" t="str">
        <f t="shared" si="2"/>
        <v/>
      </c>
      <c r="C193" s="2" t="s">
        <v>99</v>
      </c>
      <c r="D193" s="2" t="s">
        <v>227</v>
      </c>
      <c r="E193" s="3" t="s">
        <v>230</v>
      </c>
      <c r="F193" s="3" t="b">
        <v>1</v>
      </c>
    </row>
    <row r="194" spans="1:6" x14ac:dyDescent="0.25">
      <c r="A194" s="7"/>
      <c r="B194" s="3" t="str">
        <f t="shared" ref="B194:B257" si="3">SUBSTITUTE(A194,"\\dkphysicspv1\e$\Gregs_Work\Plan Checking\PlanEvaluation","")</f>
        <v/>
      </c>
      <c r="C194" s="2"/>
      <c r="D194" s="2" t="s">
        <v>227</v>
      </c>
      <c r="E194" s="3" t="s">
        <v>231</v>
      </c>
      <c r="F194" s="3" t="b">
        <v>1</v>
      </c>
    </row>
    <row r="195" spans="1:6" x14ac:dyDescent="0.25">
      <c r="A195" s="7"/>
      <c r="B195" s="3" t="str">
        <f t="shared" si="3"/>
        <v/>
      </c>
      <c r="C195" s="2"/>
      <c r="D195" s="2" t="s">
        <v>227</v>
      </c>
      <c r="E195" s="3" t="s">
        <v>232</v>
      </c>
      <c r="F195" s="3" t="b">
        <v>1</v>
      </c>
    </row>
    <row r="196" spans="1:6" x14ac:dyDescent="0.25">
      <c r="A196" s="7"/>
      <c r="B196" s="3" t="str">
        <f t="shared" si="3"/>
        <v/>
      </c>
      <c r="C196" s="2" t="s">
        <v>101</v>
      </c>
      <c r="D196" s="2" t="s">
        <v>227</v>
      </c>
      <c r="E196" s="3" t="s">
        <v>233</v>
      </c>
      <c r="F196" s="3" t="b">
        <v>1</v>
      </c>
    </row>
    <row r="197" spans="1:6" x14ac:dyDescent="0.25">
      <c r="A197" s="7"/>
      <c r="B197" s="3" t="str">
        <f t="shared" si="3"/>
        <v/>
      </c>
      <c r="C197" s="2" t="s">
        <v>102</v>
      </c>
      <c r="D197" s="2" t="s">
        <v>227</v>
      </c>
      <c r="E197" s="3" t="s">
        <v>234</v>
      </c>
      <c r="F197" s="3" t="b">
        <v>1</v>
      </c>
    </row>
    <row r="198" spans="1:6" x14ac:dyDescent="0.25">
      <c r="A198" s="7"/>
      <c r="B198" s="3" t="str">
        <f t="shared" si="3"/>
        <v/>
      </c>
      <c r="C198" s="2" t="s">
        <v>103</v>
      </c>
      <c r="D198" s="2" t="s">
        <v>227</v>
      </c>
      <c r="E198" s="3" t="s">
        <v>235</v>
      </c>
      <c r="F198" s="3" t="b">
        <v>1</v>
      </c>
    </row>
    <row r="199" spans="1:6" x14ac:dyDescent="0.25">
      <c r="A199" s="7"/>
      <c r="B199" s="3" t="str">
        <f t="shared" si="3"/>
        <v/>
      </c>
      <c r="C199" s="2" t="s">
        <v>109</v>
      </c>
      <c r="D199" s="2" t="s">
        <v>227</v>
      </c>
      <c r="E199" s="3" t="s">
        <v>236</v>
      </c>
      <c r="F199" s="3" t="b">
        <v>1</v>
      </c>
    </row>
    <row r="200" spans="1:6" x14ac:dyDescent="0.25">
      <c r="A200" s="7" t="s">
        <v>122</v>
      </c>
      <c r="B200" s="3" t="str">
        <f t="shared" si="3"/>
        <v>\GUI</v>
      </c>
      <c r="C200" s="2" t="s">
        <v>102</v>
      </c>
      <c r="D200" s="2" t="s">
        <v>227</v>
      </c>
      <c r="E200" s="3" t="s">
        <v>234</v>
      </c>
      <c r="F200" s="3" t="b">
        <v>1</v>
      </c>
    </row>
    <row r="201" spans="1:6" x14ac:dyDescent="0.25">
      <c r="A201" s="7"/>
      <c r="B201" s="3" t="str">
        <f t="shared" si="3"/>
        <v/>
      </c>
      <c r="C201" s="2" t="s">
        <v>103</v>
      </c>
      <c r="D201" s="2" t="s">
        <v>227</v>
      </c>
      <c r="E201" s="3" t="s">
        <v>235</v>
      </c>
      <c r="F201" s="3" t="b">
        <v>1</v>
      </c>
    </row>
    <row r="202" spans="1:6" x14ac:dyDescent="0.25">
      <c r="A202" s="7" t="s">
        <v>146</v>
      </c>
      <c r="B202" s="3" t="str">
        <f t="shared" si="3"/>
        <v>\Structure and plan info</v>
      </c>
      <c r="C202" s="2" t="s">
        <v>147</v>
      </c>
      <c r="D202" s="2" t="s">
        <v>227</v>
      </c>
      <c r="E202" s="3" t="s">
        <v>237</v>
      </c>
      <c r="F202" s="3" t="b">
        <v>1</v>
      </c>
    </row>
    <row r="203" spans="1:6" x14ac:dyDescent="0.25">
      <c r="A203" s="7" t="s">
        <v>112</v>
      </c>
      <c r="B203" s="3" t="str">
        <f t="shared" si="3"/>
        <v>\sabr_plan_report</v>
      </c>
      <c r="C203" s="2" t="s">
        <v>113</v>
      </c>
      <c r="D203" s="2" t="s">
        <v>227</v>
      </c>
      <c r="E203" s="3" t="s">
        <v>237</v>
      </c>
      <c r="F203" s="3" t="b">
        <v>1</v>
      </c>
    </row>
    <row r="204" spans="1:6" x14ac:dyDescent="0.25">
      <c r="A204" s="7"/>
      <c r="B204" s="3" t="str">
        <f t="shared" si="3"/>
        <v/>
      </c>
      <c r="C204" s="2"/>
      <c r="D204" s="2" t="s">
        <v>227</v>
      </c>
      <c r="E204" s="3" t="s">
        <v>231</v>
      </c>
      <c r="F204" s="3" t="b">
        <v>1</v>
      </c>
    </row>
    <row r="205" spans="1:6" x14ac:dyDescent="0.25">
      <c r="A205" s="7"/>
      <c r="B205" s="3" t="str">
        <f t="shared" si="3"/>
        <v/>
      </c>
      <c r="C205" s="2"/>
      <c r="D205" s="2" t="s">
        <v>227</v>
      </c>
      <c r="E205" s="3" t="s">
        <v>232</v>
      </c>
      <c r="F205" s="3" t="b">
        <v>1</v>
      </c>
    </row>
    <row r="206" spans="1:6" x14ac:dyDescent="0.25">
      <c r="A206" s="7" t="s">
        <v>131</v>
      </c>
      <c r="B206" s="3" t="str">
        <f t="shared" si="3"/>
        <v>\sabr_plan_report\Misc and old scripts</v>
      </c>
      <c r="C206" s="2" t="s">
        <v>132</v>
      </c>
      <c r="D206" s="2" t="s">
        <v>227</v>
      </c>
      <c r="E206" s="3" t="s">
        <v>237</v>
      </c>
      <c r="F206" s="3" t="b">
        <v>1</v>
      </c>
    </row>
    <row r="207" spans="1:6" x14ac:dyDescent="0.25">
      <c r="A207" s="7"/>
      <c r="B207" s="3" t="str">
        <f t="shared" si="3"/>
        <v/>
      </c>
      <c r="C207" s="2" t="s">
        <v>133</v>
      </c>
      <c r="D207" s="2" t="s">
        <v>227</v>
      </c>
      <c r="E207" s="3" t="s">
        <v>237</v>
      </c>
      <c r="F207" s="3" t="b">
        <v>1</v>
      </c>
    </row>
    <row r="208" spans="1:6" x14ac:dyDescent="0.25">
      <c r="A208" s="7" t="s">
        <v>98</v>
      </c>
      <c r="B208" s="3" t="str">
        <f t="shared" si="3"/>
        <v/>
      </c>
      <c r="C208" s="2" t="s">
        <v>104</v>
      </c>
      <c r="D208" s="2" t="s">
        <v>238</v>
      </c>
      <c r="E208" s="3" t="s">
        <v>239</v>
      </c>
      <c r="F208" s="3" t="b">
        <v>1</v>
      </c>
    </row>
    <row r="209" spans="1:6" x14ac:dyDescent="0.25">
      <c r="A209" s="7"/>
      <c r="B209" s="3" t="str">
        <f t="shared" si="3"/>
        <v/>
      </c>
      <c r="C209" s="2"/>
      <c r="D209" s="2" t="s">
        <v>238</v>
      </c>
      <c r="E209" s="3" t="s">
        <v>240</v>
      </c>
      <c r="F209" s="3" t="b">
        <v>1</v>
      </c>
    </row>
    <row r="210" spans="1:6" x14ac:dyDescent="0.25">
      <c r="A210" s="7"/>
      <c r="B210" s="3" t="str">
        <f t="shared" si="3"/>
        <v/>
      </c>
      <c r="C210" s="2" t="s">
        <v>102</v>
      </c>
      <c r="D210" s="2" t="s">
        <v>238</v>
      </c>
      <c r="E210" s="3" t="s">
        <v>241</v>
      </c>
      <c r="F210" s="3" t="b">
        <v>1</v>
      </c>
    </row>
    <row r="211" spans="1:6" x14ac:dyDescent="0.25">
      <c r="A211" s="7"/>
      <c r="B211" s="3" t="str">
        <f t="shared" si="3"/>
        <v/>
      </c>
      <c r="C211" s="2" t="s">
        <v>104</v>
      </c>
      <c r="D211" s="2" t="s">
        <v>242</v>
      </c>
      <c r="E211" s="3" t="s">
        <v>243</v>
      </c>
      <c r="F211" s="3" t="b">
        <v>1</v>
      </c>
    </row>
    <row r="212" spans="1:6" x14ac:dyDescent="0.25">
      <c r="A212" s="7"/>
      <c r="B212" s="3" t="str">
        <f t="shared" si="3"/>
        <v/>
      </c>
      <c r="C212" s="2" t="s">
        <v>102</v>
      </c>
      <c r="D212" s="2" t="s">
        <v>242</v>
      </c>
      <c r="E212" s="3" t="s">
        <v>243</v>
      </c>
      <c r="F212" s="3" t="b">
        <v>1</v>
      </c>
    </row>
    <row r="213" spans="1:6" x14ac:dyDescent="0.25">
      <c r="A213" s="7"/>
      <c r="B213" s="3" t="str">
        <f t="shared" si="3"/>
        <v/>
      </c>
      <c r="C213" s="2" t="s">
        <v>109</v>
      </c>
      <c r="D213" s="2" t="s">
        <v>242</v>
      </c>
      <c r="E213" s="3" t="s">
        <v>243</v>
      </c>
      <c r="F213" s="3" t="b">
        <v>1</v>
      </c>
    </row>
    <row r="214" spans="1:6" x14ac:dyDescent="0.25">
      <c r="B214" s="3" t="str">
        <f>SUBSTITUTE(A214,"\\dkphysicspv1\e$\Gregs_Work\Plan Checking\PlanEvaluation\","")</f>
        <v/>
      </c>
    </row>
  </sheetData>
  <hyperlinks>
    <hyperlink ref="A2" r:id="rId1"/>
  </hyperlinks>
  <pageMargins left="0.75" right="0.75" top="1" bottom="1" header="0.5" footer="0.5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17" sqref="B17"/>
    </sheetView>
  </sheetViews>
  <sheetFormatPr defaultRowHeight="15" x14ac:dyDescent="0.25"/>
  <cols>
    <col min="1" max="1" width="22.140625" style="3" bestFit="1" customWidth="1"/>
    <col min="2" max="2" width="18.140625" customWidth="1"/>
    <col min="3" max="3" width="14" customWidth="1"/>
  </cols>
  <sheetData>
    <row r="1" spans="1:3" x14ac:dyDescent="0.25">
      <c r="A1" s="9" t="s">
        <v>119</v>
      </c>
      <c r="B1" s="6" t="s">
        <v>120</v>
      </c>
      <c r="C1" s="6" t="s">
        <v>121</v>
      </c>
    </row>
    <row r="2" spans="1:3" x14ac:dyDescent="0.25">
      <c r="A2" s="7" t="s">
        <v>60</v>
      </c>
      <c r="B2">
        <v>0</v>
      </c>
      <c r="C2">
        <v>8</v>
      </c>
    </row>
    <row r="3" spans="1:3" x14ac:dyDescent="0.25">
      <c r="A3" s="7" t="s">
        <v>123</v>
      </c>
      <c r="B3">
        <v>1</v>
      </c>
      <c r="C3">
        <v>1</v>
      </c>
    </row>
    <row r="4" spans="1:3" x14ac:dyDescent="0.25">
      <c r="A4" s="7" t="s">
        <v>186</v>
      </c>
      <c r="B4">
        <v>14</v>
      </c>
      <c r="C4">
        <v>14</v>
      </c>
    </row>
    <row r="5" spans="1:3" x14ac:dyDescent="0.25">
      <c r="A5" s="7" t="s">
        <v>196</v>
      </c>
      <c r="B5">
        <v>3</v>
      </c>
      <c r="C5">
        <v>3</v>
      </c>
    </row>
    <row r="6" spans="1:3" x14ac:dyDescent="0.25">
      <c r="A6" s="7" t="s">
        <v>125</v>
      </c>
      <c r="B6">
        <v>3</v>
      </c>
      <c r="C6">
        <v>3</v>
      </c>
    </row>
    <row r="7" spans="1:3" x14ac:dyDescent="0.25">
      <c r="A7" s="7" t="s">
        <v>127</v>
      </c>
      <c r="B7">
        <v>11</v>
      </c>
      <c r="C7">
        <v>11</v>
      </c>
    </row>
    <row r="8" spans="1:3" x14ac:dyDescent="0.25">
      <c r="A8" s="7" t="s">
        <v>134</v>
      </c>
      <c r="B8">
        <v>1</v>
      </c>
      <c r="C8">
        <v>1</v>
      </c>
    </row>
    <row r="9" spans="1:3" x14ac:dyDescent="0.25">
      <c r="A9" s="7" t="s">
        <v>137</v>
      </c>
      <c r="B9">
        <v>1</v>
      </c>
      <c r="C9">
        <v>1</v>
      </c>
    </row>
    <row r="10" spans="1:3" x14ac:dyDescent="0.25">
      <c r="A10" s="7" t="s">
        <v>139</v>
      </c>
      <c r="B10">
        <v>2</v>
      </c>
      <c r="C10">
        <v>2</v>
      </c>
    </row>
    <row r="11" spans="1:3" x14ac:dyDescent="0.25">
      <c r="A11" s="7" t="s">
        <v>199</v>
      </c>
      <c r="B11">
        <v>2</v>
      </c>
      <c r="C11">
        <v>2</v>
      </c>
    </row>
    <row r="12" spans="1:3" x14ac:dyDescent="0.25">
      <c r="A12" s="7" t="s">
        <v>141</v>
      </c>
      <c r="B12">
        <v>0</v>
      </c>
      <c r="C12">
        <v>5</v>
      </c>
    </row>
    <row r="13" spans="1:3" x14ac:dyDescent="0.25">
      <c r="A13" s="7" t="s">
        <v>202</v>
      </c>
      <c r="B13">
        <v>6</v>
      </c>
      <c r="C13">
        <v>6</v>
      </c>
    </row>
    <row r="14" spans="1:3" x14ac:dyDescent="0.25">
      <c r="A14" s="7" t="s">
        <v>209</v>
      </c>
      <c r="B14">
        <v>3</v>
      </c>
      <c r="C14">
        <v>3</v>
      </c>
    </row>
    <row r="15" spans="1:3" x14ac:dyDescent="0.25">
      <c r="A15" s="7" t="s">
        <v>30</v>
      </c>
      <c r="B15">
        <v>0</v>
      </c>
      <c r="C15">
        <v>2</v>
      </c>
    </row>
    <row r="16" spans="1:3" x14ac:dyDescent="0.25">
      <c r="A16" s="7" t="s">
        <v>143</v>
      </c>
      <c r="B16">
        <v>5</v>
      </c>
      <c r="C16">
        <v>5</v>
      </c>
    </row>
    <row r="17" spans="1:3" x14ac:dyDescent="0.25">
      <c r="A17" s="7" t="s">
        <v>145</v>
      </c>
      <c r="B17">
        <v>0</v>
      </c>
      <c r="C17">
        <v>2</v>
      </c>
    </row>
    <row r="18" spans="1:3" x14ac:dyDescent="0.25">
      <c r="A18" s="7" t="s">
        <v>34</v>
      </c>
      <c r="B18">
        <v>0</v>
      </c>
      <c r="C18">
        <v>6</v>
      </c>
    </row>
    <row r="19" spans="1:3" x14ac:dyDescent="0.25">
      <c r="A19" s="7" t="s">
        <v>150</v>
      </c>
      <c r="B19">
        <v>23</v>
      </c>
      <c r="C19">
        <v>23</v>
      </c>
    </row>
    <row r="20" spans="1:3" x14ac:dyDescent="0.25">
      <c r="A20" s="7" t="s">
        <v>155</v>
      </c>
      <c r="B20">
        <v>1</v>
      </c>
      <c r="C20">
        <v>1</v>
      </c>
    </row>
    <row r="21" spans="1:3" x14ac:dyDescent="0.25">
      <c r="A21" s="7" t="s">
        <v>211</v>
      </c>
      <c r="B21">
        <v>23</v>
      </c>
      <c r="C21">
        <v>23</v>
      </c>
    </row>
    <row r="22" spans="1:3" x14ac:dyDescent="0.25">
      <c r="A22" s="7" t="s">
        <v>227</v>
      </c>
      <c r="B22">
        <v>18</v>
      </c>
      <c r="C22">
        <v>18</v>
      </c>
    </row>
    <row r="23" spans="1:3" x14ac:dyDescent="0.25">
      <c r="A23" s="7" t="s">
        <v>157</v>
      </c>
      <c r="B23">
        <v>0</v>
      </c>
      <c r="C23">
        <v>1</v>
      </c>
    </row>
    <row r="24" spans="1:3" x14ac:dyDescent="0.25">
      <c r="A24" s="7" t="s">
        <v>158</v>
      </c>
      <c r="B24">
        <v>0</v>
      </c>
      <c r="C24">
        <v>6</v>
      </c>
    </row>
    <row r="25" spans="1:3" x14ac:dyDescent="0.25">
      <c r="A25" s="7" t="s">
        <v>159</v>
      </c>
      <c r="B25">
        <v>2</v>
      </c>
      <c r="C25">
        <v>2</v>
      </c>
    </row>
    <row r="26" spans="1:3" x14ac:dyDescent="0.25">
      <c r="A26" s="7" t="s">
        <v>161</v>
      </c>
      <c r="B26">
        <v>7</v>
      </c>
      <c r="C26">
        <v>7</v>
      </c>
    </row>
    <row r="27" spans="1:3" x14ac:dyDescent="0.25">
      <c r="A27" s="7" t="s">
        <v>166</v>
      </c>
      <c r="B27">
        <v>0</v>
      </c>
      <c r="C27">
        <v>2</v>
      </c>
    </row>
    <row r="28" spans="1:3" x14ac:dyDescent="0.25">
      <c r="A28" s="7" t="s">
        <v>167</v>
      </c>
      <c r="B28">
        <v>0</v>
      </c>
      <c r="C28">
        <v>2</v>
      </c>
    </row>
    <row r="29" spans="1:3" x14ac:dyDescent="0.25">
      <c r="A29" s="7" t="s">
        <v>168</v>
      </c>
      <c r="B29">
        <v>0</v>
      </c>
      <c r="C29">
        <v>1</v>
      </c>
    </row>
    <row r="30" spans="1:3" x14ac:dyDescent="0.25">
      <c r="A30" s="7" t="s">
        <v>169</v>
      </c>
      <c r="B30">
        <v>17</v>
      </c>
      <c r="C30">
        <v>17</v>
      </c>
    </row>
    <row r="31" spans="1:3" x14ac:dyDescent="0.25">
      <c r="A31" s="7" t="s">
        <v>238</v>
      </c>
      <c r="B31">
        <v>3</v>
      </c>
      <c r="C31">
        <v>3</v>
      </c>
    </row>
    <row r="32" spans="1:3" x14ac:dyDescent="0.25">
      <c r="A32" s="7" t="s">
        <v>242</v>
      </c>
      <c r="B32">
        <v>3</v>
      </c>
      <c r="C32">
        <v>3</v>
      </c>
    </row>
    <row r="33" spans="1:3" x14ac:dyDescent="0.25">
      <c r="A33" s="7" t="s">
        <v>184</v>
      </c>
      <c r="B33">
        <v>0</v>
      </c>
      <c r="C33">
        <v>1</v>
      </c>
    </row>
    <row r="34" spans="1:3" x14ac:dyDescent="0.25">
      <c r="A34" s="7" t="s">
        <v>90</v>
      </c>
      <c r="B34">
        <v>0</v>
      </c>
      <c r="C34">
        <v>8</v>
      </c>
    </row>
    <row r="35" spans="1:3" x14ac:dyDescent="0.25">
      <c r="A35" s="7" t="s">
        <v>185</v>
      </c>
      <c r="B35">
        <v>0</v>
      </c>
      <c r="C35">
        <v>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Solution</vt:lpstr>
      <vt:lpstr>Projects</vt:lpstr>
      <vt:lpstr>Imports</vt:lpstr>
      <vt:lpstr>Import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"gsalomon"</cp:lastModifiedBy>
  <dcterms:created xsi:type="dcterms:W3CDTF">2021-07-14T14:06:20Z</dcterms:created>
  <dcterms:modified xsi:type="dcterms:W3CDTF">2021-07-14T19:17:53Z</dcterms:modified>
</cp:coreProperties>
</file>