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3613"/>
  <workbookPr showInkAnnotation="0" autoCompressPictures="0"/>
  <bookViews>
    <workbookView xWindow="-25520" yWindow="-1020" windowWidth="25040" windowHeight="13640" tabRatio="500" activeTab="3"/>
  </bookViews>
  <sheets>
    <sheet name="Test Outline Summary" sheetId="1" r:id="rId1"/>
    <sheet name="Smoke" sheetId="2" r:id="rId2"/>
    <sheet name="Core" sheetId="3" r:id="rId3"/>
    <sheet name="Full" sheetId="4" r:id="rId4"/>
    <sheet name="Special" sheetId="5" r:id="rId5"/>
  </sheets>
  <definedNames>
    <definedName name="_xlnm.Print_Area" localSheetId="2">Core!$A$1:$H$8</definedName>
    <definedName name="_xlnm.Print_Area" localSheetId="3">Full!$A$1:$H$6</definedName>
    <definedName name="_xlnm.Print_Area" localSheetId="1">Smoke!$A$1:$H$6</definedName>
    <definedName name="_xlnm.Print_Area" localSheetId="4">Special!$A$1:$H$5</definedName>
    <definedName name="_xlnm.Print_Area" localSheetId="0">'Test Outline Summary'!$A$1:$H$32</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8" i="3" l="1"/>
  <c r="E6" i="4"/>
  <c r="E6" i="2"/>
  <c r="E5" i="5"/>
  <c r="B27" i="1"/>
  <c r="B26" i="1"/>
  <c r="B25" i="1"/>
  <c r="B24" i="1"/>
  <c r="B28" i="1"/>
  <c r="C28" i="1"/>
</calcChain>
</file>

<file path=xl/sharedStrings.xml><?xml version="1.0" encoding="utf-8"?>
<sst xmlns="http://schemas.openxmlformats.org/spreadsheetml/2006/main" count="154" uniqueCount="119">
  <si>
    <t>Product:</t>
  </si>
  <si>
    <t>Version:</t>
  </si>
  <si>
    <t>OS:</t>
  </si>
  <si>
    <t>OS Version:</t>
  </si>
  <si>
    <t>Development Lead:</t>
  </si>
  <si>
    <t>User Manual:</t>
  </si>
  <si>
    <t>Dependencies:</t>
  </si>
  <si>
    <t>SVN Location:</t>
  </si>
  <si>
    <t>JIRA Product:</t>
  </si>
  <si>
    <t>JIRA Category:</t>
  </si>
  <si>
    <t>Core Tests</t>
  </si>
  <si>
    <t>Full Tests</t>
  </si>
  <si>
    <t>Special Tests</t>
  </si>
  <si>
    <t>Snapshot:</t>
  </si>
  <si>
    <t>Smoke tests are end-to-end acceptance tests designed to show basic, positive function. These tests should be the first candidate for automation. These tests should be run on every supported platform for every delivery.</t>
  </si>
  <si>
    <t xml:space="preserve">Core Tests are more in-depth tests of major functions. In that these are unit-like tests, they really should be developed integral to the product, as an answer to a customer supplied user story, as a test module and automated as part of the build process. If prepared as integral unit tests, these tests should all pass 100% prior to handoff for system testing. </t>
  </si>
  <si>
    <t>Full Tests are "edge of the bell curve" tests of error handling, resource denial, bounds conditions, etc. These should be run at least once a release cycle. These are candidates for automation only after all other tests have been automated.</t>
  </si>
  <si>
    <t>Special tests include tests that should be run at least once, preferably early in a release cycle. These include a dependency check validation test that is run installing the product on a clean, minimal OS installation, and then adding only the dependencies called out in the user manual. Any variance in reported dependencies constitutes a bug, either in the product or in the user manual.</t>
  </si>
  <si>
    <t>Identifier</t>
  </si>
  <si>
    <t>Abstract</t>
  </si>
  <si>
    <t>Steps</t>
  </si>
  <si>
    <t>Expected Results</t>
  </si>
  <si>
    <t>Status (M or A)</t>
  </si>
  <si>
    <t>Automation Notes:</t>
  </si>
  <si>
    <t>Estimated Time to execute (in minutes)</t>
  </si>
  <si>
    <t>When estimating time to execute, include a "slush factor" to account for things like the one time costs of test setup, organization of test collateral, reporting of results, bug reporting. It is often best to look at these costs across the entire test outline and then divide by the number of tests to come up with an additive factor.</t>
  </si>
  <si>
    <t>Test Collateral Location</t>
  </si>
  <si>
    <t>Notes:</t>
  </si>
  <si>
    <t>Disclaimer:</t>
  </si>
  <si>
    <t>Smoke Tests</t>
  </si>
  <si>
    <t>Reviewers</t>
  </si>
  <si>
    <t>Approval Date/Time/Method</t>
  </si>
  <si>
    <t>Required</t>
  </si>
  <si>
    <t>Optional</t>
  </si>
  <si>
    <t>Approval Type</t>
  </si>
  <si>
    <t>Approved Version</t>
  </si>
  <si>
    <t>This outline was prepared as an account of work sponsored by an agency of the United States Government. Neither the United States Government nor any agency thereof, nor any of their employees, makes any warranty, express or implied, or assumes any legal liability or responsibility for the accuracy, completeness, or usefulness of any information, apparatus, product, or process disclosed, or represents that its use would not infringe privately owned rights. Reference herein to any specific commercial product, process, or service by trade name, trademark, manufacturer, or otherwise does not necessarily constitute or imply its endorsement, recommendation, or favoring by the United States Government or any agency thereof. The views and opinions of authors expressed herein do not necessarily state or reflect those of the United States Government or any agency thereof.</t>
  </si>
  <si>
    <t>Revision</t>
  </si>
  <si>
    <t>Date</t>
  </si>
  <si>
    <t>Author</t>
  </si>
  <si>
    <t>Description</t>
  </si>
  <si>
    <t>Test Outline Notes and Instructions:</t>
  </si>
  <si>
    <t>Guest Vbox:</t>
  </si>
  <si>
    <t>Test Outline Author:</t>
  </si>
  <si>
    <t>JIRA Key:</t>
  </si>
  <si>
    <t>Timing for Scenario</t>
  </si>
  <si>
    <t>Time in Minutes</t>
  </si>
  <si>
    <t>(in hours)</t>
  </si>
  <si>
    <t>Smoke</t>
  </si>
  <si>
    <t>Core</t>
  </si>
  <si>
    <t>Full</t>
  </si>
  <si>
    <t>Special</t>
  </si>
  <si>
    <t>Total Test Time</t>
  </si>
  <si>
    <t>Total Smoke Time:</t>
  </si>
  <si>
    <t>Total Core Time:</t>
  </si>
  <si>
    <t>Total Full Time:</t>
  </si>
  <si>
    <t>Total Special Time:</t>
  </si>
  <si>
    <t>Validate legal artifacts in distribution</t>
  </si>
  <si>
    <t>M</t>
  </si>
  <si>
    <t>Technical validation of User Manual</t>
  </si>
  <si>
    <t>For every command, referenced file or procedure presented in the user manual, ensure the command form, file existence/accessibility, procedure steps.</t>
  </si>
  <si>
    <t>Data presented is technically accurate.</t>
  </si>
  <si>
    <t>Validate vanilla compilation and run on a clean system, installing only the named prerequisites and their inherent dependencies</t>
  </si>
  <si>
    <t>All compilation and run forms are succesful with only the named dependencies installed.</t>
  </si>
  <si>
    <t>Run once at initial delivery and again once prior to any major milestone.</t>
  </si>
  <si>
    <r>
      <rPr>
        <sz val="12"/>
        <color theme="1"/>
        <rFont val="Avenir Black"/>
      </rPr>
      <t>Acceptance Criteria Test(s):</t>
    </r>
    <r>
      <rPr>
        <sz val="12"/>
        <color theme="1"/>
        <rFont val="Avenir Book"/>
      </rPr>
      <t xml:space="preserve">
(the listed tests should be first executed - they indicate basic product testability)</t>
    </r>
  </si>
  <si>
    <t>On initial product delivery, these tests should be first executed. If the main thrust of the tests fail, a bug should be filed, and further product testing should be terminated until a corrected version is provided.</t>
  </si>
  <si>
    <t>Validate file metadata for significant files</t>
  </si>
  <si>
    <t>1. Review file properties in Windows.</t>
  </si>
  <si>
    <t>Exe and dll, installers (msi) and significant models (acmf, etc) should have Author, Copyright, version information entered.</t>
  </si>
  <si>
    <t>Basic Package Installation</t>
  </si>
  <si>
    <t>Install Manual:</t>
  </si>
  <si>
    <t>JIRA Component:</t>
  </si>
  <si>
    <t>Spelling/Grammar review of User Manual</t>
  </si>
  <si>
    <t>1. Spell/Grammar check the User Manual</t>
  </si>
  <si>
    <t>1. No significant grammar defects, words spelled correctly. All abbreviations rendered correctly. No "debug" or "internal note" type annotations present.</t>
  </si>
  <si>
    <t>license-100</t>
  </si>
  <si>
    <t>metadata-200</t>
  </si>
  <si>
    <t>docs-210</t>
  </si>
  <si>
    <t>dependency-301</t>
  </si>
  <si>
    <t>install-001</t>
  </si>
  <si>
    <t>tutorial-010</t>
  </si>
  <si>
    <t>All Windows based products will be validated for installer function, packaging and integration with Windows Add/Remove Programs functions such as repair, modify, uninstall processes. Installers represent the first impression of our software effort in the eyes of our user community and represent our first impression. Consequently, installers will be held to a high standard of professionalism in form and content and should conform to commonly accepted standards of implementation and interface.</t>
  </si>
  <si>
    <t>All significant product elements, including, but not limited to, executable files, libraries, model files, excel spreadsheets and documentations shall include file meta-data or embedded copyright statements, version strings, ownership and for source code, authorship information.</t>
  </si>
  <si>
    <t>docs-113</t>
  </si>
  <si>
    <t>Jeffrey Gray</t>
  </si>
  <si>
    <t>High Viscosity Solvent Model 2-mpz</t>
  </si>
  <si>
    <t>0.1.c1</t>
  </si>
  <si>
    <t>Brent Sherman</t>
  </si>
  <si>
    <t>Windows XP; Windows 7</t>
  </si>
  <si>
    <t>None</t>
  </si>
  <si>
    <t>Aspen Custom Modeler 7.3</t>
  </si>
  <si>
    <t>https://svn.acceleratecarboncapture.org/trac/browser/svn/pt2_basicdata/hvsolvm</t>
  </si>
  <si>
    <t>High Viscosity Solvent Model (2-MPZ)</t>
  </si>
  <si>
    <t>HVSOLVM</t>
  </si>
  <si>
    <t>NA</t>
  </si>
  <si>
    <t>Paolo Calafiura</t>
  </si>
  <si>
    <t>1. Use a browser to download the 2MPZ model from the ACC website.
2. Extract the distribution zip file to disk.</t>
  </si>
  <si>
    <t>Run through initial tutorial - CO2 Solubility</t>
  </si>
  <si>
    <t>1. Follow the steps in section 1.1 Predictiong CO2 Solubility in the User Manual.</t>
  </si>
  <si>
    <t>1. The model converges without errors or warnings.</t>
  </si>
  <si>
    <t>tutorial-105</t>
  </si>
  <si>
    <t>Adsorber Simulation</t>
  </si>
  <si>
    <t>tutorial-106</t>
  </si>
  <si>
    <t>Stripper Simulation</t>
  </si>
  <si>
    <t>1. Follow the instructions from section 2.1 Adsorber Simulation of the User Manual.</t>
  </si>
  <si>
    <t>1. Your simulation converges and results obtained are similar to those presented under Step 7 of the Running the Simulation section of the Adsorber tutorial in the User Manual.</t>
  </si>
  <si>
    <t>1. Follow the instructions from section 2.2 Stripper Simulation of the User Manual.</t>
  </si>
  <si>
    <t>1. Your simulation converges and results obtained are similar to those presented under Step 7 of the Running the Simulation section of the Stripper tutorial in the User Manual.</t>
  </si>
  <si>
    <t>3. File exists and matches the current contents of the file in svn at:
/common/trunk/LEGAL
4. File exists and matches the current contents of the file in svn at:
/common/trunk/CCSI_TE_LICENSE.txt
5. All embedded and redistributed codes, libraries, etc. that are integrated or distributed with a given package will be validated as having their existence and licensing called out and included in the product distributions. See the IP Questionnaire for the product in svn.</t>
  </si>
  <si>
    <t>IP collateral will be in svn under the product directory/test/system_test/</t>
  </si>
  <si>
    <t>There are no specific instructions outside the scope of the tutorials.</t>
  </si>
  <si>
    <t>Smoke!install-001 -&gt; Smoke!tutorial-010</t>
  </si>
  <si>
    <t>CCSI Software Test Outline for 2-mpz solvent model</t>
  </si>
  <si>
    <t>PT5 Process Models</t>
  </si>
  <si>
    <t>https://svn.acceleratecarboncapture.org/trac/browser/svn/pt5_process/solvent/2-mpz/trunk/CCSI-2-MPZ-SolventModel-User-Manual.docx</t>
  </si>
  <si>
    <t>Minor tweaks</t>
  </si>
  <si>
    <t>1. Download, then extract the package.
2. Navigate to the root directory of the extracted package.
3. Review the contents of the file LEGAL.txt
4. Review the contents fo the file CCSI_TE_LICENSE_2-mpz.txt
5. Review any other legal artifacts present in the distributions</t>
  </si>
  <si>
    <t>1.Download is successful.
2. Extraction is successful. Installation consists of:
2mpzloc.opt
CCSI_TE_LICENSE_2-mpz.txt
CCSI_2-mpz-SolventModel-User-Manual.docx
full.dll
LEGAL.txt
ThunderMoon.bkp</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</si>
</sst>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8"/>
      <color theme="1"/>
      <name val="Avenir Heavy"/>
    </font>
    <font>
      <sz val="12"/>
      <color theme="1"/>
      <name val="Avenir Book"/>
    </font>
    <font>
      <sz val="12"/>
      <color theme="1"/>
      <name val="Avenir Heavy"/>
    </font>
    <font>
      <sz val="12"/>
      <color rgb="FF000000"/>
      <name val="Avenir Heavy"/>
    </font>
    <font>
      <sz val="12"/>
      <color rgb="FF000000"/>
      <name val="Calibri"/>
      <family val="2"/>
      <scheme val="minor"/>
    </font>
    <font>
      <sz val="12"/>
      <color rgb="FF000000"/>
      <name val="Avenir Book"/>
    </font>
    <font>
      <sz val="12"/>
      <color rgb="FF000000"/>
      <name val="Avenir Black"/>
    </font>
    <font>
      <sz val="12"/>
      <color theme="1"/>
      <name val="Avenir Black"/>
    </font>
  </fonts>
  <fills count="2">
    <fill>
      <patternFill patternType="none"/>
    </fill>
    <fill>
      <patternFill patternType="gray125"/>
    </fill>
  </fills>
  <borders count="25">
    <border>
      <left/>
      <right/>
      <top/>
      <bottom/>
      <diagonal/>
    </border>
    <border>
      <left style="medium">
        <color auto="1"/>
      </left>
      <right/>
      <top/>
      <bottom/>
      <diagonal/>
    </border>
    <border>
      <left/>
      <right style="medium">
        <color auto="1"/>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right/>
      <top style="thin">
        <color auto="1"/>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top/>
      <bottom style="thin">
        <color auto="1"/>
      </bottom>
      <diagonal/>
    </border>
    <border>
      <left/>
      <right style="medium">
        <color auto="1"/>
      </right>
      <top/>
      <bottom style="thin">
        <color auto="1"/>
      </bottom>
      <diagonal/>
    </border>
    <border>
      <left/>
      <right style="thin">
        <color rgb="FF000000"/>
      </right>
      <top style="thin">
        <color auto="1"/>
      </top>
      <bottom style="thin">
        <color auto="1"/>
      </bottom>
      <diagonal/>
    </border>
    <border>
      <left/>
      <right style="medium">
        <color rgb="FF000000"/>
      </right>
      <top style="thin">
        <color auto="1"/>
      </top>
      <bottom style="thin">
        <color auto="1"/>
      </bottom>
      <diagonal/>
    </border>
    <border>
      <left style="medium">
        <color auto="1"/>
      </left>
      <right style="thin">
        <color auto="1"/>
      </right>
      <top/>
      <bottom style="thin">
        <color auto="1"/>
      </bottom>
      <diagonal/>
    </border>
  </borders>
  <cellStyleXfs count="3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60">
    <xf numFmtId="0" fontId="0" fillId="0" borderId="0" xfId="0"/>
    <xf numFmtId="0" fontId="5" fillId="0" borderId="0" xfId="0" applyFont="1"/>
    <xf numFmtId="0" fontId="5" fillId="0" borderId="1" xfId="0" applyFont="1" applyBorder="1"/>
    <xf numFmtId="0" fontId="5" fillId="0" borderId="0" xfId="0" applyFont="1" applyBorder="1"/>
    <xf numFmtId="0" fontId="5" fillId="0" borderId="2" xfId="0" applyFont="1" applyBorder="1"/>
    <xf numFmtId="0" fontId="5" fillId="0" borderId="3" xfId="0" applyFont="1" applyBorder="1"/>
    <xf numFmtId="0" fontId="6" fillId="0" borderId="3" xfId="0" applyFont="1" applyBorder="1"/>
    <xf numFmtId="0" fontId="6" fillId="0" borderId="1" xfId="0" applyFont="1" applyBorder="1" applyAlignment="1">
      <alignment vertical="top"/>
    </xf>
    <xf numFmtId="0" fontId="6" fillId="0" borderId="7" xfId="0" applyFont="1" applyBorder="1"/>
    <xf numFmtId="0" fontId="5" fillId="0" borderId="7" xfId="0" applyFont="1" applyBorder="1"/>
    <xf numFmtId="0" fontId="0" fillId="0" borderId="3" xfId="0" applyBorder="1"/>
    <xf numFmtId="0" fontId="6" fillId="0" borderId="0" xfId="0" applyFont="1"/>
    <xf numFmtId="0" fontId="6" fillId="0" borderId="3" xfId="0" applyFont="1" applyBorder="1" applyAlignment="1">
      <alignment vertical="center" wrapText="1"/>
    </xf>
    <xf numFmtId="0" fontId="7" fillId="0" borderId="3" xfId="0" applyFont="1" applyBorder="1" applyAlignment="1">
      <alignment vertical="center" wrapText="1"/>
    </xf>
    <xf numFmtId="0" fontId="7" fillId="0" borderId="10" xfId="0" applyFont="1" applyBorder="1" applyAlignment="1">
      <alignment vertical="center" wrapText="1"/>
    </xf>
    <xf numFmtId="0" fontId="8" fillId="0" borderId="12" xfId="0" applyFont="1" applyBorder="1"/>
    <xf numFmtId="0" fontId="7" fillId="0" borderId="7" xfId="0" applyFont="1" applyBorder="1"/>
    <xf numFmtId="0" fontId="10" fillId="0" borderId="10" xfId="0" applyFont="1" applyBorder="1"/>
    <xf numFmtId="0" fontId="11" fillId="0" borderId="3" xfId="0" applyFont="1" applyBorder="1"/>
    <xf numFmtId="0" fontId="5" fillId="0" borderId="0" xfId="0" applyFont="1" applyBorder="1" applyAlignment="1"/>
    <xf numFmtId="0" fontId="0" fillId="0" borderId="0" xfId="0" applyBorder="1" applyAlignment="1"/>
    <xf numFmtId="0" fontId="0" fillId="0" borderId="2" xfId="0" applyBorder="1" applyAlignment="1"/>
    <xf numFmtId="0" fontId="11" fillId="0" borderId="0" xfId="0" applyFont="1"/>
    <xf numFmtId="0" fontId="0" fillId="0" borderId="3" xfId="0" applyBorder="1" applyAlignment="1">
      <alignment wrapText="1"/>
    </xf>
    <xf numFmtId="0" fontId="8" fillId="0" borderId="12" xfId="0" applyFont="1" applyBorder="1" applyAlignment="1">
      <alignment wrapText="1"/>
    </xf>
    <xf numFmtId="0" fontId="8" fillId="0" borderId="11" xfId="0" applyFont="1" applyBorder="1" applyAlignment="1">
      <alignment wrapText="1"/>
    </xf>
    <xf numFmtId="0" fontId="11" fillId="0" borderId="7" xfId="0" applyFont="1" applyBorder="1"/>
    <xf numFmtId="0" fontId="5" fillId="0" borderId="17" xfId="0" applyFont="1" applyBorder="1" applyAlignment="1">
      <alignment vertical="top" wrapText="1"/>
    </xf>
    <xf numFmtId="0" fontId="0" fillId="0" borderId="18" xfId="0" applyBorder="1" applyAlignment="1">
      <alignment vertical="top" wrapText="1"/>
    </xf>
    <xf numFmtId="0" fontId="8" fillId="0" borderId="3" xfId="0" applyFont="1" applyBorder="1"/>
    <xf numFmtId="0" fontId="7" fillId="0" borderId="24" xfId="0" applyFont="1" applyBorder="1"/>
    <xf numFmtId="0" fontId="10" fillId="0" borderId="12" xfId="0" applyFont="1" applyBorder="1"/>
    <xf numFmtId="0" fontId="8" fillId="0" borderId="3" xfId="0" applyFont="1" applyBorder="1" applyAlignment="1">
      <alignment wrapText="1"/>
    </xf>
    <xf numFmtId="0" fontId="8" fillId="0" borderId="3" xfId="0" applyNumberFormat="1" applyFont="1" applyBorder="1" applyAlignment="1">
      <alignment wrapText="1"/>
    </xf>
    <xf numFmtId="0" fontId="6" fillId="0" borderId="3" xfId="0" applyFont="1" applyBorder="1" applyAlignment="1"/>
    <xf numFmtId="0" fontId="6" fillId="0" borderId="8" xfId="0" applyFont="1" applyBorder="1" applyAlignment="1"/>
    <xf numFmtId="0" fontId="5" fillId="0" borderId="3" xfId="0" applyFont="1" applyBorder="1" applyAlignment="1"/>
    <xf numFmtId="0" fontId="0" fillId="0" borderId="3" xfId="0" applyBorder="1" applyAlignment="1"/>
    <xf numFmtId="0" fontId="0" fillId="0" borderId="8" xfId="0" applyBorder="1" applyAlignment="1"/>
    <xf numFmtId="0" fontId="5" fillId="0" borderId="8" xfId="0" applyFont="1" applyBorder="1" applyAlignment="1"/>
    <xf numFmtId="0" fontId="5" fillId="0" borderId="0" xfId="0" applyFont="1" applyBorder="1" applyAlignment="1">
      <alignment horizontal="left" vertical="top" wrapText="1" indent="1"/>
    </xf>
    <xf numFmtId="0" fontId="5" fillId="0" borderId="2" xfId="0" applyFont="1" applyBorder="1" applyAlignment="1">
      <alignment horizontal="left" vertical="top" wrapText="1" indent="1"/>
    </xf>
    <xf numFmtId="0" fontId="0" fillId="0" borderId="18" xfId="0" applyBorder="1" applyAlignment="1">
      <alignment vertical="top" wrapText="1"/>
    </xf>
    <xf numFmtId="0" fontId="0" fillId="0" borderId="19" xfId="0" applyBorder="1" applyAlignment="1">
      <alignment vertical="top" wrapText="1"/>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5" fillId="0" borderId="20" xfId="0" applyFont="1" applyBorder="1" applyAlignment="1">
      <alignment vertical="top" wrapText="1"/>
    </xf>
    <xf numFmtId="0" fontId="0" fillId="0" borderId="9" xfId="0" applyBorder="1" applyAlignment="1">
      <alignment vertical="top" wrapText="1"/>
    </xf>
    <xf numFmtId="0" fontId="0" fillId="0" borderId="21" xfId="0" applyBorder="1" applyAlignment="1">
      <alignment vertical="top" wrapText="1"/>
    </xf>
    <xf numFmtId="0" fontId="6" fillId="0" borderId="1" xfId="0" applyFont="1" applyBorder="1" applyAlignment="1"/>
    <xf numFmtId="0" fontId="6" fillId="0" borderId="0" xfId="0" applyFont="1" applyBorder="1" applyAlignment="1"/>
    <xf numFmtId="0" fontId="9" fillId="0" borderId="14" xfId="0" applyFont="1" applyBorder="1"/>
    <xf numFmtId="0" fontId="9" fillId="0" borderId="22" xfId="0" applyFont="1" applyBorder="1"/>
    <xf numFmtId="0" fontId="9" fillId="0" borderId="13" xfId="0" applyFont="1" applyBorder="1"/>
    <xf numFmtId="0" fontId="9" fillId="0" borderId="23" xfId="0" applyFont="1" applyBorder="1"/>
    <xf numFmtId="0" fontId="5" fillId="0" borderId="9" xfId="0" applyFont="1" applyBorder="1" applyAlignment="1">
      <alignment wrapText="1"/>
    </xf>
    <xf numFmtId="0" fontId="0" fillId="0" borderId="9" xfId="0" applyBorder="1" applyAlignment="1">
      <alignment wrapText="1"/>
    </xf>
    <xf numFmtId="0" fontId="10" fillId="0" borderId="15" xfId="0" applyFont="1" applyFill="1" applyBorder="1" applyAlignment="1"/>
    <xf numFmtId="0" fontId="0" fillId="0" borderId="16" xfId="0" applyBorder="1" applyAlignment="1"/>
  </cellXfs>
  <cellStyles count="3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2398889</xdr:colOff>
      <xdr:row>32</xdr:row>
      <xdr:rowOff>35277</xdr:rowOff>
    </xdr:from>
    <xdr:to>
      <xdr:col>5</xdr:col>
      <xdr:colOff>46097</xdr:colOff>
      <xdr:row>45</xdr:row>
      <xdr:rowOff>142051</xdr:rowOff>
    </xdr:to>
    <xdr:pic>
      <xdr:nvPicPr>
        <xdr:cNvPr id="3" name="Picture 2" descr="CCSI_color_CS3_72dpi.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927593" y="6596944"/>
          <a:ext cx="5702300" cy="25527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32"/>
  <sheetViews>
    <sheetView workbookViewId="0">
      <selection activeCell="E2" sqref="E2:H2"/>
    </sheetView>
  </sheetViews>
  <sheetFormatPr baseColWidth="10" defaultRowHeight="15" x14ac:dyDescent="0"/>
  <cols>
    <col min="1" max="1" width="20" customWidth="1"/>
    <col min="2" max="2" width="39" customWidth="1"/>
    <col min="3" max="3" width="30.83203125" customWidth="1"/>
    <col min="4" max="5" width="17.83203125" customWidth="1"/>
    <col min="6" max="6" width="7.5" customWidth="1"/>
    <col min="7" max="7" width="24.5" customWidth="1"/>
    <col min="8" max="8" width="34.1640625" customWidth="1"/>
  </cols>
  <sheetData>
    <row r="1" spans="1:8" ht="26">
      <c r="A1" s="44" t="s">
        <v>113</v>
      </c>
      <c r="B1" s="45"/>
      <c r="C1" s="45"/>
      <c r="D1" s="45"/>
      <c r="E1" s="45"/>
      <c r="F1" s="45"/>
      <c r="G1" s="45"/>
      <c r="H1" s="46"/>
    </row>
    <row r="2" spans="1:8" ht="17">
      <c r="A2" s="8" t="s">
        <v>43</v>
      </c>
      <c r="B2" s="36" t="s">
        <v>85</v>
      </c>
      <c r="C2" s="36"/>
      <c r="D2" s="6" t="s">
        <v>1</v>
      </c>
      <c r="E2" s="36">
        <v>0.2</v>
      </c>
      <c r="F2" s="36"/>
      <c r="G2" s="36"/>
      <c r="H2" s="39"/>
    </row>
    <row r="3" spans="1:8" ht="17">
      <c r="A3" s="8" t="s">
        <v>0</v>
      </c>
      <c r="B3" s="36" t="s">
        <v>86</v>
      </c>
      <c r="C3" s="36"/>
      <c r="D3" s="6" t="s">
        <v>1</v>
      </c>
      <c r="E3" s="36" t="s">
        <v>87</v>
      </c>
      <c r="F3" s="36"/>
      <c r="G3" s="36"/>
      <c r="H3" s="39"/>
    </row>
    <row r="4" spans="1:8" ht="17">
      <c r="A4" s="8" t="s">
        <v>4</v>
      </c>
      <c r="B4" s="36" t="s">
        <v>88</v>
      </c>
      <c r="C4" s="36"/>
      <c r="D4" s="36"/>
      <c r="E4" s="36"/>
      <c r="F4" s="36"/>
      <c r="G4" s="36"/>
      <c r="H4" s="39"/>
    </row>
    <row r="5" spans="1:8" ht="17">
      <c r="A5" s="8" t="s">
        <v>2</v>
      </c>
      <c r="B5" s="36" t="s">
        <v>89</v>
      </c>
      <c r="C5" s="36"/>
      <c r="D5" s="6" t="s">
        <v>3</v>
      </c>
      <c r="E5" s="36"/>
      <c r="F5" s="36"/>
      <c r="G5" s="36"/>
      <c r="H5" s="39"/>
    </row>
    <row r="6" spans="1:8" ht="17">
      <c r="A6" s="8" t="s">
        <v>42</v>
      </c>
      <c r="B6" s="36"/>
      <c r="C6" s="36"/>
      <c r="D6" s="6" t="s">
        <v>13</v>
      </c>
      <c r="E6" s="36"/>
      <c r="F6" s="36"/>
      <c r="G6" s="36"/>
      <c r="H6" s="39"/>
    </row>
    <row r="7" spans="1:8" ht="17">
      <c r="A7" s="8" t="s">
        <v>5</v>
      </c>
      <c r="B7" s="36" t="s">
        <v>115</v>
      </c>
      <c r="C7" s="36"/>
      <c r="D7" s="36"/>
      <c r="E7" s="36"/>
      <c r="F7" s="36"/>
      <c r="G7" s="36"/>
      <c r="H7" s="39"/>
    </row>
    <row r="8" spans="1:8" ht="17">
      <c r="A8" s="8" t="s">
        <v>71</v>
      </c>
      <c r="B8" s="36" t="s">
        <v>90</v>
      </c>
      <c r="C8" s="36"/>
      <c r="D8" s="36"/>
      <c r="E8" s="36"/>
      <c r="F8" s="36"/>
      <c r="G8" s="36"/>
      <c r="H8" s="39"/>
    </row>
    <row r="9" spans="1:8" ht="17">
      <c r="A9" s="8" t="s">
        <v>6</v>
      </c>
      <c r="B9" s="36" t="s">
        <v>91</v>
      </c>
      <c r="C9" s="36"/>
      <c r="D9" s="36"/>
      <c r="E9" s="36"/>
      <c r="F9" s="36"/>
      <c r="G9" s="36"/>
      <c r="H9" s="39"/>
    </row>
    <row r="10" spans="1:8" ht="17">
      <c r="A10" s="8" t="s">
        <v>7</v>
      </c>
      <c r="B10" s="36" t="s">
        <v>92</v>
      </c>
      <c r="C10" s="36"/>
      <c r="D10" s="36"/>
      <c r="E10" s="36"/>
      <c r="F10" s="36"/>
      <c r="G10" s="36"/>
      <c r="H10" s="39"/>
    </row>
    <row r="11" spans="1:8" ht="17">
      <c r="A11" s="16" t="s">
        <v>8</v>
      </c>
      <c r="B11" s="52" t="s">
        <v>93</v>
      </c>
      <c r="C11" s="53"/>
      <c r="D11" s="17" t="s">
        <v>44</v>
      </c>
      <c r="E11" s="52" t="s">
        <v>94</v>
      </c>
      <c r="F11" s="54"/>
      <c r="G11" s="54"/>
      <c r="H11" s="55"/>
    </row>
    <row r="12" spans="1:8" ht="17">
      <c r="A12" s="30" t="s">
        <v>9</v>
      </c>
      <c r="B12" s="52" t="s">
        <v>114</v>
      </c>
      <c r="C12" s="53"/>
      <c r="D12" s="31" t="s">
        <v>72</v>
      </c>
      <c r="E12" s="52" t="s">
        <v>95</v>
      </c>
      <c r="F12" s="54"/>
      <c r="G12" s="54"/>
      <c r="H12" s="55"/>
    </row>
    <row r="13" spans="1:8" ht="17">
      <c r="A13" s="8" t="s">
        <v>23</v>
      </c>
      <c r="B13" s="36"/>
      <c r="C13" s="36"/>
      <c r="D13" s="36"/>
      <c r="E13" s="36"/>
      <c r="F13" s="36"/>
      <c r="G13" s="36"/>
      <c r="H13" s="39"/>
    </row>
    <row r="14" spans="1:8" ht="88" customHeight="1">
      <c r="A14" s="7" t="s">
        <v>28</v>
      </c>
      <c r="B14" s="40" t="s">
        <v>36</v>
      </c>
      <c r="C14" s="40"/>
      <c r="D14" s="40"/>
      <c r="E14" s="40"/>
      <c r="F14" s="40"/>
      <c r="G14" s="40"/>
      <c r="H14" s="41"/>
    </row>
    <row r="15" spans="1:8" ht="17">
      <c r="A15" s="2"/>
      <c r="B15" s="3"/>
      <c r="C15" s="3"/>
      <c r="D15" s="3"/>
      <c r="E15" s="3"/>
      <c r="F15" s="3"/>
      <c r="G15" s="3"/>
      <c r="H15" s="4"/>
    </row>
    <row r="16" spans="1:8" ht="17">
      <c r="A16" s="8" t="s">
        <v>30</v>
      </c>
      <c r="B16" s="6" t="s">
        <v>34</v>
      </c>
      <c r="C16" s="6" t="s">
        <v>31</v>
      </c>
      <c r="D16" s="34" t="s">
        <v>35</v>
      </c>
      <c r="E16" s="34"/>
      <c r="F16" s="34"/>
      <c r="G16" s="34"/>
      <c r="H16" s="35"/>
    </row>
    <row r="17" spans="1:8" ht="17">
      <c r="A17" s="9" t="s">
        <v>88</v>
      </c>
      <c r="B17" s="5" t="s">
        <v>32</v>
      </c>
      <c r="C17" s="5"/>
      <c r="D17" s="36"/>
      <c r="E17" s="37"/>
      <c r="F17" s="37"/>
      <c r="G17" s="37"/>
      <c r="H17" s="38"/>
    </row>
    <row r="18" spans="1:8" ht="17">
      <c r="A18" s="9" t="s">
        <v>96</v>
      </c>
      <c r="B18" s="5" t="s">
        <v>33</v>
      </c>
      <c r="C18" s="5"/>
      <c r="D18" s="36"/>
      <c r="E18" s="37"/>
      <c r="F18" s="37"/>
      <c r="G18" s="37"/>
      <c r="H18" s="38"/>
    </row>
    <row r="19" spans="1:8" ht="17">
      <c r="A19" s="2"/>
      <c r="B19" s="3"/>
      <c r="C19" s="3"/>
      <c r="D19" s="3"/>
      <c r="E19" s="3"/>
      <c r="F19" s="3"/>
      <c r="G19" s="3"/>
      <c r="H19" s="4"/>
    </row>
    <row r="20" spans="1:8" ht="17">
      <c r="A20" s="8" t="s">
        <v>37</v>
      </c>
      <c r="B20" s="6" t="s">
        <v>38</v>
      </c>
      <c r="C20" s="6" t="s">
        <v>39</v>
      </c>
      <c r="D20" s="34" t="s">
        <v>40</v>
      </c>
      <c r="E20" s="34"/>
      <c r="F20" s="34"/>
      <c r="G20" s="34"/>
      <c r="H20" s="35"/>
    </row>
    <row r="21" spans="1:8" ht="17">
      <c r="A21" s="9">
        <v>0.2</v>
      </c>
      <c r="B21" s="5">
        <v>20130731</v>
      </c>
      <c r="C21" s="5" t="s">
        <v>85</v>
      </c>
      <c r="D21" s="36" t="s">
        <v>116</v>
      </c>
      <c r="E21" s="37"/>
      <c r="F21" s="37"/>
      <c r="G21" s="37"/>
      <c r="H21" s="38"/>
    </row>
    <row r="22" spans="1:8" ht="17">
      <c r="A22" s="2"/>
      <c r="B22" s="3"/>
      <c r="C22" s="3"/>
      <c r="D22" s="3"/>
      <c r="E22" s="3"/>
      <c r="F22" s="3"/>
      <c r="G22" s="3"/>
      <c r="H22" s="4"/>
    </row>
    <row r="23" spans="1:8" ht="17">
      <c r="A23" s="26" t="s">
        <v>45</v>
      </c>
      <c r="B23" s="18" t="s">
        <v>46</v>
      </c>
      <c r="C23" s="3" t="s">
        <v>47</v>
      </c>
      <c r="D23" s="19"/>
      <c r="E23" s="20"/>
      <c r="F23" s="20"/>
      <c r="G23" s="20"/>
      <c r="H23" s="21"/>
    </row>
    <row r="24" spans="1:8" ht="17">
      <c r="A24" s="9" t="s">
        <v>48</v>
      </c>
      <c r="B24" s="5">
        <f>(Smoke!E6)</f>
        <v>20</v>
      </c>
      <c r="C24" s="3"/>
      <c r="D24" s="19"/>
      <c r="E24" s="20"/>
      <c r="F24" s="20"/>
      <c r="G24" s="20"/>
      <c r="H24" s="21"/>
    </row>
    <row r="25" spans="1:8" ht="17">
      <c r="A25" s="9" t="s">
        <v>49</v>
      </c>
      <c r="B25" s="5">
        <f>(Core!E8)</f>
        <v>90</v>
      </c>
      <c r="C25" s="3"/>
      <c r="D25" s="19"/>
      <c r="E25" s="20"/>
      <c r="F25" s="20"/>
      <c r="G25" s="20"/>
      <c r="H25" s="21"/>
    </row>
    <row r="26" spans="1:8" ht="17">
      <c r="A26" s="9" t="s">
        <v>50</v>
      </c>
      <c r="B26" s="5">
        <f>(Full!E6)</f>
        <v>15</v>
      </c>
      <c r="C26" s="3"/>
      <c r="D26" s="19"/>
      <c r="E26" s="20"/>
      <c r="F26" s="20"/>
      <c r="G26" s="20"/>
      <c r="H26" s="21"/>
    </row>
    <row r="27" spans="1:8" ht="17">
      <c r="A27" s="9" t="s">
        <v>51</v>
      </c>
      <c r="B27" s="5">
        <f>(Special!E5)</f>
        <v>45</v>
      </c>
      <c r="C27" s="3"/>
      <c r="D27" s="19"/>
      <c r="E27" s="20"/>
      <c r="F27" s="20"/>
      <c r="G27" s="20"/>
      <c r="H27" s="21"/>
    </row>
    <row r="28" spans="1:8" ht="17">
      <c r="A28" s="26" t="s">
        <v>52</v>
      </c>
      <c r="B28" s="18">
        <f>SUM(B24:B27)</f>
        <v>170</v>
      </c>
      <c r="C28" s="3">
        <f>(B28/60)</f>
        <v>2.8333333333333335</v>
      </c>
      <c r="D28" s="19"/>
      <c r="E28" s="20"/>
      <c r="F28" s="20"/>
      <c r="G28" s="20"/>
      <c r="H28" s="21"/>
    </row>
    <row r="29" spans="1:8" ht="17">
      <c r="A29" s="2"/>
      <c r="B29" s="3"/>
      <c r="C29" s="3"/>
      <c r="D29" s="3"/>
      <c r="E29" s="3"/>
      <c r="F29" s="3"/>
      <c r="G29" s="3"/>
      <c r="H29" s="4"/>
    </row>
    <row r="30" spans="1:8" ht="17">
      <c r="A30" s="50" t="s">
        <v>41</v>
      </c>
      <c r="B30" s="51"/>
      <c r="C30" s="3"/>
      <c r="D30" s="3"/>
      <c r="E30" s="3"/>
      <c r="F30" s="3"/>
      <c r="G30" s="3"/>
      <c r="H30" s="4"/>
    </row>
    <row r="31" spans="1:8" ht="70" customHeight="1">
      <c r="A31" s="47" t="s">
        <v>25</v>
      </c>
      <c r="B31" s="48"/>
      <c r="C31" s="48"/>
      <c r="D31" s="48"/>
      <c r="E31" s="48"/>
      <c r="F31" s="48"/>
      <c r="G31" s="48"/>
      <c r="H31" s="49"/>
    </row>
    <row r="32" spans="1:8" ht="70" customHeight="1" thickBot="1">
      <c r="A32" s="27" t="s">
        <v>65</v>
      </c>
      <c r="B32" s="28" t="s">
        <v>112</v>
      </c>
      <c r="C32" s="42" t="s">
        <v>66</v>
      </c>
      <c r="D32" s="42"/>
      <c r="E32" s="42"/>
      <c r="F32" s="42"/>
      <c r="G32" s="42"/>
      <c r="H32" s="43"/>
    </row>
  </sheetData>
  <mergeCells count="28">
    <mergeCell ref="B12:C12"/>
    <mergeCell ref="E12:H12"/>
    <mergeCell ref="B9:H9"/>
    <mergeCell ref="B10:H10"/>
    <mergeCell ref="B8:H8"/>
    <mergeCell ref="B11:C11"/>
    <mergeCell ref="E11:H11"/>
    <mergeCell ref="B13:H13"/>
    <mergeCell ref="B14:H14"/>
    <mergeCell ref="C32:H32"/>
    <mergeCell ref="A1:H1"/>
    <mergeCell ref="E3:H3"/>
    <mergeCell ref="E5:H5"/>
    <mergeCell ref="E6:H6"/>
    <mergeCell ref="B3:C3"/>
    <mergeCell ref="B5:C5"/>
    <mergeCell ref="B6:C6"/>
    <mergeCell ref="A31:H31"/>
    <mergeCell ref="B2:C2"/>
    <mergeCell ref="E2:H2"/>
    <mergeCell ref="B4:H4"/>
    <mergeCell ref="B7:H7"/>
    <mergeCell ref="A30:B30"/>
    <mergeCell ref="D16:H16"/>
    <mergeCell ref="D20:H20"/>
    <mergeCell ref="D17:H17"/>
    <mergeCell ref="D18:H18"/>
    <mergeCell ref="D21:H21"/>
  </mergeCells>
  <phoneticPr fontId="3" type="noConversion"/>
  <printOptions horizontalCentered="1" verticalCentered="1"/>
  <pageMargins left="0.25" right="0.25" top="0.75" bottom="0.75" header="0.5" footer="0.5"/>
  <pageSetup scale="63" fitToHeight="0" orientation="landscape" horizontalDpi="4294967292" verticalDpi="4294967292"/>
  <headerFooter>
    <oddHeader>&amp;L&amp;"Calibri,Regular"&amp;K000000&amp;F&amp;C&amp;"Calibri,Regular"&amp;K000000&amp;A&amp;R&amp;"Calibri,Regular"&amp;K000000&amp;D &amp;T</oddHeader>
    <oddFooter>&amp;C&amp;"Calibri,Regular"&amp;K000000&amp;P of &amp;N</oddFooter>
  </headerFooter>
  <drawing r:id="rId1"/>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6"/>
  <sheetViews>
    <sheetView zoomScale="79" zoomScaleNormal="79" zoomScalePageLayoutView="79" workbookViewId="0">
      <selection activeCell="D4" sqref="D4"/>
    </sheetView>
  </sheetViews>
  <sheetFormatPr baseColWidth="10" defaultRowHeight="15" x14ac:dyDescent="0"/>
  <cols>
    <col min="2" max="2" width="32.33203125" customWidth="1"/>
    <col min="3" max="3" width="43.1640625" customWidth="1"/>
    <col min="4" max="4" width="43.5" customWidth="1"/>
    <col min="5" max="5" width="16" customWidth="1"/>
    <col min="6" max="6" width="9.33203125" customWidth="1"/>
    <col min="7" max="7" width="23.83203125" customWidth="1"/>
    <col min="8" max="8" width="67.6640625" customWidth="1"/>
  </cols>
  <sheetData>
    <row r="1" spans="1:8" ht="17">
      <c r="A1" s="11" t="s">
        <v>29</v>
      </c>
      <c r="B1" s="1"/>
      <c r="C1" s="1"/>
      <c r="D1" s="1"/>
      <c r="E1" s="1"/>
      <c r="F1" s="1"/>
      <c r="G1" s="1"/>
      <c r="H1" s="1"/>
    </row>
    <row r="2" spans="1:8" ht="17" customHeight="1">
      <c r="A2" s="56" t="s">
        <v>14</v>
      </c>
      <c r="B2" s="57"/>
      <c r="C2" s="57"/>
      <c r="D2" s="57"/>
      <c r="E2" s="57"/>
      <c r="F2" s="57"/>
      <c r="G2" s="57"/>
      <c r="H2" s="57"/>
    </row>
    <row r="3" spans="1:8" ht="48" customHeight="1">
      <c r="A3" s="13" t="s">
        <v>18</v>
      </c>
      <c r="B3" s="14" t="s">
        <v>19</v>
      </c>
      <c r="C3" s="14" t="s">
        <v>20</v>
      </c>
      <c r="D3" s="14" t="s">
        <v>21</v>
      </c>
      <c r="E3" s="14" t="s">
        <v>24</v>
      </c>
      <c r="F3" s="14" t="s">
        <v>22</v>
      </c>
      <c r="G3" s="14" t="s">
        <v>26</v>
      </c>
      <c r="H3" s="14" t="s">
        <v>27</v>
      </c>
    </row>
    <row r="4" spans="1:8" ht="120">
      <c r="A4" s="29" t="s">
        <v>80</v>
      </c>
      <c r="B4" s="29" t="s">
        <v>70</v>
      </c>
      <c r="C4" s="32" t="s">
        <v>97</v>
      </c>
      <c r="D4" s="24" t="s">
        <v>118</v>
      </c>
      <c r="E4" s="29">
        <v>10</v>
      </c>
      <c r="F4" s="29" t="s">
        <v>58</v>
      </c>
      <c r="G4" s="29"/>
      <c r="H4" s="32" t="s">
        <v>82</v>
      </c>
    </row>
    <row r="5" spans="1:8" ht="30">
      <c r="A5" s="29" t="s">
        <v>81</v>
      </c>
      <c r="B5" s="33" t="s">
        <v>98</v>
      </c>
      <c r="C5" s="32" t="s">
        <v>99</v>
      </c>
      <c r="D5" s="29" t="s">
        <v>100</v>
      </c>
      <c r="E5" s="29">
        <v>10</v>
      </c>
      <c r="F5" s="29" t="s">
        <v>58</v>
      </c>
      <c r="G5" s="29"/>
      <c r="H5" s="29"/>
    </row>
    <row r="6" spans="1:8" ht="17">
      <c r="A6" s="58" t="s">
        <v>53</v>
      </c>
      <c r="B6" s="59"/>
      <c r="C6" s="59"/>
      <c r="D6" s="59"/>
      <c r="E6" s="22">
        <f>SUM(E4:E5)</f>
        <v>20</v>
      </c>
    </row>
  </sheetData>
  <mergeCells count="2">
    <mergeCell ref="A2:H2"/>
    <mergeCell ref="A6:D6"/>
  </mergeCells>
  <phoneticPr fontId="3" type="noConversion"/>
  <printOptions horizontalCentered="1" verticalCentered="1"/>
  <pageMargins left="0.25" right="0.25" top="0.75" bottom="0.75" header="0.5" footer="0.5"/>
  <pageSetup scale="49" fitToHeight="0" orientation="landscape" horizontalDpi="4294967292" verticalDpi="4294967292"/>
  <headerFooter>
    <oddHeader>&amp;L&amp;"Calibri,Regular"&amp;K000000&amp;F&amp;R&amp;"Calibri,Regular"&amp;K000000&amp;A</oddHeader>
    <oddFooter>Page &amp;P of &amp;N</oddFooter>
  </headerFooter>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8"/>
  <sheetViews>
    <sheetView topLeftCell="A5" workbookViewId="0">
      <selection activeCell="E7" sqref="E7"/>
    </sheetView>
  </sheetViews>
  <sheetFormatPr baseColWidth="10" defaultRowHeight="15" x14ac:dyDescent="0"/>
  <cols>
    <col min="1" max="1" width="19.33203125" customWidth="1"/>
    <col min="2" max="2" width="28.6640625" customWidth="1"/>
    <col min="3" max="3" width="43.33203125" customWidth="1"/>
    <col min="4" max="4" width="43.6640625" customWidth="1"/>
    <col min="6" max="6" width="8.6640625" customWidth="1"/>
    <col min="7" max="7" width="16.5" customWidth="1"/>
    <col min="8" max="8" width="29.5" customWidth="1"/>
  </cols>
  <sheetData>
    <row r="1" spans="1:8" ht="17">
      <c r="A1" s="11" t="s">
        <v>10</v>
      </c>
      <c r="B1" s="1"/>
      <c r="C1" s="1"/>
      <c r="D1" s="1"/>
      <c r="E1" s="1"/>
      <c r="F1" s="1"/>
      <c r="G1" s="1"/>
      <c r="H1" s="1"/>
    </row>
    <row r="2" spans="1:8" ht="35" customHeight="1">
      <c r="A2" s="56" t="s">
        <v>15</v>
      </c>
      <c r="B2" s="57"/>
      <c r="C2" s="57"/>
      <c r="D2" s="57"/>
      <c r="E2" s="57"/>
      <c r="F2" s="57"/>
      <c r="G2" s="57"/>
      <c r="H2" s="57"/>
    </row>
    <row r="3" spans="1:8" ht="85">
      <c r="A3" s="12" t="s">
        <v>18</v>
      </c>
      <c r="B3" s="12" t="s">
        <v>19</v>
      </c>
      <c r="C3" s="12" t="s">
        <v>20</v>
      </c>
      <c r="D3" s="12" t="s">
        <v>21</v>
      </c>
      <c r="E3" s="12" t="s">
        <v>24</v>
      </c>
      <c r="F3" s="12" t="s">
        <v>22</v>
      </c>
      <c r="G3" s="12" t="s">
        <v>26</v>
      </c>
      <c r="H3" s="12" t="s">
        <v>27</v>
      </c>
    </row>
    <row r="4" spans="1:8" ht="180">
      <c r="A4" s="10" t="s">
        <v>76</v>
      </c>
      <c r="B4" s="23" t="s">
        <v>57</v>
      </c>
      <c r="C4" s="24" t="s">
        <v>117</v>
      </c>
      <c r="D4" s="24" t="s">
        <v>109</v>
      </c>
      <c r="E4" s="24">
        <v>20</v>
      </c>
      <c r="F4" s="15" t="s">
        <v>58</v>
      </c>
      <c r="G4" s="24"/>
      <c r="H4" s="24" t="s">
        <v>110</v>
      </c>
    </row>
    <row r="5" spans="1:8" ht="60">
      <c r="A5" s="10" t="s">
        <v>101</v>
      </c>
      <c r="B5" s="23" t="s">
        <v>102</v>
      </c>
      <c r="C5" s="24" t="s">
        <v>105</v>
      </c>
      <c r="D5" s="24" t="s">
        <v>106</v>
      </c>
      <c r="E5" s="24">
        <v>35</v>
      </c>
      <c r="F5" s="15" t="s">
        <v>58</v>
      </c>
      <c r="G5" s="24"/>
      <c r="H5" s="24"/>
    </row>
    <row r="6" spans="1:8" ht="60">
      <c r="A6" s="10" t="s">
        <v>103</v>
      </c>
      <c r="B6" s="23" t="s">
        <v>104</v>
      </c>
      <c r="C6" s="24" t="s">
        <v>107</v>
      </c>
      <c r="D6" s="24" t="s">
        <v>108</v>
      </c>
      <c r="E6" s="24">
        <v>35</v>
      </c>
      <c r="F6" s="15" t="s">
        <v>58</v>
      </c>
      <c r="G6" s="24"/>
      <c r="H6" s="24"/>
    </row>
    <row r="7" spans="1:8" ht="60">
      <c r="A7" s="10" t="s">
        <v>84</v>
      </c>
      <c r="B7" s="23" t="s">
        <v>59</v>
      </c>
      <c r="C7" s="24" t="s">
        <v>60</v>
      </c>
      <c r="D7" s="24" t="s">
        <v>61</v>
      </c>
      <c r="E7" s="24">
        <v>0</v>
      </c>
      <c r="F7" s="15" t="s">
        <v>58</v>
      </c>
      <c r="G7" s="24"/>
      <c r="H7" s="24" t="s">
        <v>111</v>
      </c>
    </row>
    <row r="8" spans="1:8" ht="17">
      <c r="A8" s="58" t="s">
        <v>54</v>
      </c>
      <c r="B8" s="59"/>
      <c r="C8" s="59"/>
      <c r="D8" s="59"/>
      <c r="E8" s="22">
        <f>SUM(E4:E7)</f>
        <v>90</v>
      </c>
    </row>
  </sheetData>
  <mergeCells count="2">
    <mergeCell ref="A2:H2"/>
    <mergeCell ref="A8:D8"/>
  </mergeCells>
  <phoneticPr fontId="3" type="noConversion"/>
  <printOptions horizontalCentered="1" verticalCentered="1"/>
  <pageMargins left="0.25" right="0.25" top="0.75" bottom="0.75" header="0.5" footer="0.5"/>
  <pageSetup scale="60" fitToHeight="0" orientation="landscape" horizontalDpi="4294967292" verticalDpi="4294967292"/>
  <headerFooter>
    <oddHeader>&amp;L&amp;"Calibri,Regular"&amp;K000000&amp;F&amp;R&amp;"Calibri,Regular"&amp;K000000&amp;A</oddHeader>
    <oddFooter>Page &amp;P of &amp;N</oddFooter>
  </headerFooter>
  <extLst>
    <ext xmlns:mx="http://schemas.microsoft.com/office/mac/excel/2008/main" uri="{64002731-A6B0-56B0-2670-7721B7C09600}">
      <mx:PLV Mode="0" OnePage="0" WScale="10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6"/>
  <sheetViews>
    <sheetView tabSelected="1" topLeftCell="A2" workbookViewId="0">
      <selection activeCell="E4" sqref="E4"/>
    </sheetView>
  </sheetViews>
  <sheetFormatPr baseColWidth="10" defaultRowHeight="15" x14ac:dyDescent="0"/>
  <cols>
    <col min="1" max="1" width="20.5" customWidth="1"/>
    <col min="2" max="2" width="32.5" customWidth="1"/>
    <col min="3" max="4" width="43.33203125" customWidth="1"/>
    <col min="6" max="6" width="8.5" customWidth="1"/>
    <col min="7" max="7" width="22.83203125" customWidth="1"/>
    <col min="8" max="8" width="19.33203125" customWidth="1"/>
  </cols>
  <sheetData>
    <row r="1" spans="1:8" ht="17">
      <c r="A1" s="11" t="s">
        <v>11</v>
      </c>
      <c r="B1" s="1"/>
      <c r="C1" s="1"/>
      <c r="D1" s="1"/>
      <c r="E1" s="1"/>
      <c r="F1" s="1"/>
      <c r="G1" s="1"/>
      <c r="H1" s="1"/>
    </row>
    <row r="2" spans="1:8" ht="34" customHeight="1">
      <c r="A2" s="56" t="s">
        <v>16</v>
      </c>
      <c r="B2" s="57"/>
      <c r="C2" s="57"/>
      <c r="D2" s="57"/>
      <c r="E2" s="57"/>
      <c r="F2" s="57"/>
      <c r="G2" s="57"/>
      <c r="H2" s="57"/>
    </row>
    <row r="3" spans="1:8" ht="85">
      <c r="A3" s="13" t="s">
        <v>18</v>
      </c>
      <c r="B3" s="14" t="s">
        <v>19</v>
      </c>
      <c r="C3" s="14" t="s">
        <v>20</v>
      </c>
      <c r="D3" s="14" t="s">
        <v>21</v>
      </c>
      <c r="E3" s="14" t="s">
        <v>24</v>
      </c>
      <c r="F3" s="14" t="s">
        <v>22</v>
      </c>
      <c r="G3" s="14" t="s">
        <v>26</v>
      </c>
      <c r="H3" s="14" t="s">
        <v>27</v>
      </c>
    </row>
    <row r="4" spans="1:8" ht="225">
      <c r="A4" s="25" t="s">
        <v>77</v>
      </c>
      <c r="B4" s="24" t="s">
        <v>67</v>
      </c>
      <c r="C4" s="24" t="s">
        <v>68</v>
      </c>
      <c r="D4" s="24" t="s">
        <v>69</v>
      </c>
      <c r="E4" s="24">
        <v>5</v>
      </c>
      <c r="F4" s="24" t="s">
        <v>58</v>
      </c>
      <c r="G4" s="24"/>
      <c r="H4" s="24" t="s">
        <v>83</v>
      </c>
    </row>
    <row r="5" spans="1:8" ht="60">
      <c r="A5" s="25" t="s">
        <v>78</v>
      </c>
      <c r="B5" s="24" t="s">
        <v>73</v>
      </c>
      <c r="C5" s="24" t="s">
        <v>74</v>
      </c>
      <c r="D5" s="24" t="s">
        <v>75</v>
      </c>
      <c r="E5" s="24">
        <v>10</v>
      </c>
      <c r="F5" s="24" t="s">
        <v>58</v>
      </c>
      <c r="G5" s="24"/>
      <c r="H5" s="24"/>
    </row>
    <row r="6" spans="1:8" ht="17">
      <c r="A6" s="58" t="s">
        <v>55</v>
      </c>
      <c r="B6" s="59"/>
      <c r="C6" s="59"/>
      <c r="D6" s="59"/>
      <c r="E6" s="22">
        <f>SUM(E4:E5)</f>
        <v>15</v>
      </c>
    </row>
  </sheetData>
  <mergeCells count="2">
    <mergeCell ref="A2:H2"/>
    <mergeCell ref="A6:D6"/>
  </mergeCells>
  <phoneticPr fontId="3" type="noConversion"/>
  <printOptions horizontalCentered="1" verticalCentered="1"/>
  <pageMargins left="0.25" right="0.25" top="0.75" bottom="0.75" header="0.5" footer="0.5"/>
  <pageSetup scale="60" fitToHeight="0" orientation="landscape" horizontalDpi="4294967292" verticalDpi="4294967292"/>
  <headerFooter>
    <oddHeader>&amp;L&amp;"Calibri,Regular"&amp;K000000&amp;F&amp;R&amp;"Calibri,Regular"&amp;K000000&amp;A</oddHeader>
    <oddFooter>Page &amp;P of &amp;N</oddFooter>
  </headerFooter>
  <extLst>
    <ext xmlns:mx="http://schemas.microsoft.com/office/mac/excel/2008/main" uri="{64002731-A6B0-56B0-2670-7721B7C09600}">
      <mx:PLV Mode="0" OnePage="0" WScale="10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5"/>
  <sheetViews>
    <sheetView workbookViewId="0">
      <selection activeCell="H5" sqref="A1:H5"/>
    </sheetView>
  </sheetViews>
  <sheetFormatPr baseColWidth="10" defaultRowHeight="15" x14ac:dyDescent="0"/>
  <cols>
    <col min="1" max="1" width="19.1640625" customWidth="1"/>
    <col min="2" max="2" width="22.5" customWidth="1"/>
    <col min="3" max="3" width="43.5" customWidth="1"/>
    <col min="4" max="4" width="43.33203125" customWidth="1"/>
    <col min="5" max="5" width="13.6640625" customWidth="1"/>
    <col min="6" max="6" width="8.6640625" customWidth="1"/>
    <col min="7" max="7" width="25.1640625" customWidth="1"/>
    <col min="8" max="8" width="24.5" customWidth="1"/>
  </cols>
  <sheetData>
    <row r="1" spans="1:8" ht="17">
      <c r="A1" s="11" t="s">
        <v>12</v>
      </c>
      <c r="B1" s="1"/>
      <c r="C1" s="1"/>
      <c r="D1" s="1"/>
      <c r="E1" s="1"/>
      <c r="F1" s="1"/>
      <c r="G1" s="1"/>
      <c r="H1" s="1"/>
    </row>
    <row r="2" spans="1:8" ht="40" customHeight="1">
      <c r="A2" s="56" t="s">
        <v>17</v>
      </c>
      <c r="B2" s="57"/>
      <c r="C2" s="57"/>
      <c r="D2" s="57"/>
      <c r="E2" s="57"/>
      <c r="F2" s="57"/>
      <c r="G2" s="57"/>
      <c r="H2" s="57"/>
    </row>
    <row r="3" spans="1:8" ht="68">
      <c r="A3" s="13" t="s">
        <v>18</v>
      </c>
      <c r="B3" s="14" t="s">
        <v>19</v>
      </c>
      <c r="C3" s="14" t="s">
        <v>20</v>
      </c>
      <c r="D3" s="14" t="s">
        <v>21</v>
      </c>
      <c r="E3" s="14" t="s">
        <v>24</v>
      </c>
      <c r="F3" s="14" t="s">
        <v>22</v>
      </c>
      <c r="G3" s="14" t="s">
        <v>26</v>
      </c>
      <c r="H3" s="14" t="s">
        <v>27</v>
      </c>
    </row>
    <row r="4" spans="1:8" ht="90">
      <c r="A4" s="25" t="s">
        <v>79</v>
      </c>
      <c r="B4" s="24" t="s">
        <v>62</v>
      </c>
      <c r="C4" s="24"/>
      <c r="D4" s="24" t="s">
        <v>63</v>
      </c>
      <c r="E4" s="24">
        <v>45</v>
      </c>
      <c r="F4" s="24" t="s">
        <v>58</v>
      </c>
      <c r="G4" s="24"/>
      <c r="H4" s="24" t="s">
        <v>64</v>
      </c>
    </row>
    <row r="5" spans="1:8" ht="17">
      <c r="A5" s="58" t="s">
        <v>56</v>
      </c>
      <c r="B5" s="59"/>
      <c r="C5" s="59"/>
      <c r="D5" s="59"/>
      <c r="E5" s="22">
        <f>SUM(E4)</f>
        <v>45</v>
      </c>
    </row>
  </sheetData>
  <mergeCells count="2">
    <mergeCell ref="A2:H2"/>
    <mergeCell ref="A5:D5"/>
  </mergeCells>
  <phoneticPr fontId="3" type="noConversion"/>
  <printOptions horizontalCentered="1" verticalCentered="1"/>
  <pageMargins left="0.25" right="0.25" top="0.75" bottom="0.75" header="0.5" footer="0.5"/>
  <pageSetup scale="60" fitToHeight="0" orientation="landscape" horizontalDpi="4294967292" verticalDpi="4294967292"/>
  <headerFooter>
    <oddHeader>&amp;L&amp;"Calibri,Regular"&amp;K000000&amp;F&amp;R&amp;"Calibri,Regular"&amp;K000000&amp;A</oddHeader>
    <oddFooter>Page &amp;P of &amp;N</oddFooter>
  </headerFooter>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Test Outline Summary</vt:lpstr>
      <vt:lpstr>Smoke</vt:lpstr>
      <vt:lpstr>Core</vt:lpstr>
      <vt:lpstr>Full</vt:lpstr>
      <vt:lpstr>Special</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Gray</dc:creator>
  <cp:lastModifiedBy>Jeffrey Gray</cp:lastModifiedBy>
  <cp:lastPrinted>2013-07-31T22:29:49Z</cp:lastPrinted>
  <dcterms:created xsi:type="dcterms:W3CDTF">2013-02-06T20:10:16Z</dcterms:created>
  <dcterms:modified xsi:type="dcterms:W3CDTF">2013-08-27T20:49:03Z</dcterms:modified>
</cp:coreProperties>
</file>