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940" windowHeight="10365"/>
  </bookViews>
  <sheets>
    <sheet name="Varaible Scaling" sheetId="1" r:id="rId1"/>
    <sheet name="Constraint Penalty" sheetId="2" r:id="rId2"/>
  </sheets>
  <calcPr calcId="145621"/>
</workbook>
</file>

<file path=xl/calcChain.xml><?xml version="1.0" encoding="utf-8"?>
<calcChain xmlns="http://schemas.openxmlformats.org/spreadsheetml/2006/main">
  <c r="B8" i="2" l="1"/>
  <c r="G8" i="2" s="1"/>
  <c r="B7" i="1"/>
  <c r="C7" i="1" s="1"/>
  <c r="H7" i="1" s="1"/>
  <c r="G7" i="1" l="1"/>
  <c r="L7" i="1" s="1"/>
  <c r="B9" i="2"/>
  <c r="G9" i="2" s="1"/>
  <c r="E8" i="2"/>
  <c r="F8" i="2"/>
  <c r="F7" i="1"/>
  <c r="K7" i="1" s="1"/>
  <c r="E7" i="1"/>
  <c r="J7" i="1" s="1"/>
  <c r="D7" i="1"/>
  <c r="I7" i="1" s="1"/>
  <c r="B8" i="1"/>
  <c r="E9" i="2" l="1"/>
  <c r="B10" i="2"/>
  <c r="G10" i="2" s="1"/>
  <c r="F9" i="2"/>
  <c r="F10" i="2"/>
  <c r="E8" i="1"/>
  <c r="J8" i="1" s="1"/>
  <c r="F8" i="1"/>
  <c r="K8" i="1" s="1"/>
  <c r="G8" i="1"/>
  <c r="L8" i="1" s="1"/>
  <c r="D8" i="1"/>
  <c r="I8" i="1" s="1"/>
  <c r="C8" i="1"/>
  <c r="H8" i="1" s="1"/>
  <c r="B9" i="1"/>
  <c r="B11" i="2" l="1"/>
  <c r="G11" i="2" s="1"/>
  <c r="E10" i="2"/>
  <c r="E11" i="2"/>
  <c r="F11" i="2"/>
  <c r="E9" i="1"/>
  <c r="J9" i="1" s="1"/>
  <c r="G9" i="1"/>
  <c r="L9" i="1" s="1"/>
  <c r="F9" i="1"/>
  <c r="K9" i="1" s="1"/>
  <c r="D9" i="1"/>
  <c r="I9" i="1" s="1"/>
  <c r="B10" i="1"/>
  <c r="C9" i="1"/>
  <c r="H9" i="1" s="1"/>
  <c r="B12" i="2" l="1"/>
  <c r="G12" i="2" s="1"/>
  <c r="F12" i="2"/>
  <c r="E10" i="1"/>
  <c r="J10" i="1" s="1"/>
  <c r="F10" i="1"/>
  <c r="K10" i="1" s="1"/>
  <c r="G10" i="1"/>
  <c r="L10" i="1" s="1"/>
  <c r="D10" i="1"/>
  <c r="I10" i="1" s="1"/>
  <c r="B11" i="1"/>
  <c r="C10" i="1"/>
  <c r="H10" i="1" s="1"/>
  <c r="E12" i="2" l="1"/>
  <c r="B13" i="2"/>
  <c r="G13" i="2" s="1"/>
  <c r="E13" i="2"/>
  <c r="F13" i="2"/>
  <c r="E11" i="1"/>
  <c r="J11" i="1" s="1"/>
  <c r="G11" i="1"/>
  <c r="L11" i="1" s="1"/>
  <c r="F11" i="1"/>
  <c r="K11" i="1" s="1"/>
  <c r="D11" i="1"/>
  <c r="I11" i="1" s="1"/>
  <c r="B12" i="1"/>
  <c r="C11" i="1"/>
  <c r="H11" i="1" s="1"/>
  <c r="B14" i="2" l="1"/>
  <c r="G14" i="2" s="1"/>
  <c r="F14" i="2"/>
  <c r="E12" i="1"/>
  <c r="J12" i="1" s="1"/>
  <c r="F12" i="1"/>
  <c r="K12" i="1" s="1"/>
  <c r="G12" i="1"/>
  <c r="L12" i="1" s="1"/>
  <c r="D12" i="1"/>
  <c r="I12" i="1" s="1"/>
  <c r="B13" i="1"/>
  <c r="C12" i="1"/>
  <c r="H12" i="1" s="1"/>
  <c r="E14" i="2" l="1"/>
  <c r="B15" i="2"/>
  <c r="G15" i="2" s="1"/>
  <c r="E15" i="2"/>
  <c r="F15" i="2"/>
  <c r="E13" i="1"/>
  <c r="J13" i="1" s="1"/>
  <c r="G13" i="1"/>
  <c r="L13" i="1" s="1"/>
  <c r="F13" i="1"/>
  <c r="K13" i="1" s="1"/>
  <c r="D13" i="1"/>
  <c r="I13" i="1" s="1"/>
  <c r="B14" i="1"/>
  <c r="C13" i="1"/>
  <c r="H13" i="1" s="1"/>
  <c r="B16" i="2" l="1"/>
  <c r="G16" i="2" s="1"/>
  <c r="F16" i="2"/>
  <c r="E14" i="1"/>
  <c r="J14" i="1" s="1"/>
  <c r="F14" i="1"/>
  <c r="K14" i="1" s="1"/>
  <c r="G14" i="1"/>
  <c r="L14" i="1" s="1"/>
  <c r="D14" i="1"/>
  <c r="I14" i="1" s="1"/>
  <c r="B15" i="1"/>
  <c r="C14" i="1"/>
  <c r="H14" i="1" s="1"/>
  <c r="E16" i="2" l="1"/>
  <c r="B17" i="2"/>
  <c r="G17" i="2" s="1"/>
  <c r="E17" i="2"/>
  <c r="F17" i="2"/>
  <c r="E15" i="1"/>
  <c r="J15" i="1" s="1"/>
  <c r="G15" i="1"/>
  <c r="L15" i="1" s="1"/>
  <c r="F15" i="1"/>
  <c r="K15" i="1" s="1"/>
  <c r="D15" i="1"/>
  <c r="I15" i="1" s="1"/>
  <c r="B16" i="1"/>
  <c r="C15" i="1"/>
  <c r="H15" i="1" s="1"/>
  <c r="B18" i="2" l="1"/>
  <c r="G18" i="2" s="1"/>
  <c r="F18" i="2"/>
  <c r="E16" i="1"/>
  <c r="J16" i="1" s="1"/>
  <c r="F16" i="1"/>
  <c r="K16" i="1" s="1"/>
  <c r="G16" i="1"/>
  <c r="L16" i="1" s="1"/>
  <c r="D16" i="1"/>
  <c r="I16" i="1" s="1"/>
  <c r="B17" i="1"/>
  <c r="C16" i="1"/>
  <c r="H16" i="1" s="1"/>
  <c r="E18" i="2" l="1"/>
  <c r="B19" i="2"/>
  <c r="G19" i="2" s="1"/>
  <c r="E19" i="2"/>
  <c r="F19" i="2"/>
  <c r="E17" i="1"/>
  <c r="J17" i="1" s="1"/>
  <c r="G17" i="1"/>
  <c r="L17" i="1" s="1"/>
  <c r="F17" i="1"/>
  <c r="K17" i="1" s="1"/>
  <c r="D17" i="1"/>
  <c r="I17" i="1" s="1"/>
  <c r="B18" i="1"/>
  <c r="C17" i="1"/>
  <c r="H17" i="1" s="1"/>
  <c r="B20" i="2" l="1"/>
  <c r="G20" i="2" s="1"/>
  <c r="F20" i="2"/>
  <c r="E18" i="1"/>
  <c r="J18" i="1" s="1"/>
  <c r="F18" i="1"/>
  <c r="K18" i="1" s="1"/>
  <c r="G18" i="1"/>
  <c r="L18" i="1" s="1"/>
  <c r="D18" i="1"/>
  <c r="I18" i="1" s="1"/>
  <c r="B19" i="1"/>
  <c r="C18" i="1"/>
  <c r="H18" i="1" s="1"/>
  <c r="E20" i="2" l="1"/>
  <c r="B21" i="2"/>
  <c r="G21" i="2" s="1"/>
  <c r="E21" i="2"/>
  <c r="F21" i="2"/>
  <c r="E19" i="1"/>
  <c r="J19" i="1" s="1"/>
  <c r="G19" i="1"/>
  <c r="L19" i="1" s="1"/>
  <c r="F19" i="1"/>
  <c r="K19" i="1" s="1"/>
  <c r="D19" i="1"/>
  <c r="I19" i="1" s="1"/>
  <c r="B20" i="1"/>
  <c r="C19" i="1"/>
  <c r="H19" i="1" s="1"/>
  <c r="B22" i="2" l="1"/>
  <c r="G22" i="2" s="1"/>
  <c r="F22" i="2"/>
  <c r="E20" i="1"/>
  <c r="J20" i="1" s="1"/>
  <c r="F20" i="1"/>
  <c r="K20" i="1" s="1"/>
  <c r="G20" i="1"/>
  <c r="L20" i="1" s="1"/>
  <c r="D20" i="1"/>
  <c r="I20" i="1" s="1"/>
  <c r="B21" i="1"/>
  <c r="C20" i="1"/>
  <c r="H20" i="1" s="1"/>
  <c r="E22" i="2" l="1"/>
  <c r="B23" i="2"/>
  <c r="G23" i="2" s="1"/>
  <c r="E23" i="2"/>
  <c r="F23" i="2"/>
  <c r="E21" i="1"/>
  <c r="J21" i="1" s="1"/>
  <c r="G21" i="1"/>
  <c r="L21" i="1" s="1"/>
  <c r="F21" i="1"/>
  <c r="K21" i="1" s="1"/>
  <c r="D21" i="1"/>
  <c r="I21" i="1" s="1"/>
  <c r="B22" i="1"/>
  <c r="C21" i="1"/>
  <c r="H21" i="1" s="1"/>
  <c r="E22" i="1" l="1"/>
  <c r="J22" i="1" s="1"/>
  <c r="F22" i="1"/>
  <c r="K22" i="1" s="1"/>
  <c r="G22" i="1"/>
  <c r="L22" i="1" s="1"/>
  <c r="D22" i="1"/>
  <c r="I22" i="1" s="1"/>
  <c r="B23" i="1"/>
  <c r="C22" i="1"/>
  <c r="H22" i="1" s="1"/>
  <c r="E23" i="1" l="1"/>
  <c r="J23" i="1" s="1"/>
  <c r="G23" i="1"/>
  <c r="L23" i="1" s="1"/>
  <c r="F23" i="1"/>
  <c r="K23" i="1" s="1"/>
  <c r="D23" i="1"/>
  <c r="I23" i="1" s="1"/>
  <c r="B24" i="1"/>
  <c r="C23" i="1"/>
  <c r="H23" i="1" s="1"/>
  <c r="E24" i="1" l="1"/>
  <c r="J24" i="1" s="1"/>
  <c r="F24" i="1"/>
  <c r="K24" i="1" s="1"/>
  <c r="G24" i="1"/>
  <c r="L24" i="1" s="1"/>
  <c r="D24" i="1"/>
  <c r="I24" i="1" s="1"/>
  <c r="B25" i="1"/>
  <c r="C24" i="1"/>
  <c r="H24" i="1" s="1"/>
  <c r="E25" i="1" l="1"/>
  <c r="J25" i="1" s="1"/>
  <c r="G25" i="1"/>
  <c r="L25" i="1" s="1"/>
  <c r="F25" i="1"/>
  <c r="K25" i="1" s="1"/>
  <c r="D25" i="1"/>
  <c r="I25" i="1" s="1"/>
  <c r="B26" i="1"/>
  <c r="C25" i="1"/>
  <c r="H25" i="1" s="1"/>
  <c r="E26" i="1" l="1"/>
  <c r="J26" i="1" s="1"/>
  <c r="F26" i="1"/>
  <c r="K26" i="1" s="1"/>
  <c r="G26" i="1"/>
  <c r="L26" i="1" s="1"/>
  <c r="D26" i="1"/>
  <c r="I26" i="1" s="1"/>
  <c r="B27" i="1"/>
  <c r="C26" i="1"/>
  <c r="H26" i="1" s="1"/>
  <c r="E27" i="1" l="1"/>
  <c r="J27" i="1" s="1"/>
  <c r="G27" i="1"/>
  <c r="L27" i="1" s="1"/>
  <c r="F27" i="1"/>
  <c r="K27" i="1" s="1"/>
  <c r="D27" i="1"/>
  <c r="I27" i="1" s="1"/>
  <c r="B28" i="1"/>
  <c r="C27" i="1"/>
  <c r="H27" i="1" s="1"/>
  <c r="E28" i="1" l="1"/>
  <c r="J28" i="1" s="1"/>
  <c r="F28" i="1"/>
  <c r="K28" i="1" s="1"/>
  <c r="G28" i="1"/>
  <c r="L28" i="1" s="1"/>
  <c r="D28" i="1"/>
  <c r="I28" i="1" s="1"/>
  <c r="B29" i="1"/>
  <c r="C28" i="1"/>
  <c r="H28" i="1" s="1"/>
  <c r="E29" i="1" l="1"/>
  <c r="J29" i="1" s="1"/>
  <c r="G29" i="1"/>
  <c r="L29" i="1" s="1"/>
  <c r="F29" i="1"/>
  <c r="K29" i="1" s="1"/>
  <c r="D29" i="1"/>
  <c r="I29" i="1" s="1"/>
  <c r="B30" i="1"/>
  <c r="C29" i="1"/>
  <c r="H29" i="1" s="1"/>
  <c r="E30" i="1" l="1"/>
  <c r="J30" i="1" s="1"/>
  <c r="F30" i="1"/>
  <c r="K30" i="1" s="1"/>
  <c r="G30" i="1"/>
  <c r="L30" i="1" s="1"/>
  <c r="D30" i="1"/>
  <c r="I30" i="1" s="1"/>
  <c r="B31" i="1"/>
  <c r="C30" i="1"/>
  <c r="H30" i="1" s="1"/>
  <c r="E31" i="1" l="1"/>
  <c r="J31" i="1" s="1"/>
  <c r="G31" i="1"/>
  <c r="L31" i="1" s="1"/>
  <c r="F31" i="1"/>
  <c r="K31" i="1" s="1"/>
  <c r="D31" i="1"/>
  <c r="I31" i="1" s="1"/>
  <c r="B32" i="1"/>
  <c r="C31" i="1"/>
  <c r="H31" i="1" s="1"/>
  <c r="E32" i="1" l="1"/>
  <c r="J32" i="1" s="1"/>
  <c r="F32" i="1"/>
  <c r="K32" i="1" s="1"/>
  <c r="G32" i="1"/>
  <c r="L32" i="1" s="1"/>
  <c r="D32" i="1"/>
  <c r="I32" i="1" s="1"/>
  <c r="B33" i="1"/>
  <c r="C32" i="1"/>
  <c r="H32" i="1" s="1"/>
  <c r="E33" i="1" l="1"/>
  <c r="J33" i="1" s="1"/>
  <c r="G33" i="1"/>
  <c r="L33" i="1" s="1"/>
  <c r="F33" i="1"/>
  <c r="K33" i="1" s="1"/>
  <c r="D33" i="1"/>
  <c r="I33" i="1" s="1"/>
  <c r="B34" i="1"/>
  <c r="C33" i="1"/>
  <c r="H33" i="1" s="1"/>
  <c r="E34" i="1" l="1"/>
  <c r="J34" i="1" s="1"/>
  <c r="F34" i="1"/>
  <c r="K34" i="1" s="1"/>
  <c r="G34" i="1"/>
  <c r="L34" i="1" s="1"/>
  <c r="D34" i="1"/>
  <c r="I34" i="1" s="1"/>
  <c r="B35" i="1"/>
  <c r="C34" i="1"/>
  <c r="H34" i="1" s="1"/>
  <c r="E35" i="1" l="1"/>
  <c r="J35" i="1" s="1"/>
  <c r="G35" i="1"/>
  <c r="L35" i="1" s="1"/>
  <c r="F35" i="1"/>
  <c r="K35" i="1" s="1"/>
  <c r="D35" i="1"/>
  <c r="I35" i="1" s="1"/>
  <c r="B36" i="1"/>
  <c r="C35" i="1"/>
  <c r="H35" i="1" s="1"/>
  <c r="E36" i="1" l="1"/>
  <c r="J36" i="1" s="1"/>
  <c r="F36" i="1"/>
  <c r="K36" i="1" s="1"/>
  <c r="G36" i="1"/>
  <c r="L36" i="1" s="1"/>
  <c r="D36" i="1"/>
  <c r="I36" i="1" s="1"/>
  <c r="B37" i="1"/>
  <c r="C36" i="1"/>
  <c r="H36" i="1" s="1"/>
  <c r="E37" i="1" l="1"/>
  <c r="J37" i="1" s="1"/>
  <c r="G37" i="1"/>
  <c r="L37" i="1" s="1"/>
  <c r="F37" i="1"/>
  <c r="K37" i="1" s="1"/>
  <c r="D37" i="1"/>
  <c r="I37" i="1" s="1"/>
  <c r="B38" i="1"/>
  <c r="C37" i="1"/>
  <c r="H37" i="1" s="1"/>
  <c r="E38" i="1" l="1"/>
  <c r="J38" i="1" s="1"/>
  <c r="F38" i="1"/>
  <c r="K38" i="1" s="1"/>
  <c r="G38" i="1"/>
  <c r="L38" i="1" s="1"/>
  <c r="D38" i="1"/>
  <c r="I38" i="1" s="1"/>
  <c r="B39" i="1"/>
  <c r="C38" i="1"/>
  <c r="H38" i="1" s="1"/>
  <c r="E39" i="1" l="1"/>
  <c r="J39" i="1" s="1"/>
  <c r="G39" i="1"/>
  <c r="L39" i="1" s="1"/>
  <c r="F39" i="1"/>
  <c r="K39" i="1" s="1"/>
  <c r="D39" i="1"/>
  <c r="I39" i="1" s="1"/>
  <c r="B40" i="1"/>
  <c r="C39" i="1"/>
  <c r="H39" i="1" s="1"/>
  <c r="E40" i="1" l="1"/>
  <c r="J40" i="1" s="1"/>
  <c r="F40" i="1"/>
  <c r="K40" i="1" s="1"/>
  <c r="G40" i="1"/>
  <c r="L40" i="1" s="1"/>
  <c r="D40" i="1"/>
  <c r="I40" i="1" s="1"/>
  <c r="B41" i="1"/>
  <c r="C40" i="1"/>
  <c r="H40" i="1" s="1"/>
  <c r="E41" i="1" l="1"/>
  <c r="J41" i="1" s="1"/>
  <c r="G41" i="1"/>
  <c r="L41" i="1" s="1"/>
  <c r="F41" i="1"/>
  <c r="K41" i="1" s="1"/>
  <c r="D41" i="1"/>
  <c r="I41" i="1" s="1"/>
  <c r="B42" i="1"/>
  <c r="C41" i="1"/>
  <c r="H41" i="1" s="1"/>
  <c r="E42" i="1" l="1"/>
  <c r="J42" i="1" s="1"/>
  <c r="F42" i="1"/>
  <c r="K42" i="1" s="1"/>
  <c r="G42" i="1"/>
  <c r="L42" i="1" s="1"/>
  <c r="D42" i="1"/>
  <c r="I42" i="1" s="1"/>
  <c r="B43" i="1"/>
  <c r="C42" i="1"/>
  <c r="H42" i="1" s="1"/>
  <c r="E43" i="1" l="1"/>
  <c r="J43" i="1" s="1"/>
  <c r="G43" i="1"/>
  <c r="L43" i="1" s="1"/>
  <c r="F43" i="1"/>
  <c r="K43" i="1" s="1"/>
  <c r="D43" i="1"/>
  <c r="I43" i="1" s="1"/>
  <c r="B44" i="1"/>
  <c r="C43" i="1"/>
  <c r="H43" i="1" s="1"/>
  <c r="E44" i="1" l="1"/>
  <c r="J44" i="1" s="1"/>
  <c r="F44" i="1"/>
  <c r="K44" i="1" s="1"/>
  <c r="G44" i="1"/>
  <c r="L44" i="1" s="1"/>
  <c r="D44" i="1"/>
  <c r="I44" i="1" s="1"/>
  <c r="B45" i="1"/>
  <c r="C44" i="1"/>
  <c r="H44" i="1" s="1"/>
  <c r="E45" i="1" l="1"/>
  <c r="J45" i="1" s="1"/>
  <c r="G45" i="1"/>
  <c r="L45" i="1" s="1"/>
  <c r="F45" i="1"/>
  <c r="K45" i="1" s="1"/>
  <c r="D45" i="1"/>
  <c r="I45" i="1" s="1"/>
  <c r="B46" i="1"/>
  <c r="C45" i="1"/>
  <c r="H45" i="1" s="1"/>
  <c r="E46" i="1" l="1"/>
  <c r="J46" i="1" s="1"/>
  <c r="F46" i="1"/>
  <c r="K46" i="1" s="1"/>
  <c r="G46" i="1"/>
  <c r="L46" i="1" s="1"/>
  <c r="D46" i="1"/>
  <c r="I46" i="1" s="1"/>
  <c r="B47" i="1"/>
  <c r="C46" i="1"/>
  <c r="H46" i="1" s="1"/>
  <c r="E47" i="1" l="1"/>
  <c r="J47" i="1" s="1"/>
  <c r="G47" i="1"/>
  <c r="L47" i="1" s="1"/>
  <c r="F47" i="1"/>
  <c r="K47" i="1" s="1"/>
  <c r="D47" i="1"/>
  <c r="I47" i="1" s="1"/>
  <c r="B48" i="1"/>
  <c r="C47" i="1"/>
  <c r="H47" i="1" s="1"/>
  <c r="E48" i="1" l="1"/>
  <c r="J48" i="1" s="1"/>
  <c r="F48" i="1"/>
  <c r="K48" i="1" s="1"/>
  <c r="G48" i="1"/>
  <c r="L48" i="1" s="1"/>
  <c r="D48" i="1"/>
  <c r="I48" i="1" s="1"/>
  <c r="B49" i="1"/>
  <c r="C48" i="1"/>
  <c r="H48" i="1" s="1"/>
  <c r="E49" i="1" l="1"/>
  <c r="J49" i="1" s="1"/>
  <c r="G49" i="1"/>
  <c r="L49" i="1" s="1"/>
  <c r="F49" i="1"/>
  <c r="K49" i="1" s="1"/>
  <c r="D49" i="1"/>
  <c r="I49" i="1" s="1"/>
  <c r="B50" i="1"/>
  <c r="C49" i="1"/>
  <c r="H49" i="1" s="1"/>
  <c r="E50" i="1" l="1"/>
  <c r="J50" i="1" s="1"/>
  <c r="F50" i="1"/>
  <c r="K50" i="1" s="1"/>
  <c r="G50" i="1"/>
  <c r="L50" i="1" s="1"/>
  <c r="D50" i="1"/>
  <c r="I50" i="1" s="1"/>
  <c r="B51" i="1"/>
  <c r="C50" i="1"/>
  <c r="H50" i="1" s="1"/>
  <c r="E51" i="1" l="1"/>
  <c r="J51" i="1" s="1"/>
  <c r="G51" i="1"/>
  <c r="L51" i="1" s="1"/>
  <c r="F51" i="1"/>
  <c r="K51" i="1" s="1"/>
  <c r="D51" i="1"/>
  <c r="I51" i="1" s="1"/>
  <c r="B52" i="1"/>
  <c r="C51" i="1"/>
  <c r="H51" i="1" s="1"/>
  <c r="E52" i="1" l="1"/>
  <c r="J52" i="1" s="1"/>
  <c r="F52" i="1"/>
  <c r="K52" i="1" s="1"/>
  <c r="G52" i="1"/>
  <c r="L52" i="1" s="1"/>
  <c r="D52" i="1"/>
  <c r="I52" i="1" s="1"/>
  <c r="B53" i="1"/>
  <c r="C52" i="1"/>
  <c r="H52" i="1" s="1"/>
  <c r="E53" i="1" l="1"/>
  <c r="J53" i="1" s="1"/>
  <c r="G53" i="1"/>
  <c r="L53" i="1" s="1"/>
  <c r="F53" i="1"/>
  <c r="K53" i="1" s="1"/>
  <c r="D53" i="1"/>
  <c r="I53" i="1" s="1"/>
  <c r="B54" i="1"/>
  <c r="C53" i="1"/>
  <c r="H53" i="1" s="1"/>
  <c r="E54" i="1" l="1"/>
  <c r="J54" i="1" s="1"/>
  <c r="F54" i="1"/>
  <c r="K54" i="1" s="1"/>
  <c r="G54" i="1"/>
  <c r="L54" i="1" s="1"/>
  <c r="D54" i="1"/>
  <c r="I54" i="1" s="1"/>
  <c r="B55" i="1"/>
  <c r="C54" i="1"/>
  <c r="H54" i="1" s="1"/>
  <c r="E55" i="1" l="1"/>
  <c r="J55" i="1" s="1"/>
  <c r="G55" i="1"/>
  <c r="L55" i="1" s="1"/>
  <c r="F55" i="1"/>
  <c r="K55" i="1" s="1"/>
  <c r="D55" i="1"/>
  <c r="I55" i="1" s="1"/>
  <c r="B56" i="1"/>
  <c r="C55" i="1"/>
  <c r="H55" i="1" s="1"/>
  <c r="E56" i="1" l="1"/>
  <c r="J56" i="1" s="1"/>
  <c r="F56" i="1"/>
  <c r="K56" i="1" s="1"/>
  <c r="G56" i="1"/>
  <c r="L56" i="1" s="1"/>
  <c r="D56" i="1"/>
  <c r="I56" i="1" s="1"/>
  <c r="B57" i="1"/>
  <c r="C56" i="1"/>
  <c r="H56" i="1" s="1"/>
  <c r="E57" i="1" l="1"/>
  <c r="J57" i="1" s="1"/>
  <c r="G57" i="1"/>
  <c r="L57" i="1" s="1"/>
  <c r="F57" i="1"/>
  <c r="K57" i="1" s="1"/>
  <c r="D57" i="1"/>
  <c r="I57" i="1" s="1"/>
  <c r="B58" i="1"/>
  <c r="C57" i="1"/>
  <c r="H57" i="1" s="1"/>
  <c r="E58" i="1" l="1"/>
  <c r="J58" i="1" s="1"/>
  <c r="F58" i="1"/>
  <c r="K58" i="1" s="1"/>
  <c r="G58" i="1"/>
  <c r="L58" i="1" s="1"/>
  <c r="D58" i="1"/>
  <c r="I58" i="1" s="1"/>
  <c r="B59" i="1"/>
  <c r="C58" i="1"/>
  <c r="H58" i="1" s="1"/>
  <c r="E59" i="1" l="1"/>
  <c r="J59" i="1" s="1"/>
  <c r="G59" i="1"/>
  <c r="L59" i="1" s="1"/>
  <c r="F59" i="1"/>
  <c r="K59" i="1" s="1"/>
  <c r="D59" i="1"/>
  <c r="I59" i="1" s="1"/>
  <c r="B60" i="1"/>
  <c r="C59" i="1"/>
  <c r="H59" i="1" s="1"/>
  <c r="E60" i="1" l="1"/>
  <c r="J60" i="1" s="1"/>
  <c r="F60" i="1"/>
  <c r="K60" i="1" s="1"/>
  <c r="G60" i="1"/>
  <c r="L60" i="1" s="1"/>
  <c r="D60" i="1"/>
  <c r="I60" i="1" s="1"/>
  <c r="B61" i="1"/>
  <c r="C60" i="1"/>
  <c r="H60" i="1" s="1"/>
  <c r="E61" i="1" l="1"/>
  <c r="J61" i="1" s="1"/>
  <c r="G61" i="1"/>
  <c r="L61" i="1" s="1"/>
  <c r="F61" i="1"/>
  <c r="K61" i="1" s="1"/>
  <c r="D61" i="1"/>
  <c r="I61" i="1" s="1"/>
  <c r="B62" i="1"/>
  <c r="C61" i="1"/>
  <c r="H61" i="1" s="1"/>
  <c r="E62" i="1" l="1"/>
  <c r="J62" i="1" s="1"/>
  <c r="F62" i="1"/>
  <c r="K62" i="1" s="1"/>
  <c r="G62" i="1"/>
  <c r="L62" i="1" s="1"/>
  <c r="D62" i="1"/>
  <c r="I62" i="1" s="1"/>
  <c r="B63" i="1"/>
  <c r="C62" i="1"/>
  <c r="H62" i="1" s="1"/>
  <c r="E63" i="1" l="1"/>
  <c r="J63" i="1" s="1"/>
  <c r="G63" i="1"/>
  <c r="L63" i="1" s="1"/>
  <c r="F63" i="1"/>
  <c r="K63" i="1" s="1"/>
  <c r="D63" i="1"/>
  <c r="I63" i="1" s="1"/>
  <c r="B64" i="1"/>
  <c r="C63" i="1"/>
  <c r="H63" i="1" s="1"/>
  <c r="E64" i="1" l="1"/>
  <c r="J64" i="1" s="1"/>
  <c r="F64" i="1"/>
  <c r="K64" i="1" s="1"/>
  <c r="G64" i="1"/>
  <c r="L64" i="1" s="1"/>
  <c r="D64" i="1"/>
  <c r="I64" i="1" s="1"/>
  <c r="B65" i="1"/>
  <c r="C64" i="1"/>
  <c r="H64" i="1" s="1"/>
  <c r="E65" i="1" l="1"/>
  <c r="J65" i="1" s="1"/>
  <c r="G65" i="1"/>
  <c r="L65" i="1" s="1"/>
  <c r="F65" i="1"/>
  <c r="K65" i="1" s="1"/>
  <c r="D65" i="1"/>
  <c r="I65" i="1" s="1"/>
  <c r="B66" i="1"/>
  <c r="C65" i="1"/>
  <c r="H65" i="1" s="1"/>
  <c r="E66" i="1" l="1"/>
  <c r="J66" i="1" s="1"/>
  <c r="F66" i="1"/>
  <c r="K66" i="1" s="1"/>
  <c r="G66" i="1"/>
  <c r="L66" i="1" s="1"/>
  <c r="D66" i="1"/>
  <c r="I66" i="1" s="1"/>
  <c r="B67" i="1"/>
  <c r="C66" i="1"/>
  <c r="H66" i="1" s="1"/>
  <c r="E67" i="1" l="1"/>
  <c r="J67" i="1" s="1"/>
  <c r="G67" i="1"/>
  <c r="L67" i="1" s="1"/>
  <c r="F67" i="1"/>
  <c r="K67" i="1" s="1"/>
  <c r="D67" i="1"/>
  <c r="I67" i="1" s="1"/>
  <c r="B68" i="1"/>
  <c r="C67" i="1"/>
  <c r="H67" i="1" s="1"/>
  <c r="E68" i="1" l="1"/>
  <c r="J68" i="1" s="1"/>
  <c r="F68" i="1"/>
  <c r="K68" i="1" s="1"/>
  <c r="G68" i="1"/>
  <c r="L68" i="1" s="1"/>
  <c r="D68" i="1"/>
  <c r="I68" i="1" s="1"/>
  <c r="B69" i="1"/>
  <c r="C68" i="1"/>
  <c r="H68" i="1" s="1"/>
  <c r="E69" i="1" l="1"/>
  <c r="J69" i="1" s="1"/>
  <c r="G69" i="1"/>
  <c r="L69" i="1" s="1"/>
  <c r="F69" i="1"/>
  <c r="K69" i="1" s="1"/>
  <c r="D69" i="1"/>
  <c r="I69" i="1" s="1"/>
  <c r="B70" i="1"/>
  <c r="C69" i="1"/>
  <c r="H69" i="1" s="1"/>
  <c r="E70" i="1" l="1"/>
  <c r="J70" i="1" s="1"/>
  <c r="F70" i="1"/>
  <c r="K70" i="1" s="1"/>
  <c r="G70" i="1"/>
  <c r="L70" i="1" s="1"/>
  <c r="D70" i="1"/>
  <c r="I70" i="1" s="1"/>
  <c r="B71" i="1"/>
  <c r="C70" i="1"/>
  <c r="H70" i="1" s="1"/>
  <c r="E71" i="1" l="1"/>
  <c r="J71" i="1" s="1"/>
  <c r="G71" i="1"/>
  <c r="L71" i="1" s="1"/>
  <c r="F71" i="1"/>
  <c r="K71" i="1" s="1"/>
  <c r="D71" i="1"/>
  <c r="I71" i="1" s="1"/>
  <c r="B72" i="1"/>
  <c r="C71" i="1"/>
  <c r="H71" i="1" s="1"/>
  <c r="E72" i="1" l="1"/>
  <c r="J72" i="1" s="1"/>
  <c r="F72" i="1"/>
  <c r="K72" i="1" s="1"/>
  <c r="G72" i="1"/>
  <c r="L72" i="1" s="1"/>
  <c r="D72" i="1"/>
  <c r="I72" i="1" s="1"/>
  <c r="B73" i="1"/>
  <c r="C72" i="1"/>
  <c r="H72" i="1" s="1"/>
  <c r="E73" i="1" l="1"/>
  <c r="J73" i="1" s="1"/>
  <c r="G73" i="1"/>
  <c r="L73" i="1" s="1"/>
  <c r="F73" i="1"/>
  <c r="K73" i="1" s="1"/>
  <c r="D73" i="1"/>
  <c r="I73" i="1" s="1"/>
  <c r="B74" i="1"/>
  <c r="C73" i="1"/>
  <c r="H73" i="1" s="1"/>
  <c r="E74" i="1" l="1"/>
  <c r="J74" i="1" s="1"/>
  <c r="F74" i="1"/>
  <c r="K74" i="1" s="1"/>
  <c r="G74" i="1"/>
  <c r="L74" i="1" s="1"/>
  <c r="D74" i="1"/>
  <c r="I74" i="1" s="1"/>
  <c r="B75" i="1"/>
  <c r="C74" i="1"/>
  <c r="H74" i="1" s="1"/>
  <c r="E75" i="1" l="1"/>
  <c r="J75" i="1" s="1"/>
  <c r="G75" i="1"/>
  <c r="L75" i="1" s="1"/>
  <c r="F75" i="1"/>
  <c r="K75" i="1" s="1"/>
  <c r="D75" i="1"/>
  <c r="I75" i="1" s="1"/>
  <c r="B76" i="1"/>
  <c r="C75" i="1"/>
  <c r="H75" i="1" s="1"/>
  <c r="E76" i="1" l="1"/>
  <c r="J76" i="1" s="1"/>
  <c r="F76" i="1"/>
  <c r="K76" i="1" s="1"/>
  <c r="G76" i="1"/>
  <c r="L76" i="1" s="1"/>
  <c r="D76" i="1"/>
  <c r="I76" i="1" s="1"/>
  <c r="B77" i="1"/>
  <c r="C76" i="1"/>
  <c r="H76" i="1" s="1"/>
  <c r="E77" i="1" l="1"/>
  <c r="J77" i="1" s="1"/>
  <c r="G77" i="1"/>
  <c r="L77" i="1" s="1"/>
  <c r="F77" i="1"/>
  <c r="K77" i="1" s="1"/>
  <c r="D77" i="1"/>
  <c r="I77" i="1" s="1"/>
  <c r="B78" i="1"/>
  <c r="C77" i="1"/>
  <c r="H77" i="1" s="1"/>
  <c r="E78" i="1" l="1"/>
  <c r="J78" i="1" s="1"/>
  <c r="F78" i="1"/>
  <c r="K78" i="1" s="1"/>
  <c r="G78" i="1"/>
  <c r="L78" i="1" s="1"/>
  <c r="D78" i="1"/>
  <c r="I78" i="1" s="1"/>
  <c r="B79" i="1"/>
  <c r="C78" i="1"/>
  <c r="H78" i="1" s="1"/>
  <c r="E79" i="1" l="1"/>
  <c r="J79" i="1" s="1"/>
  <c r="G79" i="1"/>
  <c r="L79" i="1" s="1"/>
  <c r="F79" i="1"/>
  <c r="K79" i="1" s="1"/>
  <c r="D79" i="1"/>
  <c r="I79" i="1" s="1"/>
  <c r="B80" i="1"/>
  <c r="C79" i="1"/>
  <c r="H79" i="1" s="1"/>
  <c r="E80" i="1" l="1"/>
  <c r="J80" i="1" s="1"/>
  <c r="F80" i="1"/>
  <c r="K80" i="1" s="1"/>
  <c r="G80" i="1"/>
  <c r="L80" i="1" s="1"/>
  <c r="D80" i="1"/>
  <c r="I80" i="1" s="1"/>
  <c r="B81" i="1"/>
  <c r="C80" i="1"/>
  <c r="H80" i="1" s="1"/>
  <c r="E81" i="1" l="1"/>
  <c r="J81" i="1" s="1"/>
  <c r="G81" i="1"/>
  <c r="L81" i="1" s="1"/>
  <c r="F81" i="1"/>
  <c r="K81" i="1" s="1"/>
  <c r="D81" i="1"/>
  <c r="I81" i="1" s="1"/>
  <c r="B82" i="1"/>
  <c r="C81" i="1"/>
  <c r="H81" i="1" s="1"/>
  <c r="E82" i="1" l="1"/>
  <c r="J82" i="1" s="1"/>
  <c r="F82" i="1"/>
  <c r="K82" i="1" s="1"/>
  <c r="G82" i="1"/>
  <c r="L82" i="1" s="1"/>
  <c r="D82" i="1"/>
  <c r="I82" i="1" s="1"/>
  <c r="B83" i="1"/>
  <c r="C82" i="1"/>
  <c r="H82" i="1" s="1"/>
  <c r="E83" i="1" l="1"/>
  <c r="J83" i="1" s="1"/>
  <c r="G83" i="1"/>
  <c r="L83" i="1" s="1"/>
  <c r="F83" i="1"/>
  <c r="K83" i="1" s="1"/>
  <c r="D83" i="1"/>
  <c r="I83" i="1" s="1"/>
  <c r="B84" i="1"/>
  <c r="C83" i="1"/>
  <c r="H83" i="1" s="1"/>
  <c r="E84" i="1" l="1"/>
  <c r="J84" i="1" s="1"/>
  <c r="F84" i="1"/>
  <c r="K84" i="1" s="1"/>
  <c r="G84" i="1"/>
  <c r="L84" i="1" s="1"/>
  <c r="D84" i="1"/>
  <c r="I84" i="1" s="1"/>
  <c r="B85" i="1"/>
  <c r="C84" i="1"/>
  <c r="H84" i="1" s="1"/>
  <c r="E85" i="1" l="1"/>
  <c r="J85" i="1" s="1"/>
  <c r="G85" i="1"/>
  <c r="L85" i="1" s="1"/>
  <c r="F85" i="1"/>
  <c r="K85" i="1" s="1"/>
  <c r="D85" i="1"/>
  <c r="I85" i="1" s="1"/>
  <c r="B86" i="1"/>
  <c r="C85" i="1"/>
  <c r="H85" i="1" s="1"/>
  <c r="E86" i="1" l="1"/>
  <c r="J86" i="1" s="1"/>
  <c r="F86" i="1"/>
  <c r="K86" i="1" s="1"/>
  <c r="G86" i="1"/>
  <c r="L86" i="1" s="1"/>
  <c r="D86" i="1"/>
  <c r="I86" i="1" s="1"/>
  <c r="B87" i="1"/>
  <c r="C86" i="1"/>
  <c r="H86" i="1" s="1"/>
  <c r="E87" i="1" l="1"/>
  <c r="J87" i="1" s="1"/>
  <c r="G87" i="1"/>
  <c r="L87" i="1" s="1"/>
  <c r="F87" i="1"/>
  <c r="K87" i="1" s="1"/>
  <c r="D87" i="1"/>
  <c r="I87" i="1" s="1"/>
  <c r="B88" i="1"/>
  <c r="C87" i="1"/>
  <c r="H87" i="1" s="1"/>
  <c r="E88" i="1" l="1"/>
  <c r="J88" i="1" s="1"/>
  <c r="F88" i="1"/>
  <c r="K88" i="1" s="1"/>
  <c r="G88" i="1"/>
  <c r="L88" i="1" s="1"/>
  <c r="D88" i="1"/>
  <c r="I88" i="1" s="1"/>
  <c r="B89" i="1"/>
  <c r="C88" i="1"/>
  <c r="H88" i="1" s="1"/>
  <c r="E89" i="1" l="1"/>
  <c r="J89" i="1" s="1"/>
  <c r="G89" i="1"/>
  <c r="L89" i="1" s="1"/>
  <c r="F89" i="1"/>
  <c r="K89" i="1" s="1"/>
  <c r="D89" i="1"/>
  <c r="I89" i="1" s="1"/>
  <c r="B90" i="1"/>
  <c r="C89" i="1"/>
  <c r="H89" i="1" s="1"/>
  <c r="E90" i="1" l="1"/>
  <c r="J90" i="1" s="1"/>
  <c r="F90" i="1"/>
  <c r="K90" i="1" s="1"/>
  <c r="G90" i="1"/>
  <c r="L90" i="1" s="1"/>
  <c r="D90" i="1"/>
  <c r="I90" i="1" s="1"/>
  <c r="B91" i="1"/>
  <c r="C90" i="1"/>
  <c r="H90" i="1" s="1"/>
  <c r="E91" i="1" l="1"/>
  <c r="J91" i="1" s="1"/>
  <c r="G91" i="1"/>
  <c r="L91" i="1" s="1"/>
  <c r="F91" i="1"/>
  <c r="K91" i="1" s="1"/>
  <c r="D91" i="1"/>
  <c r="I91" i="1" s="1"/>
  <c r="B92" i="1"/>
  <c r="C91" i="1"/>
  <c r="H91" i="1" s="1"/>
  <c r="E92" i="1" l="1"/>
  <c r="J92" i="1" s="1"/>
  <c r="F92" i="1"/>
  <c r="K92" i="1" s="1"/>
  <c r="G92" i="1"/>
  <c r="L92" i="1" s="1"/>
  <c r="D92" i="1"/>
  <c r="I92" i="1" s="1"/>
  <c r="B93" i="1"/>
  <c r="C92" i="1"/>
  <c r="H92" i="1" s="1"/>
  <c r="E93" i="1" l="1"/>
  <c r="J93" i="1" s="1"/>
  <c r="G93" i="1"/>
  <c r="L93" i="1" s="1"/>
  <c r="F93" i="1"/>
  <c r="K93" i="1" s="1"/>
  <c r="D93" i="1"/>
  <c r="I93" i="1" s="1"/>
  <c r="B94" i="1"/>
  <c r="C93" i="1"/>
  <c r="H93" i="1" s="1"/>
  <c r="E94" i="1" l="1"/>
  <c r="J94" i="1" s="1"/>
  <c r="F94" i="1"/>
  <c r="K94" i="1" s="1"/>
  <c r="G94" i="1"/>
  <c r="L94" i="1" s="1"/>
  <c r="D94" i="1"/>
  <c r="I94" i="1" s="1"/>
  <c r="B95" i="1"/>
  <c r="C94" i="1"/>
  <c r="H94" i="1" s="1"/>
  <c r="E95" i="1" l="1"/>
  <c r="J95" i="1" s="1"/>
  <c r="G95" i="1"/>
  <c r="L95" i="1" s="1"/>
  <c r="F95" i="1"/>
  <c r="K95" i="1" s="1"/>
  <c r="D95" i="1"/>
  <c r="I95" i="1" s="1"/>
  <c r="B96" i="1"/>
  <c r="C95" i="1"/>
  <c r="H95" i="1" s="1"/>
  <c r="E96" i="1" l="1"/>
  <c r="J96" i="1" s="1"/>
  <c r="F96" i="1"/>
  <c r="K96" i="1" s="1"/>
  <c r="G96" i="1"/>
  <c r="L96" i="1" s="1"/>
  <c r="D96" i="1"/>
  <c r="I96" i="1" s="1"/>
  <c r="B97" i="1"/>
  <c r="C96" i="1"/>
  <c r="H96" i="1" s="1"/>
  <c r="E97" i="1" l="1"/>
  <c r="J97" i="1" s="1"/>
  <c r="G97" i="1"/>
  <c r="L97" i="1" s="1"/>
  <c r="F97" i="1"/>
  <c r="K97" i="1" s="1"/>
  <c r="D97" i="1"/>
  <c r="I97" i="1" s="1"/>
  <c r="B98" i="1"/>
  <c r="C97" i="1"/>
  <c r="H97" i="1" s="1"/>
  <c r="E98" i="1" l="1"/>
  <c r="J98" i="1" s="1"/>
  <c r="F98" i="1"/>
  <c r="K98" i="1" s="1"/>
  <c r="G98" i="1"/>
  <c r="L98" i="1" s="1"/>
  <c r="D98" i="1"/>
  <c r="I98" i="1" s="1"/>
  <c r="B99" i="1"/>
  <c r="C98" i="1"/>
  <c r="H98" i="1" s="1"/>
  <c r="E99" i="1" l="1"/>
  <c r="J99" i="1" s="1"/>
  <c r="G99" i="1"/>
  <c r="L99" i="1" s="1"/>
  <c r="F99" i="1"/>
  <c r="K99" i="1" s="1"/>
  <c r="D99" i="1"/>
  <c r="I99" i="1" s="1"/>
  <c r="B100" i="1"/>
  <c r="C99" i="1"/>
  <c r="H99" i="1" s="1"/>
  <c r="E100" i="1" l="1"/>
  <c r="J100" i="1" s="1"/>
  <c r="F100" i="1"/>
  <c r="K100" i="1" s="1"/>
  <c r="G100" i="1"/>
  <c r="L100" i="1" s="1"/>
  <c r="D100" i="1"/>
  <c r="I100" i="1" s="1"/>
  <c r="B101" i="1"/>
  <c r="C100" i="1"/>
  <c r="H100" i="1" s="1"/>
  <c r="E101" i="1" l="1"/>
  <c r="J101" i="1" s="1"/>
  <c r="G101" i="1"/>
  <c r="L101" i="1" s="1"/>
  <c r="F101" i="1"/>
  <c r="K101" i="1" s="1"/>
  <c r="D101" i="1"/>
  <c r="I101" i="1" s="1"/>
  <c r="B102" i="1"/>
  <c r="C101" i="1"/>
  <c r="H101" i="1" s="1"/>
  <c r="E102" i="1" l="1"/>
  <c r="J102" i="1" s="1"/>
  <c r="F102" i="1"/>
  <c r="K102" i="1" s="1"/>
  <c r="G102" i="1"/>
  <c r="L102" i="1" s="1"/>
  <c r="D102" i="1"/>
  <c r="I102" i="1" s="1"/>
  <c r="B103" i="1"/>
  <c r="C102" i="1"/>
  <c r="H102" i="1" s="1"/>
  <c r="E103" i="1" l="1"/>
  <c r="J103" i="1" s="1"/>
  <c r="G103" i="1"/>
  <c r="L103" i="1" s="1"/>
  <c r="F103" i="1"/>
  <c r="K103" i="1" s="1"/>
  <c r="D103" i="1"/>
  <c r="I103" i="1" s="1"/>
  <c r="B104" i="1"/>
  <c r="C103" i="1"/>
  <c r="H103" i="1" s="1"/>
  <c r="E104" i="1" l="1"/>
  <c r="J104" i="1" s="1"/>
  <c r="F104" i="1"/>
  <c r="K104" i="1" s="1"/>
  <c r="G104" i="1"/>
  <c r="L104" i="1" s="1"/>
  <c r="D104" i="1"/>
  <c r="I104" i="1" s="1"/>
  <c r="B105" i="1"/>
  <c r="C104" i="1"/>
  <c r="H104" i="1" s="1"/>
  <c r="E105" i="1" l="1"/>
  <c r="J105" i="1" s="1"/>
  <c r="G105" i="1"/>
  <c r="L105" i="1" s="1"/>
  <c r="F105" i="1"/>
  <c r="K105" i="1" s="1"/>
  <c r="D105" i="1"/>
  <c r="I105" i="1" s="1"/>
  <c r="B106" i="1"/>
  <c r="C105" i="1"/>
  <c r="H105" i="1" s="1"/>
  <c r="E106" i="1" l="1"/>
  <c r="J106" i="1" s="1"/>
  <c r="F106" i="1"/>
  <c r="K106" i="1" s="1"/>
  <c r="G106" i="1"/>
  <c r="L106" i="1" s="1"/>
  <c r="D106" i="1"/>
  <c r="I106" i="1" s="1"/>
  <c r="B107" i="1"/>
  <c r="C106" i="1"/>
  <c r="H106" i="1" s="1"/>
  <c r="E107" i="1" l="1"/>
  <c r="J107" i="1" s="1"/>
  <c r="G107" i="1"/>
  <c r="L107" i="1" s="1"/>
  <c r="F107" i="1"/>
  <c r="K107" i="1" s="1"/>
  <c r="D107" i="1"/>
  <c r="I107" i="1" s="1"/>
  <c r="C107" i="1"/>
  <c r="H107" i="1" s="1"/>
</calcChain>
</file>

<file path=xl/sharedStrings.xml><?xml version="1.0" encoding="utf-8"?>
<sst xmlns="http://schemas.openxmlformats.org/spreadsheetml/2006/main" count="37" uniqueCount="16">
  <si>
    <t>max</t>
  </si>
  <si>
    <t>min</t>
  </si>
  <si>
    <t>linear</t>
  </si>
  <si>
    <t>log</t>
  </si>
  <si>
    <t>Pow</t>
  </si>
  <si>
    <t>log_2</t>
  </si>
  <si>
    <t>Pow_2</t>
  </si>
  <si>
    <t>x</t>
  </si>
  <si>
    <t>X scaled</t>
  </si>
  <si>
    <t>Test X unscaled</t>
  </si>
  <si>
    <t>Penalty Factor:</t>
  </si>
  <si>
    <t>&lt;=</t>
  </si>
  <si>
    <t>Penalty</t>
  </si>
  <si>
    <t>High violation</t>
  </si>
  <si>
    <t>square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</si>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</sst>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'Varaible Scaling'!$B$7:$B$107</c:f>
              <c:numCache>
                <c:formatCode>0.0000</c:formatCode>
                <c:ptCount val="101"/>
                <c:pt idx="0">
                  <c:v>1</c:v>
                </c:pt>
                <c:pt idx="1">
                  <c:v>1.49</c:v>
                </c:pt>
                <c:pt idx="2">
                  <c:v>1.98</c:v>
                </c:pt>
                <c:pt idx="3">
                  <c:v>2.4699999999999998</c:v>
                </c:pt>
                <c:pt idx="4">
                  <c:v>2.96</c:v>
                </c:pt>
                <c:pt idx="5">
                  <c:v>3.45</c:v>
                </c:pt>
                <c:pt idx="6">
                  <c:v>3.9400000000000004</c:v>
                </c:pt>
                <c:pt idx="7">
                  <c:v>4.4300000000000006</c:v>
                </c:pt>
                <c:pt idx="8">
                  <c:v>4.9200000000000008</c:v>
                </c:pt>
                <c:pt idx="9">
                  <c:v>5.410000000000001</c:v>
                </c:pt>
                <c:pt idx="10">
                  <c:v>5.9000000000000012</c:v>
                </c:pt>
                <c:pt idx="11">
                  <c:v>6.3900000000000015</c:v>
                </c:pt>
                <c:pt idx="12">
                  <c:v>6.8800000000000017</c:v>
                </c:pt>
                <c:pt idx="13">
                  <c:v>7.3700000000000019</c:v>
                </c:pt>
                <c:pt idx="14">
                  <c:v>7.8600000000000021</c:v>
                </c:pt>
                <c:pt idx="15">
                  <c:v>8.3500000000000014</c:v>
                </c:pt>
                <c:pt idx="16">
                  <c:v>8.8400000000000016</c:v>
                </c:pt>
                <c:pt idx="17">
                  <c:v>9.3300000000000018</c:v>
                </c:pt>
                <c:pt idx="18">
                  <c:v>9.8200000000000021</c:v>
                </c:pt>
                <c:pt idx="19">
                  <c:v>10.310000000000002</c:v>
                </c:pt>
                <c:pt idx="20">
                  <c:v>10.800000000000002</c:v>
                </c:pt>
                <c:pt idx="21">
                  <c:v>11.290000000000003</c:v>
                </c:pt>
                <c:pt idx="22">
                  <c:v>11.780000000000003</c:v>
                </c:pt>
                <c:pt idx="23">
                  <c:v>12.270000000000003</c:v>
                </c:pt>
                <c:pt idx="24">
                  <c:v>12.760000000000003</c:v>
                </c:pt>
                <c:pt idx="25">
                  <c:v>13.250000000000004</c:v>
                </c:pt>
                <c:pt idx="26">
                  <c:v>13.740000000000004</c:v>
                </c:pt>
                <c:pt idx="27">
                  <c:v>14.230000000000004</c:v>
                </c:pt>
                <c:pt idx="28">
                  <c:v>14.720000000000004</c:v>
                </c:pt>
                <c:pt idx="29">
                  <c:v>15.210000000000004</c:v>
                </c:pt>
                <c:pt idx="30">
                  <c:v>15.700000000000005</c:v>
                </c:pt>
                <c:pt idx="31">
                  <c:v>16.190000000000005</c:v>
                </c:pt>
                <c:pt idx="32">
                  <c:v>16.680000000000003</c:v>
                </c:pt>
                <c:pt idx="33">
                  <c:v>17.170000000000002</c:v>
                </c:pt>
                <c:pt idx="34">
                  <c:v>17.66</c:v>
                </c:pt>
                <c:pt idx="35">
                  <c:v>18.149999999999999</c:v>
                </c:pt>
                <c:pt idx="36">
                  <c:v>18.639999999999997</c:v>
                </c:pt>
                <c:pt idx="37">
                  <c:v>19.129999999999995</c:v>
                </c:pt>
                <c:pt idx="38">
                  <c:v>19.619999999999994</c:v>
                </c:pt>
                <c:pt idx="39">
                  <c:v>20.109999999999992</c:v>
                </c:pt>
                <c:pt idx="40">
                  <c:v>20.599999999999991</c:v>
                </c:pt>
                <c:pt idx="41">
                  <c:v>21.089999999999989</c:v>
                </c:pt>
                <c:pt idx="42">
                  <c:v>21.579999999999988</c:v>
                </c:pt>
                <c:pt idx="43">
                  <c:v>22.069999999999986</c:v>
                </c:pt>
                <c:pt idx="44">
                  <c:v>22.559999999999985</c:v>
                </c:pt>
                <c:pt idx="45">
                  <c:v>23.049999999999983</c:v>
                </c:pt>
                <c:pt idx="46">
                  <c:v>23.539999999999981</c:v>
                </c:pt>
                <c:pt idx="47">
                  <c:v>24.02999999999998</c:v>
                </c:pt>
                <c:pt idx="48">
                  <c:v>24.519999999999978</c:v>
                </c:pt>
                <c:pt idx="49">
                  <c:v>25.009999999999977</c:v>
                </c:pt>
                <c:pt idx="50">
                  <c:v>25.499999999999975</c:v>
                </c:pt>
                <c:pt idx="51">
                  <c:v>25.989999999999974</c:v>
                </c:pt>
                <c:pt idx="52">
                  <c:v>26.479999999999972</c:v>
                </c:pt>
                <c:pt idx="53">
                  <c:v>26.96999999999997</c:v>
                </c:pt>
                <c:pt idx="54">
                  <c:v>27.459999999999969</c:v>
                </c:pt>
                <c:pt idx="55">
                  <c:v>27.949999999999967</c:v>
                </c:pt>
                <c:pt idx="56">
                  <c:v>28.439999999999966</c:v>
                </c:pt>
                <c:pt idx="57">
                  <c:v>28.929999999999964</c:v>
                </c:pt>
                <c:pt idx="58">
                  <c:v>29.419999999999963</c:v>
                </c:pt>
                <c:pt idx="59">
                  <c:v>29.909999999999961</c:v>
                </c:pt>
                <c:pt idx="60">
                  <c:v>30.399999999999959</c:v>
                </c:pt>
                <c:pt idx="61">
                  <c:v>30.889999999999958</c:v>
                </c:pt>
                <c:pt idx="62">
                  <c:v>31.379999999999956</c:v>
                </c:pt>
                <c:pt idx="63">
                  <c:v>31.869999999999955</c:v>
                </c:pt>
                <c:pt idx="64">
                  <c:v>32.359999999999957</c:v>
                </c:pt>
                <c:pt idx="65">
                  <c:v>32.849999999999959</c:v>
                </c:pt>
                <c:pt idx="66">
                  <c:v>33.339999999999961</c:v>
                </c:pt>
                <c:pt idx="67">
                  <c:v>33.829999999999963</c:v>
                </c:pt>
                <c:pt idx="68">
                  <c:v>34.319999999999965</c:v>
                </c:pt>
                <c:pt idx="69">
                  <c:v>34.809999999999967</c:v>
                </c:pt>
                <c:pt idx="70">
                  <c:v>35.299999999999969</c:v>
                </c:pt>
                <c:pt idx="71">
                  <c:v>35.789999999999971</c:v>
                </c:pt>
                <c:pt idx="72">
                  <c:v>36.279999999999973</c:v>
                </c:pt>
                <c:pt idx="73">
                  <c:v>36.769999999999975</c:v>
                </c:pt>
                <c:pt idx="74">
                  <c:v>37.259999999999977</c:v>
                </c:pt>
                <c:pt idx="75">
                  <c:v>37.749999999999979</c:v>
                </c:pt>
                <c:pt idx="76">
                  <c:v>38.239999999999981</c:v>
                </c:pt>
                <c:pt idx="77">
                  <c:v>38.729999999999983</c:v>
                </c:pt>
                <c:pt idx="78">
                  <c:v>39.219999999999985</c:v>
                </c:pt>
                <c:pt idx="79">
                  <c:v>39.709999999999987</c:v>
                </c:pt>
                <c:pt idx="80">
                  <c:v>40.199999999999989</c:v>
                </c:pt>
                <c:pt idx="81">
                  <c:v>40.689999999999991</c:v>
                </c:pt>
                <c:pt idx="82">
                  <c:v>41.179999999999993</c:v>
                </c:pt>
                <c:pt idx="83">
                  <c:v>41.669999999999995</c:v>
                </c:pt>
                <c:pt idx="84">
                  <c:v>42.16</c:v>
                </c:pt>
                <c:pt idx="85">
                  <c:v>42.65</c:v>
                </c:pt>
                <c:pt idx="86">
                  <c:v>43.14</c:v>
                </c:pt>
                <c:pt idx="87">
                  <c:v>43.63</c:v>
                </c:pt>
                <c:pt idx="88">
                  <c:v>44.120000000000005</c:v>
                </c:pt>
                <c:pt idx="89">
                  <c:v>44.610000000000007</c:v>
                </c:pt>
                <c:pt idx="90">
                  <c:v>45.100000000000009</c:v>
                </c:pt>
                <c:pt idx="91">
                  <c:v>45.590000000000011</c:v>
                </c:pt>
                <c:pt idx="92">
                  <c:v>46.080000000000013</c:v>
                </c:pt>
                <c:pt idx="93">
                  <c:v>46.570000000000014</c:v>
                </c:pt>
                <c:pt idx="94">
                  <c:v>47.060000000000016</c:v>
                </c:pt>
                <c:pt idx="95">
                  <c:v>47.550000000000018</c:v>
                </c:pt>
                <c:pt idx="96">
                  <c:v>48.04000000000002</c:v>
                </c:pt>
                <c:pt idx="97">
                  <c:v>48.530000000000022</c:v>
                </c:pt>
                <c:pt idx="98">
                  <c:v>49.020000000000024</c:v>
                </c:pt>
                <c:pt idx="99">
                  <c:v>49.510000000000026</c:v>
                </c:pt>
                <c:pt idx="100">
                  <c:v>50.000000000000028</c:v>
                </c:pt>
              </c:numCache>
            </c:numRef>
          </c:xVal>
          <c:yVal>
            <c:numRef>
              <c:f>'Varaible Scaling'!$C$7:$C$107</c:f>
              <c:numCache>
                <c:formatCode>0.0000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0.29999999999999993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0.80000000000000016</c:v>
                </c:pt>
                <c:pt idx="9">
                  <c:v>0.90000000000000013</c:v>
                </c:pt>
                <c:pt idx="10">
                  <c:v>1.0000000000000002</c:v>
                </c:pt>
                <c:pt idx="11">
                  <c:v>1.1000000000000003</c:v>
                </c:pt>
                <c:pt idx="12">
                  <c:v>1.2000000000000004</c:v>
                </c:pt>
                <c:pt idx="13">
                  <c:v>1.3000000000000003</c:v>
                </c:pt>
                <c:pt idx="14">
                  <c:v>1.4000000000000004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1.7000000000000002</c:v>
                </c:pt>
                <c:pt idx="18">
                  <c:v>1.8000000000000003</c:v>
                </c:pt>
                <c:pt idx="19">
                  <c:v>1.9000000000000004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3.1000000000000005</c:v>
                </c:pt>
                <c:pt idx="32">
                  <c:v>3.2000000000000006</c:v>
                </c:pt>
                <c:pt idx="33">
                  <c:v>3.3000000000000003</c:v>
                </c:pt>
                <c:pt idx="34">
                  <c:v>3.4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3.6999999999999993</c:v>
                </c:pt>
                <c:pt idx="38">
                  <c:v>3.7999999999999985</c:v>
                </c:pt>
                <c:pt idx="39">
                  <c:v>3.8999999999999981</c:v>
                </c:pt>
                <c:pt idx="40">
                  <c:v>3.9999999999999982</c:v>
                </c:pt>
                <c:pt idx="41">
                  <c:v>4.0999999999999979</c:v>
                </c:pt>
                <c:pt idx="42">
                  <c:v>4.1999999999999975</c:v>
                </c:pt>
                <c:pt idx="43">
                  <c:v>4.2999999999999972</c:v>
                </c:pt>
                <c:pt idx="44">
                  <c:v>4.3999999999999968</c:v>
                </c:pt>
                <c:pt idx="45">
                  <c:v>4.4999999999999964</c:v>
                </c:pt>
                <c:pt idx="46">
                  <c:v>4.5999999999999961</c:v>
                </c:pt>
                <c:pt idx="47">
                  <c:v>4.6999999999999957</c:v>
                </c:pt>
                <c:pt idx="48">
                  <c:v>4.7999999999999954</c:v>
                </c:pt>
                <c:pt idx="49">
                  <c:v>4.899999999999995</c:v>
                </c:pt>
                <c:pt idx="50">
                  <c:v>4.9999999999999947</c:v>
                </c:pt>
                <c:pt idx="51">
                  <c:v>5.0999999999999952</c:v>
                </c:pt>
                <c:pt idx="52">
                  <c:v>5.1999999999999948</c:v>
                </c:pt>
                <c:pt idx="53">
                  <c:v>5.2999999999999936</c:v>
                </c:pt>
                <c:pt idx="54">
                  <c:v>5.3999999999999932</c:v>
                </c:pt>
                <c:pt idx="55">
                  <c:v>5.4999999999999929</c:v>
                </c:pt>
                <c:pt idx="56">
                  <c:v>5.5999999999999925</c:v>
                </c:pt>
                <c:pt idx="57">
                  <c:v>5.6999999999999922</c:v>
                </c:pt>
                <c:pt idx="58">
                  <c:v>5.7999999999999927</c:v>
                </c:pt>
                <c:pt idx="59">
                  <c:v>5.8999999999999924</c:v>
                </c:pt>
                <c:pt idx="60">
                  <c:v>5.999999999999992</c:v>
                </c:pt>
                <c:pt idx="61">
                  <c:v>6.0999999999999917</c:v>
                </c:pt>
                <c:pt idx="62">
                  <c:v>6.1999999999999913</c:v>
                </c:pt>
                <c:pt idx="63">
                  <c:v>6.2999999999999901</c:v>
                </c:pt>
                <c:pt idx="64">
                  <c:v>6.3999999999999915</c:v>
                </c:pt>
                <c:pt idx="65">
                  <c:v>6.499999999999992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6.7999999999999927</c:v>
                </c:pt>
                <c:pt idx="69">
                  <c:v>6.8999999999999932</c:v>
                </c:pt>
                <c:pt idx="70">
                  <c:v>6.9999999999999929</c:v>
                </c:pt>
                <c:pt idx="71">
                  <c:v>7.0999999999999934</c:v>
                </c:pt>
                <c:pt idx="72">
                  <c:v>7.1999999999999948</c:v>
                </c:pt>
                <c:pt idx="73">
                  <c:v>7.2999999999999954</c:v>
                </c:pt>
                <c:pt idx="74">
                  <c:v>7.3999999999999959</c:v>
                </c:pt>
                <c:pt idx="75">
                  <c:v>7.4999999999999956</c:v>
                </c:pt>
                <c:pt idx="76">
                  <c:v>7.5999999999999961</c:v>
                </c:pt>
                <c:pt idx="77">
                  <c:v>7.6999999999999966</c:v>
                </c:pt>
                <c:pt idx="78">
                  <c:v>7.7999999999999963</c:v>
                </c:pt>
                <c:pt idx="79">
                  <c:v>7.8999999999999968</c:v>
                </c:pt>
                <c:pt idx="80">
                  <c:v>7.9999999999999973</c:v>
                </c:pt>
                <c:pt idx="81">
                  <c:v>8.0999999999999979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8.3999999999999986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8.9000000000000021</c:v>
                </c:pt>
                <c:pt idx="90">
                  <c:v>9.0000000000000018</c:v>
                </c:pt>
                <c:pt idx="91">
                  <c:v>9.1000000000000014</c:v>
                </c:pt>
                <c:pt idx="92">
                  <c:v>9.2000000000000028</c:v>
                </c:pt>
                <c:pt idx="93">
                  <c:v>9.3000000000000025</c:v>
                </c:pt>
                <c:pt idx="94">
                  <c:v>9.4000000000000021</c:v>
                </c:pt>
                <c:pt idx="95">
                  <c:v>9.5000000000000036</c:v>
                </c:pt>
                <c:pt idx="96">
                  <c:v>9.600000000000005</c:v>
                </c:pt>
                <c:pt idx="97">
                  <c:v>9.7000000000000046</c:v>
                </c:pt>
                <c:pt idx="98">
                  <c:v>9.800000000000006</c:v>
                </c:pt>
                <c:pt idx="99">
                  <c:v>9.9000000000000057</c:v>
                </c:pt>
                <c:pt idx="100">
                  <c:v>10.000000000000005</c:v>
                </c:pt>
              </c:numCache>
            </c:numRef>
          </c:yVal>
          <c:smooth val="0"/>
        </c:ser>
        <c:ser>
          <c:idx val="1"/>
          <c:order val="1"/>
          <c:tx>
            <c:v>Log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'Varaible Scaling'!$B$7:$B$107</c:f>
              <c:numCache>
                <c:formatCode>0.0000</c:formatCode>
                <c:ptCount val="101"/>
                <c:pt idx="0">
                  <c:v>1</c:v>
                </c:pt>
                <c:pt idx="1">
                  <c:v>1.49</c:v>
                </c:pt>
                <c:pt idx="2">
                  <c:v>1.98</c:v>
                </c:pt>
                <c:pt idx="3">
                  <c:v>2.4699999999999998</c:v>
                </c:pt>
                <c:pt idx="4">
                  <c:v>2.96</c:v>
                </c:pt>
                <c:pt idx="5">
                  <c:v>3.45</c:v>
                </c:pt>
                <c:pt idx="6">
                  <c:v>3.9400000000000004</c:v>
                </c:pt>
                <c:pt idx="7">
                  <c:v>4.4300000000000006</c:v>
                </c:pt>
                <c:pt idx="8">
                  <c:v>4.9200000000000008</c:v>
                </c:pt>
                <c:pt idx="9">
                  <c:v>5.410000000000001</c:v>
                </c:pt>
                <c:pt idx="10">
                  <c:v>5.9000000000000012</c:v>
                </c:pt>
                <c:pt idx="11">
                  <c:v>6.3900000000000015</c:v>
                </c:pt>
                <c:pt idx="12">
                  <c:v>6.8800000000000017</c:v>
                </c:pt>
                <c:pt idx="13">
                  <c:v>7.3700000000000019</c:v>
                </c:pt>
                <c:pt idx="14">
                  <c:v>7.8600000000000021</c:v>
                </c:pt>
                <c:pt idx="15">
                  <c:v>8.3500000000000014</c:v>
                </c:pt>
                <c:pt idx="16">
                  <c:v>8.8400000000000016</c:v>
                </c:pt>
                <c:pt idx="17">
                  <c:v>9.3300000000000018</c:v>
                </c:pt>
                <c:pt idx="18">
                  <c:v>9.8200000000000021</c:v>
                </c:pt>
                <c:pt idx="19">
                  <c:v>10.310000000000002</c:v>
                </c:pt>
                <c:pt idx="20">
                  <c:v>10.800000000000002</c:v>
                </c:pt>
                <c:pt idx="21">
                  <c:v>11.290000000000003</c:v>
                </c:pt>
                <c:pt idx="22">
                  <c:v>11.780000000000003</c:v>
                </c:pt>
                <c:pt idx="23">
                  <c:v>12.270000000000003</c:v>
                </c:pt>
                <c:pt idx="24">
                  <c:v>12.760000000000003</c:v>
                </c:pt>
                <c:pt idx="25">
                  <c:v>13.250000000000004</c:v>
                </c:pt>
                <c:pt idx="26">
                  <c:v>13.740000000000004</c:v>
                </c:pt>
                <c:pt idx="27">
                  <c:v>14.230000000000004</c:v>
                </c:pt>
                <c:pt idx="28">
                  <c:v>14.720000000000004</c:v>
                </c:pt>
                <c:pt idx="29">
                  <c:v>15.210000000000004</c:v>
                </c:pt>
                <c:pt idx="30">
                  <c:v>15.700000000000005</c:v>
                </c:pt>
                <c:pt idx="31">
                  <c:v>16.190000000000005</c:v>
                </c:pt>
                <c:pt idx="32">
                  <c:v>16.680000000000003</c:v>
                </c:pt>
                <c:pt idx="33">
                  <c:v>17.170000000000002</c:v>
                </c:pt>
                <c:pt idx="34">
                  <c:v>17.66</c:v>
                </c:pt>
                <c:pt idx="35">
                  <c:v>18.149999999999999</c:v>
                </c:pt>
                <c:pt idx="36">
                  <c:v>18.639999999999997</c:v>
                </c:pt>
                <c:pt idx="37">
                  <c:v>19.129999999999995</c:v>
                </c:pt>
                <c:pt idx="38">
                  <c:v>19.619999999999994</c:v>
                </c:pt>
                <c:pt idx="39">
                  <c:v>20.109999999999992</c:v>
                </c:pt>
                <c:pt idx="40">
                  <c:v>20.599999999999991</c:v>
                </c:pt>
                <c:pt idx="41">
                  <c:v>21.089999999999989</c:v>
                </c:pt>
                <c:pt idx="42">
                  <c:v>21.579999999999988</c:v>
                </c:pt>
                <c:pt idx="43">
                  <c:v>22.069999999999986</c:v>
                </c:pt>
                <c:pt idx="44">
                  <c:v>22.559999999999985</c:v>
                </c:pt>
                <c:pt idx="45">
                  <c:v>23.049999999999983</c:v>
                </c:pt>
                <c:pt idx="46">
                  <c:v>23.539999999999981</c:v>
                </c:pt>
                <c:pt idx="47">
                  <c:v>24.02999999999998</c:v>
                </c:pt>
                <c:pt idx="48">
                  <c:v>24.519999999999978</c:v>
                </c:pt>
                <c:pt idx="49">
                  <c:v>25.009999999999977</c:v>
                </c:pt>
                <c:pt idx="50">
                  <c:v>25.499999999999975</c:v>
                </c:pt>
                <c:pt idx="51">
                  <c:v>25.989999999999974</c:v>
                </c:pt>
                <c:pt idx="52">
                  <c:v>26.479999999999972</c:v>
                </c:pt>
                <c:pt idx="53">
                  <c:v>26.96999999999997</c:v>
                </c:pt>
                <c:pt idx="54">
                  <c:v>27.459999999999969</c:v>
                </c:pt>
                <c:pt idx="55">
                  <c:v>27.949999999999967</c:v>
                </c:pt>
                <c:pt idx="56">
                  <c:v>28.439999999999966</c:v>
                </c:pt>
                <c:pt idx="57">
                  <c:v>28.929999999999964</c:v>
                </c:pt>
                <c:pt idx="58">
                  <c:v>29.419999999999963</c:v>
                </c:pt>
                <c:pt idx="59">
                  <c:v>29.909999999999961</c:v>
                </c:pt>
                <c:pt idx="60">
                  <c:v>30.399999999999959</c:v>
                </c:pt>
                <c:pt idx="61">
                  <c:v>30.889999999999958</c:v>
                </c:pt>
                <c:pt idx="62">
                  <c:v>31.379999999999956</c:v>
                </c:pt>
                <c:pt idx="63">
                  <c:v>31.869999999999955</c:v>
                </c:pt>
                <c:pt idx="64">
                  <c:v>32.359999999999957</c:v>
                </c:pt>
                <c:pt idx="65">
                  <c:v>32.849999999999959</c:v>
                </c:pt>
                <c:pt idx="66">
                  <c:v>33.339999999999961</c:v>
                </c:pt>
                <c:pt idx="67">
                  <c:v>33.829999999999963</c:v>
                </c:pt>
                <c:pt idx="68">
                  <c:v>34.319999999999965</c:v>
                </c:pt>
                <c:pt idx="69">
                  <c:v>34.809999999999967</c:v>
                </c:pt>
                <c:pt idx="70">
                  <c:v>35.299999999999969</c:v>
                </c:pt>
                <c:pt idx="71">
                  <c:v>35.789999999999971</c:v>
                </c:pt>
                <c:pt idx="72">
                  <c:v>36.279999999999973</c:v>
                </c:pt>
                <c:pt idx="73">
                  <c:v>36.769999999999975</c:v>
                </c:pt>
                <c:pt idx="74">
                  <c:v>37.259999999999977</c:v>
                </c:pt>
                <c:pt idx="75">
                  <c:v>37.749999999999979</c:v>
                </c:pt>
                <c:pt idx="76">
                  <c:v>38.239999999999981</c:v>
                </c:pt>
                <c:pt idx="77">
                  <c:v>38.729999999999983</c:v>
                </c:pt>
                <c:pt idx="78">
                  <c:v>39.219999999999985</c:v>
                </c:pt>
                <c:pt idx="79">
                  <c:v>39.709999999999987</c:v>
                </c:pt>
                <c:pt idx="80">
                  <c:v>40.199999999999989</c:v>
                </c:pt>
                <c:pt idx="81">
                  <c:v>40.689999999999991</c:v>
                </c:pt>
                <c:pt idx="82">
                  <c:v>41.179999999999993</c:v>
                </c:pt>
                <c:pt idx="83">
                  <c:v>41.669999999999995</c:v>
                </c:pt>
                <c:pt idx="84">
                  <c:v>42.16</c:v>
                </c:pt>
                <c:pt idx="85">
                  <c:v>42.65</c:v>
                </c:pt>
                <c:pt idx="86">
                  <c:v>43.14</c:v>
                </c:pt>
                <c:pt idx="87">
                  <c:v>43.63</c:v>
                </c:pt>
                <c:pt idx="88">
                  <c:v>44.120000000000005</c:v>
                </c:pt>
                <c:pt idx="89">
                  <c:v>44.610000000000007</c:v>
                </c:pt>
                <c:pt idx="90">
                  <c:v>45.100000000000009</c:v>
                </c:pt>
                <c:pt idx="91">
                  <c:v>45.590000000000011</c:v>
                </c:pt>
                <c:pt idx="92">
                  <c:v>46.080000000000013</c:v>
                </c:pt>
                <c:pt idx="93">
                  <c:v>46.570000000000014</c:v>
                </c:pt>
                <c:pt idx="94">
                  <c:v>47.060000000000016</c:v>
                </c:pt>
                <c:pt idx="95">
                  <c:v>47.550000000000018</c:v>
                </c:pt>
                <c:pt idx="96">
                  <c:v>48.04000000000002</c:v>
                </c:pt>
                <c:pt idx="97">
                  <c:v>48.530000000000022</c:v>
                </c:pt>
                <c:pt idx="98">
                  <c:v>49.020000000000024</c:v>
                </c:pt>
                <c:pt idx="99">
                  <c:v>49.510000000000026</c:v>
                </c:pt>
                <c:pt idx="100">
                  <c:v>50.000000000000028</c:v>
                </c:pt>
              </c:numCache>
            </c:numRef>
          </c:xVal>
          <c:yVal>
            <c:numRef>
              <c:f>'Varaible Scaling'!$D$7:$D$107</c:f>
              <c:numCache>
                <c:formatCode>0.0000</c:formatCode>
                <c:ptCount val="101"/>
                <c:pt idx="0">
                  <c:v>0</c:v>
                </c:pt>
                <c:pt idx="1">
                  <c:v>1.0193603652229142</c:v>
                </c:pt>
                <c:pt idx="2">
                  <c:v>1.7461473098665565</c:v>
                </c:pt>
                <c:pt idx="3">
                  <c:v>2.3113824979690394</c:v>
                </c:pt>
                <c:pt idx="4">
                  <c:v>2.7739848841129247</c:v>
                </c:pt>
                <c:pt idx="5">
                  <c:v>3.1655596844010288</c:v>
                </c:pt>
                <c:pt idx="6">
                  <c:v>3.5050425864246049</c:v>
                </c:pt>
                <c:pt idx="7">
                  <c:v>3.8046800389256625</c:v>
                </c:pt>
                <c:pt idx="8">
                  <c:v>4.0728506153808759</c:v>
                </c:pt>
                <c:pt idx="9">
                  <c:v>4.3155397872554753</c:v>
                </c:pt>
                <c:pt idx="10">
                  <c:v>4.5371725791203952</c:v>
                </c:pt>
                <c:pt idx="11">
                  <c:v>4.7411128866468788</c:v>
                </c:pt>
                <c:pt idx="12">
                  <c:v>4.9299777871172754</c:v>
                </c:pt>
                <c:pt idx="13">
                  <c:v>5.1058434560065704</c:v>
                </c:pt>
                <c:pt idx="14">
                  <c:v>5.2703846669108891</c:v>
                </c:pt>
                <c:pt idx="15">
                  <c:v>5.4249720308853258</c:v>
                </c:pt>
                <c:pt idx="16">
                  <c:v>5.5707414645202045</c:v>
                </c:pt>
                <c:pt idx="17">
                  <c:v>5.7086448923242958</c:v>
                </c:pt>
                <c:pt idx="18">
                  <c:v>5.8394879559670674</c:v>
                </c:pt>
                <c:pt idx="19">
                  <c:v>5.9639585319195341</c:v>
                </c:pt>
                <c:pt idx="20">
                  <c:v>6.0826486215148119</c:v>
                </c:pt>
                <c:pt idx="21">
                  <c:v>6.1960713799439651</c:v>
                </c:pt>
                <c:pt idx="22">
                  <c:v>6.3046745246670879</c:v>
                </c:pt>
                <c:pt idx="23">
                  <c:v>6.4088510094240299</c:v>
                </c:pt>
                <c:pt idx="24">
                  <c:v>6.5089476068609322</c:v>
                </c:pt>
                <c:pt idx="25">
                  <c:v>6.6052718730099338</c:v>
                </c:pt>
                <c:pt idx="26">
                  <c:v>6.6980978464553464</c:v>
                </c:pt>
                <c:pt idx="27">
                  <c:v>6.7876707484013119</c:v>
                </c:pt>
                <c:pt idx="28">
                  <c:v>6.8742108867184797</c:v>
                </c:pt>
                <c:pt idx="29">
                  <c:v>6.9579169204637683</c:v>
                </c:pt>
                <c:pt idx="30">
                  <c:v>7.0389686066094388</c:v>
                </c:pt>
                <c:pt idx="31">
                  <c:v>7.1175291245119094</c:v>
                </c:pt>
                <c:pt idx="32">
                  <c:v>7.1937470537001698</c:v>
                </c:pt>
                <c:pt idx="33">
                  <c:v>7.2677580652371905</c:v>
                </c:pt>
                <c:pt idx="34">
                  <c:v>7.3396863750333905</c:v>
                </c:pt>
                <c:pt idx="35">
                  <c:v>7.4096459982183021</c:v>
                </c:pt>
                <c:pt idx="36">
                  <c:v>7.4777418363808632</c:v>
                </c:pt>
                <c:pt idx="37">
                  <c:v>7.544070623708321</c:v>
                </c:pt>
                <c:pt idx="38">
                  <c:v>7.6087217534434011</c:v>
                </c:pt>
                <c:pt idx="39">
                  <c:v>7.6717780023793498</c:v>
                </c:pt>
                <c:pt idx="40">
                  <c:v>7.733316168125234</c:v>
                </c:pt>
                <c:pt idx="41">
                  <c:v>7.793407631448761</c:v>
                </c:pt>
                <c:pt idx="42">
                  <c:v>7.8521188540244866</c:v>
                </c:pt>
                <c:pt idx="43">
                  <c:v>7.9095118202915637</c:v>
                </c:pt>
                <c:pt idx="44">
                  <c:v>7.9656444307868064</c:v>
                </c:pt>
                <c:pt idx="45">
                  <c:v>8.0205708532106641</c:v>
                </c:pt>
                <c:pt idx="46">
                  <c:v>8.0743418365619508</c:v>
                </c:pt>
                <c:pt idx="47">
                  <c:v>8.1270049929075565</c:v>
                </c:pt>
                <c:pt idx="48">
                  <c:v>8.1786050507078905</c:v>
                </c:pt>
                <c:pt idx="49">
                  <c:v>8.229184083075701</c:v>
                </c:pt>
                <c:pt idx="50">
                  <c:v>8.2787817138869997</c:v>
                </c:pt>
                <c:pt idx="51">
                  <c:v>8.3274353042738873</c:v>
                </c:pt>
                <c:pt idx="52">
                  <c:v>8.3751801216982535</c:v>
                </c:pt>
                <c:pt idx="53">
                  <c:v>8.4220494935229837</c:v>
                </c:pt>
                <c:pt idx="54">
                  <c:v>8.4680749467557561</c:v>
                </c:pt>
                <c:pt idx="55">
                  <c:v>8.5132863354330262</c:v>
                </c:pt>
                <c:pt idx="56">
                  <c:v>8.5577119569332503</c:v>
                </c:pt>
                <c:pt idx="57">
                  <c:v>8.6013786583542284</c:v>
                </c:pt>
                <c:pt idx="58">
                  <c:v>8.64431193395599</c:v>
                </c:pt>
                <c:pt idx="59">
                  <c:v>8.6865360145548145</c:v>
                </c:pt>
                <c:pt idx="60">
                  <c:v>8.7280739496532842</c:v>
                </c:pt>
                <c:pt idx="61">
                  <c:v>8.7689476830033364</c:v>
                </c:pt>
                <c:pt idx="62">
                  <c:v>8.80917812222253</c:v>
                </c:pt>
                <c:pt idx="63">
                  <c:v>8.848785203016428</c:v>
                </c:pt>
                <c:pt idx="64">
                  <c:v>8.8877879485009892</c:v>
                </c:pt>
                <c:pt idx="65">
                  <c:v>8.9262045240668169</c:v>
                </c:pt>
                <c:pt idx="66">
                  <c:v>8.9640522881814064</c:v>
                </c:pt>
                <c:pt idx="67">
                  <c:v>9.0013478394849749</c:v>
                </c:pt>
                <c:pt idx="68">
                  <c:v>9.0381070604997564</c:v>
                </c:pt>
                <c:pt idx="69">
                  <c:v>9.0743451582407868</c:v>
                </c:pt>
                <c:pt idx="70">
                  <c:v>9.1100767019881204</c:v>
                </c:pt>
                <c:pt idx="71">
                  <c:v>9.1453156584552868</c:v>
                </c:pt>
                <c:pt idx="72">
                  <c:v>9.1800754245664109</c:v>
                </c:pt>
                <c:pt idx="73">
                  <c:v>9.2143688580345398</c:v>
                </c:pt>
                <c:pt idx="74">
                  <c:v>9.2482083059158384</c:v>
                </c:pt>
                <c:pt idx="75">
                  <c:v>9.2816056312982873</c:v>
                </c:pt>
                <c:pt idx="76">
                  <c:v>9.3145722382693421</c:v>
                </c:pt>
                <c:pt idx="77">
                  <c:v>9.3471190952939374</c:v>
                </c:pt>
                <c:pt idx="78">
                  <c:v>9.3792567571228567</c:v>
                </c:pt>
                <c:pt idx="79">
                  <c:v>9.4109953853408683</c:v>
                </c:pt>
                <c:pt idx="80">
                  <c:v>9.4423447676548236</c:v>
                </c:pt>
                <c:pt idx="81">
                  <c:v>9.473314336013221</c:v>
                </c:pt>
                <c:pt idx="82">
                  <c:v>9.5039131836412523</c:v>
                </c:pt>
                <c:pt idx="83">
                  <c:v>9.5341500810682493</c:v>
                </c:pt>
                <c:pt idx="84">
                  <c:v>9.5640334912182503</c:v>
                </c:pt>
                <c:pt idx="85">
                  <c:v>9.5935715836286164</c:v>
                </c:pt>
                <c:pt idx="86">
                  <c:v>9.6227722478564921</c:v>
                </c:pt>
                <c:pt idx="87">
                  <c:v>9.6516431061281232</c:v>
                </c:pt>
                <c:pt idx="88">
                  <c:v>9.6801915252818098</c:v>
                </c:pt>
                <c:pt idx="89">
                  <c:v>9.7084246280512652</c:v>
                </c:pt>
                <c:pt idx="90">
                  <c:v>9.7363493037326219</c:v>
                </c:pt>
                <c:pt idx="91">
                  <c:v>9.7639722182751072</c:v>
                </c:pt>
                <c:pt idx="92">
                  <c:v>9.7912998238322615</c:v>
                </c:pt>
                <c:pt idx="93">
                  <c:v>9.8183383678080336</c:v>
                </c:pt>
                <c:pt idx="94">
                  <c:v>9.8450939014294043</c:v>
                </c:pt>
                <c:pt idx="95">
                  <c:v>9.8715722878750114</c:v>
                </c:pt>
                <c:pt idx="96">
                  <c:v>9.8977792099870694</c:v>
                </c:pt>
                <c:pt idx="97">
                  <c:v>9.9237201775919655</c:v>
                </c:pt>
                <c:pt idx="98">
                  <c:v>9.9494005344531136</c:v>
                </c:pt>
                <c:pt idx="99">
                  <c:v>9.9748254648780215</c:v>
                </c:pt>
                <c:pt idx="100">
                  <c:v>10.000000000000002</c:v>
                </c:pt>
              </c:numCache>
            </c:numRef>
          </c:yVal>
          <c:smooth val="0"/>
        </c:ser>
        <c:ser>
          <c:idx val="2"/>
          <c:order val="2"/>
          <c:tx>
            <c:v>Power</c:v>
          </c:tx>
          <c:marker>
            <c:symbol val="none"/>
          </c:marker>
          <c:xVal>
            <c:numRef>
              <c:f>'Varaible Scaling'!$B$7:$B$107</c:f>
              <c:numCache>
                <c:formatCode>0.0000</c:formatCode>
                <c:ptCount val="101"/>
                <c:pt idx="0">
                  <c:v>1</c:v>
                </c:pt>
                <c:pt idx="1">
                  <c:v>1.49</c:v>
                </c:pt>
                <c:pt idx="2">
                  <c:v>1.98</c:v>
                </c:pt>
                <c:pt idx="3">
                  <c:v>2.4699999999999998</c:v>
                </c:pt>
                <c:pt idx="4">
                  <c:v>2.96</c:v>
                </c:pt>
                <c:pt idx="5">
                  <c:v>3.45</c:v>
                </c:pt>
                <c:pt idx="6">
                  <c:v>3.9400000000000004</c:v>
                </c:pt>
                <c:pt idx="7">
                  <c:v>4.4300000000000006</c:v>
                </c:pt>
                <c:pt idx="8">
                  <c:v>4.9200000000000008</c:v>
                </c:pt>
                <c:pt idx="9">
                  <c:v>5.410000000000001</c:v>
                </c:pt>
                <c:pt idx="10">
                  <c:v>5.9000000000000012</c:v>
                </c:pt>
                <c:pt idx="11">
                  <c:v>6.3900000000000015</c:v>
                </c:pt>
                <c:pt idx="12">
                  <c:v>6.8800000000000017</c:v>
                </c:pt>
                <c:pt idx="13">
                  <c:v>7.3700000000000019</c:v>
                </c:pt>
                <c:pt idx="14">
                  <c:v>7.8600000000000021</c:v>
                </c:pt>
                <c:pt idx="15">
                  <c:v>8.3500000000000014</c:v>
                </c:pt>
                <c:pt idx="16">
                  <c:v>8.8400000000000016</c:v>
                </c:pt>
                <c:pt idx="17">
                  <c:v>9.3300000000000018</c:v>
                </c:pt>
                <c:pt idx="18">
                  <c:v>9.8200000000000021</c:v>
                </c:pt>
                <c:pt idx="19">
                  <c:v>10.310000000000002</c:v>
                </c:pt>
                <c:pt idx="20">
                  <c:v>10.800000000000002</c:v>
                </c:pt>
                <c:pt idx="21">
                  <c:v>11.290000000000003</c:v>
                </c:pt>
                <c:pt idx="22">
                  <c:v>11.780000000000003</c:v>
                </c:pt>
                <c:pt idx="23">
                  <c:v>12.270000000000003</c:v>
                </c:pt>
                <c:pt idx="24">
                  <c:v>12.760000000000003</c:v>
                </c:pt>
                <c:pt idx="25">
                  <c:v>13.250000000000004</c:v>
                </c:pt>
                <c:pt idx="26">
                  <c:v>13.740000000000004</c:v>
                </c:pt>
                <c:pt idx="27">
                  <c:v>14.230000000000004</c:v>
                </c:pt>
                <c:pt idx="28">
                  <c:v>14.720000000000004</c:v>
                </c:pt>
                <c:pt idx="29">
                  <c:v>15.210000000000004</c:v>
                </c:pt>
                <c:pt idx="30">
                  <c:v>15.700000000000005</c:v>
                </c:pt>
                <c:pt idx="31">
                  <c:v>16.190000000000005</c:v>
                </c:pt>
                <c:pt idx="32">
                  <c:v>16.680000000000003</c:v>
                </c:pt>
                <c:pt idx="33">
                  <c:v>17.170000000000002</c:v>
                </c:pt>
                <c:pt idx="34">
                  <c:v>17.66</c:v>
                </c:pt>
                <c:pt idx="35">
                  <c:v>18.149999999999999</c:v>
                </c:pt>
                <c:pt idx="36">
                  <c:v>18.639999999999997</c:v>
                </c:pt>
                <c:pt idx="37">
                  <c:v>19.129999999999995</c:v>
                </c:pt>
                <c:pt idx="38">
                  <c:v>19.619999999999994</c:v>
                </c:pt>
                <c:pt idx="39">
                  <c:v>20.109999999999992</c:v>
                </c:pt>
                <c:pt idx="40">
                  <c:v>20.599999999999991</c:v>
                </c:pt>
                <c:pt idx="41">
                  <c:v>21.089999999999989</c:v>
                </c:pt>
                <c:pt idx="42">
                  <c:v>21.579999999999988</c:v>
                </c:pt>
                <c:pt idx="43">
                  <c:v>22.069999999999986</c:v>
                </c:pt>
                <c:pt idx="44">
                  <c:v>22.559999999999985</c:v>
                </c:pt>
                <c:pt idx="45">
                  <c:v>23.049999999999983</c:v>
                </c:pt>
                <c:pt idx="46">
                  <c:v>23.539999999999981</c:v>
                </c:pt>
                <c:pt idx="47">
                  <c:v>24.02999999999998</c:v>
                </c:pt>
                <c:pt idx="48">
                  <c:v>24.519999999999978</c:v>
                </c:pt>
                <c:pt idx="49">
                  <c:v>25.009999999999977</c:v>
                </c:pt>
                <c:pt idx="50">
                  <c:v>25.499999999999975</c:v>
                </c:pt>
                <c:pt idx="51">
                  <c:v>25.989999999999974</c:v>
                </c:pt>
                <c:pt idx="52">
                  <c:v>26.479999999999972</c:v>
                </c:pt>
                <c:pt idx="53">
                  <c:v>26.96999999999997</c:v>
                </c:pt>
                <c:pt idx="54">
                  <c:v>27.459999999999969</c:v>
                </c:pt>
                <c:pt idx="55">
                  <c:v>27.949999999999967</c:v>
                </c:pt>
                <c:pt idx="56">
                  <c:v>28.439999999999966</c:v>
                </c:pt>
                <c:pt idx="57">
                  <c:v>28.929999999999964</c:v>
                </c:pt>
                <c:pt idx="58">
                  <c:v>29.419999999999963</c:v>
                </c:pt>
                <c:pt idx="59">
                  <c:v>29.909999999999961</c:v>
                </c:pt>
                <c:pt idx="60">
                  <c:v>30.399999999999959</c:v>
                </c:pt>
                <c:pt idx="61">
                  <c:v>30.889999999999958</c:v>
                </c:pt>
                <c:pt idx="62">
                  <c:v>31.379999999999956</c:v>
                </c:pt>
                <c:pt idx="63">
                  <c:v>31.869999999999955</c:v>
                </c:pt>
                <c:pt idx="64">
                  <c:v>32.359999999999957</c:v>
                </c:pt>
                <c:pt idx="65">
                  <c:v>32.849999999999959</c:v>
                </c:pt>
                <c:pt idx="66">
                  <c:v>33.339999999999961</c:v>
                </c:pt>
                <c:pt idx="67">
                  <c:v>33.829999999999963</c:v>
                </c:pt>
                <c:pt idx="68">
                  <c:v>34.319999999999965</c:v>
                </c:pt>
                <c:pt idx="69">
                  <c:v>34.809999999999967</c:v>
                </c:pt>
                <c:pt idx="70">
                  <c:v>35.299999999999969</c:v>
                </c:pt>
                <c:pt idx="71">
                  <c:v>35.789999999999971</c:v>
                </c:pt>
                <c:pt idx="72">
                  <c:v>36.279999999999973</c:v>
                </c:pt>
                <c:pt idx="73">
                  <c:v>36.769999999999975</c:v>
                </c:pt>
                <c:pt idx="74">
                  <c:v>37.259999999999977</c:v>
                </c:pt>
                <c:pt idx="75">
                  <c:v>37.749999999999979</c:v>
                </c:pt>
                <c:pt idx="76">
                  <c:v>38.239999999999981</c:v>
                </c:pt>
                <c:pt idx="77">
                  <c:v>38.729999999999983</c:v>
                </c:pt>
                <c:pt idx="78">
                  <c:v>39.219999999999985</c:v>
                </c:pt>
                <c:pt idx="79">
                  <c:v>39.709999999999987</c:v>
                </c:pt>
                <c:pt idx="80">
                  <c:v>40.199999999999989</c:v>
                </c:pt>
                <c:pt idx="81">
                  <c:v>40.689999999999991</c:v>
                </c:pt>
                <c:pt idx="82">
                  <c:v>41.179999999999993</c:v>
                </c:pt>
                <c:pt idx="83">
                  <c:v>41.669999999999995</c:v>
                </c:pt>
                <c:pt idx="84">
                  <c:v>42.16</c:v>
                </c:pt>
                <c:pt idx="85">
                  <c:v>42.65</c:v>
                </c:pt>
                <c:pt idx="86">
                  <c:v>43.14</c:v>
                </c:pt>
                <c:pt idx="87">
                  <c:v>43.63</c:v>
                </c:pt>
                <c:pt idx="88">
                  <c:v>44.120000000000005</c:v>
                </c:pt>
                <c:pt idx="89">
                  <c:v>44.610000000000007</c:v>
                </c:pt>
                <c:pt idx="90">
                  <c:v>45.100000000000009</c:v>
                </c:pt>
                <c:pt idx="91">
                  <c:v>45.590000000000011</c:v>
                </c:pt>
                <c:pt idx="92">
                  <c:v>46.080000000000013</c:v>
                </c:pt>
                <c:pt idx="93">
                  <c:v>46.570000000000014</c:v>
                </c:pt>
                <c:pt idx="94">
                  <c:v>47.060000000000016</c:v>
                </c:pt>
                <c:pt idx="95">
                  <c:v>47.550000000000018</c:v>
                </c:pt>
                <c:pt idx="96">
                  <c:v>48.04000000000002</c:v>
                </c:pt>
                <c:pt idx="97">
                  <c:v>48.530000000000022</c:v>
                </c:pt>
                <c:pt idx="98">
                  <c:v>49.020000000000024</c:v>
                </c:pt>
                <c:pt idx="99">
                  <c:v>49.510000000000026</c:v>
                </c:pt>
                <c:pt idx="100">
                  <c:v>50.000000000000028</c:v>
                </c:pt>
              </c:numCache>
            </c:numRef>
          </c:xVal>
          <c:yVal>
            <c:numRef>
              <c:f>'Varaible Scaling'!$E$7:$E$107</c:f>
              <c:numCache>
                <c:formatCode>0.0000</c:formatCode>
                <c:ptCount val="101"/>
                <c:pt idx="0">
                  <c:v>0</c:v>
                </c:pt>
                <c:pt idx="1">
                  <c:v>2.0902954325135919E-48</c:v>
                </c:pt>
                <c:pt idx="2">
                  <c:v>8.5499258602143647E-48</c:v>
                </c:pt>
                <c:pt idx="3">
                  <c:v>2.8512092266663869E-47</c:v>
                </c:pt>
                <c:pt idx="4">
                  <c:v>9.0201083935590979E-47</c:v>
                </c:pt>
                <c:pt idx="5">
                  <c:v>2.8083829312644559E-46</c:v>
                </c:pt>
                <c:pt idx="6">
                  <c:v>8.699635899560818E-46</c:v>
                </c:pt>
                <c:pt idx="7">
                  <c:v>2.6905348039269211E-45</c:v>
                </c:pt>
                <c:pt idx="8">
                  <c:v>8.3166377110267318E-45</c:v>
                </c:pt>
                <c:pt idx="9">
                  <c:v>2.5702957827688724E-44</c:v>
                </c:pt>
                <c:pt idx="10">
                  <c:v>7.9431823472428473E-44</c:v>
                </c:pt>
                <c:pt idx="11">
                  <c:v>2.4546989156850415E-43</c:v>
                </c:pt>
                <c:pt idx="12">
                  <c:v>7.5857657502918774E-43</c:v>
                </c:pt>
                <c:pt idx="13">
                  <c:v>2.3442278153199316E-42</c:v>
                </c:pt>
                <c:pt idx="14">
                  <c:v>7.2443586007499485E-42</c:v>
                </c:pt>
                <c:pt idx="15">
                  <c:v>2.2387210385683516E-41</c:v>
                </c:pt>
                <c:pt idx="16">
                  <c:v>6.918309609189394E-41</c:v>
                </c:pt>
                <c:pt idx="17">
                  <c:v>2.1379620795022464E-40</c:v>
                </c:pt>
                <c:pt idx="18">
                  <c:v>6.6069344700759971E-40</c:v>
                </c:pt>
                <c:pt idx="19">
                  <c:v>2.0417379436695456E-39</c:v>
                </c:pt>
                <c:pt idx="20">
                  <c:v>6.3095734438019759E-39</c:v>
                </c:pt>
                <c:pt idx="21">
                  <c:v>1.9498445996580634E-38</c:v>
                </c:pt>
                <c:pt idx="22">
                  <c:v>6.0255958606436274E-38</c:v>
                </c:pt>
                <c:pt idx="23">
                  <c:v>1.8620871366528874E-37</c:v>
                </c:pt>
                <c:pt idx="24">
                  <c:v>5.7543993733616242E-37</c:v>
                </c:pt>
                <c:pt idx="25">
                  <c:v>1.7782794100379439E-36</c:v>
                </c:pt>
                <c:pt idx="26">
                  <c:v>5.4954087385753052E-36</c:v>
                </c:pt>
                <c:pt idx="27">
                  <c:v>1.6982436524616667E-35</c:v>
                </c:pt>
                <c:pt idx="28">
                  <c:v>5.2480746024977072E-35</c:v>
                </c:pt>
                <c:pt idx="29">
                  <c:v>1.6218100973589376E-34</c:v>
                </c:pt>
                <c:pt idx="30">
                  <c:v>5.0118723362727796E-34</c:v>
                </c:pt>
                <c:pt idx="31">
                  <c:v>1.5488166189125049E-33</c:v>
                </c:pt>
                <c:pt idx="32">
                  <c:v>4.7863009232264357E-33</c:v>
                </c:pt>
                <c:pt idx="33">
                  <c:v>1.4791083881682168E-32</c:v>
                </c:pt>
                <c:pt idx="34">
                  <c:v>4.570881896148758E-32</c:v>
                </c:pt>
                <c:pt idx="35">
                  <c:v>1.4125375446227503E-31</c:v>
                </c:pt>
                <c:pt idx="36">
                  <c:v>4.3651583224016581E-31</c:v>
                </c:pt>
                <c:pt idx="37">
                  <c:v>1.3489628825916468E-30</c:v>
                </c:pt>
                <c:pt idx="38">
                  <c:v>4.1686938347033133E-30</c:v>
                </c:pt>
                <c:pt idx="39">
                  <c:v>1.2882495516931153E-29</c:v>
                </c:pt>
                <c:pt idx="40">
                  <c:v>3.981071705534896E-29</c:v>
                </c:pt>
                <c:pt idx="41">
                  <c:v>1.2302687708123522E-28</c:v>
                </c:pt>
                <c:pt idx="42">
                  <c:v>3.8018939632055302E-28</c:v>
                </c:pt>
                <c:pt idx="43">
                  <c:v>1.1748975549394989E-27</c:v>
                </c:pt>
                <c:pt idx="44">
                  <c:v>3.6307805477009014E-27</c:v>
                </c:pt>
                <c:pt idx="45">
                  <c:v>1.1220184543019235E-26</c:v>
                </c:pt>
                <c:pt idx="46">
                  <c:v>3.4673685045251765E-26</c:v>
                </c:pt>
                <c:pt idx="47">
                  <c:v>1.0715193052375658E-25</c:v>
                </c:pt>
                <c:pt idx="48">
                  <c:v>3.3113112148257703E-25</c:v>
                </c:pt>
                <c:pt idx="49">
                  <c:v>1.0232929922807058E-24</c:v>
                </c:pt>
                <c:pt idx="50">
                  <c:v>3.1622776601682156E-24</c:v>
                </c:pt>
                <c:pt idx="51">
                  <c:v>9.7723722095575533E-24</c:v>
                </c:pt>
                <c:pt idx="52">
                  <c:v>3.0199517204018315E-23</c:v>
                </c:pt>
                <c:pt idx="53">
                  <c:v>9.3325430079693632E-23</c:v>
                </c:pt>
                <c:pt idx="54">
                  <c:v>2.8840315031264227E-22</c:v>
                </c:pt>
                <c:pt idx="55">
                  <c:v>8.9125093813368488E-22</c:v>
                </c:pt>
                <c:pt idx="56">
                  <c:v>2.7542287033379659E-21</c:v>
                </c:pt>
                <c:pt idx="57">
                  <c:v>8.5113803820231039E-21</c:v>
                </c:pt>
                <c:pt idx="58">
                  <c:v>2.6302679918951657E-20</c:v>
                </c:pt>
                <c:pt idx="59">
                  <c:v>8.128305161640286E-20</c:v>
                </c:pt>
                <c:pt idx="60">
                  <c:v>2.5118864315093502E-19</c:v>
                </c:pt>
                <c:pt idx="61">
                  <c:v>7.76247116628617E-19</c:v>
                </c:pt>
                <c:pt idx="62">
                  <c:v>2.3988329190192827E-18</c:v>
                </c:pt>
                <c:pt idx="63">
                  <c:v>7.4131024130084983E-18</c:v>
                </c:pt>
                <c:pt idx="64">
                  <c:v>2.2908676527675529E-17</c:v>
                </c:pt>
                <c:pt idx="65">
                  <c:v>7.0794578438407672E-17</c:v>
                </c:pt>
                <c:pt idx="66">
                  <c:v>2.1877616239493845E-16</c:v>
                </c:pt>
                <c:pt idx="67">
                  <c:v>6.760829753919266E-16</c:v>
                </c:pt>
                <c:pt idx="68">
                  <c:v>2.0892961308538888E-15</c:v>
                </c:pt>
                <c:pt idx="69">
                  <c:v>6.4565422903461508E-15</c:v>
                </c:pt>
                <c:pt idx="70">
                  <c:v>1.9952623149687452E-14</c:v>
                </c:pt>
                <c:pt idx="71">
                  <c:v>6.1659500186144656E-14</c:v>
                </c:pt>
                <c:pt idx="72">
                  <c:v>1.9054607179631554E-13</c:v>
                </c:pt>
                <c:pt idx="73">
                  <c:v>5.8884365535555778E-13</c:v>
                </c:pt>
                <c:pt idx="74">
                  <c:v>1.8197008586099046E-12</c:v>
                </c:pt>
                <c:pt idx="75">
                  <c:v>5.6234132519032206E-12</c:v>
                </c:pt>
                <c:pt idx="76">
                  <c:v>1.7378008287493084E-11</c:v>
                </c:pt>
                <c:pt idx="77">
                  <c:v>5.3703179637023712E-11</c:v>
                </c:pt>
                <c:pt idx="78">
                  <c:v>1.6595869074375047E-10</c:v>
                </c:pt>
                <c:pt idx="79">
                  <c:v>5.128613839913525E-10</c:v>
                </c:pt>
                <c:pt idx="80">
                  <c:v>1.5848931924610905E-9</c:v>
                </c:pt>
                <c:pt idx="81">
                  <c:v>4.8977881936843682E-9</c:v>
                </c:pt>
                <c:pt idx="82">
                  <c:v>1.5135612484361933E-8</c:v>
                </c:pt>
                <c:pt idx="83">
                  <c:v>4.6773514128719808E-8</c:v>
                </c:pt>
                <c:pt idx="84">
                  <c:v>1.4454397707459202E-7</c:v>
                </c:pt>
                <c:pt idx="85">
                  <c:v>4.4668359215096518E-7</c:v>
                </c:pt>
                <c:pt idx="86">
                  <c:v>1.3803842646029043E-6</c:v>
                </c:pt>
                <c:pt idx="87">
                  <c:v>4.2657951880159664E-6</c:v>
                </c:pt>
                <c:pt idx="88">
                  <c:v>1.3182567385564322E-5</c:v>
                </c:pt>
                <c:pt idx="89">
                  <c:v>4.0738027780412433E-5</c:v>
                </c:pt>
                <c:pt idx="90">
                  <c:v>1.258925411794197E-4</c:v>
                </c:pt>
                <c:pt idx="91">
                  <c:v>3.8904514499429362E-4</c:v>
                </c:pt>
                <c:pt idx="92">
                  <c:v>1.2022644346174644E-3</c:v>
                </c:pt>
                <c:pt idx="93">
                  <c:v>3.7153522909718672E-3</c:v>
                </c:pt>
                <c:pt idx="94">
                  <c:v>1.1481536214969378E-2</c:v>
                </c:pt>
                <c:pt idx="95">
                  <c:v>3.5481338923359577E-2</c:v>
                </c:pt>
                <c:pt idx="96">
                  <c:v>0.10964781961432427</c:v>
                </c:pt>
                <c:pt idx="97">
                  <c:v>0.33884415613922364</c:v>
                </c:pt>
                <c:pt idx="98">
                  <c:v>1.0471285480509747</c:v>
                </c:pt>
                <c:pt idx="99">
                  <c:v>3.2359365692964994</c:v>
                </c:pt>
                <c:pt idx="100">
                  <c:v>10.000000000000764</c:v>
                </c:pt>
              </c:numCache>
            </c:numRef>
          </c:yVal>
          <c:smooth val="0"/>
        </c:ser>
        <c:ser>
          <c:idx val="3"/>
          <c:order val="3"/>
          <c:tx>
            <c:v>Log_2</c:v>
          </c:tx>
          <c:marker>
            <c:symbol val="none"/>
          </c:marker>
          <c:xVal>
            <c:numRef>
              <c:f>'Varaible Scaling'!$B$7:$B$107</c:f>
              <c:numCache>
                <c:formatCode>0.0000</c:formatCode>
                <c:ptCount val="101"/>
                <c:pt idx="0">
                  <c:v>1</c:v>
                </c:pt>
                <c:pt idx="1">
                  <c:v>1.49</c:v>
                </c:pt>
                <c:pt idx="2">
                  <c:v>1.98</c:v>
                </c:pt>
                <c:pt idx="3">
                  <c:v>2.4699999999999998</c:v>
                </c:pt>
                <c:pt idx="4">
                  <c:v>2.96</c:v>
                </c:pt>
                <c:pt idx="5">
                  <c:v>3.45</c:v>
                </c:pt>
                <c:pt idx="6">
                  <c:v>3.9400000000000004</c:v>
                </c:pt>
                <c:pt idx="7">
                  <c:v>4.4300000000000006</c:v>
                </c:pt>
                <c:pt idx="8">
                  <c:v>4.9200000000000008</c:v>
                </c:pt>
                <c:pt idx="9">
                  <c:v>5.410000000000001</c:v>
                </c:pt>
                <c:pt idx="10">
                  <c:v>5.9000000000000012</c:v>
                </c:pt>
                <c:pt idx="11">
                  <c:v>6.3900000000000015</c:v>
                </c:pt>
                <c:pt idx="12">
                  <c:v>6.8800000000000017</c:v>
                </c:pt>
                <c:pt idx="13">
                  <c:v>7.3700000000000019</c:v>
                </c:pt>
                <c:pt idx="14">
                  <c:v>7.8600000000000021</c:v>
                </c:pt>
                <c:pt idx="15">
                  <c:v>8.3500000000000014</c:v>
                </c:pt>
                <c:pt idx="16">
                  <c:v>8.8400000000000016</c:v>
                </c:pt>
                <c:pt idx="17">
                  <c:v>9.3300000000000018</c:v>
                </c:pt>
                <c:pt idx="18">
                  <c:v>9.8200000000000021</c:v>
                </c:pt>
                <c:pt idx="19">
                  <c:v>10.310000000000002</c:v>
                </c:pt>
                <c:pt idx="20">
                  <c:v>10.800000000000002</c:v>
                </c:pt>
                <c:pt idx="21">
                  <c:v>11.290000000000003</c:v>
                </c:pt>
                <c:pt idx="22">
                  <c:v>11.780000000000003</c:v>
                </c:pt>
                <c:pt idx="23">
                  <c:v>12.270000000000003</c:v>
                </c:pt>
                <c:pt idx="24">
                  <c:v>12.760000000000003</c:v>
                </c:pt>
                <c:pt idx="25">
                  <c:v>13.250000000000004</c:v>
                </c:pt>
                <c:pt idx="26">
                  <c:v>13.740000000000004</c:v>
                </c:pt>
                <c:pt idx="27">
                  <c:v>14.230000000000004</c:v>
                </c:pt>
                <c:pt idx="28">
                  <c:v>14.720000000000004</c:v>
                </c:pt>
                <c:pt idx="29">
                  <c:v>15.210000000000004</c:v>
                </c:pt>
                <c:pt idx="30">
                  <c:v>15.700000000000005</c:v>
                </c:pt>
                <c:pt idx="31">
                  <c:v>16.190000000000005</c:v>
                </c:pt>
                <c:pt idx="32">
                  <c:v>16.680000000000003</c:v>
                </c:pt>
                <c:pt idx="33">
                  <c:v>17.170000000000002</c:v>
                </c:pt>
                <c:pt idx="34">
                  <c:v>17.66</c:v>
                </c:pt>
                <c:pt idx="35">
                  <c:v>18.149999999999999</c:v>
                </c:pt>
                <c:pt idx="36">
                  <c:v>18.639999999999997</c:v>
                </c:pt>
                <c:pt idx="37">
                  <c:v>19.129999999999995</c:v>
                </c:pt>
                <c:pt idx="38">
                  <c:v>19.619999999999994</c:v>
                </c:pt>
                <c:pt idx="39">
                  <c:v>20.109999999999992</c:v>
                </c:pt>
                <c:pt idx="40">
                  <c:v>20.599999999999991</c:v>
                </c:pt>
                <c:pt idx="41">
                  <c:v>21.089999999999989</c:v>
                </c:pt>
                <c:pt idx="42">
                  <c:v>21.579999999999988</c:v>
                </c:pt>
                <c:pt idx="43">
                  <c:v>22.069999999999986</c:v>
                </c:pt>
                <c:pt idx="44">
                  <c:v>22.559999999999985</c:v>
                </c:pt>
                <c:pt idx="45">
                  <c:v>23.049999999999983</c:v>
                </c:pt>
                <c:pt idx="46">
                  <c:v>23.539999999999981</c:v>
                </c:pt>
                <c:pt idx="47">
                  <c:v>24.02999999999998</c:v>
                </c:pt>
                <c:pt idx="48">
                  <c:v>24.519999999999978</c:v>
                </c:pt>
                <c:pt idx="49">
                  <c:v>25.009999999999977</c:v>
                </c:pt>
                <c:pt idx="50">
                  <c:v>25.499999999999975</c:v>
                </c:pt>
                <c:pt idx="51">
                  <c:v>25.989999999999974</c:v>
                </c:pt>
                <c:pt idx="52">
                  <c:v>26.479999999999972</c:v>
                </c:pt>
                <c:pt idx="53">
                  <c:v>26.96999999999997</c:v>
                </c:pt>
                <c:pt idx="54">
                  <c:v>27.459999999999969</c:v>
                </c:pt>
                <c:pt idx="55">
                  <c:v>27.949999999999967</c:v>
                </c:pt>
                <c:pt idx="56">
                  <c:v>28.439999999999966</c:v>
                </c:pt>
                <c:pt idx="57">
                  <c:v>28.929999999999964</c:v>
                </c:pt>
                <c:pt idx="58">
                  <c:v>29.419999999999963</c:v>
                </c:pt>
                <c:pt idx="59">
                  <c:v>29.909999999999961</c:v>
                </c:pt>
                <c:pt idx="60">
                  <c:v>30.399999999999959</c:v>
                </c:pt>
                <c:pt idx="61">
                  <c:v>30.889999999999958</c:v>
                </c:pt>
                <c:pt idx="62">
                  <c:v>31.379999999999956</c:v>
                </c:pt>
                <c:pt idx="63">
                  <c:v>31.869999999999955</c:v>
                </c:pt>
                <c:pt idx="64">
                  <c:v>32.359999999999957</c:v>
                </c:pt>
                <c:pt idx="65">
                  <c:v>32.849999999999959</c:v>
                </c:pt>
                <c:pt idx="66">
                  <c:v>33.339999999999961</c:v>
                </c:pt>
                <c:pt idx="67">
                  <c:v>33.829999999999963</c:v>
                </c:pt>
                <c:pt idx="68">
                  <c:v>34.319999999999965</c:v>
                </c:pt>
                <c:pt idx="69">
                  <c:v>34.809999999999967</c:v>
                </c:pt>
                <c:pt idx="70">
                  <c:v>35.299999999999969</c:v>
                </c:pt>
                <c:pt idx="71">
                  <c:v>35.789999999999971</c:v>
                </c:pt>
                <c:pt idx="72">
                  <c:v>36.279999999999973</c:v>
                </c:pt>
                <c:pt idx="73">
                  <c:v>36.769999999999975</c:v>
                </c:pt>
                <c:pt idx="74">
                  <c:v>37.259999999999977</c:v>
                </c:pt>
                <c:pt idx="75">
                  <c:v>37.749999999999979</c:v>
                </c:pt>
                <c:pt idx="76">
                  <c:v>38.239999999999981</c:v>
                </c:pt>
                <c:pt idx="77">
                  <c:v>38.729999999999983</c:v>
                </c:pt>
                <c:pt idx="78">
                  <c:v>39.219999999999985</c:v>
                </c:pt>
                <c:pt idx="79">
                  <c:v>39.709999999999987</c:v>
                </c:pt>
                <c:pt idx="80">
                  <c:v>40.199999999999989</c:v>
                </c:pt>
                <c:pt idx="81">
                  <c:v>40.689999999999991</c:v>
                </c:pt>
                <c:pt idx="82">
                  <c:v>41.179999999999993</c:v>
                </c:pt>
                <c:pt idx="83">
                  <c:v>41.669999999999995</c:v>
                </c:pt>
                <c:pt idx="84">
                  <c:v>42.16</c:v>
                </c:pt>
                <c:pt idx="85">
                  <c:v>42.65</c:v>
                </c:pt>
                <c:pt idx="86">
                  <c:v>43.14</c:v>
                </c:pt>
                <c:pt idx="87">
                  <c:v>43.63</c:v>
                </c:pt>
                <c:pt idx="88">
                  <c:v>44.120000000000005</c:v>
                </c:pt>
                <c:pt idx="89">
                  <c:v>44.610000000000007</c:v>
                </c:pt>
                <c:pt idx="90">
                  <c:v>45.100000000000009</c:v>
                </c:pt>
                <c:pt idx="91">
                  <c:v>45.590000000000011</c:v>
                </c:pt>
                <c:pt idx="92">
                  <c:v>46.080000000000013</c:v>
                </c:pt>
                <c:pt idx="93">
                  <c:v>46.570000000000014</c:v>
                </c:pt>
                <c:pt idx="94">
                  <c:v>47.060000000000016</c:v>
                </c:pt>
                <c:pt idx="95">
                  <c:v>47.550000000000018</c:v>
                </c:pt>
                <c:pt idx="96">
                  <c:v>48.04000000000002</c:v>
                </c:pt>
                <c:pt idx="97">
                  <c:v>48.530000000000022</c:v>
                </c:pt>
                <c:pt idx="98">
                  <c:v>49.020000000000024</c:v>
                </c:pt>
                <c:pt idx="99">
                  <c:v>49.510000000000026</c:v>
                </c:pt>
                <c:pt idx="100">
                  <c:v>50.000000000000028</c:v>
                </c:pt>
              </c:numCache>
            </c:numRef>
          </c:xVal>
          <c:yVal>
            <c:numRef>
              <c:f>'Varaible Scaling'!$F$7:$F$107</c:f>
              <c:numCache>
                <c:formatCode>0.0000</c:formatCode>
                <c:ptCount val="101"/>
                <c:pt idx="0">
                  <c:v>0</c:v>
                </c:pt>
                <c:pt idx="1">
                  <c:v>0.37426497940623665</c:v>
                </c:pt>
                <c:pt idx="2">
                  <c:v>0.71882007306125362</c:v>
                </c:pt>
                <c:pt idx="3">
                  <c:v>1.0380372095595687</c:v>
                </c:pt>
                <c:pt idx="4">
                  <c:v>1.3353890837021747</c:v>
                </c:pt>
                <c:pt idx="5">
                  <c:v>1.6136800223497487</c:v>
                </c:pt>
                <c:pt idx="6">
                  <c:v>1.8752072083646307</c:v>
                </c:pt>
                <c:pt idx="7">
                  <c:v>2.1218760440395785</c:v>
                </c:pt>
                <c:pt idx="8">
                  <c:v>2.3552844690754897</c:v>
                </c:pt>
                <c:pt idx="9">
                  <c:v>2.5767857486918455</c:v>
                </c:pt>
                <c:pt idx="10">
                  <c:v>2.7875360095282895</c:v>
                </c:pt>
                <c:pt idx="11">
                  <c:v>2.9885307640970673</c:v>
                </c:pt>
                <c:pt idx="12">
                  <c:v>3.1806333496276156</c:v>
                </c:pt>
                <c:pt idx="13">
                  <c:v>3.3645973384852956</c:v>
                </c:pt>
                <c:pt idx="14">
                  <c:v>3.5410843914740102</c:v>
                </c:pt>
                <c:pt idx="15">
                  <c:v>3.7106786227173627</c:v>
                </c:pt>
                <c:pt idx="16">
                  <c:v>3.8738982633872947</c:v>
                </c:pt>
                <c:pt idx="17">
                  <c:v>4.0312052117581798</c:v>
                </c:pt>
                <c:pt idx="18">
                  <c:v>4.1830129131974552</c:v>
                </c:pt>
                <c:pt idx="19">
                  <c:v>4.3296929087440574</c:v>
                </c:pt>
                <c:pt idx="20">
                  <c:v>4.4715803134221925</c:v>
                </c:pt>
                <c:pt idx="21">
                  <c:v>4.6089784275654795</c:v>
                </c:pt>
                <c:pt idx="22">
                  <c:v>4.7421626407625528</c:v>
                </c:pt>
                <c:pt idx="23">
                  <c:v>4.8713837547718661</c:v>
                </c:pt>
                <c:pt idx="24">
                  <c:v>4.9968708261840389</c:v>
                </c:pt>
                <c:pt idx="25">
                  <c:v>5.1188336097887444</c:v>
                </c:pt>
                <c:pt idx="26">
                  <c:v>5.2374646681156456</c:v>
                </c:pt>
                <c:pt idx="27">
                  <c:v>5.3529412004277059</c:v>
                </c:pt>
                <c:pt idx="28">
                  <c:v>5.465426634781311</c:v>
                </c:pt>
                <c:pt idx="29">
                  <c:v>5.5750720190565808</c:v>
                </c:pt>
                <c:pt idx="30">
                  <c:v>5.6820172406699507</c:v>
                </c:pt>
                <c:pt idx="31">
                  <c:v>5.7863920996807252</c:v>
                </c:pt>
                <c:pt idx="32">
                  <c:v>5.8883172559420736</c:v>
                </c:pt>
                <c:pt idx="33">
                  <c:v>5.9879050676311509</c:v>
                </c:pt>
                <c:pt idx="34">
                  <c:v>6.0852603357719417</c:v>
                </c:pt>
                <c:pt idx="35">
                  <c:v>6.1804809671209266</c:v>
                </c:pt>
                <c:pt idx="36">
                  <c:v>6.2736585659273256</c:v>
                </c:pt>
                <c:pt idx="37">
                  <c:v>6.3648789635336538</c:v>
                </c:pt>
                <c:pt idx="38">
                  <c:v>6.4542226934909177</c:v>
                </c:pt>
                <c:pt idx="39">
                  <c:v>6.5417654187796037</c:v>
                </c:pt>
                <c:pt idx="40">
                  <c:v>6.6275783168157387</c:v>
                </c:pt>
                <c:pt idx="41">
                  <c:v>6.7117284271508302</c:v>
                </c:pt>
                <c:pt idx="42">
                  <c:v>6.7942789661211869</c:v>
                </c:pt>
                <c:pt idx="43">
                  <c:v>6.8752896121463412</c:v>
                </c:pt>
                <c:pt idx="44">
                  <c:v>6.9548167649019721</c:v>
                </c:pt>
                <c:pt idx="45">
                  <c:v>7.0329137811866111</c:v>
                </c:pt>
                <c:pt idx="46">
                  <c:v>7.1096311899527551</c:v>
                </c:pt>
                <c:pt idx="47">
                  <c:v>7.1850168886727399</c:v>
                </c:pt>
                <c:pt idx="48">
                  <c:v>7.2591163229504785</c:v>
                </c:pt>
                <c:pt idx="49">
                  <c:v>7.3319726510656915</c:v>
                </c:pt>
                <c:pt idx="50">
                  <c:v>7.403626894942434</c:v>
                </c:pt>
                <c:pt idx="51">
                  <c:v>7.4741180788642296</c:v>
                </c:pt>
                <c:pt idx="52">
                  <c:v>7.5434833571101851</c:v>
                </c:pt>
                <c:pt idx="53">
                  <c:v>7.61175813155731</c:v>
                </c:pt>
                <c:pt idx="54">
                  <c:v>7.6789761601809028</c:v>
                </c:pt>
                <c:pt idx="55">
                  <c:v>7.7451696572854907</c:v>
                </c:pt>
                <c:pt idx="56">
                  <c:v>7.8103693862113142</c:v>
                </c:pt>
                <c:pt idx="57">
                  <c:v>7.8746047451841461</c:v>
                </c:pt>
                <c:pt idx="58">
                  <c:v>7.9379038469081822</c:v>
                </c:pt>
                <c:pt idx="59">
                  <c:v>8.0002935924413379</c:v>
                </c:pt>
                <c:pt idx="60">
                  <c:v>8.0617997398388681</c:v>
                </c:pt>
                <c:pt idx="61">
                  <c:v>8.1224469680036862</c:v>
                </c:pt>
                <c:pt idx="62">
                  <c:v>8.182258936139549</c:v>
                </c:pt>
                <c:pt idx="63">
                  <c:v>8.2412583391654852</c:v>
                </c:pt>
                <c:pt idx="64">
                  <c:v>8.2994669594163533</c:v>
                </c:pt>
                <c:pt idx="65">
                  <c:v>8.3569057149242507</c:v>
                </c:pt>
                <c:pt idx="66">
                  <c:v>8.4135947045485455</c:v>
                </c:pt>
                <c:pt idx="67">
                  <c:v>8.4695532501982349</c:v>
                </c:pt>
                <c:pt idx="68">
                  <c:v>8.5247999363685594</c:v>
                </c:pt>
                <c:pt idx="69">
                  <c:v>8.5793526471942876</c:v>
                </c:pt>
                <c:pt idx="70">
                  <c:v>8.6332286012045554</c:v>
                </c:pt>
                <c:pt idx="71">
                  <c:v>8.6864443839482544</c:v>
                </c:pt>
                <c:pt idx="72">
                  <c:v>8.7390159786446109</c:v>
                </c:pt>
                <c:pt idx="73">
                  <c:v>8.7909587950007246</c:v>
                </c:pt>
                <c:pt idx="74">
                  <c:v>8.8422876963260357</c:v>
                </c:pt>
                <c:pt idx="75">
                  <c:v>8.8930170250631022</c:v>
                </c:pt>
                <c:pt idx="76">
                  <c:v>8.9431606268443815</c:v>
                </c:pt>
                <c:pt idx="77">
                  <c:v>8.9927318731760373</c:v>
                </c:pt>
                <c:pt idx="78">
                  <c:v>9.0417436828416324</c:v>
                </c:pt>
                <c:pt idx="79">
                  <c:v>9.0902085421115579</c:v>
                </c:pt>
                <c:pt idx="80">
                  <c:v>9.1381385238371671</c:v>
                </c:pt>
                <c:pt idx="81">
                  <c:v>9.1855453055027354</c:v>
                </c:pt>
                <c:pt idx="82">
                  <c:v>9.2324401863027656</c:v>
                </c:pt>
                <c:pt idx="83">
                  <c:v>9.2788341033070694</c:v>
                </c:pt>
                <c:pt idx="84">
                  <c:v>9.3247376467715313</c:v>
                </c:pt>
                <c:pt idx="85">
                  <c:v>9.3701610746481414</c:v>
                </c:pt>
                <c:pt idx="86">
                  <c:v>9.41511432634403</c:v>
                </c:pt>
                <c:pt idx="87">
                  <c:v>9.4596070357756865</c:v>
                </c:pt>
                <c:pt idx="88">
                  <c:v>9.5036485437612317</c:v>
                </c:pt>
                <c:pt idx="89">
                  <c:v>9.5472479097906309</c:v>
                </c:pt>
                <c:pt idx="90">
                  <c:v>9.5904139232109369</c:v>
                </c:pt>
                <c:pt idx="91">
                  <c:v>9.6331551138611147</c:v>
                </c:pt>
                <c:pt idx="92">
                  <c:v>9.6754797621886226</c:v>
                </c:pt>
                <c:pt idx="93">
                  <c:v>9.7173959088777835</c:v>
                </c:pt>
                <c:pt idx="94">
                  <c:v>9.7589113640179299</c:v>
                </c:pt>
                <c:pt idx="95">
                  <c:v>9.8000337158374649</c:v>
                </c:pt>
                <c:pt idx="96">
                  <c:v>9.8407703390283103</c:v>
                </c:pt>
                <c:pt idx="97">
                  <c:v>9.8811284026835207</c:v>
                </c:pt>
                <c:pt idx="98">
                  <c:v>9.9211148778694991</c:v>
                </c:pt>
                <c:pt idx="99">
                  <c:v>9.9607365448527556</c:v>
                </c:pt>
                <c:pt idx="100">
                  <c:v>10.000000000000002</c:v>
                </c:pt>
              </c:numCache>
            </c:numRef>
          </c:yVal>
          <c:smooth val="0"/>
        </c:ser>
        <c:ser>
          <c:idx val="4"/>
          <c:order val="4"/>
          <c:tx>
            <c:v>Power_2</c:v>
          </c:tx>
          <c:marker>
            <c:symbol val="none"/>
          </c:marker>
          <c:xVal>
            <c:numRef>
              <c:f>'Varaible Scaling'!$B$7:$B$107</c:f>
              <c:numCache>
                <c:formatCode>0.0000</c:formatCode>
                <c:ptCount val="101"/>
                <c:pt idx="0">
                  <c:v>1</c:v>
                </c:pt>
                <c:pt idx="1">
                  <c:v>1.49</c:v>
                </c:pt>
                <c:pt idx="2">
                  <c:v>1.98</c:v>
                </c:pt>
                <c:pt idx="3">
                  <c:v>2.4699999999999998</c:v>
                </c:pt>
                <c:pt idx="4">
                  <c:v>2.96</c:v>
                </c:pt>
                <c:pt idx="5">
                  <c:v>3.45</c:v>
                </c:pt>
                <c:pt idx="6">
                  <c:v>3.9400000000000004</c:v>
                </c:pt>
                <c:pt idx="7">
                  <c:v>4.4300000000000006</c:v>
                </c:pt>
                <c:pt idx="8">
                  <c:v>4.9200000000000008</c:v>
                </c:pt>
                <c:pt idx="9">
                  <c:v>5.410000000000001</c:v>
                </c:pt>
                <c:pt idx="10">
                  <c:v>5.9000000000000012</c:v>
                </c:pt>
                <c:pt idx="11">
                  <c:v>6.3900000000000015</c:v>
                </c:pt>
                <c:pt idx="12">
                  <c:v>6.8800000000000017</c:v>
                </c:pt>
                <c:pt idx="13">
                  <c:v>7.3700000000000019</c:v>
                </c:pt>
                <c:pt idx="14">
                  <c:v>7.8600000000000021</c:v>
                </c:pt>
                <c:pt idx="15">
                  <c:v>8.3500000000000014</c:v>
                </c:pt>
                <c:pt idx="16">
                  <c:v>8.8400000000000016</c:v>
                </c:pt>
                <c:pt idx="17">
                  <c:v>9.3300000000000018</c:v>
                </c:pt>
                <c:pt idx="18">
                  <c:v>9.8200000000000021</c:v>
                </c:pt>
                <c:pt idx="19">
                  <c:v>10.310000000000002</c:v>
                </c:pt>
                <c:pt idx="20">
                  <c:v>10.800000000000002</c:v>
                </c:pt>
                <c:pt idx="21">
                  <c:v>11.290000000000003</c:v>
                </c:pt>
                <c:pt idx="22">
                  <c:v>11.780000000000003</c:v>
                </c:pt>
                <c:pt idx="23">
                  <c:v>12.270000000000003</c:v>
                </c:pt>
                <c:pt idx="24">
                  <c:v>12.760000000000003</c:v>
                </c:pt>
                <c:pt idx="25">
                  <c:v>13.250000000000004</c:v>
                </c:pt>
                <c:pt idx="26">
                  <c:v>13.740000000000004</c:v>
                </c:pt>
                <c:pt idx="27">
                  <c:v>14.230000000000004</c:v>
                </c:pt>
                <c:pt idx="28">
                  <c:v>14.720000000000004</c:v>
                </c:pt>
                <c:pt idx="29">
                  <c:v>15.210000000000004</c:v>
                </c:pt>
                <c:pt idx="30">
                  <c:v>15.700000000000005</c:v>
                </c:pt>
                <c:pt idx="31">
                  <c:v>16.190000000000005</c:v>
                </c:pt>
                <c:pt idx="32">
                  <c:v>16.680000000000003</c:v>
                </c:pt>
                <c:pt idx="33">
                  <c:v>17.170000000000002</c:v>
                </c:pt>
                <c:pt idx="34">
                  <c:v>17.66</c:v>
                </c:pt>
                <c:pt idx="35">
                  <c:v>18.149999999999999</c:v>
                </c:pt>
                <c:pt idx="36">
                  <c:v>18.639999999999997</c:v>
                </c:pt>
                <c:pt idx="37">
                  <c:v>19.129999999999995</c:v>
                </c:pt>
                <c:pt idx="38">
                  <c:v>19.619999999999994</c:v>
                </c:pt>
                <c:pt idx="39">
                  <c:v>20.109999999999992</c:v>
                </c:pt>
                <c:pt idx="40">
                  <c:v>20.599999999999991</c:v>
                </c:pt>
                <c:pt idx="41">
                  <c:v>21.089999999999989</c:v>
                </c:pt>
                <c:pt idx="42">
                  <c:v>21.579999999999988</c:v>
                </c:pt>
                <c:pt idx="43">
                  <c:v>22.069999999999986</c:v>
                </c:pt>
                <c:pt idx="44">
                  <c:v>22.559999999999985</c:v>
                </c:pt>
                <c:pt idx="45">
                  <c:v>23.049999999999983</c:v>
                </c:pt>
                <c:pt idx="46">
                  <c:v>23.539999999999981</c:v>
                </c:pt>
                <c:pt idx="47">
                  <c:v>24.02999999999998</c:v>
                </c:pt>
                <c:pt idx="48">
                  <c:v>24.519999999999978</c:v>
                </c:pt>
                <c:pt idx="49">
                  <c:v>25.009999999999977</c:v>
                </c:pt>
                <c:pt idx="50">
                  <c:v>25.499999999999975</c:v>
                </c:pt>
                <c:pt idx="51">
                  <c:v>25.989999999999974</c:v>
                </c:pt>
                <c:pt idx="52">
                  <c:v>26.479999999999972</c:v>
                </c:pt>
                <c:pt idx="53">
                  <c:v>26.96999999999997</c:v>
                </c:pt>
                <c:pt idx="54">
                  <c:v>27.459999999999969</c:v>
                </c:pt>
                <c:pt idx="55">
                  <c:v>27.949999999999967</c:v>
                </c:pt>
                <c:pt idx="56">
                  <c:v>28.439999999999966</c:v>
                </c:pt>
                <c:pt idx="57">
                  <c:v>28.929999999999964</c:v>
                </c:pt>
                <c:pt idx="58">
                  <c:v>29.419999999999963</c:v>
                </c:pt>
                <c:pt idx="59">
                  <c:v>29.909999999999961</c:v>
                </c:pt>
                <c:pt idx="60">
                  <c:v>30.399999999999959</c:v>
                </c:pt>
                <c:pt idx="61">
                  <c:v>30.889999999999958</c:v>
                </c:pt>
                <c:pt idx="62">
                  <c:v>31.379999999999956</c:v>
                </c:pt>
                <c:pt idx="63">
                  <c:v>31.869999999999955</c:v>
                </c:pt>
                <c:pt idx="64">
                  <c:v>32.359999999999957</c:v>
                </c:pt>
                <c:pt idx="65">
                  <c:v>32.849999999999959</c:v>
                </c:pt>
                <c:pt idx="66">
                  <c:v>33.339999999999961</c:v>
                </c:pt>
                <c:pt idx="67">
                  <c:v>33.829999999999963</c:v>
                </c:pt>
                <c:pt idx="68">
                  <c:v>34.319999999999965</c:v>
                </c:pt>
                <c:pt idx="69">
                  <c:v>34.809999999999967</c:v>
                </c:pt>
                <c:pt idx="70">
                  <c:v>35.299999999999969</c:v>
                </c:pt>
                <c:pt idx="71">
                  <c:v>35.789999999999971</c:v>
                </c:pt>
                <c:pt idx="72">
                  <c:v>36.279999999999973</c:v>
                </c:pt>
                <c:pt idx="73">
                  <c:v>36.769999999999975</c:v>
                </c:pt>
                <c:pt idx="74">
                  <c:v>37.259999999999977</c:v>
                </c:pt>
                <c:pt idx="75">
                  <c:v>37.749999999999979</c:v>
                </c:pt>
                <c:pt idx="76">
                  <c:v>38.239999999999981</c:v>
                </c:pt>
                <c:pt idx="77">
                  <c:v>38.729999999999983</c:v>
                </c:pt>
                <c:pt idx="78">
                  <c:v>39.219999999999985</c:v>
                </c:pt>
                <c:pt idx="79">
                  <c:v>39.709999999999987</c:v>
                </c:pt>
                <c:pt idx="80">
                  <c:v>40.199999999999989</c:v>
                </c:pt>
                <c:pt idx="81">
                  <c:v>40.689999999999991</c:v>
                </c:pt>
                <c:pt idx="82">
                  <c:v>41.179999999999993</c:v>
                </c:pt>
                <c:pt idx="83">
                  <c:v>41.669999999999995</c:v>
                </c:pt>
                <c:pt idx="84">
                  <c:v>42.16</c:v>
                </c:pt>
                <c:pt idx="85">
                  <c:v>42.65</c:v>
                </c:pt>
                <c:pt idx="86">
                  <c:v>43.14</c:v>
                </c:pt>
                <c:pt idx="87">
                  <c:v>43.63</c:v>
                </c:pt>
                <c:pt idx="88">
                  <c:v>44.120000000000005</c:v>
                </c:pt>
                <c:pt idx="89">
                  <c:v>44.610000000000007</c:v>
                </c:pt>
                <c:pt idx="90">
                  <c:v>45.100000000000009</c:v>
                </c:pt>
                <c:pt idx="91">
                  <c:v>45.590000000000011</c:v>
                </c:pt>
                <c:pt idx="92">
                  <c:v>46.080000000000013</c:v>
                </c:pt>
                <c:pt idx="93">
                  <c:v>46.570000000000014</c:v>
                </c:pt>
                <c:pt idx="94">
                  <c:v>47.060000000000016</c:v>
                </c:pt>
                <c:pt idx="95">
                  <c:v>47.550000000000018</c:v>
                </c:pt>
                <c:pt idx="96">
                  <c:v>48.04000000000002</c:v>
                </c:pt>
                <c:pt idx="97">
                  <c:v>48.530000000000022</c:v>
                </c:pt>
                <c:pt idx="98">
                  <c:v>49.020000000000024</c:v>
                </c:pt>
                <c:pt idx="99">
                  <c:v>49.510000000000026</c:v>
                </c:pt>
                <c:pt idx="100">
                  <c:v>50.000000000000028</c:v>
                </c:pt>
              </c:numCache>
            </c:numRef>
          </c:xVal>
          <c:yVal>
            <c:numRef>
              <c:f>'Varaible Scaling'!$G$7:$G$107</c:f>
              <c:numCache>
                <c:formatCode>0.0000</c:formatCode>
                <c:ptCount val="101"/>
                <c:pt idx="0">
                  <c:v>0</c:v>
                </c:pt>
                <c:pt idx="1">
                  <c:v>2.5881102534171221E-2</c:v>
                </c:pt>
                <c:pt idx="2">
                  <c:v>5.2365053389888457E-2</c:v>
                </c:pt>
                <c:pt idx="3">
                  <c:v>7.946589470845157E-2</c:v>
                </c:pt>
                <c:pt idx="4">
                  <c:v>0.10719799571465011</c:v>
                </c:pt>
                <c:pt idx="5">
                  <c:v>0.13557606033551506</c:v>
                </c:pt>
                <c:pt idx="6">
                  <c:v>0.16461513499653646</c:v>
                </c:pt>
                <c:pt idx="7">
                  <c:v>0.19433061659947726</c:v>
                </c:pt>
                <c:pt idx="8">
                  <c:v>0.22473826068601438</c:v>
                </c:pt>
                <c:pt idx="9">
                  <c:v>0.25585418979153512</c:v>
                </c:pt>
                <c:pt idx="10">
                  <c:v>0.28769490199351921</c:v>
                </c:pt>
                <c:pt idx="11">
                  <c:v>0.32027727965903785</c:v>
                </c:pt>
                <c:pt idx="12">
                  <c:v>0.35361859839600807</c:v>
                </c:pt>
                <c:pt idx="13">
                  <c:v>0.38773653621294862</c:v>
                </c:pt>
                <c:pt idx="14">
                  <c:v>0.42264918289209441</c:v>
                </c:pt>
                <c:pt idx="15">
                  <c:v>0.45837504958083819</c:v>
                </c:pt>
                <c:pt idx="16">
                  <c:v>0.49493307860658636</c:v>
                </c:pt>
                <c:pt idx="17">
                  <c:v>0.5323426535202308</c:v>
                </c:pt>
                <c:pt idx="18">
                  <c:v>0.57062360937356493</c:v>
                </c:pt>
                <c:pt idx="19">
                  <c:v>0.60979624323609072</c:v>
                </c:pt>
                <c:pt idx="20">
                  <c:v>0.64988132495679318</c:v>
                </c:pt>
                <c:pt idx="21">
                  <c:v>0.69090010817658909</c:v>
                </c:pt>
                <c:pt idx="22">
                  <c:v>0.73287434159729015</c:v>
                </c:pt>
                <c:pt idx="23">
                  <c:v>0.7758262805130498</c:v>
                </c:pt>
                <c:pt idx="24">
                  <c:v>0.81977869861041774</c:v>
                </c:pt>
                <c:pt idx="25">
                  <c:v>0.86475490004324795</c:v>
                </c:pt>
                <c:pt idx="26">
                  <c:v>0.91077873178887103</c:v>
                </c:pt>
                <c:pt idx="27">
                  <c:v>0.95787459629207516</c:v>
                </c:pt>
                <c:pt idx="28">
                  <c:v>1.0060674644036085</c:v>
                </c:pt>
                <c:pt idx="29">
                  <c:v>1.0553828886200509</c:v>
                </c:pt>
                <c:pt idx="30">
                  <c:v>1.1058470166320891</c:v>
                </c:pt>
                <c:pt idx="31">
                  <c:v>1.1574866051883665</c:v>
                </c:pt>
                <c:pt idx="32">
                  <c:v>1.2103290342822663</c:v>
                </c:pt>
                <c:pt idx="33">
                  <c:v>1.2644023216691469</c:v>
                </c:pt>
                <c:pt idx="34">
                  <c:v>1.319735137721725</c:v>
                </c:pt>
                <c:pt idx="35">
                  <c:v>1.3763568206314882</c:v>
                </c:pt>
                <c:pt idx="36">
                  <c:v>1.4342973919641919</c:v>
                </c:pt>
                <c:pt idx="37">
                  <c:v>1.4935875725776906</c:v>
                </c:pt>
                <c:pt idx="38">
                  <c:v>1.5542587989105445</c:v>
                </c:pt>
                <c:pt idx="39">
                  <c:v>1.616343239650033</c:v>
                </c:pt>
                <c:pt idx="40">
                  <c:v>1.6798738127884212</c:v>
                </c:pt>
                <c:pt idx="41">
                  <c:v>1.7448842030765139</c:v>
                </c:pt>
                <c:pt idx="42">
                  <c:v>1.8114088798837562</c:v>
                </c:pt>
                <c:pt idx="43">
                  <c:v>1.879483115474349</c:v>
                </c:pt>
                <c:pt idx="44">
                  <c:v>1.9491430037090716</c:v>
                </c:pt>
                <c:pt idx="45">
                  <c:v>2.0204254791827241</c:v>
                </c:pt>
                <c:pt idx="46">
                  <c:v>2.0933683368073375</c:v>
                </c:pt>
                <c:pt idx="47">
                  <c:v>2.1680102518515363</c:v>
                </c:pt>
                <c:pt idx="48">
                  <c:v>2.244390800446681</c:v>
                </c:pt>
                <c:pt idx="49">
                  <c:v>2.3225504805706532</c:v>
                </c:pt>
                <c:pt idx="50">
                  <c:v>2.4025307335204178</c:v>
                </c:pt>
                <c:pt idx="51">
                  <c:v>2.4843739658847546</c:v>
                </c:pt>
                <c:pt idx="52">
                  <c:v>2.5681235720287856</c:v>
                </c:pt>
                <c:pt idx="53">
                  <c:v>2.6538239571022455</c:v>
                </c:pt>
                <c:pt idx="54">
                  <c:v>2.7415205605836794</c:v>
                </c:pt>
                <c:pt idx="55">
                  <c:v>2.8312598803730555</c:v>
                </c:pt>
                <c:pt idx="56">
                  <c:v>2.9230894974455643</c:v>
                </c:pt>
                <c:pt idx="57">
                  <c:v>3.0170581010796886</c:v>
                </c:pt>
                <c:pt idx="58">
                  <c:v>3.1132155146728948</c:v>
                </c:pt>
                <c:pt idx="59">
                  <c:v>3.2116127221586663</c:v>
                </c:pt>
                <c:pt idx="60">
                  <c:v>3.3123018950388508</c:v>
                </c:pt>
                <c:pt idx="61">
                  <c:v>3.4153364200456884</c:v>
                </c:pt>
                <c:pt idx="62">
                  <c:v>3.520770927448162</c:v>
                </c:pt>
                <c:pt idx="63">
                  <c:v>3.6286613200176876</c:v>
                </c:pt>
                <c:pt idx="64">
                  <c:v>3.7390648026685014</c:v>
                </c:pt>
                <c:pt idx="65">
                  <c:v>3.8520399127884701</c:v>
                </c:pt>
                <c:pt idx="66">
                  <c:v>3.9676465512763803</c:v>
                </c:pt>
                <c:pt idx="67">
                  <c:v>4.085946014302194</c:v>
                </c:pt>
                <c:pt idx="68">
                  <c:v>4.2070010258070845</c:v>
                </c:pt>
                <c:pt idx="69">
                  <c:v>4.330875770760505</c:v>
                </c:pt>
                <c:pt idx="70">
                  <c:v>4.4576359291919081</c:v>
                </c:pt>
                <c:pt idx="71">
                  <c:v>4.5873487110151574</c:v>
                </c:pt>
                <c:pt idx="72">
                  <c:v>4.7200828916641333</c:v>
                </c:pt>
                <c:pt idx="73">
                  <c:v>4.8559088485583581</c:v>
                </c:pt>
                <c:pt idx="74">
                  <c:v>4.994898598418045</c:v>
                </c:pt>
                <c:pt idx="75">
                  <c:v>5.1371258354483178</c:v>
                </c:pt>
                <c:pt idx="76">
                  <c:v>5.2826659704128485</c:v>
                </c:pt>
                <c:pt idx="77">
                  <c:v>5.4315961706176523</c:v>
                </c:pt>
                <c:pt idx="78">
                  <c:v>5.5839954008261934</c:v>
                </c:pt>
                <c:pt idx="79">
                  <c:v>5.7399444651275759</c:v>
                </c:pt>
                <c:pt idx="80">
                  <c:v>5.8995260497799231</c:v>
                </c:pt>
                <c:pt idx="81">
                  <c:v>6.0628247670517261</c:v>
                </c:pt>
                <c:pt idx="82">
                  <c:v>6.2299272000843979</c:v>
                </c:pt>
                <c:pt idx="83">
                  <c:v>6.4009219487997955</c:v>
                </c:pt>
                <c:pt idx="84">
                  <c:v>6.5758996768770741</c:v>
                </c:pt>
                <c:pt idx="85">
                  <c:v>6.7549531598237547</c:v>
                </c:pt>
                <c:pt idx="86">
                  <c:v>6.938177334166558</c:v>
                </c:pt>
                <c:pt idx="87">
                  <c:v>7.1256693477879764</c:v>
                </c:pt>
                <c:pt idx="88">
                  <c:v>7.3175286114353799</c:v>
                </c:pt>
                <c:pt idx="89">
                  <c:v>7.5138568514299111</c:v>
                </c:pt>
                <c:pt idx="90">
                  <c:v>7.7147581636031299</c:v>
                </c:pt>
                <c:pt idx="91">
                  <c:v>7.9203390684899979</c:v>
                </c:pt>
                <c:pt idx="92">
                  <c:v>8.1307085678074653</c:v>
                </c:pt>
                <c:pt idx="93">
                  <c:v>8.3459782022486362</c:v>
                </c:pt>
                <c:pt idx="94">
                  <c:v>8.5662621106231303</c:v>
                </c:pt>
                <c:pt idx="95">
                  <c:v>8.7916770903749608</c:v>
                </c:pt>
                <c:pt idx="96">
                  <c:v>9.0223426595101195</c:v>
                </c:pt>
                <c:pt idx="97">
                  <c:v>9.2583811199665806</c:v>
                </c:pt>
                <c:pt idx="98">
                  <c:v>9.4999176224604138</c:v>
                </c:pt>
                <c:pt idx="99">
                  <c:v>9.7470802328423574</c:v>
                </c:pt>
                <c:pt idx="100">
                  <c:v>10.000000000000018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4304"/>
        <c:axId val="81956224"/>
      </c:scatterChart>
      <c:valAx>
        <c:axId val="819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X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81956224"/>
        <c:crosses val="autoZero"/>
        <c:crossBetween val="midCat"/>
      </c:valAx>
      <c:valAx>
        <c:axId val="81956224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Scaled X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8195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34412265758095E-2"/>
          <c:y val="0.13391217295882024"/>
          <c:w val="0.76684256886969193"/>
          <c:h val="0.75694074915452203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'Constraint Penalty'!$B$8:$B$23</c:f>
              <c:numCache>
                <c:formatCode>0.00</c:formatCode>
                <c:ptCount val="16"/>
                <c:pt idx="0">
                  <c:v>1.5</c:v>
                </c:pt>
                <c:pt idx="1">
                  <c:v>1.35</c:v>
                </c:pt>
                <c:pt idx="2">
                  <c:v>1.2000000000000002</c:v>
                </c:pt>
                <c:pt idx="3">
                  <c:v>1.0500000000000003</c:v>
                </c:pt>
                <c:pt idx="4">
                  <c:v>0.90000000000000024</c:v>
                </c:pt>
                <c:pt idx="5">
                  <c:v>0.75000000000000022</c:v>
                </c:pt>
                <c:pt idx="6">
                  <c:v>0.6000000000000002</c:v>
                </c:pt>
                <c:pt idx="7">
                  <c:v>0.45000000000000018</c:v>
                </c:pt>
                <c:pt idx="8">
                  <c:v>0.30000000000000016</c:v>
                </c:pt>
                <c:pt idx="9">
                  <c:v>0.15000000000000016</c:v>
                </c:pt>
                <c:pt idx="10">
                  <c:v>1.6653345369377348E-16</c:v>
                </c:pt>
                <c:pt idx="11">
                  <c:v>-1.0000000000000001E-9</c:v>
                </c:pt>
                <c:pt idx="12">
                  <c:v>-0.15000000099999999</c:v>
                </c:pt>
                <c:pt idx="13">
                  <c:v>-0.30000000100000002</c:v>
                </c:pt>
                <c:pt idx="14">
                  <c:v>-0.45000000100000004</c:v>
                </c:pt>
                <c:pt idx="15">
                  <c:v>-0.60000000100000006</c:v>
                </c:pt>
              </c:numCache>
            </c:numRef>
          </c:xVal>
          <c:yVal>
            <c:numRef>
              <c:f>'Constraint Penalty'!$E$8:$E$23</c:f>
              <c:numCache>
                <c:formatCode>0.00</c:formatCode>
                <c:ptCount val="16"/>
                <c:pt idx="0">
                  <c:v>150</c:v>
                </c:pt>
                <c:pt idx="1">
                  <c:v>135</c:v>
                </c:pt>
                <c:pt idx="2">
                  <c:v>120.00000000000001</c:v>
                </c:pt>
                <c:pt idx="3">
                  <c:v>105.00000000000003</c:v>
                </c:pt>
                <c:pt idx="4">
                  <c:v>90.000000000000028</c:v>
                </c:pt>
                <c:pt idx="5">
                  <c:v>75.000000000000028</c:v>
                </c:pt>
                <c:pt idx="6">
                  <c:v>60.000000000000021</c:v>
                </c:pt>
                <c:pt idx="7">
                  <c:v>45.000000000000014</c:v>
                </c:pt>
                <c:pt idx="8">
                  <c:v>30.000000000000014</c:v>
                </c:pt>
                <c:pt idx="9">
                  <c:v>15.000000000000016</c:v>
                </c:pt>
                <c:pt idx="10">
                  <c:v>1.6653345369377348E-14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quadratic</c:v>
          </c:tx>
          <c:marker>
            <c:symbol val="none"/>
          </c:marker>
          <c:xVal>
            <c:numRef>
              <c:f>'Constraint Penalty'!$B$8:$B$23</c:f>
              <c:numCache>
                <c:formatCode>0.00</c:formatCode>
                <c:ptCount val="16"/>
                <c:pt idx="0">
                  <c:v>1.5</c:v>
                </c:pt>
                <c:pt idx="1">
                  <c:v>1.35</c:v>
                </c:pt>
                <c:pt idx="2">
                  <c:v>1.2000000000000002</c:v>
                </c:pt>
                <c:pt idx="3">
                  <c:v>1.0500000000000003</c:v>
                </c:pt>
                <c:pt idx="4">
                  <c:v>0.90000000000000024</c:v>
                </c:pt>
                <c:pt idx="5">
                  <c:v>0.75000000000000022</c:v>
                </c:pt>
                <c:pt idx="6">
                  <c:v>0.6000000000000002</c:v>
                </c:pt>
                <c:pt idx="7">
                  <c:v>0.45000000000000018</c:v>
                </c:pt>
                <c:pt idx="8">
                  <c:v>0.30000000000000016</c:v>
                </c:pt>
                <c:pt idx="9">
                  <c:v>0.15000000000000016</c:v>
                </c:pt>
                <c:pt idx="10">
                  <c:v>1.6653345369377348E-16</c:v>
                </c:pt>
                <c:pt idx="11">
                  <c:v>-1.0000000000000001E-9</c:v>
                </c:pt>
                <c:pt idx="12">
                  <c:v>-0.15000000099999999</c:v>
                </c:pt>
                <c:pt idx="13">
                  <c:v>-0.30000000100000002</c:v>
                </c:pt>
                <c:pt idx="14">
                  <c:v>-0.45000000100000004</c:v>
                </c:pt>
                <c:pt idx="15">
                  <c:v>-0.60000000100000006</c:v>
                </c:pt>
              </c:numCache>
            </c:numRef>
          </c:xVal>
          <c:yVal>
            <c:numRef>
              <c:f>'Constraint Penalty'!$F$8:$F$23</c:f>
              <c:numCache>
                <c:formatCode>0.00</c:formatCode>
                <c:ptCount val="16"/>
                <c:pt idx="0">
                  <c:v>225</c:v>
                </c:pt>
                <c:pt idx="1">
                  <c:v>182.25000000000003</c:v>
                </c:pt>
                <c:pt idx="2">
                  <c:v>144.00000000000003</c:v>
                </c:pt>
                <c:pt idx="3">
                  <c:v>110.25000000000004</c:v>
                </c:pt>
                <c:pt idx="4">
                  <c:v>81.000000000000043</c:v>
                </c:pt>
                <c:pt idx="5">
                  <c:v>56.250000000000036</c:v>
                </c:pt>
                <c:pt idx="6">
                  <c:v>36.000000000000028</c:v>
                </c:pt>
                <c:pt idx="7">
                  <c:v>20.250000000000014</c:v>
                </c:pt>
                <c:pt idx="8">
                  <c:v>9.0000000000000089</c:v>
                </c:pt>
                <c:pt idx="9">
                  <c:v>2.2500000000000049</c:v>
                </c:pt>
                <c:pt idx="10">
                  <c:v>2.7733391199176196E-30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step</c:v>
          </c:tx>
          <c:marker>
            <c:symbol val="none"/>
          </c:marker>
          <c:xVal>
            <c:numRef>
              <c:f>'Constraint Penalty'!$B$8:$B$23</c:f>
              <c:numCache>
                <c:formatCode>0.00</c:formatCode>
                <c:ptCount val="16"/>
                <c:pt idx="0">
                  <c:v>1.5</c:v>
                </c:pt>
                <c:pt idx="1">
                  <c:v>1.35</c:v>
                </c:pt>
                <c:pt idx="2">
                  <c:v>1.2000000000000002</c:v>
                </c:pt>
                <c:pt idx="3">
                  <c:v>1.0500000000000003</c:v>
                </c:pt>
                <c:pt idx="4">
                  <c:v>0.90000000000000024</c:v>
                </c:pt>
                <c:pt idx="5">
                  <c:v>0.75000000000000022</c:v>
                </c:pt>
                <c:pt idx="6">
                  <c:v>0.6000000000000002</c:v>
                </c:pt>
                <c:pt idx="7">
                  <c:v>0.45000000000000018</c:v>
                </c:pt>
                <c:pt idx="8">
                  <c:v>0.30000000000000016</c:v>
                </c:pt>
                <c:pt idx="9">
                  <c:v>0.15000000000000016</c:v>
                </c:pt>
                <c:pt idx="10">
                  <c:v>1.6653345369377348E-16</c:v>
                </c:pt>
                <c:pt idx="11">
                  <c:v>-1.0000000000000001E-9</c:v>
                </c:pt>
                <c:pt idx="12">
                  <c:v>-0.15000000099999999</c:v>
                </c:pt>
                <c:pt idx="13">
                  <c:v>-0.30000000100000002</c:v>
                </c:pt>
                <c:pt idx="14">
                  <c:v>-0.45000000100000004</c:v>
                </c:pt>
                <c:pt idx="15">
                  <c:v>-0.60000000100000006</c:v>
                </c:pt>
              </c:numCache>
            </c:numRef>
          </c:xVal>
          <c:yVal>
            <c:numRef>
              <c:f>'Constraint Penalty'!$G$8:$G$23</c:f>
              <c:numCache>
                <c:formatCode>General</c:formatCode>
                <c:ptCount val="16"/>
                <c:pt idx="0">
                  <c:v>250</c:v>
                </c:pt>
                <c:pt idx="1">
                  <c:v>235</c:v>
                </c:pt>
                <c:pt idx="2">
                  <c:v>220</c:v>
                </c:pt>
                <c:pt idx="3">
                  <c:v>205.00000000000003</c:v>
                </c:pt>
                <c:pt idx="4">
                  <c:v>190.00000000000003</c:v>
                </c:pt>
                <c:pt idx="5">
                  <c:v>175.00000000000003</c:v>
                </c:pt>
                <c:pt idx="6">
                  <c:v>160.00000000000003</c:v>
                </c:pt>
                <c:pt idx="7">
                  <c:v>145</c:v>
                </c:pt>
                <c:pt idx="8">
                  <c:v>130</c:v>
                </c:pt>
                <c:pt idx="9">
                  <c:v>115.00000000000001</c:v>
                </c:pt>
                <c:pt idx="10">
                  <c:v>100.00000000000001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2192"/>
        <c:axId val="99273728"/>
      </c:scatterChart>
      <c:valAx>
        <c:axId val="992721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9273728"/>
        <c:crosses val="autoZero"/>
        <c:crossBetween val="midCat"/>
      </c:valAx>
      <c:valAx>
        <c:axId val="99273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27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504824</xdr:colOff>
      <xdr:row>0</xdr:row>
      <xdr:rowOff>190499</xdr:rowOff>
    </xdr:from>
    <xdr:to>
      <xdr:col>22</xdr:col>
      <xdr:colOff>266699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3</xdr:row>
      <xdr:rowOff>76199</xdr:rowOff>
    </xdr:from>
    <xdr:to>
      <xdr:col>19</xdr:col>
      <xdr:colOff>600074</xdr:colOff>
      <xdr:row>23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7"/>
  <sheetViews>
    <sheetView tabSelected="1" topLeftCell="G1" workbookViewId="0">
      <selection activeCell="D3" sqref="D3"/>
    </sheetView>
  </sheetViews>
  <sheetFormatPr defaultRowHeight="15" x14ac:dyDescent="0.25"/>
  <cols>
    <col min="2" max="12" width="10.7109375" customWidth="1"/>
  </cols>
  <sheetData>
    <row r="2" spans="2:12" x14ac:dyDescent="0.25">
      <c r="B2" s="1" t="s">
        <v>1</v>
      </c>
      <c r="C2">
        <v>1</v>
      </c>
    </row>
    <row r="3" spans="2:12" x14ac:dyDescent="0.25">
      <c r="B3" s="1" t="s">
        <v>0</v>
      </c>
      <c r="C3">
        <v>50</v>
      </c>
    </row>
    <row r="4" spans="2:12" ht="15.75" thickBot="1" x14ac:dyDescent="0.3"/>
    <row r="5" spans="2:12" x14ac:dyDescent="0.25">
      <c r="B5" s="3"/>
      <c r="C5" s="4" t="s">
        <v>8</v>
      </c>
      <c r="D5" s="5"/>
      <c r="E5" s="5"/>
      <c r="F5" s="5"/>
      <c r="G5" s="6"/>
      <c r="H5" s="4" t="s">
        <v>9</v>
      </c>
      <c r="I5" s="5"/>
      <c r="J5" s="5"/>
      <c r="K5" s="5"/>
      <c r="L5" s="6"/>
    </row>
    <row r="6" spans="2:12" ht="15.75" thickBot="1" x14ac:dyDescent="0.3">
      <c r="B6" s="12" t="s">
        <v>7</v>
      </c>
      <c r="C6" s="13" t="s">
        <v>2</v>
      </c>
      <c r="D6" s="13" t="s">
        <v>3</v>
      </c>
      <c r="E6" s="13" t="s">
        <v>4</v>
      </c>
      <c r="F6" s="13" t="s">
        <v>5</v>
      </c>
      <c r="G6" s="14" t="s">
        <v>6</v>
      </c>
      <c r="H6" s="13" t="s">
        <v>2</v>
      </c>
      <c r="I6" s="13" t="s">
        <v>3</v>
      </c>
      <c r="J6" s="13" t="s">
        <v>4</v>
      </c>
      <c r="K6" s="13" t="s">
        <v>5</v>
      </c>
      <c r="L6" s="14" t="s">
        <v>6</v>
      </c>
    </row>
    <row r="7" spans="2:12" x14ac:dyDescent="0.25">
      <c r="B7" s="7">
        <f>C2</f>
        <v>1</v>
      </c>
      <c r="C7" s="2">
        <f>10*(B7-$C$2)/($C$3-$C$2)</f>
        <v>0</v>
      </c>
      <c r="D7" s="2">
        <f>(LOG(B7)-LOG($C$2))/(LOG($C$3)-LOG($C$2))*10</f>
        <v>0</v>
      </c>
      <c r="E7" s="2">
        <f>10*((10^B7-10^$C$2)/(10^$C$3-10^$C$2))</f>
        <v>0</v>
      </c>
      <c r="F7" s="2">
        <f>LOG(($B7-$C$2)/($C$3-$C$2)*9+1)*10</f>
        <v>0</v>
      </c>
      <c r="G7" s="8">
        <f t="shared" ref="G7:G71" si="0">(10^(($B7-$C$2)/($C$3-$C$2))-1)*10/9</f>
        <v>0</v>
      </c>
      <c r="H7" s="15">
        <f>C7*($C$3-$C$2)/10+$C$2</f>
        <v>1</v>
      </c>
      <c r="I7" s="16">
        <f t="shared" ref="I7:I70" si="1">$C$2*($C$3/$C$2)^(D7/10)</f>
        <v>1</v>
      </c>
      <c r="J7" s="16">
        <f>LOG((E7/10)*(10^$C$3-10^$C$2)+10^$C$2)</f>
        <v>1</v>
      </c>
      <c r="K7" s="16">
        <f>(10^(F7/10)-1)*($C$3-$C$2)/9+$C$2</f>
        <v>1</v>
      </c>
      <c r="L7" s="17">
        <f>LOG(9*G7/10+1)*($C$3-$C$2)+$C$2</f>
        <v>1</v>
      </c>
    </row>
    <row r="8" spans="2:12" x14ac:dyDescent="0.25">
      <c r="B8" s="7">
        <f t="shared" ref="B8:B39" si="2">($C$3-$C$2)/100+B7</f>
        <v>1.49</v>
      </c>
      <c r="C8" s="2">
        <f t="shared" ref="C8:C71" si="3">10*(B8-$C$2)/($C$3-$C$2)</f>
        <v>0.1</v>
      </c>
      <c r="D8" s="2">
        <f t="shared" ref="D8:D71" si="4">(LOG(B8)-LOG($C$2))/(LOG($C$3)-LOG($C$2))*10</f>
        <v>1.0193603652229142</v>
      </c>
      <c r="E8" s="2">
        <f t="shared" ref="E8:E71" si="5">10*((10^B8-10^$C$2)/(10^$C$3-10^$C$2))</f>
        <v>2.0902954325135919E-48</v>
      </c>
      <c r="F8" s="2">
        <f t="shared" ref="F8:F71" si="6">LOG(($B8-$C$2)/($C$3-$C$2)*9+1)*10</f>
        <v>0.37426497940623665</v>
      </c>
      <c r="G8" s="8">
        <f t="shared" si="0"/>
        <v>2.5881102534171221E-2</v>
      </c>
      <c r="H8" s="7">
        <f t="shared" ref="H8:H71" si="7">C8*($C$3-$C$2)/10+$C$2</f>
        <v>1.49</v>
      </c>
      <c r="I8" s="2">
        <f t="shared" si="1"/>
        <v>1.49</v>
      </c>
      <c r="J8" s="2">
        <f t="shared" ref="J8:J71" si="8">LOG((E8/10)*(10^$C$3-10^$C$2)+10^$C$2)</f>
        <v>1.4900000000000002</v>
      </c>
      <c r="K8" s="2">
        <f t="shared" ref="K8:K71" si="9">(10^(F8/10)-1)*($C$3-$C$2)/9+$C$2</f>
        <v>1.4900000000000004</v>
      </c>
      <c r="L8" s="8">
        <f t="shared" ref="L8:L71" si="10">LOG(9*G8/10+1)*($C$3-$C$2)+$C$2</f>
        <v>1.4899999999999993</v>
      </c>
    </row>
    <row r="9" spans="2:12" x14ac:dyDescent="0.25">
      <c r="B9" s="7">
        <f t="shared" si="2"/>
        <v>1.98</v>
      </c>
      <c r="C9" s="2">
        <f t="shared" si="3"/>
        <v>0.2</v>
      </c>
      <c r="D9" s="2">
        <f t="shared" si="4"/>
        <v>1.7461473098665565</v>
      </c>
      <c r="E9" s="2">
        <f t="shared" si="5"/>
        <v>8.5499258602143647E-48</v>
      </c>
      <c r="F9" s="2">
        <f t="shared" si="6"/>
        <v>0.71882007306125362</v>
      </c>
      <c r="G9" s="8">
        <f t="shared" si="0"/>
        <v>5.2365053389888457E-2</v>
      </c>
      <c r="H9" s="7">
        <f t="shared" si="7"/>
        <v>1.98</v>
      </c>
      <c r="I9" s="2">
        <f t="shared" si="1"/>
        <v>1.98</v>
      </c>
      <c r="J9" s="2">
        <f t="shared" si="8"/>
        <v>1.9800000000000002</v>
      </c>
      <c r="K9" s="2">
        <f t="shared" si="9"/>
        <v>1.9799999999999995</v>
      </c>
      <c r="L9" s="8">
        <f t="shared" si="10"/>
        <v>1.9800000000000015</v>
      </c>
    </row>
    <row r="10" spans="2:12" x14ac:dyDescent="0.25">
      <c r="B10" s="7">
        <f t="shared" si="2"/>
        <v>2.4699999999999998</v>
      </c>
      <c r="C10" s="2">
        <f t="shared" si="3"/>
        <v>0.29999999999999993</v>
      </c>
      <c r="D10" s="2">
        <f t="shared" si="4"/>
        <v>2.3113824979690394</v>
      </c>
      <c r="E10" s="2">
        <f t="shared" si="5"/>
        <v>2.8512092266663869E-47</v>
      </c>
      <c r="F10" s="2">
        <f t="shared" si="6"/>
        <v>1.0380372095595687</v>
      </c>
      <c r="G10" s="8">
        <f t="shared" si="0"/>
        <v>7.946589470845157E-2</v>
      </c>
      <c r="H10" s="7">
        <f t="shared" si="7"/>
        <v>2.4699999999999998</v>
      </c>
      <c r="I10" s="2">
        <f t="shared" si="1"/>
        <v>2.4699999999999998</v>
      </c>
      <c r="J10" s="2">
        <f t="shared" si="8"/>
        <v>2.4700000000000002</v>
      </c>
      <c r="K10" s="2">
        <f t="shared" si="9"/>
        <v>2.4699999999999998</v>
      </c>
      <c r="L10" s="8">
        <f t="shared" si="10"/>
        <v>2.4699999999999998</v>
      </c>
    </row>
    <row r="11" spans="2:12" x14ac:dyDescent="0.25">
      <c r="B11" s="7">
        <f t="shared" si="2"/>
        <v>2.96</v>
      </c>
      <c r="C11" s="2">
        <f t="shared" si="3"/>
        <v>0.4</v>
      </c>
      <c r="D11" s="2">
        <f t="shared" si="4"/>
        <v>2.7739848841129247</v>
      </c>
      <c r="E11" s="2">
        <f t="shared" si="5"/>
        <v>9.0201083935590979E-47</v>
      </c>
      <c r="F11" s="2">
        <f t="shared" si="6"/>
        <v>1.3353890837021747</v>
      </c>
      <c r="G11" s="8">
        <f t="shared" si="0"/>
        <v>0.10719799571465011</v>
      </c>
      <c r="H11" s="7">
        <f t="shared" si="7"/>
        <v>2.96</v>
      </c>
      <c r="I11" s="2">
        <f t="shared" si="1"/>
        <v>2.96</v>
      </c>
      <c r="J11" s="2">
        <f t="shared" si="8"/>
        <v>2.96</v>
      </c>
      <c r="K11" s="2">
        <f t="shared" si="9"/>
        <v>2.9599999999999991</v>
      </c>
      <c r="L11" s="8">
        <f t="shared" si="10"/>
        <v>2.9600000000000013</v>
      </c>
    </row>
    <row r="12" spans="2:12" x14ac:dyDescent="0.25">
      <c r="B12" s="7">
        <f t="shared" si="2"/>
        <v>3.45</v>
      </c>
      <c r="C12" s="2">
        <f t="shared" si="3"/>
        <v>0.5</v>
      </c>
      <c r="D12" s="2">
        <f t="shared" si="4"/>
        <v>3.1655596844010288</v>
      </c>
      <c r="E12" s="2">
        <f t="shared" si="5"/>
        <v>2.8083829312644559E-46</v>
      </c>
      <c r="F12" s="2">
        <f t="shared" si="6"/>
        <v>1.6136800223497487</v>
      </c>
      <c r="G12" s="8">
        <f t="shared" si="0"/>
        <v>0.13557606033551506</v>
      </c>
      <c r="H12" s="7">
        <f t="shared" si="7"/>
        <v>3.45</v>
      </c>
      <c r="I12" s="2">
        <f t="shared" si="1"/>
        <v>3.4500000000000006</v>
      </c>
      <c r="J12" s="2">
        <f t="shared" si="8"/>
        <v>3.45</v>
      </c>
      <c r="K12" s="2">
        <f t="shared" si="9"/>
        <v>3.4499999999999997</v>
      </c>
      <c r="L12" s="8">
        <f t="shared" si="10"/>
        <v>3.4500000000000024</v>
      </c>
    </row>
    <row r="13" spans="2:12" x14ac:dyDescent="0.25">
      <c r="B13" s="7">
        <f t="shared" si="2"/>
        <v>3.9400000000000004</v>
      </c>
      <c r="C13" s="2">
        <f t="shared" si="3"/>
        <v>0.60000000000000009</v>
      </c>
      <c r="D13" s="2">
        <f t="shared" si="4"/>
        <v>3.5050425864246049</v>
      </c>
      <c r="E13" s="2">
        <f t="shared" si="5"/>
        <v>8.699635899560818E-46</v>
      </c>
      <c r="F13" s="2">
        <f t="shared" si="6"/>
        <v>1.8752072083646307</v>
      </c>
      <c r="G13" s="8">
        <f t="shared" si="0"/>
        <v>0.16461513499653646</v>
      </c>
      <c r="H13" s="7">
        <f t="shared" si="7"/>
        <v>3.9400000000000004</v>
      </c>
      <c r="I13" s="2">
        <f t="shared" si="1"/>
        <v>3.9400000000000004</v>
      </c>
      <c r="J13" s="2">
        <f t="shared" si="8"/>
        <v>3.9400000000000008</v>
      </c>
      <c r="K13" s="2">
        <f t="shared" si="9"/>
        <v>3.94</v>
      </c>
      <c r="L13" s="8">
        <f t="shared" si="10"/>
        <v>3.9400000000000013</v>
      </c>
    </row>
    <row r="14" spans="2:12" x14ac:dyDescent="0.25">
      <c r="B14" s="7">
        <f t="shared" si="2"/>
        <v>4.4300000000000006</v>
      </c>
      <c r="C14" s="2">
        <f t="shared" si="3"/>
        <v>0.70000000000000007</v>
      </c>
      <c r="D14" s="2">
        <f t="shared" si="4"/>
        <v>3.8046800389256625</v>
      </c>
      <c r="E14" s="2">
        <f t="shared" si="5"/>
        <v>2.6905348039269211E-45</v>
      </c>
      <c r="F14" s="2">
        <f t="shared" si="6"/>
        <v>2.1218760440395785</v>
      </c>
      <c r="G14" s="8">
        <f t="shared" si="0"/>
        <v>0.19433061659947726</v>
      </c>
      <c r="H14" s="7">
        <f t="shared" si="7"/>
        <v>4.4300000000000006</v>
      </c>
      <c r="I14" s="2">
        <f t="shared" si="1"/>
        <v>4.4300000000000015</v>
      </c>
      <c r="J14" s="2">
        <f t="shared" si="8"/>
        <v>4.4300000000000006</v>
      </c>
      <c r="K14" s="2">
        <f t="shared" si="9"/>
        <v>4.4300000000000006</v>
      </c>
      <c r="L14" s="8">
        <f t="shared" si="10"/>
        <v>4.43</v>
      </c>
    </row>
    <row r="15" spans="2:12" x14ac:dyDescent="0.25">
      <c r="B15" s="7">
        <f t="shared" si="2"/>
        <v>4.9200000000000008</v>
      </c>
      <c r="C15" s="2">
        <f t="shared" si="3"/>
        <v>0.80000000000000016</v>
      </c>
      <c r="D15" s="2">
        <f t="shared" si="4"/>
        <v>4.0728506153808759</v>
      </c>
      <c r="E15" s="2">
        <f t="shared" si="5"/>
        <v>8.3166377110267318E-45</v>
      </c>
      <c r="F15" s="2">
        <f t="shared" si="6"/>
        <v>2.3552844690754897</v>
      </c>
      <c r="G15" s="8">
        <f t="shared" si="0"/>
        <v>0.22473826068601438</v>
      </c>
      <c r="H15" s="7">
        <f t="shared" si="7"/>
        <v>4.9200000000000008</v>
      </c>
      <c r="I15" s="2">
        <f t="shared" si="1"/>
        <v>4.92</v>
      </c>
      <c r="J15" s="2">
        <f t="shared" si="8"/>
        <v>4.9200000000000008</v>
      </c>
      <c r="K15" s="2">
        <f t="shared" si="9"/>
        <v>4.9200000000000026</v>
      </c>
      <c r="L15" s="8">
        <f t="shared" si="10"/>
        <v>4.9200000000000008</v>
      </c>
    </row>
    <row r="16" spans="2:12" x14ac:dyDescent="0.25">
      <c r="B16" s="7">
        <f t="shared" si="2"/>
        <v>5.410000000000001</v>
      </c>
      <c r="C16" s="2">
        <f t="shared" si="3"/>
        <v>0.90000000000000013</v>
      </c>
      <c r="D16" s="2">
        <f t="shared" si="4"/>
        <v>4.3155397872554753</v>
      </c>
      <c r="E16" s="2">
        <f t="shared" si="5"/>
        <v>2.5702957827688724E-44</v>
      </c>
      <c r="F16" s="2">
        <f t="shared" si="6"/>
        <v>2.5767857486918455</v>
      </c>
      <c r="G16" s="8">
        <f t="shared" si="0"/>
        <v>0.25585418979153512</v>
      </c>
      <c r="H16" s="7">
        <f t="shared" si="7"/>
        <v>5.410000000000001</v>
      </c>
      <c r="I16" s="2">
        <f t="shared" si="1"/>
        <v>5.4100000000000028</v>
      </c>
      <c r="J16" s="2">
        <f t="shared" si="8"/>
        <v>5.4100000000000019</v>
      </c>
      <c r="K16" s="2">
        <f t="shared" si="9"/>
        <v>5.410000000000001</v>
      </c>
      <c r="L16" s="8">
        <f t="shared" si="10"/>
        <v>5.410000000000001</v>
      </c>
    </row>
    <row r="17" spans="2:12" x14ac:dyDescent="0.25">
      <c r="B17" s="7">
        <f t="shared" si="2"/>
        <v>5.9000000000000012</v>
      </c>
      <c r="C17" s="2">
        <f t="shared" si="3"/>
        <v>1.0000000000000002</v>
      </c>
      <c r="D17" s="2">
        <f t="shared" si="4"/>
        <v>4.5371725791203952</v>
      </c>
      <c r="E17" s="2">
        <f t="shared" si="5"/>
        <v>7.9431823472428473E-44</v>
      </c>
      <c r="F17" s="2">
        <f t="shared" si="6"/>
        <v>2.7875360095282895</v>
      </c>
      <c r="G17" s="8">
        <f t="shared" si="0"/>
        <v>0.28769490199351921</v>
      </c>
      <c r="H17" s="7">
        <f t="shared" si="7"/>
        <v>5.9000000000000012</v>
      </c>
      <c r="I17" s="2">
        <f t="shared" si="1"/>
        <v>5.900000000000003</v>
      </c>
      <c r="J17" s="2">
        <f t="shared" si="8"/>
        <v>5.9000000000000021</v>
      </c>
      <c r="K17" s="2">
        <f t="shared" si="9"/>
        <v>5.9000000000000021</v>
      </c>
      <c r="L17" s="8">
        <f t="shared" si="10"/>
        <v>5.9000000000000012</v>
      </c>
    </row>
    <row r="18" spans="2:12" x14ac:dyDescent="0.25">
      <c r="B18" s="7">
        <f t="shared" si="2"/>
        <v>6.3900000000000015</v>
      </c>
      <c r="C18" s="2">
        <f t="shared" si="3"/>
        <v>1.1000000000000003</v>
      </c>
      <c r="D18" s="2">
        <f t="shared" si="4"/>
        <v>4.7411128866468788</v>
      </c>
      <c r="E18" s="2">
        <f t="shared" si="5"/>
        <v>2.4546989156850415E-43</v>
      </c>
      <c r="F18" s="2">
        <f t="shared" si="6"/>
        <v>2.9885307640970673</v>
      </c>
      <c r="G18" s="8">
        <f t="shared" si="0"/>
        <v>0.32027727965903785</v>
      </c>
      <c r="H18" s="7">
        <f t="shared" si="7"/>
        <v>6.3900000000000015</v>
      </c>
      <c r="I18" s="2">
        <f t="shared" si="1"/>
        <v>6.39</v>
      </c>
      <c r="J18" s="2">
        <f t="shared" si="8"/>
        <v>6.3900000000000023</v>
      </c>
      <c r="K18" s="2">
        <f t="shared" si="9"/>
        <v>6.3900000000000023</v>
      </c>
      <c r="L18" s="8">
        <f t="shared" si="10"/>
        <v>6.3900000000000015</v>
      </c>
    </row>
    <row r="19" spans="2:12" x14ac:dyDescent="0.25">
      <c r="B19" s="7">
        <f t="shared" si="2"/>
        <v>6.8800000000000017</v>
      </c>
      <c r="C19" s="2">
        <f t="shared" si="3"/>
        <v>1.2000000000000004</v>
      </c>
      <c r="D19" s="2">
        <f t="shared" si="4"/>
        <v>4.9299777871172754</v>
      </c>
      <c r="E19" s="2">
        <f t="shared" si="5"/>
        <v>7.5857657502918774E-43</v>
      </c>
      <c r="F19" s="2">
        <f t="shared" si="6"/>
        <v>3.1806333496276156</v>
      </c>
      <c r="G19" s="8">
        <f t="shared" si="0"/>
        <v>0.35361859839600807</v>
      </c>
      <c r="H19" s="7">
        <f t="shared" si="7"/>
        <v>6.8800000000000017</v>
      </c>
      <c r="I19" s="2">
        <f t="shared" si="1"/>
        <v>6.8800000000000008</v>
      </c>
      <c r="J19" s="2">
        <f t="shared" si="8"/>
        <v>6.8800000000000026</v>
      </c>
      <c r="K19" s="2">
        <f t="shared" si="9"/>
        <v>6.8800000000000026</v>
      </c>
      <c r="L19" s="8">
        <f t="shared" si="10"/>
        <v>6.8800000000000026</v>
      </c>
    </row>
    <row r="20" spans="2:12" x14ac:dyDescent="0.25">
      <c r="B20" s="7">
        <f t="shared" si="2"/>
        <v>7.3700000000000019</v>
      </c>
      <c r="C20" s="2">
        <f t="shared" si="3"/>
        <v>1.3000000000000003</v>
      </c>
      <c r="D20" s="2">
        <f t="shared" si="4"/>
        <v>5.1058434560065704</v>
      </c>
      <c r="E20" s="2">
        <f t="shared" si="5"/>
        <v>2.3442278153199316E-42</v>
      </c>
      <c r="F20" s="2">
        <f t="shared" si="6"/>
        <v>3.3645973384852956</v>
      </c>
      <c r="G20" s="8">
        <f t="shared" si="0"/>
        <v>0.38773653621294862</v>
      </c>
      <c r="H20" s="7">
        <f t="shared" si="7"/>
        <v>7.370000000000001</v>
      </c>
      <c r="I20" s="2">
        <f>$C$2*($C$3/$C$2)^(D20/10)</f>
        <v>7.3700000000000019</v>
      </c>
      <c r="J20" s="2">
        <f t="shared" si="8"/>
        <v>7.3700000000000019</v>
      </c>
      <c r="K20" s="2">
        <f t="shared" si="9"/>
        <v>7.3700000000000019</v>
      </c>
      <c r="L20" s="8">
        <f t="shared" si="10"/>
        <v>7.3700000000000028</v>
      </c>
    </row>
    <row r="21" spans="2:12" x14ac:dyDescent="0.25">
      <c r="B21" s="7">
        <f t="shared" si="2"/>
        <v>7.8600000000000021</v>
      </c>
      <c r="C21" s="2">
        <f t="shared" si="3"/>
        <v>1.4000000000000004</v>
      </c>
      <c r="D21" s="2">
        <f t="shared" si="4"/>
        <v>5.2703846669108891</v>
      </c>
      <c r="E21" s="2">
        <f t="shared" si="5"/>
        <v>7.2443586007499485E-42</v>
      </c>
      <c r="F21" s="2">
        <f t="shared" si="6"/>
        <v>3.5410843914740102</v>
      </c>
      <c r="G21" s="8">
        <f t="shared" si="0"/>
        <v>0.42264918289209441</v>
      </c>
      <c r="H21" s="7">
        <f t="shared" si="7"/>
        <v>7.8600000000000021</v>
      </c>
      <c r="I21" s="2">
        <f t="shared" si="1"/>
        <v>7.86</v>
      </c>
      <c r="J21" s="2">
        <f t="shared" si="8"/>
        <v>7.860000000000003</v>
      </c>
      <c r="K21" s="2">
        <f t="shared" si="9"/>
        <v>7.860000000000003</v>
      </c>
      <c r="L21" s="8">
        <f t="shared" si="10"/>
        <v>7.8600000000000021</v>
      </c>
    </row>
    <row r="22" spans="2:12" x14ac:dyDescent="0.25">
      <c r="B22" s="7">
        <f t="shared" si="2"/>
        <v>8.3500000000000014</v>
      </c>
      <c r="C22" s="2">
        <f t="shared" si="3"/>
        <v>1.5000000000000002</v>
      </c>
      <c r="D22" s="2">
        <f t="shared" si="4"/>
        <v>5.4249720308853258</v>
      </c>
      <c r="E22" s="2">
        <f t="shared" si="5"/>
        <v>2.2387210385683516E-41</v>
      </c>
      <c r="F22" s="2">
        <f t="shared" si="6"/>
        <v>3.7106786227173627</v>
      </c>
      <c r="G22" s="8">
        <f t="shared" si="0"/>
        <v>0.45837504958083819</v>
      </c>
      <c r="H22" s="7">
        <f t="shared" si="7"/>
        <v>8.3500000000000014</v>
      </c>
      <c r="I22" s="2">
        <f t="shared" si="1"/>
        <v>8.3500000000000032</v>
      </c>
      <c r="J22" s="2">
        <f t="shared" si="8"/>
        <v>8.3500000000000032</v>
      </c>
      <c r="K22" s="2">
        <f t="shared" si="9"/>
        <v>8.3500000000000014</v>
      </c>
      <c r="L22" s="8">
        <f t="shared" si="10"/>
        <v>8.3500000000000014</v>
      </c>
    </row>
    <row r="23" spans="2:12" x14ac:dyDescent="0.25">
      <c r="B23" s="7">
        <f t="shared" si="2"/>
        <v>8.8400000000000016</v>
      </c>
      <c r="C23" s="2">
        <f t="shared" si="3"/>
        <v>1.6000000000000003</v>
      </c>
      <c r="D23" s="2">
        <f t="shared" si="4"/>
        <v>5.5707414645202045</v>
      </c>
      <c r="E23" s="2">
        <f t="shared" si="5"/>
        <v>6.918309609189394E-41</v>
      </c>
      <c r="F23" s="2">
        <f t="shared" si="6"/>
        <v>3.8738982633872947</v>
      </c>
      <c r="G23" s="8">
        <f t="shared" si="0"/>
        <v>0.49493307860658636</v>
      </c>
      <c r="H23" s="7">
        <f t="shared" si="7"/>
        <v>8.8400000000000016</v>
      </c>
      <c r="I23" s="2">
        <f t="shared" si="1"/>
        <v>8.8400000000000016</v>
      </c>
      <c r="J23" s="2">
        <f t="shared" si="8"/>
        <v>8.8400000000000016</v>
      </c>
      <c r="K23" s="2">
        <f t="shared" si="9"/>
        <v>8.8400000000000016</v>
      </c>
      <c r="L23" s="8">
        <f t="shared" si="10"/>
        <v>8.8400000000000034</v>
      </c>
    </row>
    <row r="24" spans="2:12" x14ac:dyDescent="0.25">
      <c r="B24" s="7">
        <f t="shared" si="2"/>
        <v>9.3300000000000018</v>
      </c>
      <c r="C24" s="2">
        <f t="shared" si="3"/>
        <v>1.7000000000000002</v>
      </c>
      <c r="D24" s="2">
        <f t="shared" si="4"/>
        <v>5.7086448923242958</v>
      </c>
      <c r="E24" s="2">
        <f t="shared" si="5"/>
        <v>2.1379620795022464E-40</v>
      </c>
      <c r="F24" s="2">
        <f t="shared" si="6"/>
        <v>4.0312052117581798</v>
      </c>
      <c r="G24" s="8">
        <f t="shared" si="0"/>
        <v>0.5323426535202308</v>
      </c>
      <c r="H24" s="7">
        <f t="shared" si="7"/>
        <v>9.3300000000000018</v>
      </c>
      <c r="I24" s="2">
        <f t="shared" si="1"/>
        <v>9.3300000000000018</v>
      </c>
      <c r="J24" s="2">
        <f t="shared" si="8"/>
        <v>9.3300000000000036</v>
      </c>
      <c r="K24" s="2">
        <f t="shared" si="9"/>
        <v>9.3300000000000036</v>
      </c>
      <c r="L24" s="8">
        <f t="shared" si="10"/>
        <v>9.3300000000000036</v>
      </c>
    </row>
    <row r="25" spans="2:12" x14ac:dyDescent="0.25">
      <c r="B25" s="7">
        <f t="shared" si="2"/>
        <v>9.8200000000000021</v>
      </c>
      <c r="C25" s="2">
        <f t="shared" si="3"/>
        <v>1.8000000000000003</v>
      </c>
      <c r="D25" s="2">
        <f t="shared" si="4"/>
        <v>5.8394879559670674</v>
      </c>
      <c r="E25" s="2">
        <f t="shared" si="5"/>
        <v>6.6069344700759971E-40</v>
      </c>
      <c r="F25" s="2">
        <f t="shared" si="6"/>
        <v>4.1830129131974552</v>
      </c>
      <c r="G25" s="8">
        <f t="shared" si="0"/>
        <v>0.57062360937356493</v>
      </c>
      <c r="H25" s="7">
        <f t="shared" si="7"/>
        <v>9.8200000000000021</v>
      </c>
      <c r="I25" s="2">
        <f t="shared" si="1"/>
        <v>9.8200000000000038</v>
      </c>
      <c r="J25" s="2">
        <f t="shared" si="8"/>
        <v>9.8200000000000021</v>
      </c>
      <c r="K25" s="2">
        <f t="shared" si="9"/>
        <v>9.8200000000000021</v>
      </c>
      <c r="L25" s="8">
        <f t="shared" si="10"/>
        <v>9.8200000000000038</v>
      </c>
    </row>
    <row r="26" spans="2:12" x14ac:dyDescent="0.25">
      <c r="B26" s="7">
        <f t="shared" si="2"/>
        <v>10.310000000000002</v>
      </c>
      <c r="C26" s="2">
        <f t="shared" si="3"/>
        <v>1.9000000000000004</v>
      </c>
      <c r="D26" s="2">
        <f t="shared" si="4"/>
        <v>5.9639585319195341</v>
      </c>
      <c r="E26" s="2">
        <f t="shared" si="5"/>
        <v>2.0417379436695456E-39</v>
      </c>
      <c r="F26" s="2">
        <f t="shared" si="6"/>
        <v>4.3296929087440574</v>
      </c>
      <c r="G26" s="8">
        <f t="shared" si="0"/>
        <v>0.60979624323609072</v>
      </c>
      <c r="H26" s="7">
        <f t="shared" si="7"/>
        <v>10.310000000000002</v>
      </c>
      <c r="I26" s="2">
        <f t="shared" si="1"/>
        <v>10.310000000000002</v>
      </c>
      <c r="J26" s="2">
        <f t="shared" si="8"/>
        <v>10.310000000000004</v>
      </c>
      <c r="K26" s="2">
        <f t="shared" si="9"/>
        <v>10.309999999999999</v>
      </c>
      <c r="L26" s="8">
        <f t="shared" si="10"/>
        <v>10.310000000000004</v>
      </c>
    </row>
    <row r="27" spans="2:12" x14ac:dyDescent="0.25">
      <c r="B27" s="7">
        <f t="shared" si="2"/>
        <v>10.800000000000002</v>
      </c>
      <c r="C27" s="2">
        <f t="shared" si="3"/>
        <v>2.0000000000000004</v>
      </c>
      <c r="D27" s="2">
        <f t="shared" si="4"/>
        <v>6.0826486215148119</v>
      </c>
      <c r="E27" s="2">
        <f t="shared" si="5"/>
        <v>6.3095734438019759E-39</v>
      </c>
      <c r="F27" s="2">
        <f t="shared" si="6"/>
        <v>4.4715803134221925</v>
      </c>
      <c r="G27" s="8">
        <f t="shared" si="0"/>
        <v>0.64988132495679318</v>
      </c>
      <c r="H27" s="7">
        <f t="shared" si="7"/>
        <v>10.800000000000002</v>
      </c>
      <c r="I27" s="2">
        <f t="shared" si="1"/>
        <v>10.800000000000004</v>
      </c>
      <c r="J27" s="2">
        <f t="shared" si="8"/>
        <v>10.800000000000002</v>
      </c>
      <c r="K27" s="2">
        <f t="shared" si="9"/>
        <v>10.800000000000002</v>
      </c>
      <c r="L27" s="8">
        <f t="shared" si="10"/>
        <v>10.800000000000004</v>
      </c>
    </row>
    <row r="28" spans="2:12" x14ac:dyDescent="0.25">
      <c r="B28" s="7">
        <f t="shared" si="2"/>
        <v>11.290000000000003</v>
      </c>
      <c r="C28" s="2">
        <f t="shared" si="3"/>
        <v>2.1000000000000005</v>
      </c>
      <c r="D28" s="2">
        <f t="shared" si="4"/>
        <v>6.1960713799439651</v>
      </c>
      <c r="E28" s="2">
        <f t="shared" si="5"/>
        <v>1.9498445996580634E-38</v>
      </c>
      <c r="F28" s="2">
        <f t="shared" si="6"/>
        <v>4.6089784275654795</v>
      </c>
      <c r="G28" s="8">
        <f t="shared" si="0"/>
        <v>0.69090010817658909</v>
      </c>
      <c r="H28" s="7">
        <f t="shared" si="7"/>
        <v>11.290000000000003</v>
      </c>
      <c r="I28" s="2">
        <f t="shared" si="1"/>
        <v>11.290000000000003</v>
      </c>
      <c r="J28" s="2">
        <f t="shared" si="8"/>
        <v>11.290000000000004</v>
      </c>
      <c r="K28" s="2">
        <f t="shared" si="9"/>
        <v>11.290000000000003</v>
      </c>
      <c r="L28" s="8">
        <f t="shared" si="10"/>
        <v>11.290000000000004</v>
      </c>
    </row>
    <row r="29" spans="2:12" x14ac:dyDescent="0.25">
      <c r="B29" s="7">
        <f t="shared" si="2"/>
        <v>11.780000000000003</v>
      </c>
      <c r="C29" s="2">
        <f t="shared" si="3"/>
        <v>2.2000000000000006</v>
      </c>
      <c r="D29" s="2">
        <f t="shared" si="4"/>
        <v>6.3046745246670879</v>
      </c>
      <c r="E29" s="2">
        <f t="shared" si="5"/>
        <v>6.0255958606436274E-38</v>
      </c>
      <c r="F29" s="2">
        <f t="shared" si="6"/>
        <v>4.7421626407625528</v>
      </c>
      <c r="G29" s="8">
        <f t="shared" si="0"/>
        <v>0.73287434159729015</v>
      </c>
      <c r="H29" s="7">
        <f t="shared" si="7"/>
        <v>11.780000000000003</v>
      </c>
      <c r="I29" s="2">
        <f t="shared" si="1"/>
        <v>11.78</v>
      </c>
      <c r="J29" s="2">
        <f t="shared" si="8"/>
        <v>11.780000000000003</v>
      </c>
      <c r="K29" s="2">
        <f t="shared" si="9"/>
        <v>11.780000000000003</v>
      </c>
      <c r="L29" s="8">
        <f t="shared" si="10"/>
        <v>11.780000000000005</v>
      </c>
    </row>
    <row r="30" spans="2:12" x14ac:dyDescent="0.25">
      <c r="B30" s="7">
        <f t="shared" si="2"/>
        <v>12.270000000000003</v>
      </c>
      <c r="C30" s="2">
        <f t="shared" si="3"/>
        <v>2.3000000000000007</v>
      </c>
      <c r="D30" s="2">
        <f t="shared" si="4"/>
        <v>6.4088510094240299</v>
      </c>
      <c r="E30" s="2">
        <f t="shared" si="5"/>
        <v>1.8620871366528874E-37</v>
      </c>
      <c r="F30" s="2">
        <f t="shared" si="6"/>
        <v>4.8713837547718661</v>
      </c>
      <c r="G30" s="8">
        <f t="shared" si="0"/>
        <v>0.7758262805130498</v>
      </c>
      <c r="H30" s="7">
        <f t="shared" si="7"/>
        <v>12.270000000000003</v>
      </c>
      <c r="I30" s="2">
        <f t="shared" si="1"/>
        <v>12.270000000000003</v>
      </c>
      <c r="J30" s="2">
        <f t="shared" si="8"/>
        <v>12.270000000000005</v>
      </c>
      <c r="K30" s="2">
        <f t="shared" si="9"/>
        <v>12.270000000000007</v>
      </c>
      <c r="L30" s="8">
        <f t="shared" si="10"/>
        <v>12.270000000000007</v>
      </c>
    </row>
    <row r="31" spans="2:12" x14ac:dyDescent="0.25">
      <c r="B31" s="7">
        <f t="shared" si="2"/>
        <v>12.760000000000003</v>
      </c>
      <c r="C31" s="2">
        <f t="shared" si="3"/>
        <v>2.4000000000000008</v>
      </c>
      <c r="D31" s="2">
        <f t="shared" si="4"/>
        <v>6.5089476068609322</v>
      </c>
      <c r="E31" s="2">
        <f t="shared" si="5"/>
        <v>5.7543993733616242E-37</v>
      </c>
      <c r="F31" s="2">
        <f t="shared" si="6"/>
        <v>4.9968708261840389</v>
      </c>
      <c r="G31" s="8">
        <f t="shared" si="0"/>
        <v>0.81977869861041774</v>
      </c>
      <c r="H31" s="7">
        <f t="shared" si="7"/>
        <v>12.760000000000003</v>
      </c>
      <c r="I31" s="2">
        <f t="shared" si="1"/>
        <v>12.760000000000005</v>
      </c>
      <c r="J31" s="2">
        <f t="shared" si="8"/>
        <v>12.760000000000003</v>
      </c>
      <c r="K31" s="2">
        <f t="shared" si="9"/>
        <v>12.760000000000003</v>
      </c>
      <c r="L31" s="8">
        <f t="shared" si="10"/>
        <v>12.760000000000007</v>
      </c>
    </row>
    <row r="32" spans="2:12" x14ac:dyDescent="0.25">
      <c r="B32" s="7">
        <f t="shared" si="2"/>
        <v>13.250000000000004</v>
      </c>
      <c r="C32" s="2">
        <f t="shared" si="3"/>
        <v>2.5000000000000004</v>
      </c>
      <c r="D32" s="2">
        <f t="shared" si="4"/>
        <v>6.6052718730099338</v>
      </c>
      <c r="E32" s="2">
        <f t="shared" si="5"/>
        <v>1.7782794100379439E-36</v>
      </c>
      <c r="F32" s="2">
        <f t="shared" si="6"/>
        <v>5.1188336097887444</v>
      </c>
      <c r="G32" s="8">
        <f t="shared" si="0"/>
        <v>0.86475490004324795</v>
      </c>
      <c r="H32" s="7">
        <f t="shared" si="7"/>
        <v>13.250000000000004</v>
      </c>
      <c r="I32" s="2">
        <f t="shared" si="1"/>
        <v>13.250000000000011</v>
      </c>
      <c r="J32" s="2">
        <f t="shared" si="8"/>
        <v>13.250000000000005</v>
      </c>
      <c r="K32" s="2">
        <f t="shared" si="9"/>
        <v>13.250000000000005</v>
      </c>
      <c r="L32" s="8">
        <f t="shared" si="10"/>
        <v>13.250000000000005</v>
      </c>
    </row>
    <row r="33" spans="2:12" x14ac:dyDescent="0.25">
      <c r="B33" s="7">
        <f t="shared" si="2"/>
        <v>13.740000000000004</v>
      </c>
      <c r="C33" s="2">
        <f t="shared" si="3"/>
        <v>2.6000000000000005</v>
      </c>
      <c r="D33" s="2">
        <f t="shared" si="4"/>
        <v>6.6980978464553464</v>
      </c>
      <c r="E33" s="2">
        <f t="shared" si="5"/>
        <v>5.4954087385753052E-36</v>
      </c>
      <c r="F33" s="2">
        <f t="shared" si="6"/>
        <v>5.2374646681156456</v>
      </c>
      <c r="G33" s="8">
        <f t="shared" si="0"/>
        <v>0.91077873178887103</v>
      </c>
      <c r="H33" s="7">
        <f t="shared" si="7"/>
        <v>13.740000000000002</v>
      </c>
      <c r="I33" s="2">
        <f t="shared" si="1"/>
        <v>13.740000000000004</v>
      </c>
      <c r="J33" s="2">
        <f t="shared" si="8"/>
        <v>13.740000000000006</v>
      </c>
      <c r="K33" s="2">
        <f t="shared" si="9"/>
        <v>13.740000000000004</v>
      </c>
      <c r="L33" s="8">
        <f t="shared" si="10"/>
        <v>13.740000000000006</v>
      </c>
    </row>
    <row r="34" spans="2:12" x14ac:dyDescent="0.25">
      <c r="B34" s="7">
        <f t="shared" si="2"/>
        <v>14.230000000000004</v>
      </c>
      <c r="C34" s="2">
        <f t="shared" si="3"/>
        <v>2.7000000000000006</v>
      </c>
      <c r="D34" s="2">
        <f t="shared" si="4"/>
        <v>6.7876707484013119</v>
      </c>
      <c r="E34" s="2">
        <f t="shared" si="5"/>
        <v>1.6982436524616667E-35</v>
      </c>
      <c r="F34" s="2">
        <f t="shared" si="6"/>
        <v>5.3529412004277059</v>
      </c>
      <c r="G34" s="8">
        <f t="shared" si="0"/>
        <v>0.95787459629207516</v>
      </c>
      <c r="H34" s="7">
        <f t="shared" si="7"/>
        <v>14.230000000000004</v>
      </c>
      <c r="I34" s="2">
        <f t="shared" si="1"/>
        <v>14.230000000000004</v>
      </c>
      <c r="J34" s="2">
        <f t="shared" si="8"/>
        <v>14.230000000000006</v>
      </c>
      <c r="K34" s="2">
        <f t="shared" si="9"/>
        <v>14.230000000000004</v>
      </c>
      <c r="L34" s="8">
        <f t="shared" si="10"/>
        <v>14.230000000000004</v>
      </c>
    </row>
    <row r="35" spans="2:12" x14ac:dyDescent="0.25">
      <c r="B35" s="7">
        <f t="shared" si="2"/>
        <v>14.720000000000004</v>
      </c>
      <c r="C35" s="2">
        <f t="shared" si="3"/>
        <v>2.8000000000000007</v>
      </c>
      <c r="D35" s="2">
        <f t="shared" si="4"/>
        <v>6.8742108867184797</v>
      </c>
      <c r="E35" s="2">
        <f t="shared" si="5"/>
        <v>5.2480746024977072E-35</v>
      </c>
      <c r="F35" s="2">
        <f t="shared" si="6"/>
        <v>5.465426634781311</v>
      </c>
      <c r="G35" s="8">
        <f t="shared" si="0"/>
        <v>1.0060674644036085</v>
      </c>
      <c r="H35" s="7">
        <f t="shared" si="7"/>
        <v>14.720000000000004</v>
      </c>
      <c r="I35" s="2">
        <f t="shared" si="1"/>
        <v>14.720000000000008</v>
      </c>
      <c r="J35" s="2">
        <f t="shared" si="8"/>
        <v>14.720000000000006</v>
      </c>
      <c r="K35" s="2">
        <f t="shared" si="9"/>
        <v>14.720000000000006</v>
      </c>
      <c r="L35" s="8">
        <f t="shared" si="10"/>
        <v>14.720000000000006</v>
      </c>
    </row>
    <row r="36" spans="2:12" x14ac:dyDescent="0.25">
      <c r="B36" s="7">
        <f t="shared" si="2"/>
        <v>15.210000000000004</v>
      </c>
      <c r="C36" s="2">
        <f t="shared" si="3"/>
        <v>2.9000000000000012</v>
      </c>
      <c r="D36" s="2">
        <f t="shared" si="4"/>
        <v>6.9579169204637683</v>
      </c>
      <c r="E36" s="2">
        <f t="shared" si="5"/>
        <v>1.6218100973589376E-34</v>
      </c>
      <c r="F36" s="2">
        <f t="shared" si="6"/>
        <v>5.5750720190565808</v>
      </c>
      <c r="G36" s="8">
        <f t="shared" si="0"/>
        <v>1.0553828886200509</v>
      </c>
      <c r="H36" s="7">
        <f t="shared" si="7"/>
        <v>15.210000000000004</v>
      </c>
      <c r="I36" s="2">
        <f t="shared" si="1"/>
        <v>15.21000000000001</v>
      </c>
      <c r="J36" s="2">
        <f t="shared" si="8"/>
        <v>15.210000000000004</v>
      </c>
      <c r="K36" s="2">
        <f t="shared" si="9"/>
        <v>15.21000000000001</v>
      </c>
      <c r="L36" s="8">
        <f t="shared" si="10"/>
        <v>15.210000000000004</v>
      </c>
    </row>
    <row r="37" spans="2:12" x14ac:dyDescent="0.25">
      <c r="B37" s="7">
        <f t="shared" si="2"/>
        <v>15.700000000000005</v>
      </c>
      <c r="C37" s="2">
        <f t="shared" si="3"/>
        <v>3.0000000000000013</v>
      </c>
      <c r="D37" s="2">
        <f t="shared" si="4"/>
        <v>7.0389686066094388</v>
      </c>
      <c r="E37" s="2">
        <f t="shared" si="5"/>
        <v>5.0118723362727796E-34</v>
      </c>
      <c r="F37" s="2">
        <f t="shared" si="6"/>
        <v>5.6820172406699507</v>
      </c>
      <c r="G37" s="8">
        <f t="shared" si="0"/>
        <v>1.1058470166320891</v>
      </c>
      <c r="H37" s="7">
        <f t="shared" si="7"/>
        <v>15.700000000000006</v>
      </c>
      <c r="I37" s="2">
        <f t="shared" si="1"/>
        <v>15.700000000000005</v>
      </c>
      <c r="J37" s="2">
        <f t="shared" si="8"/>
        <v>15.700000000000006</v>
      </c>
      <c r="K37" s="2">
        <f t="shared" si="9"/>
        <v>15.700000000000008</v>
      </c>
      <c r="L37" s="8">
        <f t="shared" si="10"/>
        <v>15.700000000000005</v>
      </c>
    </row>
    <row r="38" spans="2:12" x14ac:dyDescent="0.25">
      <c r="B38" s="7">
        <f t="shared" si="2"/>
        <v>16.190000000000005</v>
      </c>
      <c r="C38" s="2">
        <f t="shared" si="3"/>
        <v>3.1000000000000005</v>
      </c>
      <c r="D38" s="2">
        <f t="shared" si="4"/>
        <v>7.1175291245119094</v>
      </c>
      <c r="E38" s="2">
        <f t="shared" si="5"/>
        <v>1.5488166189125049E-33</v>
      </c>
      <c r="F38" s="2">
        <f t="shared" si="6"/>
        <v>5.7863920996807252</v>
      </c>
      <c r="G38" s="8">
        <f t="shared" si="0"/>
        <v>1.1574866051883665</v>
      </c>
      <c r="H38" s="7">
        <f t="shared" si="7"/>
        <v>16.190000000000005</v>
      </c>
      <c r="I38" s="2">
        <f t="shared" si="1"/>
        <v>16.190000000000005</v>
      </c>
      <c r="J38" s="2">
        <f t="shared" si="8"/>
        <v>16.190000000000008</v>
      </c>
      <c r="K38" s="2">
        <f t="shared" si="9"/>
        <v>16.190000000000005</v>
      </c>
      <c r="L38" s="8">
        <f t="shared" si="10"/>
        <v>16.190000000000008</v>
      </c>
    </row>
    <row r="39" spans="2:12" x14ac:dyDescent="0.25">
      <c r="B39" s="7">
        <f t="shared" si="2"/>
        <v>16.680000000000003</v>
      </c>
      <c r="C39" s="2">
        <f t="shared" si="3"/>
        <v>3.2000000000000006</v>
      </c>
      <c r="D39" s="2">
        <f t="shared" si="4"/>
        <v>7.1937470537001698</v>
      </c>
      <c r="E39" s="2">
        <f t="shared" si="5"/>
        <v>4.7863009232264357E-33</v>
      </c>
      <c r="F39" s="2">
        <f t="shared" si="6"/>
        <v>5.8883172559420736</v>
      </c>
      <c r="G39" s="8">
        <f t="shared" si="0"/>
        <v>1.2103290342822663</v>
      </c>
      <c r="H39" s="7">
        <f t="shared" si="7"/>
        <v>16.680000000000003</v>
      </c>
      <c r="I39" s="2">
        <f t="shared" si="1"/>
        <v>16.680000000000003</v>
      </c>
      <c r="J39" s="2">
        <f t="shared" si="8"/>
        <v>16.680000000000003</v>
      </c>
      <c r="K39" s="2">
        <f t="shared" si="9"/>
        <v>16.68000000000001</v>
      </c>
      <c r="L39" s="8">
        <f t="shared" si="10"/>
        <v>16.68</v>
      </c>
    </row>
    <row r="40" spans="2:12" x14ac:dyDescent="0.25">
      <c r="B40" s="7">
        <f t="shared" ref="B40:B71" si="11">($C$3-$C$2)/100+B39</f>
        <v>17.170000000000002</v>
      </c>
      <c r="C40" s="2">
        <f t="shared" si="3"/>
        <v>3.3000000000000003</v>
      </c>
      <c r="D40" s="2">
        <f t="shared" si="4"/>
        <v>7.2677580652371905</v>
      </c>
      <c r="E40" s="2">
        <f t="shared" si="5"/>
        <v>1.4791083881682168E-32</v>
      </c>
      <c r="F40" s="2">
        <f t="shared" si="6"/>
        <v>5.9879050676311509</v>
      </c>
      <c r="G40" s="8">
        <f t="shared" si="0"/>
        <v>1.2644023216691469</v>
      </c>
      <c r="H40" s="7">
        <f t="shared" si="7"/>
        <v>17.170000000000002</v>
      </c>
      <c r="I40" s="2">
        <f t="shared" si="1"/>
        <v>17.170000000000005</v>
      </c>
      <c r="J40" s="2">
        <f t="shared" si="8"/>
        <v>17.170000000000002</v>
      </c>
      <c r="K40" s="2">
        <f t="shared" si="9"/>
        <v>17.170000000000002</v>
      </c>
      <c r="L40" s="8">
        <f t="shared" si="10"/>
        <v>17.170000000000002</v>
      </c>
    </row>
    <row r="41" spans="2:12" x14ac:dyDescent="0.25">
      <c r="B41" s="7">
        <f t="shared" si="11"/>
        <v>17.66</v>
      </c>
      <c r="C41" s="2">
        <f t="shared" si="3"/>
        <v>3.4</v>
      </c>
      <c r="D41" s="2">
        <f t="shared" si="4"/>
        <v>7.3396863750333905</v>
      </c>
      <c r="E41" s="2">
        <f t="shared" si="5"/>
        <v>4.570881896148758E-32</v>
      </c>
      <c r="F41" s="2">
        <f t="shared" si="6"/>
        <v>6.0852603357719417</v>
      </c>
      <c r="G41" s="8">
        <f t="shared" si="0"/>
        <v>1.319735137721725</v>
      </c>
      <c r="H41" s="7">
        <f t="shared" si="7"/>
        <v>17.66</v>
      </c>
      <c r="I41" s="2">
        <f t="shared" si="1"/>
        <v>17.659999999999997</v>
      </c>
      <c r="J41" s="2">
        <f t="shared" si="8"/>
        <v>17.66</v>
      </c>
      <c r="K41" s="2">
        <f t="shared" si="9"/>
        <v>17.660000000000004</v>
      </c>
      <c r="L41" s="8">
        <f t="shared" si="10"/>
        <v>17.66</v>
      </c>
    </row>
    <row r="42" spans="2:12" x14ac:dyDescent="0.25">
      <c r="B42" s="7">
        <f t="shared" si="11"/>
        <v>18.149999999999999</v>
      </c>
      <c r="C42" s="2">
        <f t="shared" si="3"/>
        <v>3.5</v>
      </c>
      <c r="D42" s="2">
        <f t="shared" si="4"/>
        <v>7.4096459982183021</v>
      </c>
      <c r="E42" s="2">
        <f t="shared" si="5"/>
        <v>1.4125375446227503E-31</v>
      </c>
      <c r="F42" s="2">
        <f t="shared" si="6"/>
        <v>6.1804809671209266</v>
      </c>
      <c r="G42" s="8">
        <f t="shared" si="0"/>
        <v>1.3763568206314882</v>
      </c>
      <c r="H42" s="7">
        <f t="shared" si="7"/>
        <v>18.149999999999999</v>
      </c>
      <c r="I42" s="2">
        <f t="shared" si="1"/>
        <v>18.149999999999995</v>
      </c>
      <c r="J42" s="2">
        <f t="shared" si="8"/>
        <v>18.149999999999999</v>
      </c>
      <c r="K42" s="2">
        <f t="shared" si="9"/>
        <v>18.150000000000002</v>
      </c>
      <c r="L42" s="8">
        <f t="shared" si="10"/>
        <v>18.149999999999999</v>
      </c>
    </row>
    <row r="43" spans="2:12" x14ac:dyDescent="0.25">
      <c r="B43" s="7">
        <f t="shared" si="11"/>
        <v>18.639999999999997</v>
      </c>
      <c r="C43" s="2">
        <f t="shared" si="3"/>
        <v>3.5999999999999996</v>
      </c>
      <c r="D43" s="2">
        <f t="shared" si="4"/>
        <v>7.4777418363808632</v>
      </c>
      <c r="E43" s="2">
        <f t="shared" si="5"/>
        <v>4.3651583224016581E-31</v>
      </c>
      <c r="F43" s="2">
        <f t="shared" si="6"/>
        <v>6.2736585659273256</v>
      </c>
      <c r="G43" s="8">
        <f t="shared" si="0"/>
        <v>1.4342973919641919</v>
      </c>
      <c r="H43" s="7">
        <f t="shared" si="7"/>
        <v>18.639999999999997</v>
      </c>
      <c r="I43" s="2">
        <f t="shared" si="1"/>
        <v>18.639999999999997</v>
      </c>
      <c r="J43" s="2">
        <f t="shared" si="8"/>
        <v>18.64</v>
      </c>
      <c r="K43" s="2">
        <f t="shared" si="9"/>
        <v>18.64</v>
      </c>
      <c r="L43" s="8">
        <f t="shared" si="10"/>
        <v>18.639999999999997</v>
      </c>
    </row>
    <row r="44" spans="2:12" x14ac:dyDescent="0.25">
      <c r="B44" s="7">
        <f t="shared" si="11"/>
        <v>19.129999999999995</v>
      </c>
      <c r="C44" s="2">
        <f t="shared" si="3"/>
        <v>3.6999999999999993</v>
      </c>
      <c r="D44" s="2">
        <f t="shared" si="4"/>
        <v>7.544070623708321</v>
      </c>
      <c r="E44" s="2">
        <f t="shared" si="5"/>
        <v>1.3489628825916468E-30</v>
      </c>
      <c r="F44" s="2">
        <f t="shared" si="6"/>
        <v>6.3648789635336538</v>
      </c>
      <c r="G44" s="8">
        <f t="shared" si="0"/>
        <v>1.4935875725776906</v>
      </c>
      <c r="H44" s="7">
        <f t="shared" si="7"/>
        <v>19.129999999999995</v>
      </c>
      <c r="I44" s="2">
        <f t="shared" si="1"/>
        <v>19.13</v>
      </c>
      <c r="J44" s="2">
        <f t="shared" si="8"/>
        <v>19.13</v>
      </c>
      <c r="K44" s="2">
        <f t="shared" si="9"/>
        <v>19.129999999999995</v>
      </c>
      <c r="L44" s="8">
        <f t="shared" si="10"/>
        <v>19.129999999999995</v>
      </c>
    </row>
    <row r="45" spans="2:12" x14ac:dyDescent="0.25">
      <c r="B45" s="7">
        <f t="shared" si="11"/>
        <v>19.619999999999994</v>
      </c>
      <c r="C45" s="2">
        <f t="shared" si="3"/>
        <v>3.7999999999999985</v>
      </c>
      <c r="D45" s="2">
        <f t="shared" si="4"/>
        <v>7.6087217534434011</v>
      </c>
      <c r="E45" s="2">
        <f t="shared" si="5"/>
        <v>4.1686938347033133E-30</v>
      </c>
      <c r="F45" s="2">
        <f t="shared" si="6"/>
        <v>6.4542226934909177</v>
      </c>
      <c r="G45" s="8">
        <f t="shared" si="0"/>
        <v>1.5542587989105445</v>
      </c>
      <c r="H45" s="7">
        <f t="shared" si="7"/>
        <v>19.619999999999994</v>
      </c>
      <c r="I45" s="2">
        <f t="shared" si="1"/>
        <v>19.61999999999999</v>
      </c>
      <c r="J45" s="2">
        <f t="shared" si="8"/>
        <v>19.619999999999997</v>
      </c>
      <c r="K45" s="2">
        <f t="shared" si="9"/>
        <v>19.619999999999994</v>
      </c>
      <c r="L45" s="8">
        <f t="shared" si="10"/>
        <v>19.619999999999994</v>
      </c>
    </row>
    <row r="46" spans="2:12" x14ac:dyDescent="0.25">
      <c r="B46" s="7">
        <f t="shared" si="11"/>
        <v>20.109999999999992</v>
      </c>
      <c r="C46" s="2">
        <f t="shared" si="3"/>
        <v>3.8999999999999981</v>
      </c>
      <c r="D46" s="2">
        <f t="shared" si="4"/>
        <v>7.6717780023793498</v>
      </c>
      <c r="E46" s="2">
        <f t="shared" si="5"/>
        <v>1.2882495516931153E-29</v>
      </c>
      <c r="F46" s="2">
        <f t="shared" si="6"/>
        <v>6.5417654187796037</v>
      </c>
      <c r="G46" s="8">
        <f t="shared" si="0"/>
        <v>1.616343239650033</v>
      </c>
      <c r="H46" s="7">
        <f t="shared" si="7"/>
        <v>20.109999999999992</v>
      </c>
      <c r="I46" s="2">
        <f t="shared" si="1"/>
        <v>20.109999999999992</v>
      </c>
      <c r="J46" s="2">
        <f t="shared" si="8"/>
        <v>20.109999999999992</v>
      </c>
      <c r="K46" s="2">
        <f t="shared" si="9"/>
        <v>20.109999999999996</v>
      </c>
      <c r="L46" s="8">
        <f t="shared" si="10"/>
        <v>20.109999999999996</v>
      </c>
    </row>
    <row r="47" spans="2:12" x14ac:dyDescent="0.25">
      <c r="B47" s="7">
        <f t="shared" si="11"/>
        <v>20.599999999999991</v>
      </c>
      <c r="C47" s="2">
        <f t="shared" si="3"/>
        <v>3.9999999999999982</v>
      </c>
      <c r="D47" s="2">
        <f t="shared" si="4"/>
        <v>7.733316168125234</v>
      </c>
      <c r="E47" s="2">
        <f t="shared" si="5"/>
        <v>3.981071705534896E-29</v>
      </c>
      <c r="F47" s="2">
        <f t="shared" si="6"/>
        <v>6.6275783168157387</v>
      </c>
      <c r="G47" s="8">
        <f t="shared" si="0"/>
        <v>1.6798738127884212</v>
      </c>
      <c r="H47" s="7">
        <f t="shared" si="7"/>
        <v>20.599999999999991</v>
      </c>
      <c r="I47" s="2">
        <f t="shared" si="1"/>
        <v>20.599999999999991</v>
      </c>
      <c r="J47" s="2">
        <f t="shared" si="8"/>
        <v>20.599999999999991</v>
      </c>
      <c r="K47" s="2">
        <f t="shared" si="9"/>
        <v>20.599999999999987</v>
      </c>
      <c r="L47" s="8">
        <f t="shared" si="10"/>
        <v>20.599999999999994</v>
      </c>
    </row>
    <row r="48" spans="2:12" x14ac:dyDescent="0.25">
      <c r="B48" s="7">
        <f t="shared" si="11"/>
        <v>21.089999999999989</v>
      </c>
      <c r="C48" s="2">
        <f t="shared" si="3"/>
        <v>4.0999999999999979</v>
      </c>
      <c r="D48" s="2">
        <f t="shared" si="4"/>
        <v>7.793407631448761</v>
      </c>
      <c r="E48" s="2">
        <f t="shared" si="5"/>
        <v>1.2302687708123522E-28</v>
      </c>
      <c r="F48" s="2">
        <f t="shared" si="6"/>
        <v>6.7117284271508302</v>
      </c>
      <c r="G48" s="8">
        <f t="shared" si="0"/>
        <v>1.7448842030765139</v>
      </c>
      <c r="H48" s="7">
        <f t="shared" si="7"/>
        <v>21.089999999999989</v>
      </c>
      <c r="I48" s="2">
        <f t="shared" si="1"/>
        <v>21.09</v>
      </c>
      <c r="J48" s="2">
        <f t="shared" si="8"/>
        <v>21.089999999999989</v>
      </c>
      <c r="K48" s="2">
        <f t="shared" si="9"/>
        <v>21.089999999999989</v>
      </c>
      <c r="L48" s="8">
        <f t="shared" si="10"/>
        <v>21.089999999999989</v>
      </c>
    </row>
    <row r="49" spans="2:12" x14ac:dyDescent="0.25">
      <c r="B49" s="7">
        <f t="shared" si="11"/>
        <v>21.579999999999988</v>
      </c>
      <c r="C49" s="2">
        <f t="shared" si="3"/>
        <v>4.1999999999999975</v>
      </c>
      <c r="D49" s="2">
        <f t="shared" si="4"/>
        <v>7.8521188540244866</v>
      </c>
      <c r="E49" s="2">
        <f t="shared" si="5"/>
        <v>3.8018939632055302E-28</v>
      </c>
      <c r="F49" s="2">
        <f t="shared" si="6"/>
        <v>6.7942789661211869</v>
      </c>
      <c r="G49" s="8">
        <f t="shared" si="0"/>
        <v>1.8114088798837562</v>
      </c>
      <c r="H49" s="7">
        <f t="shared" si="7"/>
        <v>21.579999999999988</v>
      </c>
      <c r="I49" s="2">
        <f t="shared" si="1"/>
        <v>21.579999999999991</v>
      </c>
      <c r="J49" s="2">
        <f t="shared" si="8"/>
        <v>21.579999999999991</v>
      </c>
      <c r="K49" s="2">
        <f t="shared" si="9"/>
        <v>21.579999999999988</v>
      </c>
      <c r="L49" s="8">
        <f t="shared" si="10"/>
        <v>21.579999999999991</v>
      </c>
    </row>
    <row r="50" spans="2:12" x14ac:dyDescent="0.25">
      <c r="B50" s="7">
        <f t="shared" si="11"/>
        <v>22.069999999999986</v>
      </c>
      <c r="C50" s="2">
        <f t="shared" si="3"/>
        <v>4.2999999999999972</v>
      </c>
      <c r="D50" s="2">
        <f t="shared" si="4"/>
        <v>7.9095118202915637</v>
      </c>
      <c r="E50" s="2">
        <f t="shared" si="5"/>
        <v>1.1748975549394989E-27</v>
      </c>
      <c r="F50" s="2">
        <f t="shared" si="6"/>
        <v>6.8752896121463412</v>
      </c>
      <c r="G50" s="8">
        <f t="shared" si="0"/>
        <v>1.879483115474349</v>
      </c>
      <c r="H50" s="7">
        <f t="shared" si="7"/>
        <v>22.069999999999986</v>
      </c>
      <c r="I50" s="2">
        <f t="shared" si="1"/>
        <v>22.069999999999997</v>
      </c>
      <c r="J50" s="2">
        <f t="shared" si="8"/>
        <v>22.06999999999999</v>
      </c>
      <c r="K50" s="2">
        <f t="shared" si="9"/>
        <v>22.06999999999999</v>
      </c>
      <c r="L50" s="8">
        <f t="shared" si="10"/>
        <v>22.06999999999999</v>
      </c>
    </row>
    <row r="51" spans="2:12" x14ac:dyDescent="0.25">
      <c r="B51" s="7">
        <f t="shared" si="11"/>
        <v>22.559999999999985</v>
      </c>
      <c r="C51" s="2">
        <f t="shared" si="3"/>
        <v>4.3999999999999968</v>
      </c>
      <c r="D51" s="2">
        <f t="shared" si="4"/>
        <v>7.9656444307868064</v>
      </c>
      <c r="E51" s="2">
        <f t="shared" si="5"/>
        <v>3.6307805477009014E-27</v>
      </c>
      <c r="F51" s="2">
        <f t="shared" si="6"/>
        <v>6.9548167649019721</v>
      </c>
      <c r="G51" s="8">
        <f t="shared" si="0"/>
        <v>1.9491430037090716</v>
      </c>
      <c r="H51" s="7">
        <f t="shared" si="7"/>
        <v>22.559999999999985</v>
      </c>
      <c r="I51" s="2">
        <f t="shared" si="1"/>
        <v>22.559999999999992</v>
      </c>
      <c r="J51" s="2">
        <f t="shared" si="8"/>
        <v>22.559999999999988</v>
      </c>
      <c r="K51" s="2">
        <f t="shared" si="9"/>
        <v>22.559999999999988</v>
      </c>
      <c r="L51" s="8">
        <f t="shared" si="10"/>
        <v>22.559999999999985</v>
      </c>
    </row>
    <row r="52" spans="2:12" x14ac:dyDescent="0.25">
      <c r="B52" s="7">
        <f t="shared" si="11"/>
        <v>23.049999999999983</v>
      </c>
      <c r="C52" s="2">
        <f t="shared" si="3"/>
        <v>4.4999999999999964</v>
      </c>
      <c r="D52" s="2">
        <f t="shared" si="4"/>
        <v>8.0205708532106641</v>
      </c>
      <c r="E52" s="2">
        <f t="shared" si="5"/>
        <v>1.1220184543019235E-26</v>
      </c>
      <c r="F52" s="2">
        <f t="shared" si="6"/>
        <v>7.0329137811866111</v>
      </c>
      <c r="G52" s="8">
        <f t="shared" si="0"/>
        <v>2.0204254791827241</v>
      </c>
      <c r="H52" s="7">
        <f t="shared" si="7"/>
        <v>23.049999999999983</v>
      </c>
      <c r="I52" s="2">
        <f t="shared" si="1"/>
        <v>23.049999999999994</v>
      </c>
      <c r="J52" s="2">
        <f t="shared" si="8"/>
        <v>23.049999999999983</v>
      </c>
      <c r="K52" s="2">
        <f t="shared" si="9"/>
        <v>23.049999999999997</v>
      </c>
      <c r="L52" s="8">
        <f t="shared" si="10"/>
        <v>23.049999999999983</v>
      </c>
    </row>
    <row r="53" spans="2:12" x14ac:dyDescent="0.25">
      <c r="B53" s="7">
        <f t="shared" si="11"/>
        <v>23.539999999999981</v>
      </c>
      <c r="C53" s="2">
        <f t="shared" si="3"/>
        <v>4.5999999999999961</v>
      </c>
      <c r="D53" s="2">
        <f t="shared" si="4"/>
        <v>8.0743418365619508</v>
      </c>
      <c r="E53" s="2">
        <f t="shared" si="5"/>
        <v>3.4673685045251765E-26</v>
      </c>
      <c r="F53" s="2">
        <f t="shared" si="6"/>
        <v>7.1096311899527551</v>
      </c>
      <c r="G53" s="8">
        <f t="shared" si="0"/>
        <v>2.0933683368073375</v>
      </c>
      <c r="H53" s="7">
        <f t="shared" si="7"/>
        <v>23.539999999999981</v>
      </c>
      <c r="I53" s="2">
        <f t="shared" si="1"/>
        <v>23.539999999999985</v>
      </c>
      <c r="J53" s="2">
        <f t="shared" si="8"/>
        <v>23.539999999999981</v>
      </c>
      <c r="K53" s="2">
        <f t="shared" si="9"/>
        <v>23.539999999999992</v>
      </c>
      <c r="L53" s="8">
        <f t="shared" si="10"/>
        <v>23.539999999999985</v>
      </c>
    </row>
    <row r="54" spans="2:12" x14ac:dyDescent="0.25">
      <c r="B54" s="7">
        <f t="shared" si="11"/>
        <v>24.02999999999998</v>
      </c>
      <c r="C54" s="2">
        <f t="shared" si="3"/>
        <v>4.6999999999999957</v>
      </c>
      <c r="D54" s="2">
        <f t="shared" si="4"/>
        <v>8.1270049929075565</v>
      </c>
      <c r="E54" s="2">
        <f t="shared" si="5"/>
        <v>1.0715193052375658E-25</v>
      </c>
      <c r="F54" s="2">
        <f t="shared" si="6"/>
        <v>7.1850168886727399</v>
      </c>
      <c r="G54" s="8">
        <f t="shared" si="0"/>
        <v>2.1680102518515363</v>
      </c>
      <c r="H54" s="7">
        <f t="shared" si="7"/>
        <v>24.02999999999998</v>
      </c>
      <c r="I54" s="2">
        <f t="shared" si="1"/>
        <v>24.029999999999976</v>
      </c>
      <c r="J54" s="2">
        <f t="shared" si="8"/>
        <v>24.029999999999983</v>
      </c>
      <c r="K54" s="2">
        <f t="shared" si="9"/>
        <v>24.029999999999983</v>
      </c>
      <c r="L54" s="8">
        <f t="shared" si="10"/>
        <v>24.02999999999998</v>
      </c>
    </row>
    <row r="55" spans="2:12" x14ac:dyDescent="0.25">
      <c r="B55" s="7">
        <f t="shared" si="11"/>
        <v>24.519999999999978</v>
      </c>
      <c r="C55" s="2">
        <f t="shared" si="3"/>
        <v>4.7999999999999954</v>
      </c>
      <c r="D55" s="2">
        <f t="shared" si="4"/>
        <v>8.1786050507078905</v>
      </c>
      <c r="E55" s="2">
        <f t="shared" si="5"/>
        <v>3.3113112148257703E-25</v>
      </c>
      <c r="F55" s="2">
        <f t="shared" si="6"/>
        <v>7.2591163229504785</v>
      </c>
      <c r="G55" s="8">
        <f t="shared" si="0"/>
        <v>2.244390800446681</v>
      </c>
      <c r="H55" s="7">
        <f t="shared" si="7"/>
        <v>24.519999999999975</v>
      </c>
      <c r="I55" s="2">
        <f t="shared" si="1"/>
        <v>24.519999999999968</v>
      </c>
      <c r="J55" s="2">
        <f t="shared" si="8"/>
        <v>24.519999999999982</v>
      </c>
      <c r="K55" s="2">
        <f t="shared" si="9"/>
        <v>24.519999999999989</v>
      </c>
      <c r="L55" s="8">
        <f t="shared" si="10"/>
        <v>24.519999999999978</v>
      </c>
    </row>
    <row r="56" spans="2:12" x14ac:dyDescent="0.25">
      <c r="B56" s="7">
        <f t="shared" si="11"/>
        <v>25.009999999999977</v>
      </c>
      <c r="C56" s="2">
        <f t="shared" si="3"/>
        <v>4.899999999999995</v>
      </c>
      <c r="D56" s="2">
        <f t="shared" si="4"/>
        <v>8.229184083075701</v>
      </c>
      <c r="E56" s="2">
        <f t="shared" si="5"/>
        <v>1.0232929922807058E-24</v>
      </c>
      <c r="F56" s="2">
        <f t="shared" si="6"/>
        <v>7.3319726510656915</v>
      </c>
      <c r="G56" s="8">
        <f t="shared" si="0"/>
        <v>2.3225504805706532</v>
      </c>
      <c r="H56" s="7">
        <f t="shared" si="7"/>
        <v>25.009999999999977</v>
      </c>
      <c r="I56" s="2">
        <f t="shared" si="1"/>
        <v>25.009999999999973</v>
      </c>
      <c r="J56" s="2">
        <f t="shared" si="8"/>
        <v>25.00999999999998</v>
      </c>
      <c r="K56" s="2">
        <f t="shared" si="9"/>
        <v>25.00999999999998</v>
      </c>
      <c r="L56" s="8">
        <f t="shared" si="10"/>
        <v>25.00999999999998</v>
      </c>
    </row>
    <row r="57" spans="2:12" x14ac:dyDescent="0.25">
      <c r="B57" s="7">
        <f t="shared" si="11"/>
        <v>25.499999999999975</v>
      </c>
      <c r="C57" s="2">
        <f t="shared" si="3"/>
        <v>4.9999999999999947</v>
      </c>
      <c r="D57" s="2">
        <f t="shared" si="4"/>
        <v>8.2787817138869997</v>
      </c>
      <c r="E57" s="2">
        <f t="shared" si="5"/>
        <v>3.1622776601682156E-24</v>
      </c>
      <c r="F57" s="2">
        <f t="shared" si="6"/>
        <v>7.403626894942434</v>
      </c>
      <c r="G57" s="8">
        <f t="shared" si="0"/>
        <v>2.4025307335204178</v>
      </c>
      <c r="H57" s="7">
        <f t="shared" si="7"/>
        <v>25.499999999999975</v>
      </c>
      <c r="I57" s="2">
        <f t="shared" si="1"/>
        <v>25.499999999999986</v>
      </c>
      <c r="J57" s="2">
        <f t="shared" si="8"/>
        <v>25.499999999999979</v>
      </c>
      <c r="K57" s="2">
        <f t="shared" si="9"/>
        <v>25.499999999999975</v>
      </c>
      <c r="L57" s="8">
        <f t="shared" si="10"/>
        <v>25.499999999999979</v>
      </c>
    </row>
    <row r="58" spans="2:12" x14ac:dyDescent="0.25">
      <c r="B58" s="7">
        <f t="shared" si="11"/>
        <v>25.989999999999974</v>
      </c>
      <c r="C58" s="2">
        <f t="shared" si="3"/>
        <v>5.0999999999999952</v>
      </c>
      <c r="D58" s="2">
        <f t="shared" si="4"/>
        <v>8.3274353042738873</v>
      </c>
      <c r="E58" s="2">
        <f t="shared" si="5"/>
        <v>9.7723722095575533E-24</v>
      </c>
      <c r="F58" s="2">
        <f t="shared" si="6"/>
        <v>7.4741180788642296</v>
      </c>
      <c r="G58" s="8">
        <f t="shared" si="0"/>
        <v>2.4843739658847546</v>
      </c>
      <c r="H58" s="7">
        <f t="shared" si="7"/>
        <v>25.989999999999977</v>
      </c>
      <c r="I58" s="2">
        <f t="shared" si="1"/>
        <v>25.98999999999997</v>
      </c>
      <c r="J58" s="2">
        <f t="shared" si="8"/>
        <v>25.989999999999977</v>
      </c>
      <c r="K58" s="2">
        <f t="shared" si="9"/>
        <v>25.989999999999981</v>
      </c>
      <c r="L58" s="8">
        <f t="shared" si="10"/>
        <v>25.989999999999977</v>
      </c>
    </row>
    <row r="59" spans="2:12" x14ac:dyDescent="0.25">
      <c r="B59" s="7">
        <f t="shared" si="11"/>
        <v>26.479999999999972</v>
      </c>
      <c r="C59" s="2">
        <f t="shared" si="3"/>
        <v>5.1999999999999948</v>
      </c>
      <c r="D59" s="2">
        <f t="shared" si="4"/>
        <v>8.3751801216982535</v>
      </c>
      <c r="E59" s="2">
        <f t="shared" si="5"/>
        <v>3.0199517204018315E-23</v>
      </c>
      <c r="F59" s="2">
        <f t="shared" si="6"/>
        <v>7.5434833571101851</v>
      </c>
      <c r="G59" s="8">
        <f t="shared" si="0"/>
        <v>2.5681235720287856</v>
      </c>
      <c r="H59" s="7">
        <f t="shared" si="7"/>
        <v>26.479999999999976</v>
      </c>
      <c r="I59" s="2">
        <f t="shared" si="1"/>
        <v>26.479999999999983</v>
      </c>
      <c r="J59" s="2">
        <f t="shared" si="8"/>
        <v>26.479999999999972</v>
      </c>
      <c r="K59" s="2">
        <f t="shared" si="9"/>
        <v>26.479999999999983</v>
      </c>
      <c r="L59" s="8">
        <f t="shared" si="10"/>
        <v>26.479999999999972</v>
      </c>
    </row>
    <row r="60" spans="2:12" x14ac:dyDescent="0.25">
      <c r="B60" s="7">
        <f t="shared" si="11"/>
        <v>26.96999999999997</v>
      </c>
      <c r="C60" s="2">
        <f t="shared" si="3"/>
        <v>5.2999999999999936</v>
      </c>
      <c r="D60" s="2">
        <f t="shared" si="4"/>
        <v>8.4220494935229837</v>
      </c>
      <c r="E60" s="2">
        <f t="shared" si="5"/>
        <v>9.3325430079693632E-23</v>
      </c>
      <c r="F60" s="2">
        <f t="shared" si="6"/>
        <v>7.61175813155731</v>
      </c>
      <c r="G60" s="8">
        <f t="shared" si="0"/>
        <v>2.6538239571022455</v>
      </c>
      <c r="H60" s="7">
        <f t="shared" si="7"/>
        <v>26.96999999999997</v>
      </c>
      <c r="I60" s="2">
        <f t="shared" si="1"/>
        <v>26.969999999999978</v>
      </c>
      <c r="J60" s="2">
        <f t="shared" si="8"/>
        <v>26.969999999999974</v>
      </c>
      <c r="K60" s="2">
        <f t="shared" si="9"/>
        <v>26.969999999999974</v>
      </c>
      <c r="L60" s="8">
        <f t="shared" si="10"/>
        <v>26.969999999999974</v>
      </c>
    </row>
    <row r="61" spans="2:12" x14ac:dyDescent="0.25">
      <c r="B61" s="7">
        <f t="shared" si="11"/>
        <v>27.459999999999969</v>
      </c>
      <c r="C61" s="2">
        <f t="shared" si="3"/>
        <v>5.3999999999999932</v>
      </c>
      <c r="D61" s="2">
        <f t="shared" si="4"/>
        <v>8.4680749467557561</v>
      </c>
      <c r="E61" s="2">
        <f t="shared" si="5"/>
        <v>2.8840315031264227E-22</v>
      </c>
      <c r="F61" s="2">
        <f t="shared" si="6"/>
        <v>7.6789761601809028</v>
      </c>
      <c r="G61" s="8">
        <f t="shared" si="0"/>
        <v>2.7415205605836794</v>
      </c>
      <c r="H61" s="7">
        <f t="shared" si="7"/>
        <v>27.459999999999969</v>
      </c>
      <c r="I61" s="2">
        <f t="shared" si="1"/>
        <v>27.459999999999976</v>
      </c>
      <c r="J61" s="2">
        <f t="shared" si="8"/>
        <v>27.459999999999972</v>
      </c>
      <c r="K61" s="2">
        <f t="shared" si="9"/>
        <v>27.459999999999976</v>
      </c>
      <c r="L61" s="8">
        <f t="shared" si="10"/>
        <v>27.459999999999969</v>
      </c>
    </row>
    <row r="62" spans="2:12" x14ac:dyDescent="0.25">
      <c r="B62" s="7">
        <f t="shared" si="11"/>
        <v>27.949999999999967</v>
      </c>
      <c r="C62" s="2">
        <f t="shared" si="3"/>
        <v>5.4999999999999929</v>
      </c>
      <c r="D62" s="2">
        <f t="shared" si="4"/>
        <v>8.5132863354330262</v>
      </c>
      <c r="E62" s="2">
        <f t="shared" si="5"/>
        <v>8.9125093813368488E-22</v>
      </c>
      <c r="F62" s="2">
        <f t="shared" si="6"/>
        <v>7.7451696572854907</v>
      </c>
      <c r="G62" s="8">
        <f t="shared" si="0"/>
        <v>2.8312598803730555</v>
      </c>
      <c r="H62" s="7">
        <f t="shared" si="7"/>
        <v>27.949999999999967</v>
      </c>
      <c r="I62" s="2">
        <f t="shared" si="1"/>
        <v>27.949999999999978</v>
      </c>
      <c r="J62" s="2">
        <f t="shared" si="8"/>
        <v>27.949999999999971</v>
      </c>
      <c r="K62" s="2">
        <f t="shared" si="9"/>
        <v>27.949999999999967</v>
      </c>
      <c r="L62" s="8">
        <f t="shared" si="10"/>
        <v>27.949999999999971</v>
      </c>
    </row>
    <row r="63" spans="2:12" x14ac:dyDescent="0.25">
      <c r="B63" s="7">
        <f t="shared" si="11"/>
        <v>28.439999999999966</v>
      </c>
      <c r="C63" s="2">
        <f t="shared" si="3"/>
        <v>5.5999999999999925</v>
      </c>
      <c r="D63" s="2">
        <f t="shared" si="4"/>
        <v>8.5577119569332503</v>
      </c>
      <c r="E63" s="2">
        <f t="shared" si="5"/>
        <v>2.7542287033379659E-21</v>
      </c>
      <c r="F63" s="2">
        <f t="shared" si="6"/>
        <v>7.8103693862113142</v>
      </c>
      <c r="G63" s="8">
        <f t="shared" si="0"/>
        <v>2.9230894974455643</v>
      </c>
      <c r="H63" s="7">
        <f t="shared" si="7"/>
        <v>28.439999999999962</v>
      </c>
      <c r="I63" s="2">
        <f t="shared" si="1"/>
        <v>28.439999999999984</v>
      </c>
      <c r="J63" s="2">
        <f t="shared" si="8"/>
        <v>28.439999999999969</v>
      </c>
      <c r="K63" s="2">
        <f t="shared" si="9"/>
        <v>28.439999999999976</v>
      </c>
      <c r="L63" s="8">
        <f t="shared" si="10"/>
        <v>28.439999999999966</v>
      </c>
    </row>
    <row r="64" spans="2:12" x14ac:dyDescent="0.25">
      <c r="B64" s="7">
        <f t="shared" si="11"/>
        <v>28.929999999999964</v>
      </c>
      <c r="C64" s="2">
        <f t="shared" si="3"/>
        <v>5.6999999999999922</v>
      </c>
      <c r="D64" s="2">
        <f t="shared" si="4"/>
        <v>8.6013786583542284</v>
      </c>
      <c r="E64" s="2">
        <f t="shared" si="5"/>
        <v>8.5113803820231039E-21</v>
      </c>
      <c r="F64" s="2">
        <f t="shared" si="6"/>
        <v>7.8746047451841461</v>
      </c>
      <c r="G64" s="8">
        <f t="shared" si="0"/>
        <v>3.0170581010796886</v>
      </c>
      <c r="H64" s="7">
        <f t="shared" si="7"/>
        <v>28.929999999999961</v>
      </c>
      <c r="I64" s="2">
        <f t="shared" si="1"/>
        <v>28.929999999999957</v>
      </c>
      <c r="J64" s="2">
        <f t="shared" si="8"/>
        <v>28.929999999999968</v>
      </c>
      <c r="K64" s="2">
        <f t="shared" si="9"/>
        <v>28.929999999999968</v>
      </c>
      <c r="L64" s="8">
        <f t="shared" si="10"/>
        <v>28.929999999999971</v>
      </c>
    </row>
    <row r="65" spans="2:12" x14ac:dyDescent="0.25">
      <c r="B65" s="7">
        <f t="shared" si="11"/>
        <v>29.419999999999963</v>
      </c>
      <c r="C65" s="2">
        <f t="shared" si="3"/>
        <v>5.7999999999999927</v>
      </c>
      <c r="D65" s="2">
        <f t="shared" si="4"/>
        <v>8.64431193395599</v>
      </c>
      <c r="E65" s="2">
        <f t="shared" si="5"/>
        <v>2.6302679918951657E-20</v>
      </c>
      <c r="F65" s="2">
        <f t="shared" si="6"/>
        <v>7.9379038469081822</v>
      </c>
      <c r="G65" s="8">
        <f t="shared" si="0"/>
        <v>3.1132155146728948</v>
      </c>
      <c r="H65" s="7">
        <f t="shared" si="7"/>
        <v>29.419999999999966</v>
      </c>
      <c r="I65" s="2">
        <f t="shared" si="1"/>
        <v>29.419999999999963</v>
      </c>
      <c r="J65" s="2">
        <f t="shared" si="8"/>
        <v>29.419999999999963</v>
      </c>
      <c r="K65" s="2">
        <f t="shared" si="9"/>
        <v>29.419999999999966</v>
      </c>
      <c r="L65" s="8">
        <f t="shared" si="10"/>
        <v>29.419999999999959</v>
      </c>
    </row>
    <row r="66" spans="2:12" x14ac:dyDescent="0.25">
      <c r="B66" s="7">
        <f t="shared" si="11"/>
        <v>29.909999999999961</v>
      </c>
      <c r="C66" s="2">
        <f t="shared" si="3"/>
        <v>5.8999999999999924</v>
      </c>
      <c r="D66" s="2">
        <f t="shared" si="4"/>
        <v>8.6865360145548145</v>
      </c>
      <c r="E66" s="2">
        <f t="shared" si="5"/>
        <v>8.128305161640286E-20</v>
      </c>
      <c r="F66" s="2">
        <f t="shared" si="6"/>
        <v>8.0002935924413379</v>
      </c>
      <c r="G66" s="8">
        <f t="shared" si="0"/>
        <v>3.2116127221586663</v>
      </c>
      <c r="H66" s="7">
        <f t="shared" si="7"/>
        <v>29.909999999999961</v>
      </c>
      <c r="I66" s="2">
        <f t="shared" si="1"/>
        <v>29.909999999999968</v>
      </c>
      <c r="J66" s="2">
        <f t="shared" si="8"/>
        <v>29.909999999999961</v>
      </c>
      <c r="K66" s="2">
        <f t="shared" si="9"/>
        <v>29.909999999999961</v>
      </c>
      <c r="L66" s="8">
        <f t="shared" si="10"/>
        <v>29.909999999999965</v>
      </c>
    </row>
    <row r="67" spans="2:12" x14ac:dyDescent="0.25">
      <c r="B67" s="7">
        <f t="shared" si="11"/>
        <v>30.399999999999959</v>
      </c>
      <c r="C67" s="2">
        <f t="shared" si="3"/>
        <v>5.999999999999992</v>
      </c>
      <c r="D67" s="2">
        <f t="shared" si="4"/>
        <v>8.7280739496532842</v>
      </c>
      <c r="E67" s="2">
        <f t="shared" si="5"/>
        <v>2.5118864315093502E-19</v>
      </c>
      <c r="F67" s="2">
        <f t="shared" si="6"/>
        <v>8.0617997398388681</v>
      </c>
      <c r="G67" s="8">
        <f t="shared" si="0"/>
        <v>3.3123018950388508</v>
      </c>
      <c r="H67" s="7">
        <f t="shared" si="7"/>
        <v>30.399999999999959</v>
      </c>
      <c r="I67" s="2">
        <f t="shared" si="1"/>
        <v>30.39999999999997</v>
      </c>
      <c r="J67" s="2">
        <f t="shared" si="8"/>
        <v>30.399999999999959</v>
      </c>
      <c r="K67" s="2">
        <f t="shared" si="9"/>
        <v>30.399999999999977</v>
      </c>
      <c r="L67" s="8">
        <f t="shared" si="10"/>
        <v>30.399999999999959</v>
      </c>
    </row>
    <row r="68" spans="2:12" x14ac:dyDescent="0.25">
      <c r="B68" s="7">
        <f t="shared" si="11"/>
        <v>30.889999999999958</v>
      </c>
      <c r="C68" s="2">
        <f t="shared" si="3"/>
        <v>6.0999999999999917</v>
      </c>
      <c r="D68" s="2">
        <f t="shared" si="4"/>
        <v>8.7689476830033364</v>
      </c>
      <c r="E68" s="2">
        <f t="shared" si="5"/>
        <v>7.76247116628617E-19</v>
      </c>
      <c r="F68" s="2">
        <f t="shared" si="6"/>
        <v>8.1224469680036862</v>
      </c>
      <c r="G68" s="8">
        <f t="shared" si="0"/>
        <v>3.4153364200456884</v>
      </c>
      <c r="H68" s="7">
        <f t="shared" si="7"/>
        <v>30.889999999999958</v>
      </c>
      <c r="I68" s="2">
        <f t="shared" si="1"/>
        <v>30.889999999999954</v>
      </c>
      <c r="J68" s="2">
        <f t="shared" si="8"/>
        <v>30.889999999999958</v>
      </c>
      <c r="K68" s="2">
        <f t="shared" si="9"/>
        <v>30.889999999999954</v>
      </c>
      <c r="L68" s="8">
        <f t="shared" si="10"/>
        <v>30.889999999999954</v>
      </c>
    </row>
    <row r="69" spans="2:12" x14ac:dyDescent="0.25">
      <c r="B69" s="7">
        <f t="shared" si="11"/>
        <v>31.379999999999956</v>
      </c>
      <c r="C69" s="2">
        <f t="shared" si="3"/>
        <v>6.1999999999999913</v>
      </c>
      <c r="D69" s="2">
        <f t="shared" si="4"/>
        <v>8.80917812222253</v>
      </c>
      <c r="E69" s="2">
        <f t="shared" si="5"/>
        <v>2.3988329190192827E-18</v>
      </c>
      <c r="F69" s="2">
        <f t="shared" si="6"/>
        <v>8.182258936139549</v>
      </c>
      <c r="G69" s="8">
        <f t="shared" si="0"/>
        <v>3.520770927448162</v>
      </c>
      <c r="H69" s="7">
        <f t="shared" si="7"/>
        <v>31.379999999999956</v>
      </c>
      <c r="I69" s="2">
        <f t="shared" si="1"/>
        <v>31.379999999999953</v>
      </c>
      <c r="J69" s="2">
        <f t="shared" si="8"/>
        <v>31.379999999999963</v>
      </c>
      <c r="K69" s="2">
        <f t="shared" si="9"/>
        <v>31.379999999999963</v>
      </c>
      <c r="L69" s="8">
        <f t="shared" si="10"/>
        <v>31.379999999999956</v>
      </c>
    </row>
    <row r="70" spans="2:12" x14ac:dyDescent="0.25">
      <c r="B70" s="7">
        <f t="shared" si="11"/>
        <v>31.869999999999955</v>
      </c>
      <c r="C70" s="2">
        <f t="shared" si="3"/>
        <v>6.2999999999999901</v>
      </c>
      <c r="D70" s="2">
        <f t="shared" si="4"/>
        <v>8.848785203016428</v>
      </c>
      <c r="E70" s="2">
        <f t="shared" si="5"/>
        <v>7.4131024130084983E-18</v>
      </c>
      <c r="F70" s="2">
        <f t="shared" si="6"/>
        <v>8.2412583391654852</v>
      </c>
      <c r="G70" s="8">
        <f t="shared" si="0"/>
        <v>3.6286613200176876</v>
      </c>
      <c r="H70" s="7">
        <f t="shared" si="7"/>
        <v>31.869999999999955</v>
      </c>
      <c r="I70" s="2">
        <f t="shared" si="1"/>
        <v>31.869999999999941</v>
      </c>
      <c r="J70" s="2">
        <f t="shared" si="8"/>
        <v>31.869999999999962</v>
      </c>
      <c r="K70" s="2">
        <f t="shared" si="9"/>
        <v>31.869999999999965</v>
      </c>
      <c r="L70" s="8">
        <f t="shared" si="10"/>
        <v>31.869999999999962</v>
      </c>
    </row>
    <row r="71" spans="2:12" x14ac:dyDescent="0.25">
      <c r="B71" s="7">
        <f t="shared" si="11"/>
        <v>32.359999999999957</v>
      </c>
      <c r="C71" s="2">
        <f t="shared" si="3"/>
        <v>6.3999999999999915</v>
      </c>
      <c r="D71" s="2">
        <f t="shared" si="4"/>
        <v>8.8877879485009892</v>
      </c>
      <c r="E71" s="2">
        <f t="shared" si="5"/>
        <v>2.2908676527675529E-17</v>
      </c>
      <c r="F71" s="2">
        <f t="shared" si="6"/>
        <v>8.2994669594163533</v>
      </c>
      <c r="G71" s="8">
        <f t="shared" si="0"/>
        <v>3.7390648026685014</v>
      </c>
      <c r="H71" s="7">
        <f t="shared" si="7"/>
        <v>32.359999999999957</v>
      </c>
      <c r="I71" s="2">
        <f t="shared" ref="I71:I107" si="12">$C$2*($C$3/$C$2)^(D71/10)</f>
        <v>32.35999999999995</v>
      </c>
      <c r="J71" s="2">
        <f t="shared" si="8"/>
        <v>32.359999999999957</v>
      </c>
      <c r="K71" s="2">
        <f t="shared" si="9"/>
        <v>32.35999999999995</v>
      </c>
      <c r="L71" s="8">
        <f t="shared" si="10"/>
        <v>32.359999999999957</v>
      </c>
    </row>
    <row r="72" spans="2:12" x14ac:dyDescent="0.25">
      <c r="B72" s="7">
        <f t="shared" ref="B72:B107" si="13">($C$3-$C$2)/100+B71</f>
        <v>32.849999999999959</v>
      </c>
      <c r="C72" s="2">
        <f t="shared" ref="C72:C107" si="14">10*(B72-$C$2)/($C$3-$C$2)</f>
        <v>6.499999999999992</v>
      </c>
      <c r="D72" s="2">
        <f t="shared" ref="D72:D107" si="15">(LOG(B72)-LOG($C$2))/(LOG($C$3)-LOG($C$2))*10</f>
        <v>8.9262045240668169</v>
      </c>
      <c r="E72" s="2">
        <f t="shared" ref="E72:E107" si="16">10*((10^B72-10^$C$2)/(10^$C$3-10^$C$2))</f>
        <v>7.0794578438407672E-17</v>
      </c>
      <c r="F72" s="2">
        <f t="shared" ref="F72:F107" si="17">LOG(($B72-$C$2)/($C$3-$C$2)*9+1)*10</f>
        <v>8.3569057149242507</v>
      </c>
      <c r="G72" s="8">
        <f t="shared" ref="G72:G107" si="18">(10^(($B72-$C$2)/($C$3-$C$2))-1)*10/9</f>
        <v>3.8520399127884701</v>
      </c>
      <c r="H72" s="7">
        <f t="shared" ref="H72:H107" si="19">C72*($C$3-$C$2)/10+$C$2</f>
        <v>32.849999999999959</v>
      </c>
      <c r="I72" s="2">
        <f t="shared" si="12"/>
        <v>32.849999999999945</v>
      </c>
      <c r="J72" s="2">
        <f t="shared" ref="J72:J107" si="20">LOG((E72/10)*(10^$C$3-10^$C$2)+10^$C$2)</f>
        <v>32.849999999999966</v>
      </c>
      <c r="K72" s="2">
        <f t="shared" ref="K72:K107" si="21">(10^(F72/10)-1)*($C$3-$C$2)/9+$C$2</f>
        <v>32.849999999999973</v>
      </c>
      <c r="L72" s="8">
        <f t="shared" ref="L72:L107" si="22">LOG(9*G72/10+1)*($C$3-$C$2)+$C$2</f>
        <v>32.849999999999966</v>
      </c>
    </row>
    <row r="73" spans="2:12" x14ac:dyDescent="0.25">
      <c r="B73" s="7">
        <f t="shared" si="13"/>
        <v>33.339999999999961</v>
      </c>
      <c r="C73" s="2">
        <f t="shared" si="14"/>
        <v>6.5999999999999925</v>
      </c>
      <c r="D73" s="2">
        <f t="shared" si="15"/>
        <v>8.9640522881814064</v>
      </c>
      <c r="E73" s="2">
        <f t="shared" si="16"/>
        <v>2.1877616239493845E-16</v>
      </c>
      <c r="F73" s="2">
        <f t="shared" si="17"/>
        <v>8.4135947045485455</v>
      </c>
      <c r="G73" s="8">
        <f t="shared" si="18"/>
        <v>3.9676465512763803</v>
      </c>
      <c r="H73" s="7">
        <f t="shared" si="19"/>
        <v>33.339999999999961</v>
      </c>
      <c r="I73" s="2">
        <f t="shared" si="12"/>
        <v>33.339999999999982</v>
      </c>
      <c r="J73" s="2">
        <f t="shared" si="20"/>
        <v>33.339999999999968</v>
      </c>
      <c r="K73" s="2">
        <f t="shared" si="21"/>
        <v>33.339999999999982</v>
      </c>
      <c r="L73" s="8">
        <f t="shared" si="22"/>
        <v>33.339999999999961</v>
      </c>
    </row>
    <row r="74" spans="2:12" x14ac:dyDescent="0.25">
      <c r="B74" s="7">
        <f t="shared" si="13"/>
        <v>33.829999999999963</v>
      </c>
      <c r="C74" s="2">
        <f t="shared" si="14"/>
        <v>6.6999999999999922</v>
      </c>
      <c r="D74" s="2">
        <f t="shared" si="15"/>
        <v>9.0013478394849749</v>
      </c>
      <c r="E74" s="2">
        <f t="shared" si="16"/>
        <v>6.760829753919266E-16</v>
      </c>
      <c r="F74" s="2">
        <f t="shared" si="17"/>
        <v>8.4695532501982349</v>
      </c>
      <c r="G74" s="8">
        <f t="shared" si="18"/>
        <v>4.085946014302194</v>
      </c>
      <c r="H74" s="7">
        <f t="shared" si="19"/>
        <v>33.829999999999963</v>
      </c>
      <c r="I74" s="2">
        <f t="shared" si="12"/>
        <v>33.829999999999956</v>
      </c>
      <c r="J74" s="2">
        <f t="shared" si="20"/>
        <v>33.829999999999963</v>
      </c>
      <c r="K74" s="2">
        <f t="shared" si="21"/>
        <v>33.829999999999963</v>
      </c>
      <c r="L74" s="8">
        <f t="shared" si="22"/>
        <v>33.82999999999997</v>
      </c>
    </row>
    <row r="75" spans="2:12" x14ac:dyDescent="0.25">
      <c r="B75" s="7">
        <f t="shared" si="13"/>
        <v>34.319999999999965</v>
      </c>
      <c r="C75" s="2">
        <f t="shared" si="14"/>
        <v>6.7999999999999927</v>
      </c>
      <c r="D75" s="2">
        <f t="shared" si="15"/>
        <v>9.0381070604997564</v>
      </c>
      <c r="E75" s="2">
        <f t="shared" si="16"/>
        <v>2.0892961308538888E-15</v>
      </c>
      <c r="F75" s="2">
        <f t="shared" si="17"/>
        <v>8.5247999363685594</v>
      </c>
      <c r="G75" s="8">
        <f t="shared" si="18"/>
        <v>4.2070010258070845</v>
      </c>
      <c r="H75" s="7">
        <f t="shared" si="19"/>
        <v>34.319999999999965</v>
      </c>
      <c r="I75" s="2">
        <f t="shared" si="12"/>
        <v>34.319999999999951</v>
      </c>
      <c r="J75" s="2">
        <f t="shared" si="20"/>
        <v>34.319999999999972</v>
      </c>
      <c r="K75" s="2">
        <f t="shared" si="21"/>
        <v>34.319999999999965</v>
      </c>
      <c r="L75" s="8">
        <f t="shared" si="22"/>
        <v>34.319999999999965</v>
      </c>
    </row>
    <row r="76" spans="2:12" x14ac:dyDescent="0.25">
      <c r="B76" s="7">
        <f t="shared" si="13"/>
        <v>34.809999999999967</v>
      </c>
      <c r="C76" s="2">
        <f t="shared" si="14"/>
        <v>6.8999999999999932</v>
      </c>
      <c r="D76" s="2">
        <f t="shared" si="15"/>
        <v>9.0743451582407868</v>
      </c>
      <c r="E76" s="2">
        <f t="shared" si="16"/>
        <v>6.4565422903461508E-15</v>
      </c>
      <c r="F76" s="2">
        <f t="shared" si="17"/>
        <v>8.5793526471942876</v>
      </c>
      <c r="G76" s="8">
        <f t="shared" si="18"/>
        <v>4.330875770760505</v>
      </c>
      <c r="H76" s="7">
        <f t="shared" si="19"/>
        <v>34.809999999999967</v>
      </c>
      <c r="I76" s="2">
        <f t="shared" si="12"/>
        <v>34.809999999999974</v>
      </c>
      <c r="J76" s="2">
        <f t="shared" si="20"/>
        <v>34.809999999999974</v>
      </c>
      <c r="K76" s="2">
        <f t="shared" si="21"/>
        <v>34.809999999999974</v>
      </c>
      <c r="L76" s="8">
        <f t="shared" si="22"/>
        <v>34.809999999999967</v>
      </c>
    </row>
    <row r="77" spans="2:12" x14ac:dyDescent="0.25">
      <c r="B77" s="7">
        <f t="shared" si="13"/>
        <v>35.299999999999969</v>
      </c>
      <c r="C77" s="2">
        <f t="shared" si="14"/>
        <v>6.9999999999999929</v>
      </c>
      <c r="D77" s="2">
        <f t="shared" si="15"/>
        <v>9.1100767019881204</v>
      </c>
      <c r="E77" s="2">
        <f t="shared" si="16"/>
        <v>1.9952623149687452E-14</v>
      </c>
      <c r="F77" s="2">
        <f t="shared" si="17"/>
        <v>8.6332286012045554</v>
      </c>
      <c r="G77" s="8">
        <f t="shared" si="18"/>
        <v>4.4576359291919081</v>
      </c>
      <c r="H77" s="7">
        <f t="shared" si="19"/>
        <v>35.299999999999969</v>
      </c>
      <c r="I77" s="2">
        <f t="shared" si="12"/>
        <v>35.299999999999955</v>
      </c>
      <c r="J77" s="2">
        <f t="shared" si="20"/>
        <v>35.299999999999969</v>
      </c>
      <c r="K77" s="2">
        <f t="shared" si="21"/>
        <v>35.299999999999976</v>
      </c>
      <c r="L77" s="8">
        <f t="shared" si="22"/>
        <v>35.299999999999976</v>
      </c>
    </row>
    <row r="78" spans="2:12" x14ac:dyDescent="0.25">
      <c r="B78" s="7">
        <f t="shared" si="13"/>
        <v>35.789999999999971</v>
      </c>
      <c r="C78" s="2">
        <f t="shared" si="14"/>
        <v>7.0999999999999934</v>
      </c>
      <c r="D78" s="2">
        <f t="shared" si="15"/>
        <v>9.1453156584552868</v>
      </c>
      <c r="E78" s="2">
        <f t="shared" si="16"/>
        <v>6.1659500186144656E-14</v>
      </c>
      <c r="F78" s="2">
        <f t="shared" si="17"/>
        <v>8.6864443839482544</v>
      </c>
      <c r="G78" s="8">
        <f t="shared" si="18"/>
        <v>4.5873487110151574</v>
      </c>
      <c r="H78" s="7">
        <f t="shared" si="19"/>
        <v>35.789999999999971</v>
      </c>
      <c r="I78" s="2">
        <f t="shared" si="12"/>
        <v>35.789999999999957</v>
      </c>
      <c r="J78" s="2">
        <f t="shared" si="20"/>
        <v>35.789999999999978</v>
      </c>
      <c r="K78" s="2">
        <f t="shared" si="21"/>
        <v>35.789999999999971</v>
      </c>
      <c r="L78" s="8">
        <f t="shared" si="22"/>
        <v>35.789999999999978</v>
      </c>
    </row>
    <row r="79" spans="2:12" x14ac:dyDescent="0.25">
      <c r="B79" s="7">
        <f t="shared" si="13"/>
        <v>36.279999999999973</v>
      </c>
      <c r="C79" s="2">
        <f t="shared" si="14"/>
        <v>7.1999999999999948</v>
      </c>
      <c r="D79" s="2">
        <f t="shared" si="15"/>
        <v>9.1800754245664109</v>
      </c>
      <c r="E79" s="2">
        <f t="shared" si="16"/>
        <v>1.9054607179631554E-13</v>
      </c>
      <c r="F79" s="2">
        <f t="shared" si="17"/>
        <v>8.7390159786446109</v>
      </c>
      <c r="G79" s="8">
        <f t="shared" si="18"/>
        <v>4.7200828916641333</v>
      </c>
      <c r="H79" s="7">
        <f t="shared" si="19"/>
        <v>36.279999999999973</v>
      </c>
      <c r="I79" s="2">
        <f t="shared" si="12"/>
        <v>36.279999999999973</v>
      </c>
      <c r="J79" s="2">
        <f t="shared" si="20"/>
        <v>36.27999999999998</v>
      </c>
      <c r="K79" s="2">
        <f t="shared" si="21"/>
        <v>36.27999999999998</v>
      </c>
      <c r="L79" s="8">
        <f t="shared" si="22"/>
        <v>36.27999999999998</v>
      </c>
    </row>
    <row r="80" spans="2:12" x14ac:dyDescent="0.25">
      <c r="B80" s="7">
        <f t="shared" si="13"/>
        <v>36.769999999999975</v>
      </c>
      <c r="C80" s="2">
        <f t="shared" si="14"/>
        <v>7.2999999999999954</v>
      </c>
      <c r="D80" s="2">
        <f t="shared" si="15"/>
        <v>9.2143688580345398</v>
      </c>
      <c r="E80" s="2">
        <f t="shared" si="16"/>
        <v>5.8884365535555778E-13</v>
      </c>
      <c r="F80" s="2">
        <f t="shared" si="17"/>
        <v>8.7909587950007246</v>
      </c>
      <c r="G80" s="8">
        <f t="shared" si="18"/>
        <v>4.8559088485583581</v>
      </c>
      <c r="H80" s="7">
        <f t="shared" si="19"/>
        <v>36.769999999999975</v>
      </c>
      <c r="I80" s="2">
        <f t="shared" si="12"/>
        <v>36.769999999999946</v>
      </c>
      <c r="J80" s="2">
        <f t="shared" si="20"/>
        <v>36.769999999999975</v>
      </c>
      <c r="K80" s="2">
        <f t="shared" si="21"/>
        <v>36.769999999999989</v>
      </c>
      <c r="L80" s="8">
        <f t="shared" si="22"/>
        <v>36.769999999999975</v>
      </c>
    </row>
    <row r="81" spans="2:12" x14ac:dyDescent="0.25">
      <c r="B81" s="7">
        <f t="shared" si="13"/>
        <v>37.259999999999977</v>
      </c>
      <c r="C81" s="2">
        <f t="shared" si="14"/>
        <v>7.3999999999999959</v>
      </c>
      <c r="D81" s="2">
        <f t="shared" si="15"/>
        <v>9.2482083059158384</v>
      </c>
      <c r="E81" s="2">
        <f t="shared" si="16"/>
        <v>1.8197008586099046E-12</v>
      </c>
      <c r="F81" s="2">
        <f t="shared" si="17"/>
        <v>8.8422876963260357</v>
      </c>
      <c r="G81" s="8">
        <f t="shared" si="18"/>
        <v>4.994898598418045</v>
      </c>
      <c r="H81" s="7">
        <f t="shared" si="19"/>
        <v>37.259999999999977</v>
      </c>
      <c r="I81" s="2">
        <f t="shared" si="12"/>
        <v>37.259999999999984</v>
      </c>
      <c r="J81" s="2">
        <f t="shared" si="20"/>
        <v>37.259999999999984</v>
      </c>
      <c r="K81" s="2">
        <f t="shared" si="21"/>
        <v>37.25999999999997</v>
      </c>
      <c r="L81" s="8">
        <f t="shared" si="22"/>
        <v>37.259999999999977</v>
      </c>
    </row>
    <row r="82" spans="2:12" x14ac:dyDescent="0.25">
      <c r="B82" s="7">
        <f t="shared" si="13"/>
        <v>37.749999999999979</v>
      </c>
      <c r="C82" s="2">
        <f t="shared" si="14"/>
        <v>7.4999999999999956</v>
      </c>
      <c r="D82" s="2">
        <f t="shared" si="15"/>
        <v>9.2816056312982873</v>
      </c>
      <c r="E82" s="2">
        <f t="shared" si="16"/>
        <v>5.6234132519032206E-12</v>
      </c>
      <c r="F82" s="2">
        <f t="shared" si="17"/>
        <v>8.8930170250631022</v>
      </c>
      <c r="G82" s="8">
        <f t="shared" si="18"/>
        <v>5.1371258354483178</v>
      </c>
      <c r="H82" s="7">
        <f t="shared" si="19"/>
        <v>37.749999999999979</v>
      </c>
      <c r="I82" s="2">
        <f t="shared" si="12"/>
        <v>37.749999999999972</v>
      </c>
      <c r="J82" s="2">
        <f t="shared" si="20"/>
        <v>37.749999999999979</v>
      </c>
      <c r="K82" s="2">
        <f t="shared" si="21"/>
        <v>37.750000000000014</v>
      </c>
      <c r="L82" s="8">
        <f t="shared" si="22"/>
        <v>37.749999999999986</v>
      </c>
    </row>
    <row r="83" spans="2:12" x14ac:dyDescent="0.25">
      <c r="B83" s="7">
        <f t="shared" si="13"/>
        <v>38.239999999999981</v>
      </c>
      <c r="C83" s="2">
        <f t="shared" si="14"/>
        <v>7.5999999999999961</v>
      </c>
      <c r="D83" s="2">
        <f t="shared" si="15"/>
        <v>9.3145722382693421</v>
      </c>
      <c r="E83" s="2">
        <f t="shared" si="16"/>
        <v>1.7378008287493084E-11</v>
      </c>
      <c r="F83" s="2">
        <f t="shared" si="17"/>
        <v>8.9431606268443815</v>
      </c>
      <c r="G83" s="8">
        <f t="shared" si="18"/>
        <v>5.2826659704128485</v>
      </c>
      <c r="H83" s="7">
        <f t="shared" si="19"/>
        <v>38.239999999999981</v>
      </c>
      <c r="I83" s="2">
        <f t="shared" si="12"/>
        <v>38.239999999999995</v>
      </c>
      <c r="J83" s="2">
        <f t="shared" si="20"/>
        <v>38.239999999999981</v>
      </c>
      <c r="K83" s="2">
        <f t="shared" si="21"/>
        <v>38.239999999999988</v>
      </c>
      <c r="L83" s="8">
        <f t="shared" si="22"/>
        <v>38.239999999999981</v>
      </c>
    </row>
    <row r="84" spans="2:12" x14ac:dyDescent="0.25">
      <c r="B84" s="7">
        <f t="shared" si="13"/>
        <v>38.729999999999983</v>
      </c>
      <c r="C84" s="2">
        <f t="shared" si="14"/>
        <v>7.6999999999999966</v>
      </c>
      <c r="D84" s="2">
        <f t="shared" si="15"/>
        <v>9.3471190952939374</v>
      </c>
      <c r="E84" s="2">
        <f t="shared" si="16"/>
        <v>5.3703179637023712E-11</v>
      </c>
      <c r="F84" s="2">
        <f t="shared" si="17"/>
        <v>8.9927318731760373</v>
      </c>
      <c r="G84" s="8">
        <f t="shared" si="18"/>
        <v>5.4315961706176523</v>
      </c>
      <c r="H84" s="7">
        <f t="shared" si="19"/>
        <v>38.729999999999983</v>
      </c>
      <c r="I84" s="2">
        <f t="shared" si="12"/>
        <v>38.729999999999976</v>
      </c>
      <c r="J84" s="2">
        <f t="shared" si="20"/>
        <v>38.72999999999999</v>
      </c>
      <c r="K84" s="2">
        <f t="shared" si="21"/>
        <v>38.730000000000004</v>
      </c>
      <c r="L84" s="8">
        <f t="shared" si="22"/>
        <v>38.72999999999999</v>
      </c>
    </row>
    <row r="85" spans="2:12" x14ac:dyDescent="0.25">
      <c r="B85" s="7">
        <f t="shared" si="13"/>
        <v>39.219999999999985</v>
      </c>
      <c r="C85" s="2">
        <f t="shared" si="14"/>
        <v>7.7999999999999963</v>
      </c>
      <c r="D85" s="2">
        <f t="shared" si="15"/>
        <v>9.3792567571228567</v>
      </c>
      <c r="E85" s="2">
        <f t="shared" si="16"/>
        <v>1.6595869074375047E-10</v>
      </c>
      <c r="F85" s="2">
        <f t="shared" si="17"/>
        <v>9.0417436828416324</v>
      </c>
      <c r="G85" s="8">
        <f t="shared" si="18"/>
        <v>5.5839954008261934</v>
      </c>
      <c r="H85" s="7">
        <f t="shared" si="19"/>
        <v>39.219999999999985</v>
      </c>
      <c r="I85" s="2">
        <f t="shared" si="12"/>
        <v>39.220000000000006</v>
      </c>
      <c r="J85" s="2">
        <f t="shared" si="20"/>
        <v>39.219999999999985</v>
      </c>
      <c r="K85" s="2">
        <f t="shared" si="21"/>
        <v>39.21999999999997</v>
      </c>
      <c r="L85" s="8">
        <f t="shared" si="22"/>
        <v>39.219999999999992</v>
      </c>
    </row>
    <row r="86" spans="2:12" x14ac:dyDescent="0.25">
      <c r="B86" s="7">
        <f t="shared" si="13"/>
        <v>39.709999999999987</v>
      </c>
      <c r="C86" s="2">
        <f t="shared" si="14"/>
        <v>7.8999999999999968</v>
      </c>
      <c r="D86" s="2">
        <f t="shared" si="15"/>
        <v>9.4109953853408683</v>
      </c>
      <c r="E86" s="2">
        <f t="shared" si="16"/>
        <v>5.128613839913525E-10</v>
      </c>
      <c r="F86" s="2">
        <f t="shared" si="17"/>
        <v>9.0902085421115579</v>
      </c>
      <c r="G86" s="8">
        <f t="shared" si="18"/>
        <v>5.7399444651275759</v>
      </c>
      <c r="H86" s="7">
        <f t="shared" si="19"/>
        <v>39.709999999999987</v>
      </c>
      <c r="I86" s="2">
        <f t="shared" si="12"/>
        <v>39.709999999999972</v>
      </c>
      <c r="J86" s="2">
        <f t="shared" si="20"/>
        <v>39.709999999999987</v>
      </c>
      <c r="K86" s="2">
        <f t="shared" si="21"/>
        <v>39.709999999999965</v>
      </c>
      <c r="L86" s="8">
        <f t="shared" si="22"/>
        <v>39.709999999999994</v>
      </c>
    </row>
    <row r="87" spans="2:12" x14ac:dyDescent="0.25">
      <c r="B87" s="7">
        <f t="shared" si="13"/>
        <v>40.199999999999989</v>
      </c>
      <c r="C87" s="2">
        <f t="shared" si="14"/>
        <v>7.9999999999999973</v>
      </c>
      <c r="D87" s="2">
        <f t="shared" si="15"/>
        <v>9.4423447676548236</v>
      </c>
      <c r="E87" s="2">
        <f t="shared" si="16"/>
        <v>1.5848931924610905E-9</v>
      </c>
      <c r="F87" s="2">
        <f t="shared" si="17"/>
        <v>9.1381385238371671</v>
      </c>
      <c r="G87" s="8">
        <f t="shared" si="18"/>
        <v>5.8995260497799231</v>
      </c>
      <c r="H87" s="7">
        <f t="shared" si="19"/>
        <v>40.199999999999989</v>
      </c>
      <c r="I87" s="2">
        <f t="shared" si="12"/>
        <v>40.199999999999996</v>
      </c>
      <c r="J87" s="2">
        <f t="shared" si="20"/>
        <v>40.199999999999996</v>
      </c>
      <c r="K87" s="2">
        <f t="shared" si="21"/>
        <v>40.199999999999996</v>
      </c>
      <c r="L87" s="8">
        <f t="shared" si="22"/>
        <v>40.199999999999989</v>
      </c>
    </row>
    <row r="88" spans="2:12" x14ac:dyDescent="0.25">
      <c r="B88" s="7">
        <f t="shared" si="13"/>
        <v>40.689999999999991</v>
      </c>
      <c r="C88" s="2">
        <f t="shared" si="14"/>
        <v>8.0999999999999979</v>
      </c>
      <c r="D88" s="2">
        <f t="shared" si="15"/>
        <v>9.473314336013221</v>
      </c>
      <c r="E88" s="2">
        <f t="shared" si="16"/>
        <v>4.8977881936843682E-9</v>
      </c>
      <c r="F88" s="2">
        <f t="shared" si="17"/>
        <v>9.1855453055027354</v>
      </c>
      <c r="G88" s="8">
        <f t="shared" si="18"/>
        <v>6.0628247670517261</v>
      </c>
      <c r="H88" s="7">
        <f t="shared" si="19"/>
        <v>40.689999999999991</v>
      </c>
      <c r="I88" s="2">
        <f t="shared" si="12"/>
        <v>40.689999999999991</v>
      </c>
      <c r="J88" s="2">
        <f t="shared" si="20"/>
        <v>40.689999999999991</v>
      </c>
      <c r="K88" s="2">
        <f t="shared" si="21"/>
        <v>40.690000000000005</v>
      </c>
      <c r="L88" s="8">
        <f t="shared" si="22"/>
        <v>40.689999999999991</v>
      </c>
    </row>
    <row r="89" spans="2:12" x14ac:dyDescent="0.25">
      <c r="B89" s="7">
        <f t="shared" si="13"/>
        <v>41.179999999999993</v>
      </c>
      <c r="C89" s="2">
        <f t="shared" si="14"/>
        <v>8.1999999999999993</v>
      </c>
      <c r="D89" s="2">
        <f t="shared" si="15"/>
        <v>9.5039131836412523</v>
      </c>
      <c r="E89" s="2">
        <f t="shared" si="16"/>
        <v>1.5135612484361933E-8</v>
      </c>
      <c r="F89" s="2">
        <f t="shared" si="17"/>
        <v>9.2324401863027656</v>
      </c>
      <c r="G89" s="8">
        <f t="shared" si="18"/>
        <v>6.2299272000843979</v>
      </c>
      <c r="H89" s="7">
        <f t="shared" si="19"/>
        <v>41.179999999999993</v>
      </c>
      <c r="I89" s="2">
        <f t="shared" si="12"/>
        <v>41.179999999999993</v>
      </c>
      <c r="J89" s="2">
        <f t="shared" si="20"/>
        <v>41.179999999999993</v>
      </c>
      <c r="K89" s="2">
        <f t="shared" si="21"/>
        <v>41.180000000000014</v>
      </c>
      <c r="L89" s="8">
        <f t="shared" si="22"/>
        <v>41.179999999999993</v>
      </c>
    </row>
    <row r="90" spans="2:12" x14ac:dyDescent="0.25">
      <c r="B90" s="7">
        <f t="shared" si="13"/>
        <v>41.669999999999995</v>
      </c>
      <c r="C90" s="2">
        <f t="shared" si="14"/>
        <v>8.2999999999999989</v>
      </c>
      <c r="D90" s="2">
        <f t="shared" si="15"/>
        <v>9.5341500810682493</v>
      </c>
      <c r="E90" s="2">
        <f t="shared" si="16"/>
        <v>4.6773514128719808E-8</v>
      </c>
      <c r="F90" s="2">
        <f t="shared" si="17"/>
        <v>9.2788341033070694</v>
      </c>
      <c r="G90" s="8">
        <f t="shared" si="18"/>
        <v>6.4009219487997955</v>
      </c>
      <c r="H90" s="7">
        <f t="shared" si="19"/>
        <v>41.669999999999995</v>
      </c>
      <c r="I90" s="2">
        <f t="shared" si="12"/>
        <v>41.669999999999973</v>
      </c>
      <c r="J90" s="2">
        <f t="shared" si="20"/>
        <v>41.67</v>
      </c>
      <c r="K90" s="2">
        <f t="shared" si="21"/>
        <v>41.670000000000023</v>
      </c>
      <c r="L90" s="8">
        <f t="shared" si="22"/>
        <v>41.669999999999995</v>
      </c>
    </row>
    <row r="91" spans="2:12" x14ac:dyDescent="0.25">
      <c r="B91" s="7">
        <f t="shared" si="13"/>
        <v>42.16</v>
      </c>
      <c r="C91" s="2">
        <f t="shared" si="14"/>
        <v>8.3999999999999986</v>
      </c>
      <c r="D91" s="2">
        <f t="shared" si="15"/>
        <v>9.5640334912182503</v>
      </c>
      <c r="E91" s="2">
        <f t="shared" si="16"/>
        <v>1.4454397707459202E-7</v>
      </c>
      <c r="F91" s="2">
        <f t="shared" si="17"/>
        <v>9.3247376467715313</v>
      </c>
      <c r="G91" s="8">
        <f t="shared" si="18"/>
        <v>6.5758996768770741</v>
      </c>
      <c r="H91" s="7">
        <f t="shared" si="19"/>
        <v>42.159999999999989</v>
      </c>
      <c r="I91" s="2">
        <f t="shared" si="12"/>
        <v>42.159999999999975</v>
      </c>
      <c r="J91" s="2">
        <f t="shared" si="20"/>
        <v>42.16</v>
      </c>
      <c r="K91" s="2">
        <f t="shared" si="21"/>
        <v>42.16</v>
      </c>
      <c r="L91" s="8">
        <f t="shared" si="22"/>
        <v>42.160000000000004</v>
      </c>
    </row>
    <row r="92" spans="2:12" x14ac:dyDescent="0.25">
      <c r="B92" s="7">
        <f t="shared" si="13"/>
        <v>42.65</v>
      </c>
      <c r="C92" s="2">
        <f t="shared" si="14"/>
        <v>8.5</v>
      </c>
      <c r="D92" s="2">
        <f t="shared" si="15"/>
        <v>9.5935715836286164</v>
      </c>
      <c r="E92" s="2">
        <f t="shared" si="16"/>
        <v>4.4668359215096518E-7</v>
      </c>
      <c r="F92" s="2">
        <f t="shared" si="17"/>
        <v>9.3701610746481414</v>
      </c>
      <c r="G92" s="8">
        <f t="shared" si="18"/>
        <v>6.7549531598237547</v>
      </c>
      <c r="H92" s="7">
        <f t="shared" si="19"/>
        <v>42.65</v>
      </c>
      <c r="I92" s="2">
        <f t="shared" si="12"/>
        <v>42.649999999999977</v>
      </c>
      <c r="J92" s="2">
        <f t="shared" si="20"/>
        <v>42.65</v>
      </c>
      <c r="K92" s="2">
        <f t="shared" si="21"/>
        <v>42.650000000000006</v>
      </c>
      <c r="L92" s="8">
        <f t="shared" si="22"/>
        <v>42.65</v>
      </c>
    </row>
    <row r="93" spans="2:12" x14ac:dyDescent="0.25">
      <c r="B93" s="7">
        <f t="shared" si="13"/>
        <v>43.14</v>
      </c>
      <c r="C93" s="2">
        <f t="shared" si="14"/>
        <v>8.6</v>
      </c>
      <c r="D93" s="2">
        <f t="shared" si="15"/>
        <v>9.6227722478564921</v>
      </c>
      <c r="E93" s="2">
        <f t="shared" si="16"/>
        <v>1.3803842646029043E-6</v>
      </c>
      <c r="F93" s="2">
        <f t="shared" si="17"/>
        <v>9.41511432634403</v>
      </c>
      <c r="G93" s="8">
        <f t="shared" si="18"/>
        <v>6.938177334166558</v>
      </c>
      <c r="H93" s="7">
        <f t="shared" si="19"/>
        <v>43.14</v>
      </c>
      <c r="I93" s="2">
        <f t="shared" si="12"/>
        <v>43.140000000000029</v>
      </c>
      <c r="J93" s="2">
        <f t="shared" si="20"/>
        <v>43.140000000000008</v>
      </c>
      <c r="K93" s="2">
        <f t="shared" si="21"/>
        <v>43.139999999999993</v>
      </c>
      <c r="L93" s="8">
        <f t="shared" si="22"/>
        <v>43.140000000000008</v>
      </c>
    </row>
    <row r="94" spans="2:12" x14ac:dyDescent="0.25">
      <c r="B94" s="7">
        <f t="shared" si="13"/>
        <v>43.63</v>
      </c>
      <c r="C94" s="2">
        <f t="shared" si="14"/>
        <v>8.7000000000000011</v>
      </c>
      <c r="D94" s="2">
        <f t="shared" si="15"/>
        <v>9.6516431061281232</v>
      </c>
      <c r="E94" s="2">
        <f t="shared" si="16"/>
        <v>4.2657951880159664E-6</v>
      </c>
      <c r="F94" s="2">
        <f t="shared" si="17"/>
        <v>9.4596070357756865</v>
      </c>
      <c r="G94" s="8">
        <f t="shared" si="18"/>
        <v>7.1256693477879764</v>
      </c>
      <c r="H94" s="7">
        <f t="shared" si="19"/>
        <v>43.63000000000001</v>
      </c>
      <c r="I94" s="2">
        <f t="shared" si="12"/>
        <v>43.630000000000017</v>
      </c>
      <c r="J94" s="2">
        <f t="shared" si="20"/>
        <v>43.63</v>
      </c>
      <c r="K94" s="2">
        <f t="shared" si="21"/>
        <v>43.630000000000024</v>
      </c>
      <c r="L94" s="8">
        <f t="shared" si="22"/>
        <v>43.63000000000001</v>
      </c>
    </row>
    <row r="95" spans="2:12" x14ac:dyDescent="0.25">
      <c r="B95" s="7">
        <f t="shared" si="13"/>
        <v>44.120000000000005</v>
      </c>
      <c r="C95" s="2">
        <f t="shared" si="14"/>
        <v>8.8000000000000007</v>
      </c>
      <c r="D95" s="2">
        <f t="shared" si="15"/>
        <v>9.6801915252818098</v>
      </c>
      <c r="E95" s="2">
        <f t="shared" si="16"/>
        <v>1.3182567385564322E-5</v>
      </c>
      <c r="F95" s="2">
        <f t="shared" si="17"/>
        <v>9.5036485437612317</v>
      </c>
      <c r="G95" s="8">
        <f t="shared" si="18"/>
        <v>7.3175286114353799</v>
      </c>
      <c r="H95" s="7">
        <f t="shared" si="19"/>
        <v>44.120000000000005</v>
      </c>
      <c r="I95" s="2">
        <f t="shared" si="12"/>
        <v>44.119999999999983</v>
      </c>
      <c r="J95" s="2">
        <f t="shared" si="20"/>
        <v>44.120000000000012</v>
      </c>
      <c r="K95" s="2">
        <f t="shared" si="21"/>
        <v>44.120000000000012</v>
      </c>
      <c r="L95" s="8">
        <f t="shared" si="22"/>
        <v>44.120000000000012</v>
      </c>
    </row>
    <row r="96" spans="2:12" x14ac:dyDescent="0.25">
      <c r="B96" s="7">
        <f t="shared" si="13"/>
        <v>44.610000000000007</v>
      </c>
      <c r="C96" s="2">
        <f t="shared" si="14"/>
        <v>8.9000000000000021</v>
      </c>
      <c r="D96" s="2">
        <f t="shared" si="15"/>
        <v>9.7084246280512652</v>
      </c>
      <c r="E96" s="2">
        <f t="shared" si="16"/>
        <v>4.0738027780412433E-5</v>
      </c>
      <c r="F96" s="2">
        <f t="shared" si="17"/>
        <v>9.5472479097906309</v>
      </c>
      <c r="G96" s="8">
        <f t="shared" si="18"/>
        <v>7.5138568514299111</v>
      </c>
      <c r="H96" s="7">
        <f t="shared" si="19"/>
        <v>44.610000000000007</v>
      </c>
      <c r="I96" s="2">
        <f t="shared" si="12"/>
        <v>44.610000000000028</v>
      </c>
      <c r="J96" s="2">
        <f t="shared" si="20"/>
        <v>44.610000000000014</v>
      </c>
      <c r="K96" s="2">
        <f t="shared" si="21"/>
        <v>44.610000000000007</v>
      </c>
      <c r="L96" s="8">
        <f t="shared" si="22"/>
        <v>44.610000000000007</v>
      </c>
    </row>
    <row r="97" spans="2:12" x14ac:dyDescent="0.25">
      <c r="B97" s="7">
        <f t="shared" si="13"/>
        <v>45.100000000000009</v>
      </c>
      <c r="C97" s="2">
        <f t="shared" si="14"/>
        <v>9.0000000000000018</v>
      </c>
      <c r="D97" s="2">
        <f t="shared" si="15"/>
        <v>9.7363493037326219</v>
      </c>
      <c r="E97" s="2">
        <f t="shared" si="16"/>
        <v>1.258925411794197E-4</v>
      </c>
      <c r="F97" s="2">
        <f t="shared" si="17"/>
        <v>9.5904139232109369</v>
      </c>
      <c r="G97" s="8">
        <f t="shared" si="18"/>
        <v>7.7147581636031299</v>
      </c>
      <c r="H97" s="7">
        <f t="shared" si="19"/>
        <v>45.100000000000009</v>
      </c>
      <c r="I97" s="2">
        <f t="shared" si="12"/>
        <v>45.1</v>
      </c>
      <c r="J97" s="2">
        <f t="shared" si="20"/>
        <v>45.100000000000009</v>
      </c>
      <c r="K97" s="2">
        <f t="shared" si="21"/>
        <v>45.100000000000016</v>
      </c>
      <c r="L97" s="8">
        <f t="shared" si="22"/>
        <v>45.100000000000009</v>
      </c>
    </row>
    <row r="98" spans="2:12" x14ac:dyDescent="0.25">
      <c r="B98" s="7">
        <f t="shared" si="13"/>
        <v>45.590000000000011</v>
      </c>
      <c r="C98" s="2">
        <f t="shared" si="14"/>
        <v>9.1000000000000014</v>
      </c>
      <c r="D98" s="2">
        <f t="shared" si="15"/>
        <v>9.7639722182751072</v>
      </c>
      <c r="E98" s="2">
        <f t="shared" si="16"/>
        <v>3.8904514499429362E-4</v>
      </c>
      <c r="F98" s="2">
        <f t="shared" si="17"/>
        <v>9.6331551138611147</v>
      </c>
      <c r="G98" s="8">
        <f t="shared" si="18"/>
        <v>7.9203390684899979</v>
      </c>
      <c r="H98" s="7">
        <f t="shared" si="19"/>
        <v>45.590000000000011</v>
      </c>
      <c r="I98" s="2">
        <f t="shared" si="12"/>
        <v>45.590000000000032</v>
      </c>
      <c r="J98" s="2">
        <f t="shared" si="20"/>
        <v>45.590000000000018</v>
      </c>
      <c r="K98" s="2">
        <f t="shared" si="21"/>
        <v>45.590000000000039</v>
      </c>
      <c r="L98" s="8">
        <f t="shared" si="22"/>
        <v>45.590000000000018</v>
      </c>
    </row>
    <row r="99" spans="2:12" x14ac:dyDescent="0.25">
      <c r="B99" s="7">
        <f t="shared" si="13"/>
        <v>46.080000000000013</v>
      </c>
      <c r="C99" s="2">
        <f t="shared" si="14"/>
        <v>9.2000000000000028</v>
      </c>
      <c r="D99" s="2">
        <f t="shared" si="15"/>
        <v>9.7912998238322615</v>
      </c>
      <c r="E99" s="2">
        <f t="shared" si="16"/>
        <v>1.2022644346174644E-3</v>
      </c>
      <c r="F99" s="2">
        <f t="shared" si="17"/>
        <v>9.6754797621886226</v>
      </c>
      <c r="G99" s="8">
        <f t="shared" si="18"/>
        <v>8.1307085678074653</v>
      </c>
      <c r="H99" s="7">
        <f t="shared" si="19"/>
        <v>46.080000000000013</v>
      </c>
      <c r="I99" s="2">
        <f t="shared" si="12"/>
        <v>46.080000000000005</v>
      </c>
      <c r="J99" s="2">
        <f t="shared" si="20"/>
        <v>46.08000000000002</v>
      </c>
      <c r="K99" s="2">
        <f t="shared" si="21"/>
        <v>46.080000000000027</v>
      </c>
      <c r="L99" s="8">
        <f t="shared" si="22"/>
        <v>46.08000000000002</v>
      </c>
    </row>
    <row r="100" spans="2:12" x14ac:dyDescent="0.25">
      <c r="B100" s="7">
        <f t="shared" si="13"/>
        <v>46.570000000000014</v>
      </c>
      <c r="C100" s="2">
        <f t="shared" si="14"/>
        <v>9.3000000000000025</v>
      </c>
      <c r="D100" s="2">
        <f t="shared" si="15"/>
        <v>9.8183383678080336</v>
      </c>
      <c r="E100" s="2">
        <f t="shared" si="16"/>
        <v>3.7153522909718672E-3</v>
      </c>
      <c r="F100" s="2">
        <f t="shared" si="17"/>
        <v>9.7173959088777835</v>
      </c>
      <c r="G100" s="8">
        <f t="shared" si="18"/>
        <v>8.3459782022486362</v>
      </c>
      <c r="H100" s="7">
        <f t="shared" si="19"/>
        <v>46.570000000000007</v>
      </c>
      <c r="I100" s="2">
        <f t="shared" si="12"/>
        <v>46.570000000000007</v>
      </c>
      <c r="J100" s="2">
        <f t="shared" si="20"/>
        <v>46.570000000000014</v>
      </c>
      <c r="K100" s="2">
        <f t="shared" si="21"/>
        <v>46.570000000000014</v>
      </c>
      <c r="L100" s="8">
        <f t="shared" si="22"/>
        <v>46.570000000000022</v>
      </c>
    </row>
    <row r="101" spans="2:12" x14ac:dyDescent="0.25">
      <c r="B101" s="7">
        <f t="shared" si="13"/>
        <v>47.060000000000016</v>
      </c>
      <c r="C101" s="2">
        <f t="shared" si="14"/>
        <v>9.4000000000000021</v>
      </c>
      <c r="D101" s="2">
        <f t="shared" si="15"/>
        <v>9.8450939014294043</v>
      </c>
      <c r="E101" s="2">
        <f t="shared" si="16"/>
        <v>1.1481536214969378E-2</v>
      </c>
      <c r="F101" s="2">
        <f t="shared" si="17"/>
        <v>9.7589113640179299</v>
      </c>
      <c r="G101" s="8">
        <f t="shared" si="18"/>
        <v>8.5662621106231303</v>
      </c>
      <c r="H101" s="7">
        <f t="shared" si="19"/>
        <v>47.060000000000009</v>
      </c>
      <c r="I101" s="2">
        <f t="shared" si="12"/>
        <v>47.060000000000038</v>
      </c>
      <c r="J101" s="2">
        <f t="shared" si="20"/>
        <v>47.060000000000024</v>
      </c>
      <c r="K101" s="2">
        <f t="shared" si="21"/>
        <v>47.060000000000031</v>
      </c>
      <c r="L101" s="8">
        <f t="shared" si="22"/>
        <v>47.060000000000024</v>
      </c>
    </row>
    <row r="102" spans="2:12" x14ac:dyDescent="0.25">
      <c r="B102" s="7">
        <f t="shared" si="13"/>
        <v>47.550000000000018</v>
      </c>
      <c r="C102" s="2">
        <f t="shared" si="14"/>
        <v>9.5000000000000036</v>
      </c>
      <c r="D102" s="2">
        <f t="shared" si="15"/>
        <v>9.8715722878750114</v>
      </c>
      <c r="E102" s="2">
        <f t="shared" si="16"/>
        <v>3.5481338923359577E-2</v>
      </c>
      <c r="F102" s="2">
        <f t="shared" si="17"/>
        <v>9.8000337158374649</v>
      </c>
      <c r="G102" s="8">
        <f t="shared" si="18"/>
        <v>8.7916770903749608</v>
      </c>
      <c r="H102" s="7">
        <f t="shared" si="19"/>
        <v>47.550000000000018</v>
      </c>
      <c r="I102" s="2">
        <f t="shared" si="12"/>
        <v>47.550000000000026</v>
      </c>
      <c r="J102" s="2">
        <f t="shared" si="20"/>
        <v>47.550000000000026</v>
      </c>
      <c r="K102" s="2">
        <f t="shared" si="21"/>
        <v>47.550000000000033</v>
      </c>
      <c r="L102" s="8">
        <f t="shared" si="22"/>
        <v>47.550000000000026</v>
      </c>
    </row>
    <row r="103" spans="2:12" x14ac:dyDescent="0.25">
      <c r="B103" s="7">
        <f t="shared" si="13"/>
        <v>48.04000000000002</v>
      </c>
      <c r="C103" s="2">
        <f t="shared" si="14"/>
        <v>9.600000000000005</v>
      </c>
      <c r="D103" s="2">
        <f t="shared" si="15"/>
        <v>9.8977792099870694</v>
      </c>
      <c r="E103" s="2">
        <f t="shared" si="16"/>
        <v>0.10964781961432427</v>
      </c>
      <c r="F103" s="2">
        <f t="shared" si="17"/>
        <v>9.8407703390283103</v>
      </c>
      <c r="G103" s="8">
        <f t="shared" si="18"/>
        <v>9.0223426595101195</v>
      </c>
      <c r="H103" s="7">
        <f t="shared" si="19"/>
        <v>48.040000000000028</v>
      </c>
      <c r="I103" s="2">
        <f t="shared" si="12"/>
        <v>48.040000000000049</v>
      </c>
      <c r="J103" s="2">
        <f t="shared" si="20"/>
        <v>48.04000000000002</v>
      </c>
      <c r="K103" s="2">
        <f t="shared" si="21"/>
        <v>48.040000000000042</v>
      </c>
      <c r="L103" s="8">
        <f t="shared" si="22"/>
        <v>48.040000000000028</v>
      </c>
    </row>
    <row r="104" spans="2:12" x14ac:dyDescent="0.25">
      <c r="B104" s="7">
        <f t="shared" si="13"/>
        <v>48.530000000000022</v>
      </c>
      <c r="C104" s="2">
        <f t="shared" si="14"/>
        <v>9.7000000000000046</v>
      </c>
      <c r="D104" s="2">
        <f t="shared" si="15"/>
        <v>9.9237201775919655</v>
      </c>
      <c r="E104" s="2">
        <f t="shared" si="16"/>
        <v>0.33884415613922364</v>
      </c>
      <c r="F104" s="2">
        <f t="shared" si="17"/>
        <v>9.8811284026835207</v>
      </c>
      <c r="G104" s="8">
        <f t="shared" si="18"/>
        <v>9.2583811199665806</v>
      </c>
      <c r="H104" s="7">
        <f t="shared" si="19"/>
        <v>48.530000000000022</v>
      </c>
      <c r="I104" s="2">
        <f t="shared" si="12"/>
        <v>48.530000000000051</v>
      </c>
      <c r="J104" s="2">
        <f t="shared" si="20"/>
        <v>48.53000000000003</v>
      </c>
      <c r="K104" s="2">
        <f t="shared" si="21"/>
        <v>48.530000000000044</v>
      </c>
      <c r="L104" s="8">
        <f t="shared" si="22"/>
        <v>48.530000000000022</v>
      </c>
    </row>
    <row r="105" spans="2:12" x14ac:dyDescent="0.25">
      <c r="B105" s="7">
        <f t="shared" si="13"/>
        <v>49.020000000000024</v>
      </c>
      <c r="C105" s="2">
        <f t="shared" si="14"/>
        <v>9.800000000000006</v>
      </c>
      <c r="D105" s="2">
        <f t="shared" si="15"/>
        <v>9.9494005344531136</v>
      </c>
      <c r="E105" s="2">
        <f t="shared" si="16"/>
        <v>1.0471285480509747</v>
      </c>
      <c r="F105" s="2">
        <f t="shared" si="17"/>
        <v>9.9211148778694991</v>
      </c>
      <c r="G105" s="8">
        <f t="shared" si="18"/>
        <v>9.4999176224604138</v>
      </c>
      <c r="H105" s="7">
        <f t="shared" si="19"/>
        <v>49.020000000000024</v>
      </c>
      <c r="I105" s="2">
        <f t="shared" si="12"/>
        <v>49.020000000000032</v>
      </c>
      <c r="J105" s="2">
        <f t="shared" si="20"/>
        <v>49.020000000000032</v>
      </c>
      <c r="K105" s="2">
        <f t="shared" si="21"/>
        <v>49.020000000000039</v>
      </c>
      <c r="L105" s="8">
        <f t="shared" si="22"/>
        <v>49.020000000000032</v>
      </c>
    </row>
    <row r="106" spans="2:12" x14ac:dyDescent="0.25">
      <c r="B106" s="7">
        <f t="shared" si="13"/>
        <v>49.510000000000026</v>
      </c>
      <c r="C106" s="2">
        <f t="shared" si="14"/>
        <v>9.9000000000000057</v>
      </c>
      <c r="D106" s="2">
        <f t="shared" si="15"/>
        <v>9.9748254648780215</v>
      </c>
      <c r="E106" s="2">
        <f t="shared" si="16"/>
        <v>3.2359365692964994</v>
      </c>
      <c r="F106" s="2">
        <f t="shared" si="17"/>
        <v>9.9607365448527556</v>
      </c>
      <c r="G106" s="8">
        <f t="shared" si="18"/>
        <v>9.7470802328423574</v>
      </c>
      <c r="H106" s="7">
        <f t="shared" si="19"/>
        <v>49.510000000000026</v>
      </c>
      <c r="I106" s="2">
        <f t="shared" si="12"/>
        <v>49.510000000000012</v>
      </c>
      <c r="J106" s="2">
        <f t="shared" si="20"/>
        <v>49.510000000000026</v>
      </c>
      <c r="K106" s="2">
        <f t="shared" si="21"/>
        <v>49.510000000000041</v>
      </c>
      <c r="L106" s="8">
        <f t="shared" si="22"/>
        <v>49.510000000000034</v>
      </c>
    </row>
    <row r="107" spans="2:12" ht="15.75" thickBot="1" x14ac:dyDescent="0.3">
      <c r="B107" s="9">
        <f t="shared" si="13"/>
        <v>50.000000000000028</v>
      </c>
      <c r="C107" s="10">
        <f t="shared" si="14"/>
        <v>10.000000000000005</v>
      </c>
      <c r="D107" s="10">
        <f t="shared" si="15"/>
        <v>10.000000000000002</v>
      </c>
      <c r="E107" s="10">
        <f t="shared" si="16"/>
        <v>10.000000000000764</v>
      </c>
      <c r="F107" s="10">
        <f t="shared" si="17"/>
        <v>10.000000000000002</v>
      </c>
      <c r="G107" s="11">
        <f t="shared" si="18"/>
        <v>10.000000000000018</v>
      </c>
      <c r="H107" s="9">
        <f t="shared" si="19"/>
        <v>50.000000000000028</v>
      </c>
      <c r="I107" s="10">
        <f t="shared" si="12"/>
        <v>50.000000000000043</v>
      </c>
      <c r="J107" s="10">
        <f t="shared" si="20"/>
        <v>50.000000000000036</v>
      </c>
      <c r="K107" s="10">
        <f t="shared" si="21"/>
        <v>50.000000000000036</v>
      </c>
      <c r="L107" s="11">
        <f t="shared" si="22"/>
        <v>50.000000000000036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workbookViewId="0">
      <selection activeCell="I29" sqref="I29"/>
    </sheetView>
  </sheetViews>
  <sheetFormatPr defaultRowHeight="15" x14ac:dyDescent="0.25"/>
  <sheetData>
    <row r="3" spans="2:7" x14ac:dyDescent="0.25">
      <c r="B3" t="s">
        <v>10</v>
      </c>
      <c r="D3">
        <v>100</v>
      </c>
    </row>
    <row r="4" spans="2:7" x14ac:dyDescent="0.25">
      <c r="B4" t="s">
        <v>13</v>
      </c>
      <c r="D4">
        <v>1.5</v>
      </c>
    </row>
    <row r="6" spans="2:7" x14ac:dyDescent="0.25">
      <c r="F6" t="s">
        <v>12</v>
      </c>
    </row>
    <row r="7" spans="2:7" x14ac:dyDescent="0.25">
      <c r="E7" t="s">
        <v>2</v>
      </c>
      <c r="F7" t="s">
        <v>14</v>
      </c>
      <c r="G7" t="s">
        <v>15</v>
      </c>
    </row>
    <row r="8" spans="2:7" x14ac:dyDescent="0.25">
      <c r="B8" s="19">
        <f>D4</f>
        <v>1.5</v>
      </c>
      <c r="C8" s="18" t="s">
        <v>11</v>
      </c>
      <c r="D8" s="20">
        <v>0</v>
      </c>
      <c r="E8" s="19">
        <f>IF($D8-$B8&lt;0,$D$3*($B8-$D8),0)</f>
        <v>150</v>
      </c>
      <c r="F8" s="19">
        <f>IF($D8-$B8&lt;0,$D$3*($D8-$B8)^2,0)</f>
        <v>225</v>
      </c>
      <c r="G8">
        <f>IF($D8-$B8&lt;0,$D$3-$D$3*(D8-B8),0)</f>
        <v>250</v>
      </c>
    </row>
    <row r="9" spans="2:7" x14ac:dyDescent="0.25">
      <c r="B9" s="19">
        <f t="shared" ref="B9:B23" si="0">IF(AND(B8 - $D$4/10&lt;0,B8&gt;0),-0.000000001,B8 - $D$4/10)</f>
        <v>1.35</v>
      </c>
      <c r="C9" s="18" t="s">
        <v>11</v>
      </c>
      <c r="D9" s="20">
        <v>0</v>
      </c>
      <c r="E9" s="19">
        <f t="shared" ref="E9:E23" si="1">IF($D9-$B9&lt;0,$D$3*($B9-$D9),0)</f>
        <v>135</v>
      </c>
      <c r="F9" s="19">
        <f t="shared" ref="F9:F23" si="2">IF($D9-$B9&lt;0,$D$3*($D9-$B9)^2,0)</f>
        <v>182.25000000000003</v>
      </c>
      <c r="G9">
        <f t="shared" ref="G9:G23" si="3">IF($D9-$B9&lt;0,$D$3-$D$3*(D9-B9),0)</f>
        <v>235</v>
      </c>
    </row>
    <row r="10" spans="2:7" x14ac:dyDescent="0.25">
      <c r="B10" s="19">
        <f t="shared" si="0"/>
        <v>1.2000000000000002</v>
      </c>
      <c r="C10" s="18" t="s">
        <v>11</v>
      </c>
      <c r="D10" s="20">
        <v>0</v>
      </c>
      <c r="E10" s="19">
        <f t="shared" si="1"/>
        <v>120.00000000000001</v>
      </c>
      <c r="F10" s="19">
        <f t="shared" si="2"/>
        <v>144.00000000000003</v>
      </c>
      <c r="G10">
        <f t="shared" si="3"/>
        <v>220</v>
      </c>
    </row>
    <row r="11" spans="2:7" x14ac:dyDescent="0.25">
      <c r="B11" s="19">
        <f t="shared" si="0"/>
        <v>1.0500000000000003</v>
      </c>
      <c r="C11" s="18" t="s">
        <v>11</v>
      </c>
      <c r="D11" s="20">
        <v>0</v>
      </c>
      <c r="E11" s="19">
        <f t="shared" si="1"/>
        <v>105.00000000000003</v>
      </c>
      <c r="F11" s="19">
        <f t="shared" si="2"/>
        <v>110.25000000000004</v>
      </c>
      <c r="G11">
        <f t="shared" si="3"/>
        <v>205.00000000000003</v>
      </c>
    </row>
    <row r="12" spans="2:7" x14ac:dyDescent="0.25">
      <c r="B12" s="19">
        <f t="shared" si="0"/>
        <v>0.90000000000000024</v>
      </c>
      <c r="C12" s="18" t="s">
        <v>11</v>
      </c>
      <c r="D12" s="20">
        <v>0</v>
      </c>
      <c r="E12" s="19">
        <f t="shared" si="1"/>
        <v>90.000000000000028</v>
      </c>
      <c r="F12" s="19">
        <f t="shared" si="2"/>
        <v>81.000000000000043</v>
      </c>
      <c r="G12">
        <f t="shared" si="3"/>
        <v>190.00000000000003</v>
      </c>
    </row>
    <row r="13" spans="2:7" x14ac:dyDescent="0.25">
      <c r="B13" s="19">
        <f t="shared" si="0"/>
        <v>0.75000000000000022</v>
      </c>
      <c r="C13" s="18" t="s">
        <v>11</v>
      </c>
      <c r="D13" s="20">
        <v>0</v>
      </c>
      <c r="E13" s="19">
        <f t="shared" si="1"/>
        <v>75.000000000000028</v>
      </c>
      <c r="F13" s="19">
        <f t="shared" si="2"/>
        <v>56.250000000000036</v>
      </c>
      <c r="G13">
        <f t="shared" si="3"/>
        <v>175.00000000000003</v>
      </c>
    </row>
    <row r="14" spans="2:7" x14ac:dyDescent="0.25">
      <c r="B14" s="19">
        <f t="shared" si="0"/>
        <v>0.6000000000000002</v>
      </c>
      <c r="C14" s="18" t="s">
        <v>11</v>
      </c>
      <c r="D14" s="20">
        <v>0</v>
      </c>
      <c r="E14" s="19">
        <f t="shared" si="1"/>
        <v>60.000000000000021</v>
      </c>
      <c r="F14" s="19">
        <f t="shared" si="2"/>
        <v>36.000000000000028</v>
      </c>
      <c r="G14">
        <f t="shared" si="3"/>
        <v>160.00000000000003</v>
      </c>
    </row>
    <row r="15" spans="2:7" x14ac:dyDescent="0.25">
      <c r="B15" s="19">
        <f t="shared" si="0"/>
        <v>0.45000000000000018</v>
      </c>
      <c r="C15" s="18" t="s">
        <v>11</v>
      </c>
      <c r="D15" s="20">
        <v>0</v>
      </c>
      <c r="E15" s="19">
        <f t="shared" si="1"/>
        <v>45.000000000000014</v>
      </c>
      <c r="F15" s="19">
        <f t="shared" si="2"/>
        <v>20.250000000000014</v>
      </c>
      <c r="G15">
        <f t="shared" si="3"/>
        <v>145</v>
      </c>
    </row>
    <row r="16" spans="2:7" x14ac:dyDescent="0.25">
      <c r="B16" s="19">
        <f t="shared" si="0"/>
        <v>0.30000000000000016</v>
      </c>
      <c r="C16" s="18" t="s">
        <v>11</v>
      </c>
      <c r="D16" s="20">
        <v>0</v>
      </c>
      <c r="E16" s="19">
        <f t="shared" si="1"/>
        <v>30.000000000000014</v>
      </c>
      <c r="F16" s="19">
        <f t="shared" si="2"/>
        <v>9.0000000000000089</v>
      </c>
      <c r="G16">
        <f t="shared" si="3"/>
        <v>130</v>
      </c>
    </row>
    <row r="17" spans="2:7" x14ac:dyDescent="0.25">
      <c r="B17" s="19">
        <f t="shared" si="0"/>
        <v>0.15000000000000016</v>
      </c>
      <c r="C17" s="18" t="s">
        <v>11</v>
      </c>
      <c r="D17" s="20">
        <v>0</v>
      </c>
      <c r="E17" s="19">
        <f t="shared" si="1"/>
        <v>15.000000000000016</v>
      </c>
      <c r="F17" s="19">
        <f t="shared" si="2"/>
        <v>2.2500000000000049</v>
      </c>
      <c r="G17">
        <f t="shared" si="3"/>
        <v>115.00000000000001</v>
      </c>
    </row>
    <row r="18" spans="2:7" x14ac:dyDescent="0.25">
      <c r="B18" s="19">
        <f>IF(AND(B17 - $D$4/10&lt;0,B17&gt;0),-0.000000001,B17 - $D$4/10)</f>
        <v>1.6653345369377348E-16</v>
      </c>
      <c r="C18" s="18" t="s">
        <v>11</v>
      </c>
      <c r="D18" s="20">
        <v>0</v>
      </c>
      <c r="E18" s="19">
        <f t="shared" si="1"/>
        <v>1.6653345369377348E-14</v>
      </c>
      <c r="F18" s="19">
        <f t="shared" si="2"/>
        <v>2.7733391199176196E-30</v>
      </c>
      <c r="G18">
        <f t="shared" si="3"/>
        <v>100.00000000000001</v>
      </c>
    </row>
    <row r="19" spans="2:7" x14ac:dyDescent="0.25">
      <c r="B19" s="19">
        <f t="shared" si="0"/>
        <v>-1.0000000000000001E-9</v>
      </c>
      <c r="C19" s="18" t="s">
        <v>11</v>
      </c>
      <c r="D19" s="20">
        <v>0</v>
      </c>
      <c r="E19" s="19">
        <f t="shared" si="1"/>
        <v>0</v>
      </c>
      <c r="F19" s="19">
        <f t="shared" si="2"/>
        <v>0</v>
      </c>
      <c r="G19">
        <f t="shared" si="3"/>
        <v>0</v>
      </c>
    </row>
    <row r="20" spans="2:7" x14ac:dyDescent="0.25">
      <c r="B20" s="19">
        <f t="shared" si="0"/>
        <v>-0.15000000099999999</v>
      </c>
      <c r="C20" s="18" t="s">
        <v>11</v>
      </c>
      <c r="D20" s="20">
        <v>0</v>
      </c>
      <c r="E20" s="19">
        <f t="shared" si="1"/>
        <v>0</v>
      </c>
      <c r="F20" s="19">
        <f t="shared" si="2"/>
        <v>0</v>
      </c>
      <c r="G20">
        <f t="shared" si="3"/>
        <v>0</v>
      </c>
    </row>
    <row r="21" spans="2:7" x14ac:dyDescent="0.25">
      <c r="B21" s="19">
        <f t="shared" si="0"/>
        <v>-0.30000000100000002</v>
      </c>
      <c r="C21" s="18" t="s">
        <v>11</v>
      </c>
      <c r="D21" s="20">
        <v>0</v>
      </c>
      <c r="E21" s="19">
        <f t="shared" si="1"/>
        <v>0</v>
      </c>
      <c r="F21" s="19">
        <f t="shared" si="2"/>
        <v>0</v>
      </c>
      <c r="G21">
        <f t="shared" si="3"/>
        <v>0</v>
      </c>
    </row>
    <row r="22" spans="2:7" x14ac:dyDescent="0.25">
      <c r="B22" s="19">
        <f t="shared" si="0"/>
        <v>-0.45000000100000004</v>
      </c>
      <c r="C22" s="18" t="s">
        <v>11</v>
      </c>
      <c r="D22" s="20">
        <v>0</v>
      </c>
      <c r="E22" s="19">
        <f t="shared" si="1"/>
        <v>0</v>
      </c>
      <c r="F22" s="19">
        <f t="shared" si="2"/>
        <v>0</v>
      </c>
      <c r="G22">
        <f t="shared" si="3"/>
        <v>0</v>
      </c>
    </row>
    <row r="23" spans="2:7" x14ac:dyDescent="0.25">
      <c r="B23" s="19">
        <f t="shared" si="0"/>
        <v>-0.60000000100000006</v>
      </c>
      <c r="C23" s="18" t="s">
        <v>11</v>
      </c>
      <c r="D23" s="20">
        <v>0</v>
      </c>
      <c r="E23" s="19">
        <f t="shared" si="1"/>
        <v>0</v>
      </c>
      <c r="F23" s="19">
        <f t="shared" si="2"/>
        <v>0</v>
      </c>
      <c r="G2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Varaible Scaling</vt:lpstr>
      <vt:lpstr>Constraint Penalty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jeslick</dc:creator>
  <cp:lastModifiedBy>John Eslick</cp:lastModifiedBy>
  <dcterms:created xsi:type="dcterms:W3CDTF">2013-02-14T14:54:47Z</dcterms:created>
  <dcterms:modified xsi:type="dcterms:W3CDTF">2015-05-15T17:58:40Z</dcterms:modified>
</cp:coreProperties>
</file>