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1" l="1"/>
  <c r="F7" i="1"/>
  <c r="F9" i="1"/>
  <c r="F11" i="1"/>
  <c r="F13" i="1"/>
  <c r="F15" i="1"/>
  <c r="E4" i="1"/>
  <c r="F4" i="1" s="1"/>
  <c r="E5" i="1"/>
  <c r="E6" i="1"/>
  <c r="F6" i="1" s="1"/>
  <c r="E7" i="1"/>
  <c r="E8" i="1"/>
  <c r="F8" i="1" s="1"/>
  <c r="E9" i="1"/>
  <c r="E10" i="1"/>
  <c r="F10" i="1" s="1"/>
  <c r="E11" i="1"/>
  <c r="E12" i="1"/>
  <c r="F12" i="1" s="1"/>
  <c r="E13" i="1"/>
  <c r="E14" i="1"/>
  <c r="F14" i="1" s="1"/>
  <c r="E15" i="1"/>
  <c r="E16" i="1"/>
  <c r="F16" i="1" s="1"/>
</calcChain>
</file>

<file path=xl/sharedStrings.xml><?xml version="1.0" encoding="utf-8"?>
<sst xmlns="http://schemas.openxmlformats.org/spreadsheetml/2006/main" count="8" uniqueCount="8">
  <si>
    <t>P (bar)</t>
  </si>
  <si>
    <t>T ( c)</t>
  </si>
  <si>
    <t>h_l (kJ/kg)</t>
  </si>
  <si>
    <t>h_v (kJ/kg)</t>
  </si>
  <si>
    <t>dh_vap (kJ/kg)</t>
  </si>
  <si>
    <t>Saturated Steam Data</t>
  </si>
  <si>
    <t>ASME Steam Tables Compact Edition 2006</t>
  </si>
  <si>
    <t>dh_vap (GJ/kmol)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</si>
</sst>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</c:v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9.9059585636901773E-2"/>
                  <c:y val="-4.12594515071091E-2"/>
                </c:manualLayout>
              </c:layout>
              <c:numFmt formatCode="0.00000E+00" sourceLinked="0"/>
            </c:trendlineLbl>
          </c:trendline>
          <c:xVal>
            <c:numRef>
              <c:f>Sheet1!$A$4:$A$27</c:f>
              <c:numCache>
                <c:formatCode>General</c:formatCode>
                <c:ptCount val="24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Sheet1!$B$4:$B$27</c:f>
              <c:numCache>
                <c:formatCode>General</c:formatCode>
                <c:ptCount val="24"/>
                <c:pt idx="0">
                  <c:v>127.41</c:v>
                </c:pt>
                <c:pt idx="1">
                  <c:v>133.53</c:v>
                </c:pt>
                <c:pt idx="2">
                  <c:v>138.86000000000001</c:v>
                </c:pt>
                <c:pt idx="3">
                  <c:v>143.61000000000001</c:v>
                </c:pt>
                <c:pt idx="4">
                  <c:v>147.91</c:v>
                </c:pt>
                <c:pt idx="5">
                  <c:v>151.84</c:v>
                </c:pt>
                <c:pt idx="6">
                  <c:v>155.46</c:v>
                </c:pt>
                <c:pt idx="7">
                  <c:v>158.83000000000001</c:v>
                </c:pt>
                <c:pt idx="8">
                  <c:v>161.99</c:v>
                </c:pt>
                <c:pt idx="9">
                  <c:v>164.95</c:v>
                </c:pt>
                <c:pt idx="10">
                  <c:v>170.41</c:v>
                </c:pt>
                <c:pt idx="11">
                  <c:v>175.36</c:v>
                </c:pt>
                <c:pt idx="12">
                  <c:v>179.89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99776"/>
        <c:axId val="77089792"/>
      </c:scatterChart>
      <c:scatterChart>
        <c:scatterStyle val="lineMarker"/>
        <c:varyColors val="0"/>
        <c:ser>
          <c:idx val="1"/>
          <c:order val="1"/>
          <c:tx>
            <c:v>dh_vap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4.2966916369496365E-2"/>
                  <c:y val="-5.507021119566758E-2"/>
                </c:manualLayout>
              </c:layout>
              <c:numFmt formatCode="0.00000E+00" sourceLinked="0"/>
            </c:trendlineLbl>
          </c:trendline>
          <c:xVal>
            <c:numRef>
              <c:f>Sheet1!$A$4:$A$16</c:f>
              <c:numCache>
                <c:formatCode>General</c:formatCode>
                <c:ptCount val="13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Sheet1!$F$4:$F$16</c:f>
              <c:numCache>
                <c:formatCode>General</c:formatCode>
                <c:ptCount val="13"/>
                <c:pt idx="0">
                  <c:v>3.9260700000000003E-2</c:v>
                </c:pt>
                <c:pt idx="1">
                  <c:v>3.8941919999999998E-2</c:v>
                </c:pt>
                <c:pt idx="2">
                  <c:v>3.8658419999999999E-2</c:v>
                </c:pt>
                <c:pt idx="3">
                  <c:v>3.8400840000000006E-2</c:v>
                </c:pt>
                <c:pt idx="4">
                  <c:v>3.8163240000000001E-2</c:v>
                </c:pt>
                <c:pt idx="5">
                  <c:v>3.7942379999999998E-2</c:v>
                </c:pt>
                <c:pt idx="6">
                  <c:v>3.7735560000000001E-2</c:v>
                </c:pt>
                <c:pt idx="7">
                  <c:v>3.7540799999999999E-2</c:v>
                </c:pt>
                <c:pt idx="8">
                  <c:v>3.7356840000000002E-2</c:v>
                </c:pt>
                <c:pt idx="9">
                  <c:v>3.7180080000000004E-2</c:v>
                </c:pt>
                <c:pt idx="10">
                  <c:v>3.6851040000000002E-2</c:v>
                </c:pt>
                <c:pt idx="11">
                  <c:v>3.6545039999999994E-2</c:v>
                </c:pt>
                <c:pt idx="12">
                  <c:v>3.6259560000000003E-2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56992"/>
        <c:axId val="82307328"/>
      </c:scatterChart>
      <c:valAx>
        <c:axId val="77099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(bar)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089792"/>
        <c:crosses val="autoZero"/>
        <c:crossBetween val="midCat"/>
      </c:valAx>
      <c:valAx>
        <c:axId val="77089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 ( 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099776"/>
        <c:crosses val="autoZero"/>
        <c:crossBetween val="midCat"/>
      </c:valAx>
      <c:valAx>
        <c:axId val="823073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dh_vap (GJ/kmol)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356992"/>
        <c:crosses val="max"/>
        <c:crossBetween val="midCat"/>
      </c:valAx>
      <c:valAx>
        <c:axId val="114356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307328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142875</xdr:rowOff>
    </xdr:from>
    <xdr:to>
      <xdr:col>16</xdr:col>
      <xdr:colOff>276225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T27" sqref="T27"/>
    </sheetView>
  </sheetViews>
  <sheetFormatPr defaultRowHeight="15" x14ac:dyDescent="0.25"/>
  <cols>
    <col min="2" max="2" width="10.85546875" customWidth="1"/>
    <col min="3" max="3" width="13.140625" customWidth="1"/>
    <col min="4" max="4" width="14" customWidth="1"/>
    <col min="5" max="5" width="14.5703125" customWidth="1"/>
    <col min="6" max="6" width="17" customWidth="1"/>
  </cols>
  <sheetData>
    <row r="1" spans="1:6" x14ac:dyDescent="0.25">
      <c r="A1" t="s">
        <v>5</v>
      </c>
    </row>
    <row r="2" spans="1:6" x14ac:dyDescent="0.25">
      <c r="A2" t="s">
        <v>6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7</v>
      </c>
    </row>
    <row r="4" spans="1:6" x14ac:dyDescent="0.25">
      <c r="A4">
        <v>2.5</v>
      </c>
      <c r="B4">
        <v>127.41</v>
      </c>
      <c r="C4">
        <v>535.35</v>
      </c>
      <c r="D4">
        <v>2716.5</v>
      </c>
      <c r="E4">
        <f>D4-C4</f>
        <v>2181.15</v>
      </c>
      <c r="F4">
        <f>E4/1000000*18</f>
        <v>3.9260700000000003E-2</v>
      </c>
    </row>
    <row r="5" spans="1:6" x14ac:dyDescent="0.25">
      <c r="A5">
        <v>3</v>
      </c>
      <c r="B5">
        <v>133.53</v>
      </c>
      <c r="C5">
        <v>561.46</v>
      </c>
      <c r="D5">
        <v>2724.9</v>
      </c>
      <c r="E5">
        <f>D5-C5</f>
        <v>2163.44</v>
      </c>
      <c r="F5">
        <f>E5/1000000*18</f>
        <v>3.8941919999999998E-2</v>
      </c>
    </row>
    <row r="6" spans="1:6" x14ac:dyDescent="0.25">
      <c r="A6">
        <v>3.5</v>
      </c>
      <c r="B6">
        <v>138.86000000000001</v>
      </c>
      <c r="C6">
        <v>584.30999999999995</v>
      </c>
      <c r="D6">
        <v>2732</v>
      </c>
      <c r="E6">
        <f>D6-C6</f>
        <v>2147.69</v>
      </c>
      <c r="F6">
        <f>E6/1000000*18</f>
        <v>3.8658419999999999E-2</v>
      </c>
    </row>
    <row r="7" spans="1:6" x14ac:dyDescent="0.25">
      <c r="A7">
        <v>4</v>
      </c>
      <c r="B7">
        <v>143.61000000000001</v>
      </c>
      <c r="C7">
        <v>604.72</v>
      </c>
      <c r="D7">
        <v>2738.1</v>
      </c>
      <c r="E7">
        <f>D7-C7</f>
        <v>2133.38</v>
      </c>
      <c r="F7">
        <f>E7/1000000*18</f>
        <v>3.8400840000000006E-2</v>
      </c>
    </row>
    <row r="8" spans="1:6" x14ac:dyDescent="0.25">
      <c r="A8">
        <v>4.5</v>
      </c>
      <c r="B8">
        <v>147.91</v>
      </c>
      <c r="C8">
        <v>623.22</v>
      </c>
      <c r="D8">
        <v>2743.4</v>
      </c>
      <c r="E8">
        <f>D8-C8</f>
        <v>2120.1800000000003</v>
      </c>
      <c r="F8">
        <f>E8/1000000*18</f>
        <v>3.8163240000000001E-2</v>
      </c>
    </row>
    <row r="9" spans="1:6" x14ac:dyDescent="0.25">
      <c r="A9">
        <v>5</v>
      </c>
      <c r="B9">
        <v>151.84</v>
      </c>
      <c r="C9">
        <v>640.19000000000005</v>
      </c>
      <c r="D9">
        <v>2748.1</v>
      </c>
      <c r="E9">
        <f>D9-C9</f>
        <v>2107.91</v>
      </c>
      <c r="F9">
        <f>E9/1000000*18</f>
        <v>3.7942379999999998E-2</v>
      </c>
    </row>
    <row r="10" spans="1:6" x14ac:dyDescent="0.25">
      <c r="A10">
        <v>5.5</v>
      </c>
      <c r="B10">
        <v>155.46</v>
      </c>
      <c r="C10">
        <v>655.88</v>
      </c>
      <c r="D10">
        <v>2752.3</v>
      </c>
      <c r="E10">
        <f>D10-C10</f>
        <v>2096.42</v>
      </c>
      <c r="F10">
        <f>E10/1000000*18</f>
        <v>3.7735560000000001E-2</v>
      </c>
    </row>
    <row r="11" spans="1:6" x14ac:dyDescent="0.25">
      <c r="A11">
        <v>6</v>
      </c>
      <c r="B11">
        <v>158.83000000000001</v>
      </c>
      <c r="C11">
        <v>670.5</v>
      </c>
      <c r="D11">
        <v>2756.1</v>
      </c>
      <c r="E11">
        <f>D11-C11</f>
        <v>2085.6</v>
      </c>
      <c r="F11">
        <f>E11/1000000*18</f>
        <v>3.7540799999999999E-2</v>
      </c>
    </row>
    <row r="12" spans="1:6" x14ac:dyDescent="0.25">
      <c r="A12">
        <v>6.5</v>
      </c>
      <c r="B12">
        <v>161.99</v>
      </c>
      <c r="C12">
        <v>684.22</v>
      </c>
      <c r="D12">
        <v>2759.6</v>
      </c>
      <c r="E12">
        <f>D12-C12</f>
        <v>2075.38</v>
      </c>
      <c r="F12">
        <f>E12/1000000*18</f>
        <v>3.7356840000000002E-2</v>
      </c>
    </row>
    <row r="13" spans="1:6" x14ac:dyDescent="0.25">
      <c r="A13">
        <v>7</v>
      </c>
      <c r="B13">
        <v>164.95</v>
      </c>
      <c r="C13">
        <v>697.14</v>
      </c>
      <c r="D13">
        <v>2762.7</v>
      </c>
      <c r="E13">
        <f>D13-C13</f>
        <v>2065.56</v>
      </c>
      <c r="F13">
        <f>E13/1000000*18</f>
        <v>3.7180080000000004E-2</v>
      </c>
    </row>
    <row r="14" spans="1:6" x14ac:dyDescent="0.25">
      <c r="A14">
        <v>8</v>
      </c>
      <c r="B14">
        <v>170.41</v>
      </c>
      <c r="C14">
        <v>721.02</v>
      </c>
      <c r="D14">
        <v>2768.3</v>
      </c>
      <c r="E14">
        <f>D14-C14</f>
        <v>2047.2800000000002</v>
      </c>
      <c r="F14">
        <f>E14/1000000*18</f>
        <v>3.6851040000000002E-2</v>
      </c>
    </row>
    <row r="15" spans="1:6" x14ac:dyDescent="0.25">
      <c r="A15">
        <v>9</v>
      </c>
      <c r="B15">
        <v>175.36</v>
      </c>
      <c r="C15">
        <v>742.72</v>
      </c>
      <c r="D15">
        <v>2773</v>
      </c>
      <c r="E15">
        <f>D15-C15</f>
        <v>2030.28</v>
      </c>
      <c r="F15">
        <f>E15/1000000*18</f>
        <v>3.6545039999999994E-2</v>
      </c>
    </row>
    <row r="16" spans="1:6" x14ac:dyDescent="0.25">
      <c r="A16">
        <v>10</v>
      </c>
      <c r="B16">
        <v>179.89</v>
      </c>
      <c r="C16">
        <v>762.68</v>
      </c>
      <c r="D16">
        <v>2777.1</v>
      </c>
      <c r="E16">
        <f>D16-C16</f>
        <v>2014.42</v>
      </c>
      <c r="F16">
        <f>E16/1000000*18</f>
        <v>3.6259560000000003E-2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Eslick</dc:creator>
  <cp:lastModifiedBy>John Eslick</cp:lastModifiedBy>
  <dcterms:created xsi:type="dcterms:W3CDTF">2015-03-23T12:25:40Z</dcterms:created>
  <dcterms:modified xsi:type="dcterms:W3CDTF">2015-03-23T15:33:13Z</dcterms:modified>
</cp:coreProperties>
</file>