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515"/>
  <workbookPr showInkAnnotation="0" autoCompressPictures="0"/>
  <bookViews>
    <workbookView xWindow="60" yWindow="0" windowWidth="25480" windowHeight="14880" tabRatio="500"/>
  </bookViews>
  <sheets>
    <sheet name="Test Outline Summary" sheetId="1" r:id="rId1"/>
    <sheet name="Smoke" sheetId="2" r:id="rId2"/>
    <sheet name="Core" sheetId="3" r:id="rId3"/>
    <sheet name="Full" sheetId="4" r:id="rId4"/>
    <sheet name="Special" sheetId="5" r:id="rId5"/>
  </sheets>
  <definedNames>
    <definedName name="_xlnm.Print_Area" localSheetId="2">Core!$A$1:$H$5</definedName>
    <definedName name="_xlnm.Print_Area" localSheetId="3">Full!$A$1:$H$6</definedName>
    <definedName name="_xlnm.Print_Area" localSheetId="1">Smoke!$A$1:$H$9</definedName>
    <definedName name="_xlnm.Print_Area" localSheetId="4">Special!$A$1:$H$5</definedName>
    <definedName name="_xlnm.Print_Area" localSheetId="0">'Test Outline Summary'!$A$1:$H$47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2" l="1"/>
  <c r="E5" i="3"/>
  <c r="E6" i="4"/>
  <c r="E5" i="5"/>
  <c r="B27" i="1"/>
  <c r="B26" i="1"/>
  <c r="B25" i="1"/>
  <c r="B24" i="1"/>
  <c r="B28" i="1"/>
  <c r="C28" i="1"/>
</calcChain>
</file>

<file path=xl/sharedStrings.xml><?xml version="1.0" encoding="utf-8"?>
<sst xmlns="http://schemas.openxmlformats.org/spreadsheetml/2006/main" count="154" uniqueCount="119">
  <si>
    <t>Product:</t>
  </si>
  <si>
    <t>Version:</t>
  </si>
  <si>
    <t>OS:</t>
  </si>
  <si>
    <t>OS Version:</t>
  </si>
  <si>
    <t>Development Lead:</t>
  </si>
  <si>
    <t>User Manual:</t>
  </si>
  <si>
    <t>Dependencies:</t>
  </si>
  <si>
    <t>SVN Location:</t>
  </si>
  <si>
    <t>JIRA Product:</t>
  </si>
  <si>
    <t>JIRA Category:</t>
  </si>
  <si>
    <t>Core Tests</t>
  </si>
  <si>
    <t>Full Tests</t>
  </si>
  <si>
    <t>Special Tests</t>
  </si>
  <si>
    <t>Snapshot:</t>
  </si>
  <si>
    <t>Smoke tests are end-to-end acceptance tests designed to show basic, positive function. These tests should be the first candidate for automation. These tests should be run on every supported platform for every delivery.</t>
  </si>
  <si>
    <t xml:space="preserve">Core Tests are more in-depth tests of major functions. In that these are unit-like tests, they really should be developed integral to the product, as an answer to a customer supplied user story, as a test module and automated as part of the build process. If prepared as integral unit tests, these tests should all pass 100% prior to handoff for system testing. </t>
  </si>
  <si>
    <t>Full Tests are "edge of the bell curve" tests of error handling, resource denial, bounds conditions, etc. These should be run at least once a release cycle. These are candidates for automation only after all other tests have been automated.</t>
  </si>
  <si>
    <t>Special tests include tests that should be run at least once, preferably early in a release cycle. These include a dependency check validation test that is run installing the product on a clean, minimal OS installation, and then adding only the dependencies called out in the user manual. Any variance in reported dependencies constitutes a bug, either in the product or in the user manual.</t>
  </si>
  <si>
    <t>Identifier</t>
  </si>
  <si>
    <t>Abstract</t>
  </si>
  <si>
    <t>Steps</t>
  </si>
  <si>
    <t>Expected Results</t>
  </si>
  <si>
    <t>Status (M or A)</t>
  </si>
  <si>
    <t>Automation Notes:</t>
  </si>
  <si>
    <t>Estimated Time to execute (in minutes)</t>
  </si>
  <si>
    <t>When estimating time to execute, include a "slush factor" to account for things like the one time costs of test setup, organization of test collateral, reporting of results, bug reporting. It is often best to look at these costs across the entire test outline and then divide by the number of tests to come up with an additive factor.</t>
  </si>
  <si>
    <t>Test Collateral Location</t>
  </si>
  <si>
    <t>Notes:</t>
  </si>
  <si>
    <t>Disclaimer:</t>
  </si>
  <si>
    <t>Smoke Tests</t>
  </si>
  <si>
    <t>Reviewers</t>
  </si>
  <si>
    <t>Dev Lead</t>
  </si>
  <si>
    <t>Approval Date/Time/Method</t>
  </si>
  <si>
    <t>Element 8 Lead</t>
  </si>
  <si>
    <t>Required</t>
  </si>
  <si>
    <t>Optional</t>
  </si>
  <si>
    <t>Approval Type</t>
  </si>
  <si>
    <t>Approved Version</t>
  </si>
  <si>
    <t>This outline was prepared as an account of work sponsored by an agency of the United States Government. Neither the United States Government nor any agency thereof, nor any of their employees, makes any warranty, express or implied, or assumes any legal liability or responsibility for the accuracy, completeness, or usefulness of any information, apparatus, product, or process disclosed, or represents that its use would not infringe privately owned rights. Reference herein to any specific commercial product, process, or service by trade name, trademark, manufacturer, or otherwise does not necessarily constitute or imply its endorsement, recommendation, or favoring by the United States Government or any agency thereof. The views and opinions of authors expressed herein do not necessarily state or reflect those of the United States Government or any agency thereof.</t>
  </si>
  <si>
    <t>Revision</t>
  </si>
  <si>
    <t>Date</t>
  </si>
  <si>
    <t>Author</t>
  </si>
  <si>
    <t>Description</t>
  </si>
  <si>
    <t>Test Outline Notes and Instructions:</t>
  </si>
  <si>
    <t>Guest Vbox:</t>
  </si>
  <si>
    <t>Test Outline Author:</t>
  </si>
  <si>
    <t>JIRA Key:</t>
  </si>
  <si>
    <t>Timing for Scenario</t>
  </si>
  <si>
    <t>Time in Minutes</t>
  </si>
  <si>
    <t>(in hours)</t>
  </si>
  <si>
    <t>Smoke</t>
  </si>
  <si>
    <t>Core</t>
  </si>
  <si>
    <t>Full</t>
  </si>
  <si>
    <t>Special</t>
  </si>
  <si>
    <t>Total Test Time</t>
  </si>
  <si>
    <t>Total Smoke Time:</t>
  </si>
  <si>
    <t>Total Core Time:</t>
  </si>
  <si>
    <t>Total Full Time:</t>
  </si>
  <si>
    <t>Total Special Time:</t>
  </si>
  <si>
    <t>Validate legal artifacts in distribution</t>
  </si>
  <si>
    <t>M</t>
  </si>
  <si>
    <t>Validate vanilla compilation and run on a clean system, installing only the named prerequisites and their inherent dependencies</t>
  </si>
  <si>
    <t>All compilation and run forms are succesful with only the named dependencies installed.</t>
  </si>
  <si>
    <t>Run once at initial delivery and again once prior to any major milestone.</t>
  </si>
  <si>
    <r>
      <rPr>
        <sz val="12"/>
        <color theme="1"/>
        <rFont val="Avenir Black"/>
      </rPr>
      <t>Acceptance Criteria Test(s):</t>
    </r>
    <r>
      <rPr>
        <sz val="12"/>
        <color theme="1"/>
        <rFont val="Avenir Book"/>
      </rPr>
      <t xml:space="preserve">
(the listed tests should be first executed - they indicate basic product testability)</t>
    </r>
  </si>
  <si>
    <t>On initial product delivery, these tests should be first executed. If the main thrust of the tests fail, a bug should be filed, and further product testing should be terminated until a corrected version is provided.</t>
  </si>
  <si>
    <t>1. Review file properties in Windows.</t>
  </si>
  <si>
    <t>Exe and dll, installers (msi) and significant models (acmf, etc) should have Author, Copyright, version information entered.</t>
  </si>
  <si>
    <t>Install Manual:</t>
  </si>
  <si>
    <t>JIRA Component:</t>
  </si>
  <si>
    <t>Spelling/Grammar review of User Manual</t>
  </si>
  <si>
    <t>1. Spell/Grammar check the User Manual</t>
  </si>
  <si>
    <t>1. No significant grammar defects, words spelled correctly. All abbreviations rendered correctly. No "debug" or "internal note" type annotations present.</t>
  </si>
  <si>
    <t>license-100</t>
  </si>
  <si>
    <t>metadata-200</t>
  </si>
  <si>
    <t>docs-210</t>
  </si>
  <si>
    <t>dependency-301</t>
  </si>
  <si>
    <t>install-001</t>
  </si>
  <si>
    <t>All significant product elements, including, but not limited to, executable files, libraries, model files, excel spreadsheets and documentations shall include file meta-data or embedded copyright statements, version strings, ownership and for source code, authorship information.</t>
  </si>
  <si>
    <t>CCSI Software Test Outline for HFGP Memrane Model</t>
  </si>
  <si>
    <t>Jeffrey Gray</t>
  </si>
  <si>
    <t>Hollow Fiber Gas Permeation Membrane Model</t>
  </si>
  <si>
    <t>0.9c1</t>
  </si>
  <si>
    <t>Juan Morinelli</t>
  </si>
  <si>
    <t>Windows XP SP3, Windows 7</t>
  </si>
  <si>
    <t>https://www.acceleratecarboncapture.org/drupal/system/files/HFGP_User_Manual_v0.9.c1.pdf</t>
  </si>
  <si>
    <t>Does Not Exist</t>
  </si>
  <si>
    <t>/pt5_process/membrane_model/trunk/</t>
  </si>
  <si>
    <t>1D Steady State Process Models</t>
  </si>
  <si>
    <t>ONEDMODELS</t>
  </si>
  <si>
    <t>PT5 Process Models</t>
  </si>
  <si>
    <t>HFGP Membrane Model</t>
  </si>
  <si>
    <t>Initial Revision</t>
  </si>
  <si>
    <t>Extract installation package to disk</t>
  </si>
  <si>
    <t>Open acmf file</t>
  </si>
  <si>
    <t>1. Use a browser to download the HFGP Membrane Model from the ACC web site.
2. Extract the distribution zip file to disk.</t>
  </si>
  <si>
    <t>1.Download is successful.
2. Extraction is successful. Installation consists of:
HFGP.acmf
LEGAL
CCSI_TE_LICENSE.txt</t>
  </si>
  <si>
    <t>Tutorial setup - File Open</t>
  </si>
  <si>
    <t>open-010</t>
  </si>
  <si>
    <t xml:space="preserve">1. By any means, open the HFGP.acmf file.
2. In the Explorinng Simulation window, expand the item "Custom Modeling", then expand "Models" </t>
  </si>
  <si>
    <t>1. The simulation messages screen of Aspen Custom Modeler should display "Loaded c:\path\to\HFGP.acmf with no errors"
2. Models should be present for HFGPnoS and HFGPw_S (there may be additional models as well)</t>
  </si>
  <si>
    <t>10. You are returned to the Physical Properties Configuration window, that now shhows a green square under "Properties Status"
15. No errors or warnings are displayed in the Simulation Messages window on loading the HFGP.acmf file</t>
  </si>
  <si>
    <t>tutorial-020</t>
  </si>
  <si>
    <t xml:space="preserve">SETUP
1. Launch Aspen Custom Modeler v.7.3
2. In the Exploring Simulation window, select Simulation&gt;Component List.
3. In the contents of Component Lists window, double-click Configure Properties.
4. Click Edit using Aspen Properties in the Physical Properties Configuration window.
5. In the PropsPlus.aprbkp window, in turn, type "CO2", "H2O", N2" and "O2" under Component ID, then press Enter
6. Select Properties&gt;Specifications in the hierarchy, change Process Type to "ALL", then select "PR-BM" as the Base Method.
7. Select Properties&gt;Parameters&gt;Binary Interaction&gt;Select each Red highlighted selection in turn. If there is a temperature unit specification for a given parameter, set the Temperature units to C.
8. Click the "N-&gt;" button. In response to the Required PROPS Input Complete dialog, click OK to generate the load module.
9. Click Close in response to the Economic Analysis dialog.
10. Click the "[X]" to close the window and click "Yes" in response to the Aspen Properties save dialog, if propmpted, click Yes to save the information in .aprop format.
11. Click OK to close the Physical Properties window.
12.  In the contents of Component Lists window, double-click Default.
13. Select the [&gt;&gt;] button to move all the components, then click OK.
14. Press F10 to open the Solver Options dialog, select the Non Linear Solver tab, then set the Mode from Standard to DMO, then click OK.
15. Select File&gt; Import Types and select the HFGP.acmf file.
16. Save the current setup as CCSI.acmf
</t>
  </si>
  <si>
    <t>Run the Adsorber tutorial per the user manual instructions. [The tutorial instructions for this component are currently in flux.]
CLEANUP:
Close the ACM window and DO NOT SAVE the CCSI.acmf file.</t>
  </si>
  <si>
    <t>tutorial-021</t>
  </si>
  <si>
    <t>HFGP Tutorial (no sweep)</t>
  </si>
  <si>
    <t xml:space="preserve">9. The Model status indicator should change to a green square. 
10. You should get a steady state solution failure. The simulation messages window should reflect "Error return from [DMO] solver due to the maximum number of iterations (50) being reached." and "Steady state solution failure."
11. The Simulation Messages window updates with "Simulation has been reset."
12. The IPsolve script executes. The Simulation Messages updates to reflect the running of the script. After several iterations, a dialog box opens noting the script has completed. Final messages in the Simulation Messages window reflect "Steady state solution complete" No Errors or warnings should be reflected for this run in the Simulation Messages window (it may be helful to copy the window contents into Notepad and use the search function.)
</t>
  </si>
  <si>
    <t>HFGP Tutorial (with sweep)</t>
  </si>
  <si>
    <t>1. Open the CCSI.acmf file created in tutorial-020
2. Select Simulation&gt;Custom Modeling&gt;Models from the Exploring Simulation menu.
3. Drag the HFGPnoS icon onto the center of the Process Flowsheet Window. Right-click the icon and select Rename Block from the context menu, rename to "M1", press Ctrl-K to exchange the block icon.
4. Double-click the M1 icon to open the DeviceVariables window and adjust the properties as noted in table 4.1 of the User Manual. Ensure Spec is set to Fixed for listed values, then click [X] to close the form. 
5. In the Exploring hierarchy, expand Stream types, select Connnection, and drag a connection to the M1 block inlet stream on the Flowsheet. Rename this stream Feed.
6.  Double click the Feed Stream to open the Feed.AllVariables table. Adjust the variable specifications as listed in tables 4.2 of the User Manual. Set Spec from Free to Fixed for listed values, then click [X] to close the form.
7.  In the Exploting hierarchy, drag a connection to the M1 block upper outlet stream on the Flowsheet. Rename this stream Retentate.
8.  In the Exploting hierarchy, drag a connection to the M1 block right outlet stream on the Flowsheet. Rename this stream Permeate.
9.  Double click the Permeate Stream to open the Permeate.AllVariables table. Adjust the Pressure (P) variable specifications to 0.2, then set Spec from Free to Fixed, then click [X] to close the form.
10. Press F5 to run the simulation.
11. Press Ctrl+F7 to reset the simulation, then click Yes to confirm.
12. Right click the M1 block and select Scripts&gt;IPsolve from the context menu. When completed, click OK to close the Script completed dialog.
13. Save, then close the file CCSI.acmf.</t>
  </si>
  <si>
    <t xml:space="preserve">1. Open the CCSI.acmf file created in tutorial-021
2. Select Simulation&gt;Custom Modeling&gt;Models from the Exploring Simulation menu.
3. Drag the HFGPw_S icon onto the center of the Process Flowsheet Window. Right-click the icon and select Rename Block from the context menu, rename to "M2", press Ctrl-K to exchange the block icon.
4. Double-click the M2 icon to open the DeviceVariables window and adjust the properties as noted in table 4.3 of the User Manual. Ensure Spec is set to Fixed for listed values, then click [X] to close the form. 
5. In the Exploring hierarchy, expand Stream types, select Connnection, and drag a connection to the M1 block inlet stream on the Flowsheet. Rename this stream Feed.
6.  Select then right clcik the block M1 retentate stream and select Reconnect Destination. Click on the block M2 Feed port. 
7.  In the Exploting hierarchy, drag a connection to the M2 block upper outlet stream on the Flowsheet. Rename this stream Retentate2.
8.  In the Exploting hierarchy, drag a connection to the M2 block right outlet stream on the Flowsheet. Rename this stream Permeate2.
9. In the Exploring hierarch, drag a connection to the M2 block lower inlet stream on the Flowsheet. Rename this stream Sweep. Double click the Sweep Stream to open the Sweep.AllVariables table. Adjust the variable specifications as listed in tables 4.4 of the User Manual. Set Spec from Free to Fixed for listed values, then click [X] to close the form.
10. Right click the M2 block and select Scripts&gt;IPsolve from the context menu. When completed, click OK to close the Script completed dialog.
</t>
  </si>
  <si>
    <t xml:space="preserve">9. The Model status indicator should change to a green square. 
10. The IPsolve script executes. The Simulation Messages updates to reflect the running of the script. After several iterations, a dialog box opens noting the script has completed. Final messages in the Simulation Messages window reflect "Steady state solution complete" No Errors or warnings should be reflected for this run in the Simulation Messages window (it may be helful to copy the window contents into Notepad and use the search function.)
</t>
  </si>
  <si>
    <t>tutorial-022</t>
  </si>
  <si>
    <t>All Smoke tests</t>
  </si>
  <si>
    <t>1. Download, then extract the package.
2. Navigate to the root directory of the extracted package.
3. Review the contents of the file LEGAL
4. Review the contents fo the file CCSI_TE_LICENSE.txt
5. Review any other legal artifacts present in the distributions</t>
  </si>
  <si>
    <t xml:space="preserve">3. File exists and matches the current contents of the file in svn at:
/common/trunk/LEGAL
4. File exists and matches the current contents of the file in svn at:
/common/trunk/CCSI_TE_LICENSE.txt
5. All embedded and redistributed codes, libraries, etc. that are integrated or distributed with a given package will be validated as having their existence and licensing called out and included in the product distributions. </t>
  </si>
  <si>
    <t xml:space="preserve">Individual product leads are responsible for providing Element 8 QA with a complete accounting of embedded and redistributed codes. </t>
  </si>
  <si>
    <t>Validate file metadata for HFGP.acmf</t>
  </si>
  <si>
    <t>On one of the clean systems, install only ACM 7.3 and its required dependencies and then run the model turoial: smoke-010 on that system.
1. Install .NET Framework 3.5 full.
2. Install Microsoft SQL Server 2008 Express in mixed authentication mode.
3. Install ACM 7.3 (Aspen Plus, ACM).
4. Run the smoke-010 test on this system.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</si>
</sst>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Avenir Heavy"/>
    </font>
    <font>
      <sz val="12"/>
      <color theme="1"/>
      <name val="Avenir Book"/>
    </font>
    <font>
      <sz val="12"/>
      <color theme="1"/>
      <name val="Avenir Heavy"/>
    </font>
    <font>
      <sz val="12"/>
      <color rgb="FF000000"/>
      <name val="Avenir Heavy"/>
    </font>
    <font>
      <sz val="12"/>
      <color rgb="FF000000"/>
      <name val="Calibri"/>
      <family val="2"/>
      <scheme val="minor"/>
    </font>
    <font>
      <sz val="12"/>
      <color rgb="FF000000"/>
      <name val="Avenir Book"/>
    </font>
    <font>
      <sz val="12"/>
      <color rgb="FF000000"/>
      <name val="Avenir Black"/>
    </font>
    <font>
      <sz val="12"/>
      <color theme="1"/>
      <name val="Avenir Black"/>
    </font>
  </fonts>
  <fills count="2">
    <fill>
      <patternFill patternType="none"/>
    </fill>
    <fill>
      <patternFill patternType="gray125"/>
    </fill>
  </fills>
  <borders count="25">
    <border>
      <left/>
      <right/>
      <top/>
      <bottom/>
      <diagonal/>
    </border>
    <border>
      <left style="medium">
        <color auto="1"/>
      </left>
      <right/>
      <top/>
      <bottom/>
      <diagonal/>
    </border>
    <border>
      <left/>
      <right style="medium">
        <color auto="1"/>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right style="thin">
        <color rgb="FF000000"/>
      </right>
      <top style="thin">
        <color auto="1"/>
      </top>
      <bottom style="thin">
        <color auto="1"/>
      </bottom>
      <diagonal/>
    </border>
    <border>
      <left/>
      <right style="medium">
        <color rgb="FF000000"/>
      </right>
      <top style="thin">
        <color auto="1"/>
      </top>
      <bottom style="thin">
        <color auto="1"/>
      </bottom>
      <diagonal/>
    </border>
    <border>
      <left style="medium">
        <color auto="1"/>
      </left>
      <right style="thin">
        <color auto="1"/>
      </right>
      <top/>
      <bottom style="thin">
        <color auto="1"/>
      </bottom>
      <diagonal/>
    </border>
  </borders>
  <cellStyleXfs count="3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7">
    <xf numFmtId="0" fontId="0" fillId="0" borderId="0" xfId="0"/>
    <xf numFmtId="0" fontId="5" fillId="0" borderId="0" xfId="0" applyFont="1"/>
    <xf numFmtId="0" fontId="5" fillId="0" borderId="1" xfId="0" applyFont="1" applyBorder="1"/>
    <xf numFmtId="0" fontId="5" fillId="0" borderId="0" xfId="0" applyFont="1" applyBorder="1"/>
    <xf numFmtId="0" fontId="5" fillId="0" borderId="2" xfId="0" applyFont="1" applyBorder="1"/>
    <xf numFmtId="0" fontId="5" fillId="0" borderId="3" xfId="0" applyFont="1" applyBorder="1"/>
    <xf numFmtId="0" fontId="6" fillId="0" borderId="3" xfId="0" applyFont="1" applyBorder="1"/>
    <xf numFmtId="0" fontId="6" fillId="0" borderId="1" xfId="0" applyFont="1" applyBorder="1" applyAlignment="1">
      <alignment vertical="top"/>
    </xf>
    <xf numFmtId="0" fontId="6" fillId="0" borderId="7" xfId="0" applyFont="1" applyBorder="1"/>
    <xf numFmtId="0" fontId="5" fillId="0" borderId="7" xfId="0" applyFont="1" applyBorder="1"/>
    <xf numFmtId="0" fontId="0" fillId="0" borderId="3" xfId="0" applyBorder="1"/>
    <xf numFmtId="0" fontId="6" fillId="0" borderId="0" xfId="0" applyFont="1"/>
    <xf numFmtId="0" fontId="6" fillId="0" borderId="3" xfId="0" applyFont="1" applyBorder="1" applyAlignment="1">
      <alignment vertical="center" wrapText="1"/>
    </xf>
    <xf numFmtId="0" fontId="7" fillId="0" borderId="3" xfId="0" applyFont="1" applyBorder="1" applyAlignment="1">
      <alignment vertical="center" wrapText="1"/>
    </xf>
    <xf numFmtId="0" fontId="7" fillId="0" borderId="10" xfId="0" applyFont="1" applyBorder="1" applyAlignment="1">
      <alignment vertical="center" wrapText="1"/>
    </xf>
    <xf numFmtId="0" fontId="8" fillId="0" borderId="12" xfId="0" applyFont="1" applyBorder="1"/>
    <xf numFmtId="0" fontId="7" fillId="0" borderId="7" xfId="0" applyFont="1" applyBorder="1"/>
    <xf numFmtId="0" fontId="10" fillId="0" borderId="10" xfId="0" applyFont="1" applyBorder="1"/>
    <xf numFmtId="0" fontId="11" fillId="0" borderId="3" xfId="0" applyFont="1" applyBorder="1"/>
    <xf numFmtId="0" fontId="5" fillId="0" borderId="0" xfId="0" applyFont="1" applyBorder="1" applyAlignment="1"/>
    <xf numFmtId="0" fontId="0" fillId="0" borderId="0" xfId="0" applyBorder="1" applyAlignment="1"/>
    <xf numFmtId="0" fontId="0" fillId="0" borderId="2" xfId="0" applyBorder="1" applyAlignment="1"/>
    <xf numFmtId="0" fontId="11" fillId="0" borderId="0" xfId="0" applyFont="1"/>
    <xf numFmtId="0" fontId="0" fillId="0" borderId="3" xfId="0" applyBorder="1" applyAlignment="1">
      <alignment wrapText="1"/>
    </xf>
    <xf numFmtId="0" fontId="8" fillId="0" borderId="12" xfId="0" applyFont="1" applyBorder="1" applyAlignment="1">
      <alignment wrapText="1"/>
    </xf>
    <xf numFmtId="0" fontId="8" fillId="0" borderId="11" xfId="0" applyFont="1" applyBorder="1" applyAlignment="1">
      <alignment wrapText="1"/>
    </xf>
    <xf numFmtId="0" fontId="11" fillId="0" borderId="7" xfId="0" applyFont="1" applyBorder="1"/>
    <xf numFmtId="0" fontId="5" fillId="0" borderId="17" xfId="0" applyFont="1" applyBorder="1" applyAlignment="1">
      <alignment vertical="top" wrapText="1"/>
    </xf>
    <xf numFmtId="0" fontId="0" fillId="0" borderId="18" xfId="0" applyBorder="1" applyAlignment="1">
      <alignment vertical="top" wrapText="1"/>
    </xf>
    <xf numFmtId="0" fontId="7" fillId="0" borderId="24" xfId="0" applyFont="1" applyBorder="1"/>
    <xf numFmtId="0" fontId="10" fillId="0" borderId="12" xfId="0" applyFont="1" applyBorder="1"/>
    <xf numFmtId="0" fontId="6" fillId="0" borderId="3" xfId="0" applyFont="1" applyBorder="1" applyAlignment="1"/>
    <xf numFmtId="0" fontId="6" fillId="0" borderId="8" xfId="0" applyFont="1" applyBorder="1" applyAlignment="1"/>
    <xf numFmtId="0" fontId="5" fillId="0" borderId="3" xfId="0" applyFont="1" applyBorder="1" applyAlignment="1"/>
    <xf numFmtId="0" fontId="0" fillId="0" borderId="3" xfId="0" applyBorder="1" applyAlignment="1"/>
    <xf numFmtId="0" fontId="0" fillId="0" borderId="8" xfId="0" applyBorder="1" applyAlignment="1"/>
    <xf numFmtId="0" fontId="5" fillId="0" borderId="8" xfId="0" applyFont="1" applyBorder="1" applyAlignment="1"/>
    <xf numFmtId="0" fontId="5" fillId="0" borderId="0" xfId="0" applyFont="1" applyBorder="1" applyAlignment="1">
      <alignment horizontal="left" vertical="top" wrapText="1" indent="1"/>
    </xf>
    <xf numFmtId="0" fontId="5" fillId="0" borderId="2" xfId="0" applyFont="1" applyBorder="1" applyAlignment="1">
      <alignment horizontal="left" vertical="top" wrapText="1" indent="1"/>
    </xf>
    <xf numFmtId="0" fontId="0" fillId="0" borderId="18" xfId="0" applyBorder="1" applyAlignment="1">
      <alignment vertical="top" wrapText="1"/>
    </xf>
    <xf numFmtId="0" fontId="0" fillId="0" borderId="19" xfId="0" applyBorder="1" applyAlignment="1">
      <alignment vertical="top"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20" xfId="0" applyFont="1"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6" fillId="0" borderId="1" xfId="0" applyFont="1" applyBorder="1" applyAlignment="1"/>
    <xf numFmtId="0" fontId="6" fillId="0" borderId="0" xfId="0" applyFont="1" applyBorder="1" applyAlignment="1"/>
    <xf numFmtId="0" fontId="9" fillId="0" borderId="14" xfId="0" applyFont="1" applyBorder="1"/>
    <xf numFmtId="0" fontId="9" fillId="0" borderId="22" xfId="0" applyFont="1" applyBorder="1"/>
    <xf numFmtId="0" fontId="9" fillId="0" borderId="13" xfId="0" applyFont="1" applyBorder="1"/>
    <xf numFmtId="0" fontId="9" fillId="0" borderId="23" xfId="0" applyFont="1" applyBorder="1"/>
    <xf numFmtId="0" fontId="5" fillId="0" borderId="9" xfId="0" applyFont="1" applyBorder="1" applyAlignment="1">
      <alignment wrapText="1"/>
    </xf>
    <xf numFmtId="0" fontId="0" fillId="0" borderId="9" xfId="0" applyBorder="1" applyAlignment="1">
      <alignment wrapText="1"/>
    </xf>
    <xf numFmtId="0" fontId="10" fillId="0" borderId="15" xfId="0" applyFont="1" applyFill="1" applyBorder="1" applyAlignment="1"/>
    <xf numFmtId="0" fontId="0" fillId="0" borderId="16" xfId="0" applyBorder="1" applyAlignment="1"/>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2398889</xdr:colOff>
      <xdr:row>32</xdr:row>
      <xdr:rowOff>35277</xdr:rowOff>
    </xdr:from>
    <xdr:to>
      <xdr:col>5</xdr:col>
      <xdr:colOff>46097</xdr:colOff>
      <xdr:row>45</xdr:row>
      <xdr:rowOff>142051</xdr:rowOff>
    </xdr:to>
    <xdr:pic>
      <xdr:nvPicPr>
        <xdr:cNvPr id="3" name="Picture 2" descr="CCSI_color_CS3_72dpi.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7593" y="6596944"/>
          <a:ext cx="5702300" cy="2552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32"/>
  <sheetViews>
    <sheetView tabSelected="1" topLeftCell="A13" workbookViewId="0">
      <selection activeCell="C32" sqref="C32:H32"/>
    </sheetView>
  </sheetViews>
  <sheetFormatPr baseColWidth="10" defaultRowHeight="15" x14ac:dyDescent="0"/>
  <cols>
    <col min="1" max="1" width="20" customWidth="1"/>
    <col min="2" max="2" width="39" customWidth="1"/>
    <col min="3" max="3" width="30.83203125" customWidth="1"/>
    <col min="4" max="5" width="17.83203125" customWidth="1"/>
    <col min="6" max="6" width="7.5" customWidth="1"/>
    <col min="7" max="7" width="24.5" customWidth="1"/>
    <col min="8" max="8" width="34.1640625" customWidth="1"/>
  </cols>
  <sheetData>
    <row r="1" spans="1:8" ht="26">
      <c r="A1" s="41" t="s">
        <v>79</v>
      </c>
      <c r="B1" s="42"/>
      <c r="C1" s="42"/>
      <c r="D1" s="42"/>
      <c r="E1" s="42"/>
      <c r="F1" s="42"/>
      <c r="G1" s="42"/>
      <c r="H1" s="43"/>
    </row>
    <row r="2" spans="1:8" ht="17">
      <c r="A2" s="8" t="s">
        <v>45</v>
      </c>
      <c r="B2" s="33" t="s">
        <v>80</v>
      </c>
      <c r="C2" s="33"/>
      <c r="D2" s="6" t="s">
        <v>1</v>
      </c>
      <c r="E2" s="33">
        <v>0.1</v>
      </c>
      <c r="F2" s="33"/>
      <c r="G2" s="33"/>
      <c r="H2" s="36"/>
    </row>
    <row r="3" spans="1:8" ht="17">
      <c r="A3" s="8" t="s">
        <v>0</v>
      </c>
      <c r="B3" s="33" t="s">
        <v>81</v>
      </c>
      <c r="C3" s="33"/>
      <c r="D3" s="6" t="s">
        <v>1</v>
      </c>
      <c r="E3" s="33" t="s">
        <v>82</v>
      </c>
      <c r="F3" s="33"/>
      <c r="G3" s="33"/>
      <c r="H3" s="36"/>
    </row>
    <row r="4" spans="1:8" ht="17">
      <c r="A4" s="8" t="s">
        <v>4</v>
      </c>
      <c r="B4" s="33" t="s">
        <v>83</v>
      </c>
      <c r="C4" s="33"/>
      <c r="D4" s="33"/>
      <c r="E4" s="33"/>
      <c r="F4" s="33"/>
      <c r="G4" s="33"/>
      <c r="H4" s="36"/>
    </row>
    <row r="5" spans="1:8" ht="17">
      <c r="A5" s="8" t="s">
        <v>2</v>
      </c>
      <c r="B5" s="33" t="s">
        <v>84</v>
      </c>
      <c r="C5" s="33"/>
      <c r="D5" s="6" t="s">
        <v>3</v>
      </c>
      <c r="E5" s="33"/>
      <c r="F5" s="33"/>
      <c r="G5" s="33"/>
      <c r="H5" s="36"/>
    </row>
    <row r="6" spans="1:8" ht="17">
      <c r="A6" s="8" t="s">
        <v>44</v>
      </c>
      <c r="B6" s="33"/>
      <c r="C6" s="33"/>
      <c r="D6" s="6" t="s">
        <v>13</v>
      </c>
      <c r="E6" s="33"/>
      <c r="F6" s="33"/>
      <c r="G6" s="33"/>
      <c r="H6" s="36"/>
    </row>
    <row r="7" spans="1:8" ht="17">
      <c r="A7" s="8" t="s">
        <v>5</v>
      </c>
      <c r="B7" s="33" t="s">
        <v>85</v>
      </c>
      <c r="C7" s="33"/>
      <c r="D7" s="33"/>
      <c r="E7" s="33"/>
      <c r="F7" s="33"/>
      <c r="G7" s="33"/>
      <c r="H7" s="36"/>
    </row>
    <row r="8" spans="1:8" ht="17">
      <c r="A8" s="8" t="s">
        <v>68</v>
      </c>
      <c r="B8" s="33" t="s">
        <v>86</v>
      </c>
      <c r="C8" s="33"/>
      <c r="D8" s="33"/>
      <c r="E8" s="33"/>
      <c r="F8" s="33"/>
      <c r="G8" s="33"/>
      <c r="H8" s="36"/>
    </row>
    <row r="9" spans="1:8" ht="17">
      <c r="A9" s="8" t="s">
        <v>6</v>
      </c>
      <c r="B9" s="33"/>
      <c r="C9" s="33"/>
      <c r="D9" s="33"/>
      <c r="E9" s="33"/>
      <c r="F9" s="33"/>
      <c r="G9" s="33"/>
      <c r="H9" s="36"/>
    </row>
    <row r="10" spans="1:8" ht="17">
      <c r="A10" s="8" t="s">
        <v>7</v>
      </c>
      <c r="B10" s="33" t="s">
        <v>87</v>
      </c>
      <c r="C10" s="33"/>
      <c r="D10" s="33"/>
      <c r="E10" s="33"/>
      <c r="F10" s="33"/>
      <c r="G10" s="33"/>
      <c r="H10" s="36"/>
    </row>
    <row r="11" spans="1:8" ht="17">
      <c r="A11" s="16" t="s">
        <v>8</v>
      </c>
      <c r="B11" s="49" t="s">
        <v>88</v>
      </c>
      <c r="C11" s="50"/>
      <c r="D11" s="17" t="s">
        <v>46</v>
      </c>
      <c r="E11" s="49" t="s">
        <v>89</v>
      </c>
      <c r="F11" s="51"/>
      <c r="G11" s="51"/>
      <c r="H11" s="52"/>
    </row>
    <row r="12" spans="1:8" ht="17">
      <c r="A12" s="29" t="s">
        <v>9</v>
      </c>
      <c r="B12" s="49" t="s">
        <v>90</v>
      </c>
      <c r="C12" s="50"/>
      <c r="D12" s="30" t="s">
        <v>69</v>
      </c>
      <c r="E12" s="49" t="s">
        <v>91</v>
      </c>
      <c r="F12" s="51"/>
      <c r="G12" s="51"/>
      <c r="H12" s="52"/>
    </row>
    <row r="13" spans="1:8" ht="17">
      <c r="A13" s="8" t="s">
        <v>23</v>
      </c>
      <c r="B13" s="33"/>
      <c r="C13" s="33"/>
      <c r="D13" s="33"/>
      <c r="E13" s="33"/>
      <c r="F13" s="33"/>
      <c r="G13" s="33"/>
      <c r="H13" s="36"/>
    </row>
    <row r="14" spans="1:8" ht="88" customHeight="1">
      <c r="A14" s="7" t="s">
        <v>28</v>
      </c>
      <c r="B14" s="37" t="s">
        <v>38</v>
      </c>
      <c r="C14" s="37"/>
      <c r="D14" s="37"/>
      <c r="E14" s="37"/>
      <c r="F14" s="37"/>
      <c r="G14" s="37"/>
      <c r="H14" s="38"/>
    </row>
    <row r="15" spans="1:8" ht="17">
      <c r="A15" s="2"/>
      <c r="B15" s="3"/>
      <c r="C15" s="3"/>
      <c r="D15" s="3"/>
      <c r="E15" s="3"/>
      <c r="F15" s="3"/>
      <c r="G15" s="3"/>
      <c r="H15" s="4"/>
    </row>
    <row r="16" spans="1:8" ht="17">
      <c r="A16" s="8" t="s">
        <v>30</v>
      </c>
      <c r="B16" s="6" t="s">
        <v>36</v>
      </c>
      <c r="C16" s="6" t="s">
        <v>32</v>
      </c>
      <c r="D16" s="31" t="s">
        <v>37</v>
      </c>
      <c r="E16" s="31"/>
      <c r="F16" s="31"/>
      <c r="G16" s="31"/>
      <c r="H16" s="32"/>
    </row>
    <row r="17" spans="1:8" ht="17">
      <c r="A17" s="9" t="s">
        <v>31</v>
      </c>
      <c r="B17" s="5" t="s">
        <v>34</v>
      </c>
      <c r="C17" s="5"/>
      <c r="D17" s="33"/>
      <c r="E17" s="34"/>
      <c r="F17" s="34"/>
      <c r="G17" s="34"/>
      <c r="H17" s="35"/>
    </row>
    <row r="18" spans="1:8" ht="17">
      <c r="A18" s="9" t="s">
        <v>33</v>
      </c>
      <c r="B18" s="5" t="s">
        <v>35</v>
      </c>
      <c r="C18" s="5"/>
      <c r="D18" s="33"/>
      <c r="E18" s="34"/>
      <c r="F18" s="34"/>
      <c r="G18" s="34"/>
      <c r="H18" s="35"/>
    </row>
    <row r="19" spans="1:8" ht="17">
      <c r="A19" s="2"/>
      <c r="B19" s="3"/>
      <c r="C19" s="3"/>
      <c r="D19" s="3"/>
      <c r="E19" s="3"/>
      <c r="F19" s="3"/>
      <c r="G19" s="3"/>
      <c r="H19" s="4"/>
    </row>
    <row r="20" spans="1:8" ht="17">
      <c r="A20" s="8" t="s">
        <v>39</v>
      </c>
      <c r="B20" s="6" t="s">
        <v>40</v>
      </c>
      <c r="C20" s="6" t="s">
        <v>41</v>
      </c>
      <c r="D20" s="31" t="s">
        <v>42</v>
      </c>
      <c r="E20" s="31"/>
      <c r="F20" s="31"/>
      <c r="G20" s="31"/>
      <c r="H20" s="32"/>
    </row>
    <row r="21" spans="1:8" ht="17">
      <c r="A21" s="9">
        <v>0.1</v>
      </c>
      <c r="B21" s="5">
        <v>20130605</v>
      </c>
      <c r="C21" s="5" t="s">
        <v>80</v>
      </c>
      <c r="D21" s="33" t="s">
        <v>92</v>
      </c>
      <c r="E21" s="34"/>
      <c r="F21" s="34"/>
      <c r="G21" s="34"/>
      <c r="H21" s="35"/>
    </row>
    <row r="22" spans="1:8" ht="17">
      <c r="A22" s="2"/>
      <c r="B22" s="3"/>
      <c r="C22" s="3"/>
      <c r="D22" s="3"/>
      <c r="E22" s="3"/>
      <c r="F22" s="3"/>
      <c r="G22" s="3"/>
      <c r="H22" s="4"/>
    </row>
    <row r="23" spans="1:8" ht="17">
      <c r="A23" s="26" t="s">
        <v>47</v>
      </c>
      <c r="B23" s="18" t="s">
        <v>48</v>
      </c>
      <c r="C23" s="3" t="s">
        <v>49</v>
      </c>
      <c r="D23" s="19"/>
      <c r="E23" s="20"/>
      <c r="F23" s="20"/>
      <c r="G23" s="20"/>
      <c r="H23" s="21"/>
    </row>
    <row r="24" spans="1:8" ht="17">
      <c r="A24" s="9" t="s">
        <v>50</v>
      </c>
      <c r="B24" s="5">
        <f>(Smoke!E9)</f>
        <v>47</v>
      </c>
      <c r="C24" s="3"/>
      <c r="D24" s="19"/>
      <c r="E24" s="20"/>
      <c r="F24" s="20"/>
      <c r="G24" s="20"/>
      <c r="H24" s="21"/>
    </row>
    <row r="25" spans="1:8" ht="17">
      <c r="A25" s="9" t="s">
        <v>51</v>
      </c>
      <c r="B25" s="5">
        <f>(Core!E5)</f>
        <v>20</v>
      </c>
      <c r="C25" s="3"/>
      <c r="D25" s="19"/>
      <c r="E25" s="20"/>
      <c r="F25" s="20"/>
      <c r="G25" s="20"/>
      <c r="H25" s="21"/>
    </row>
    <row r="26" spans="1:8" ht="17">
      <c r="A26" s="9" t="s">
        <v>52</v>
      </c>
      <c r="B26" s="5">
        <f>(Full!E6)</f>
        <v>12</v>
      </c>
      <c r="C26" s="3"/>
      <c r="D26" s="19"/>
      <c r="E26" s="20"/>
      <c r="F26" s="20"/>
      <c r="G26" s="20"/>
      <c r="H26" s="21"/>
    </row>
    <row r="27" spans="1:8" ht="17">
      <c r="A27" s="9" t="s">
        <v>53</v>
      </c>
      <c r="B27" s="5">
        <f>(Special!E5)</f>
        <v>45</v>
      </c>
      <c r="C27" s="3"/>
      <c r="D27" s="19"/>
      <c r="E27" s="20"/>
      <c r="F27" s="20"/>
      <c r="G27" s="20"/>
      <c r="H27" s="21"/>
    </row>
    <row r="28" spans="1:8" ht="17">
      <c r="A28" s="26" t="s">
        <v>54</v>
      </c>
      <c r="B28" s="18">
        <f>SUM(B24:B27)</f>
        <v>124</v>
      </c>
      <c r="C28" s="3">
        <f>(B28/60)</f>
        <v>2.0666666666666669</v>
      </c>
      <c r="D28" s="19"/>
      <c r="E28" s="20"/>
      <c r="F28" s="20"/>
      <c r="G28" s="20"/>
      <c r="H28" s="21"/>
    </row>
    <row r="29" spans="1:8" ht="17">
      <c r="A29" s="2"/>
      <c r="B29" s="3"/>
      <c r="C29" s="3"/>
      <c r="D29" s="3"/>
      <c r="E29" s="3"/>
      <c r="F29" s="3"/>
      <c r="G29" s="3"/>
      <c r="H29" s="4"/>
    </row>
    <row r="30" spans="1:8" ht="17">
      <c r="A30" s="47" t="s">
        <v>43</v>
      </c>
      <c r="B30" s="48"/>
      <c r="C30" s="3"/>
      <c r="D30" s="3"/>
      <c r="E30" s="3"/>
      <c r="F30" s="3"/>
      <c r="G30" s="3"/>
      <c r="H30" s="4"/>
    </row>
    <row r="31" spans="1:8" ht="70" customHeight="1">
      <c r="A31" s="44" t="s">
        <v>25</v>
      </c>
      <c r="B31" s="45"/>
      <c r="C31" s="45"/>
      <c r="D31" s="45"/>
      <c r="E31" s="45"/>
      <c r="F31" s="45"/>
      <c r="G31" s="45"/>
      <c r="H31" s="46"/>
    </row>
    <row r="32" spans="1:8" ht="70" customHeight="1" thickBot="1">
      <c r="A32" s="27" t="s">
        <v>64</v>
      </c>
      <c r="B32" s="28" t="s">
        <v>113</v>
      </c>
      <c r="C32" s="39" t="s">
        <v>65</v>
      </c>
      <c r="D32" s="39"/>
      <c r="E32" s="39"/>
      <c r="F32" s="39"/>
      <c r="G32" s="39"/>
      <c r="H32" s="40"/>
    </row>
  </sheetData>
  <mergeCells count="28">
    <mergeCell ref="B12:C12"/>
    <mergeCell ref="E12:H12"/>
    <mergeCell ref="B9:H9"/>
    <mergeCell ref="B10:H10"/>
    <mergeCell ref="B8:H8"/>
    <mergeCell ref="B11:C11"/>
    <mergeCell ref="E11:H11"/>
    <mergeCell ref="B13:H13"/>
    <mergeCell ref="B14:H14"/>
    <mergeCell ref="C32:H32"/>
    <mergeCell ref="A1:H1"/>
    <mergeCell ref="E3:H3"/>
    <mergeCell ref="E5:H5"/>
    <mergeCell ref="E6:H6"/>
    <mergeCell ref="B3:C3"/>
    <mergeCell ref="B5:C5"/>
    <mergeCell ref="B6:C6"/>
    <mergeCell ref="A31:H31"/>
    <mergeCell ref="B2:C2"/>
    <mergeCell ref="E2:H2"/>
    <mergeCell ref="B4:H4"/>
    <mergeCell ref="B7:H7"/>
    <mergeCell ref="A30:B30"/>
    <mergeCell ref="D16:H16"/>
    <mergeCell ref="D20:H20"/>
    <mergeCell ref="D17:H17"/>
    <mergeCell ref="D18:H18"/>
    <mergeCell ref="D21:H21"/>
  </mergeCells>
  <phoneticPr fontId="3" type="noConversion"/>
  <printOptions horizontalCentered="1" verticalCentered="1"/>
  <pageMargins left="0.75" right="0.75" top="1" bottom="1" header="0.5" footer="0.5"/>
  <pageSetup scale="61" fitToHeight="0" orientation="landscape" horizontalDpi="4294967292" verticalDpi="4294967292"/>
  <headerFooter>
    <oddHeader>&amp;L&amp;"Calibri,Regular"&amp;K000000&amp;F&amp;C&amp;"Calibri,Regular"&amp;K000000&amp;A&amp;R&amp;"Calibri,Regular"&amp;K000000&amp;D &amp;T</oddHeader>
    <oddFooter>&amp;C&amp;"Calibri,Regular"&amp;K000000&amp;P of &amp;N</oddFooter>
  </headerFooter>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9"/>
  <sheetViews>
    <sheetView topLeftCell="A3" zoomScale="79" zoomScaleNormal="79" zoomScalePageLayoutView="79" workbookViewId="0">
      <selection activeCell="A6" sqref="A6"/>
    </sheetView>
  </sheetViews>
  <sheetFormatPr baseColWidth="10" defaultRowHeight="15" x14ac:dyDescent="0"/>
  <cols>
    <col min="2" max="2" width="32.33203125" customWidth="1"/>
    <col min="3" max="3" width="87.83203125" customWidth="1"/>
    <col min="4" max="4" width="43.5" customWidth="1"/>
    <col min="5" max="5" width="16" customWidth="1"/>
    <col min="6" max="6" width="9.33203125" customWidth="1"/>
    <col min="7" max="7" width="31.83203125" customWidth="1"/>
    <col min="8" max="8" width="67.6640625" customWidth="1"/>
  </cols>
  <sheetData>
    <row r="1" spans="1:8" ht="17">
      <c r="A1" s="11" t="s">
        <v>29</v>
      </c>
      <c r="B1" s="1"/>
      <c r="C1" s="1"/>
      <c r="D1" s="1"/>
      <c r="E1" s="1"/>
      <c r="F1" s="1"/>
      <c r="G1" s="1"/>
      <c r="H1" s="1"/>
    </row>
    <row r="2" spans="1:8" ht="17" customHeight="1">
      <c r="A2" s="53" t="s">
        <v>14</v>
      </c>
      <c r="B2" s="54"/>
      <c r="C2" s="54"/>
      <c r="D2" s="54"/>
      <c r="E2" s="54"/>
      <c r="F2" s="54"/>
      <c r="G2" s="54"/>
      <c r="H2" s="54"/>
    </row>
    <row r="3" spans="1:8" ht="48" customHeight="1">
      <c r="A3" s="13" t="s">
        <v>18</v>
      </c>
      <c r="B3" s="14" t="s">
        <v>19</v>
      </c>
      <c r="C3" s="14" t="s">
        <v>20</v>
      </c>
      <c r="D3" s="14" t="s">
        <v>21</v>
      </c>
      <c r="E3" s="14" t="s">
        <v>24</v>
      </c>
      <c r="F3" s="14" t="s">
        <v>22</v>
      </c>
      <c r="G3" s="14" t="s">
        <v>26</v>
      </c>
      <c r="H3" s="14" t="s">
        <v>27</v>
      </c>
    </row>
    <row r="4" spans="1:8" ht="75">
      <c r="A4" s="25" t="s">
        <v>77</v>
      </c>
      <c r="B4" s="24" t="s">
        <v>93</v>
      </c>
      <c r="C4" s="24" t="s">
        <v>95</v>
      </c>
      <c r="D4" s="24" t="s">
        <v>96</v>
      </c>
      <c r="E4" s="24">
        <v>5</v>
      </c>
      <c r="F4" s="24" t="s">
        <v>60</v>
      </c>
      <c r="G4" s="24"/>
      <c r="H4" s="24"/>
    </row>
    <row r="5" spans="1:8" ht="75">
      <c r="A5" s="25" t="s">
        <v>98</v>
      </c>
      <c r="B5" s="24" t="s">
        <v>94</v>
      </c>
      <c r="C5" s="24" t="s">
        <v>99</v>
      </c>
      <c r="D5" s="24" t="s">
        <v>100</v>
      </c>
      <c r="E5" s="24">
        <v>5</v>
      </c>
      <c r="F5" s="24" t="s">
        <v>60</v>
      </c>
      <c r="G5" s="24"/>
      <c r="H5" s="24"/>
    </row>
    <row r="6" spans="1:8" ht="360">
      <c r="A6" s="25" t="s">
        <v>102</v>
      </c>
      <c r="B6" s="24" t="s">
        <v>97</v>
      </c>
      <c r="C6" s="24" t="s">
        <v>103</v>
      </c>
      <c r="D6" s="24" t="s">
        <v>101</v>
      </c>
      <c r="E6" s="24">
        <v>12</v>
      </c>
      <c r="F6" s="24" t="s">
        <v>60</v>
      </c>
      <c r="G6" s="24"/>
      <c r="H6" s="24"/>
    </row>
    <row r="7" spans="1:8" ht="337" customHeight="1">
      <c r="A7" s="25" t="s">
        <v>105</v>
      </c>
      <c r="B7" s="24" t="s">
        <v>106</v>
      </c>
      <c r="C7" s="24" t="s">
        <v>109</v>
      </c>
      <c r="D7" s="24" t="s">
        <v>107</v>
      </c>
      <c r="E7" s="24">
        <v>15</v>
      </c>
      <c r="F7" s="24" t="s">
        <v>60</v>
      </c>
      <c r="G7" s="24"/>
      <c r="H7" s="24" t="s">
        <v>104</v>
      </c>
    </row>
    <row r="8" spans="1:8" ht="337" customHeight="1">
      <c r="A8" s="25" t="s">
        <v>112</v>
      </c>
      <c r="B8" s="24" t="s">
        <v>108</v>
      </c>
      <c r="C8" s="24" t="s">
        <v>110</v>
      </c>
      <c r="D8" s="24" t="s">
        <v>111</v>
      </c>
      <c r="E8" s="24">
        <v>10</v>
      </c>
      <c r="F8" s="24" t="s">
        <v>60</v>
      </c>
      <c r="G8" s="24"/>
      <c r="H8" s="24" t="s">
        <v>104</v>
      </c>
    </row>
    <row r="9" spans="1:8" ht="17">
      <c r="A9" s="55" t="s">
        <v>55</v>
      </c>
      <c r="B9" s="56"/>
      <c r="C9" s="56"/>
      <c r="D9" s="56"/>
      <c r="E9" s="22">
        <f>SUM(E4:E8)</f>
        <v>47</v>
      </c>
    </row>
  </sheetData>
  <mergeCells count="2">
    <mergeCell ref="A2:H2"/>
    <mergeCell ref="A9:D9"/>
  </mergeCells>
  <phoneticPr fontId="3" type="noConversion"/>
  <printOptions horizontalCentered="1" verticalCentered="1"/>
  <pageMargins left="0.75" right="0.75" top="1" bottom="1" header="0.5" footer="0.5"/>
  <pageSetup scale="44"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election activeCell="A5" sqref="A5:XFD6"/>
    </sheetView>
  </sheetViews>
  <sheetFormatPr baseColWidth="10" defaultRowHeight="15" x14ac:dyDescent="0"/>
  <cols>
    <col min="1" max="1" width="19.33203125" customWidth="1"/>
    <col min="2" max="2" width="28.6640625" customWidth="1"/>
    <col min="3" max="3" width="43.33203125" customWidth="1"/>
    <col min="4" max="4" width="43.6640625" customWidth="1"/>
    <col min="6" max="6" width="8.6640625" customWidth="1"/>
    <col min="7" max="7" width="16.5" customWidth="1"/>
    <col min="8" max="8" width="29.5" customWidth="1"/>
  </cols>
  <sheetData>
    <row r="1" spans="1:8" ht="17">
      <c r="A1" s="11" t="s">
        <v>10</v>
      </c>
      <c r="B1" s="1"/>
      <c r="C1" s="1"/>
      <c r="D1" s="1"/>
      <c r="E1" s="1"/>
      <c r="F1" s="1"/>
      <c r="G1" s="1"/>
      <c r="H1" s="1"/>
    </row>
    <row r="2" spans="1:8" ht="35" customHeight="1">
      <c r="A2" s="53" t="s">
        <v>15</v>
      </c>
      <c r="B2" s="54"/>
      <c r="C2" s="54"/>
      <c r="D2" s="54"/>
      <c r="E2" s="54"/>
      <c r="F2" s="54"/>
      <c r="G2" s="54"/>
      <c r="H2" s="54"/>
    </row>
    <row r="3" spans="1:8" ht="85">
      <c r="A3" s="12" t="s">
        <v>18</v>
      </c>
      <c r="B3" s="12" t="s">
        <v>19</v>
      </c>
      <c r="C3" s="12" t="s">
        <v>20</v>
      </c>
      <c r="D3" s="12" t="s">
        <v>21</v>
      </c>
      <c r="E3" s="12" t="s">
        <v>24</v>
      </c>
      <c r="F3" s="12" t="s">
        <v>22</v>
      </c>
      <c r="G3" s="12" t="s">
        <v>26</v>
      </c>
      <c r="H3" s="12" t="s">
        <v>27</v>
      </c>
    </row>
    <row r="4" spans="1:8" ht="165">
      <c r="A4" s="10" t="s">
        <v>73</v>
      </c>
      <c r="B4" s="23" t="s">
        <v>59</v>
      </c>
      <c r="C4" s="24" t="s">
        <v>114</v>
      </c>
      <c r="D4" s="24" t="s">
        <v>115</v>
      </c>
      <c r="E4" s="24">
        <v>20</v>
      </c>
      <c r="F4" s="15" t="s">
        <v>60</v>
      </c>
      <c r="G4" s="24"/>
      <c r="H4" s="24" t="s">
        <v>116</v>
      </c>
    </row>
    <row r="5" spans="1:8" ht="17">
      <c r="A5" s="55" t="s">
        <v>56</v>
      </c>
      <c r="B5" s="56"/>
      <c r="C5" s="56"/>
      <c r="D5" s="56"/>
      <c r="E5" s="22">
        <f>SUM(E4:E4)</f>
        <v>20</v>
      </c>
    </row>
  </sheetData>
  <mergeCells count="2">
    <mergeCell ref="A2:H2"/>
    <mergeCell ref="A5:D5"/>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6"/>
  <sheetViews>
    <sheetView topLeftCell="A4" workbookViewId="0">
      <selection activeCell="A6" sqref="A6:XFD6"/>
    </sheetView>
  </sheetViews>
  <sheetFormatPr baseColWidth="10" defaultRowHeight="15" x14ac:dyDescent="0"/>
  <cols>
    <col min="1" max="1" width="20.5" customWidth="1"/>
    <col min="2" max="2" width="32.5" customWidth="1"/>
    <col min="3" max="4" width="43.33203125" customWidth="1"/>
    <col min="6" max="6" width="8.5" customWidth="1"/>
    <col min="7" max="7" width="22.83203125" customWidth="1"/>
    <col min="8" max="8" width="19.33203125" customWidth="1"/>
  </cols>
  <sheetData>
    <row r="1" spans="1:8" ht="17">
      <c r="A1" s="11" t="s">
        <v>11</v>
      </c>
      <c r="B1" s="1"/>
      <c r="C1" s="1"/>
      <c r="D1" s="1"/>
      <c r="E1" s="1"/>
      <c r="F1" s="1"/>
      <c r="G1" s="1"/>
      <c r="H1" s="1"/>
    </row>
    <row r="2" spans="1:8" ht="34" customHeight="1">
      <c r="A2" s="53" t="s">
        <v>16</v>
      </c>
      <c r="B2" s="54"/>
      <c r="C2" s="54"/>
      <c r="D2" s="54"/>
      <c r="E2" s="54"/>
      <c r="F2" s="54"/>
      <c r="G2" s="54"/>
      <c r="H2" s="54"/>
    </row>
    <row r="3" spans="1:8" ht="85">
      <c r="A3" s="13" t="s">
        <v>18</v>
      </c>
      <c r="B3" s="14" t="s">
        <v>19</v>
      </c>
      <c r="C3" s="14" t="s">
        <v>20</v>
      </c>
      <c r="D3" s="14" t="s">
        <v>21</v>
      </c>
      <c r="E3" s="14" t="s">
        <v>24</v>
      </c>
      <c r="F3" s="14" t="s">
        <v>22</v>
      </c>
      <c r="G3" s="14" t="s">
        <v>26</v>
      </c>
      <c r="H3" s="14" t="s">
        <v>27</v>
      </c>
    </row>
    <row r="4" spans="1:8" ht="225">
      <c r="A4" s="25" t="s">
        <v>74</v>
      </c>
      <c r="B4" s="24" t="s">
        <v>117</v>
      </c>
      <c r="C4" s="24" t="s">
        <v>66</v>
      </c>
      <c r="D4" s="24" t="s">
        <v>67</v>
      </c>
      <c r="E4" s="24">
        <v>5</v>
      </c>
      <c r="F4" s="24" t="s">
        <v>60</v>
      </c>
      <c r="G4" s="24"/>
      <c r="H4" s="24" t="s">
        <v>78</v>
      </c>
    </row>
    <row r="5" spans="1:8" ht="60">
      <c r="A5" s="25" t="s">
        <v>75</v>
      </c>
      <c r="B5" s="24" t="s">
        <v>70</v>
      </c>
      <c r="C5" s="24" t="s">
        <v>71</v>
      </c>
      <c r="D5" s="24" t="s">
        <v>72</v>
      </c>
      <c r="E5" s="24">
        <v>7</v>
      </c>
      <c r="F5" s="24" t="s">
        <v>60</v>
      </c>
      <c r="G5" s="24"/>
      <c r="H5" s="24"/>
    </row>
    <row r="6" spans="1:8" ht="17">
      <c r="A6" s="55" t="s">
        <v>57</v>
      </c>
      <c r="B6" s="56"/>
      <c r="C6" s="56"/>
      <c r="D6" s="56"/>
      <c r="E6" s="22">
        <f>SUM(E4:E5)</f>
        <v>12</v>
      </c>
    </row>
  </sheetData>
  <mergeCells count="2">
    <mergeCell ref="A2:H2"/>
    <mergeCell ref="A6:D6"/>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5"/>
  <sheetViews>
    <sheetView workbookViewId="0">
      <selection activeCell="E4" sqref="E4"/>
    </sheetView>
  </sheetViews>
  <sheetFormatPr baseColWidth="10" defaultRowHeight="15" x14ac:dyDescent="0"/>
  <cols>
    <col min="1" max="1" width="19.1640625" customWidth="1"/>
    <col min="2" max="2" width="22.5" customWidth="1"/>
    <col min="3" max="3" width="43.5" customWidth="1"/>
    <col min="4" max="4" width="43.33203125" customWidth="1"/>
    <col min="5" max="5" width="13.6640625" customWidth="1"/>
    <col min="6" max="6" width="8.6640625" customWidth="1"/>
    <col min="7" max="7" width="25.1640625" customWidth="1"/>
    <col min="8" max="8" width="24.5" customWidth="1"/>
  </cols>
  <sheetData>
    <row r="1" spans="1:8" ht="17">
      <c r="A1" s="11" t="s">
        <v>12</v>
      </c>
      <c r="B1" s="1"/>
      <c r="C1" s="1"/>
      <c r="D1" s="1"/>
      <c r="E1" s="1"/>
      <c r="F1" s="1"/>
      <c r="G1" s="1"/>
      <c r="H1" s="1"/>
    </row>
    <row r="2" spans="1:8" ht="40" customHeight="1">
      <c r="A2" s="53" t="s">
        <v>17</v>
      </c>
      <c r="B2" s="54"/>
      <c r="C2" s="54"/>
      <c r="D2" s="54"/>
      <c r="E2" s="54"/>
      <c r="F2" s="54"/>
      <c r="G2" s="54"/>
      <c r="H2" s="54"/>
    </row>
    <row r="3" spans="1:8" ht="68">
      <c r="A3" s="13" t="s">
        <v>18</v>
      </c>
      <c r="B3" s="14" t="s">
        <v>19</v>
      </c>
      <c r="C3" s="14" t="s">
        <v>20</v>
      </c>
      <c r="D3" s="14" t="s">
        <v>21</v>
      </c>
      <c r="E3" s="14" t="s">
        <v>24</v>
      </c>
      <c r="F3" s="14" t="s">
        <v>22</v>
      </c>
      <c r="G3" s="14" t="s">
        <v>26</v>
      </c>
      <c r="H3" s="14" t="s">
        <v>27</v>
      </c>
    </row>
    <row r="4" spans="1:8" ht="120">
      <c r="A4" s="25" t="s">
        <v>76</v>
      </c>
      <c r="B4" s="24" t="s">
        <v>61</v>
      </c>
      <c r="C4" s="24" t="s">
        <v>118</v>
      </c>
      <c r="D4" s="24" t="s">
        <v>62</v>
      </c>
      <c r="E4" s="24">
        <v>45</v>
      </c>
      <c r="F4" s="24" t="s">
        <v>60</v>
      </c>
      <c r="G4" s="24"/>
      <c r="H4" s="24" t="s">
        <v>63</v>
      </c>
    </row>
    <row r="5" spans="1:8" ht="17">
      <c r="A5" s="55" t="s">
        <v>58</v>
      </c>
      <c r="B5" s="56"/>
      <c r="C5" s="56"/>
      <c r="D5" s="56"/>
      <c r="E5" s="22">
        <f>SUM(E4)</f>
        <v>45</v>
      </c>
    </row>
  </sheetData>
  <mergeCells count="2">
    <mergeCell ref="A2:H2"/>
    <mergeCell ref="A5:D5"/>
  </mergeCells>
  <phoneticPr fontId="3" type="noConversion"/>
  <printOptions horizontalCentered="1" verticalCentered="1"/>
  <pageMargins left="0.75" right="0.75" top="1" bottom="1" header="0.5" footer="0.5"/>
  <pageSetup scale="56" fitToHeight="0" orientation="landscape" horizontalDpi="4294967292" verticalDpi="4294967292"/>
  <headerFooter>
    <oddHeader>&amp;L&amp;"Calibri,Regular"&amp;K000000&amp;F&amp;R&amp;"Calibri,Regular"&amp;K000000&amp;A</oddHeader>
    <oddFooter>Page &amp;P of &amp;N</oddFooter>
  </headerFooter>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Test Outline Summary</vt:lpstr>
      <vt:lpstr>Smoke</vt:lpstr>
      <vt:lpstr>Core</vt:lpstr>
      <vt:lpstr>Full</vt:lpstr>
      <vt:lpstr>Special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Gray</dc:creator>
  <cp:lastModifiedBy>Jeffrey Gray</cp:lastModifiedBy>
  <cp:lastPrinted>2013-02-06T21:49:40Z</cp:lastPrinted>
  <dcterms:created xsi:type="dcterms:W3CDTF">2013-02-06T20:10:16Z</dcterms:created>
  <dcterms:modified xsi:type="dcterms:W3CDTF">2013-07-16T23:38:23Z</dcterms:modified>
</cp:coreProperties>
</file>