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812"/>
  <workbookPr showInkAnnotation="0" autoCompressPictures="0"/>
  <bookViews>
    <workbookView xWindow="-25560" yWindow="-4920" windowWidth="25460" windowHeight="15480" tabRatio="500" activeTab="1"/>
  </bookViews>
  <sheets>
    <sheet name="Test Outline Summary" sheetId="1" r:id="rId1"/>
    <sheet name="Smoke" sheetId="2" r:id="rId2"/>
    <sheet name="Core" sheetId="3" r:id="rId3"/>
    <sheet name="Full" sheetId="4" r:id="rId4"/>
    <sheet name="Special" sheetId="5" r:id="rId5"/>
  </sheets>
  <definedNames>
    <definedName name="_xlnm.Print_Area" localSheetId="2">Core!$A$3:$E$8</definedName>
    <definedName name="_xlnm.Print_Area" localSheetId="3">Full!$A$3:$E$18</definedName>
    <definedName name="_xlnm.Print_Area" localSheetId="1">Smoke!$A$3:$E$16</definedName>
    <definedName name="_xlnm.Print_Area" localSheetId="4">Special!$A$3:$E$5</definedName>
    <definedName name="_xlnm.Print_Area" localSheetId="0">'Test Outline Summary'!$A$1:$H$44</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8" i="3" l="1"/>
  <c r="E16" i="2"/>
  <c r="B22" i="1"/>
  <c r="B23" i="1"/>
  <c r="B24" i="1"/>
  <c r="B25" i="1"/>
  <c r="B26" i="1"/>
  <c r="C26" i="1"/>
  <c r="E5" i="5"/>
  <c r="E18" i="4"/>
</calcChain>
</file>

<file path=xl/sharedStrings.xml><?xml version="1.0" encoding="utf-8"?>
<sst xmlns="http://schemas.openxmlformats.org/spreadsheetml/2006/main" count="278" uniqueCount="209">
  <si>
    <t>Product:</t>
  </si>
  <si>
    <t>Version:</t>
  </si>
  <si>
    <t>OS:</t>
  </si>
  <si>
    <t>OS Version:</t>
  </si>
  <si>
    <t>Development Lead:</t>
  </si>
  <si>
    <t>User Manual:</t>
  </si>
  <si>
    <t>Dependencies:</t>
  </si>
  <si>
    <t>SVN Location:</t>
  </si>
  <si>
    <t>JIRA Product:</t>
  </si>
  <si>
    <t>JIRA Category:</t>
  </si>
  <si>
    <t>Core Tests</t>
  </si>
  <si>
    <t>Full Tests</t>
  </si>
  <si>
    <t>Special Tests</t>
  </si>
  <si>
    <t>Snapshot:</t>
  </si>
  <si>
    <t>Smoke tests are end-to-end acceptance tests designed to show basic, positive function. These tests should be the first candidate for automation. These tests should be run on every supported platform for every delivery.</t>
  </si>
  <si>
    <t xml:space="preserve">Core Tests are more in-depth tests of major functions. In that these are unit-like tests, they really should be developed integral to the product, as an answer to a customer supplied user story, as a test module and automated as part of the build process. If prepared as integral unit tests, these tests should all pass 100% prior to handoff for system testing. </t>
  </si>
  <si>
    <t>Full Tests are "edge of the bell curve" tests of error handling, resource denial, bounds conditions, etc. These should be run at least once a release cycle. These are candidates for automation only after all other tests have been automated.</t>
  </si>
  <si>
    <t>Special tests include tests that should be run at least once, preferably early in a release cycle. These include a dependency check validation test that is run installing the product on a clean, minimal OS installation, and then adding only the dependencies called out in the user manual. Any variance in reported dependencies constitutes a bug, either in the product or in the user manual.</t>
  </si>
  <si>
    <t>Identifier</t>
  </si>
  <si>
    <t>Abstract</t>
  </si>
  <si>
    <t>Steps</t>
  </si>
  <si>
    <t>Expected Results</t>
  </si>
  <si>
    <t>Status (M or A)</t>
  </si>
  <si>
    <t>Automation Notes:</t>
  </si>
  <si>
    <t>Estimated Time to execute (in minutes)</t>
  </si>
  <si>
    <t>Test Collateral Location</t>
  </si>
  <si>
    <t>Notes:</t>
  </si>
  <si>
    <t>Disclaimer:</t>
  </si>
  <si>
    <t>Smoke Tests</t>
  </si>
  <si>
    <t>Reviewers</t>
  </si>
  <si>
    <t>Approval Date/Time/Method</t>
  </si>
  <si>
    <t>Required</t>
  </si>
  <si>
    <t>Optional</t>
  </si>
  <si>
    <t>Approval Type</t>
  </si>
  <si>
    <t>Approved Version</t>
  </si>
  <si>
    <t>This outline was prepared as an account of work sponsored by an agency of the United States Government. Neither the United States Government nor any agency thereof, nor any of their employees, makes any warranty, express or implied, or assumes any legal liability or responsibility for the accuracy, completeness, or usefulness of any information, apparatus, product, or process disclosed, or represents that its use would not infringe privately owned rights. Reference herein to any specific commercial product, process, or service by trade name, trademark, manufacturer, or otherwise does not necessarily constitute or imply its endorsement, recommendation, or favoring by the United States Government or any agency thereof. The views and opinions of authors expressed herein do not necessarily state or reflect those of the United States Government or any agency thereof.</t>
  </si>
  <si>
    <t>Revision</t>
  </si>
  <si>
    <t>Date</t>
  </si>
  <si>
    <t>Author</t>
  </si>
  <si>
    <t>Description</t>
  </si>
  <si>
    <t>Test Outline Notes and Instructions:</t>
  </si>
  <si>
    <t>Guest Vbox:</t>
  </si>
  <si>
    <t>Test Outline Author:</t>
  </si>
  <si>
    <t>CCSI Software Test Outline for Sorbentfit</t>
  </si>
  <si>
    <t>Jeffrey Gray</t>
  </si>
  <si>
    <t>0.2.c.0.20130207</t>
  </si>
  <si>
    <t>David Mebane</t>
  </si>
  <si>
    <t>David Mebane david.mebane@mail.wvu.edu</t>
  </si>
  <si>
    <t>Sorbentfit</t>
  </si>
  <si>
    <t>0.2.c.0</t>
  </si>
  <si>
    <t>Linux Ubuntu</t>
  </si>
  <si>
    <t>ccsi-ubuntu-12-01.dhcp.lbl.gov</t>
  </si>
  <si>
    <t>TBD</t>
  </si>
  <si>
    <t>Paolo Calafiura</t>
  </si>
  <si>
    <t>Iniital Version</t>
  </si>
  <si>
    <t>compile-01</t>
  </si>
  <si>
    <t>compile-02</t>
  </si>
  <si>
    <t>compile-03</t>
  </si>
  <si>
    <t>compile-04</t>
  </si>
  <si>
    <t>Compile dry fitting routine</t>
  </si>
  <si>
    <t>Compile water fitting routine</t>
  </si>
  <si>
    <t>Compile humid fitting routine</t>
  </si>
  <si>
    <t>compile-05</t>
  </si>
  <si>
    <t>compile-06</t>
  </si>
  <si>
    <t>Compile dry parametric routine</t>
  </si>
  <si>
    <t>Compile water parametric routine</t>
  </si>
  <si>
    <t>Compile parametric fitting routine</t>
  </si>
  <si>
    <t>1. On a system with all dependencies satisfied, navigate to the installation directory, then enter the command:
$ mpic++ -O4 -DNDEBUG -I /path/to/boost/ empfit_nosprng_dry.cpp -o empfit_nosprng_dry -lm</t>
  </si>
  <si>
    <t>1. On a system with all dependencies satisfied, navigate to the installation directory, then enter the command:
$ mpic++ -O4 -DNDEBUG -I /path/to/boost/ empfit_nosprng_wat.cpp -o empfit_nosprng_wat -lm</t>
  </si>
  <si>
    <t>1. On a system with all dependencies satisfied, navigate to the installation directory, then enter the command:
$ mpic++ -O4 -DNDEBUG -I /path/to/boost/ empfit_nosprng_humid.cpp -o empfit_nosprng_humid -lm</t>
  </si>
  <si>
    <t>1. On a system with all dependencies satisfied, navigate to the installation directory, then enter the command:
$ mpic++ -O4 -DNDEBUG -I /path/to/boost/ parametric_parlist_dry.cpp -o parametric_parlist_dry -lm</t>
  </si>
  <si>
    <t>1. On a system with all dependencies satisfied, navigate to the installation directory, then enter the command:
$ mpic++ -O4 -DNDEBUG -I /path/to/boost/ parametric_parlist_wat.cpp -o parametric_parlist_wat -lm</t>
  </si>
  <si>
    <t>1. On a system with all dependencies satisfied, navigate to the installation directory, then enter the command:
$ mpic++ -O4 -DNDEBUG -I /path/to/boost/ parametric_parlist_humid.cpp -o parametric_parlist_humid -lm</t>
  </si>
  <si>
    <t>M</t>
  </si>
  <si>
    <t>run-01</t>
  </si>
  <si>
    <t>run-02</t>
  </si>
  <si>
    <t>run-03</t>
  </si>
  <si>
    <t>run-04</t>
  </si>
  <si>
    <t>run-05</t>
  </si>
  <si>
    <t>run-06</t>
  </si>
  <si>
    <t>Run dry fitting routine</t>
  </si>
  <si>
    <t>Run wat fitting routine</t>
  </si>
  <si>
    <t>Run humid fitting routine</t>
  </si>
  <si>
    <t>Use the included NETL-32D TGA data and default config_dry file</t>
  </si>
  <si>
    <t>Use the included NETL-32D TGA data and default config_wat file</t>
  </si>
  <si>
    <t>Use the included NETL-32D TGA data and default config_humid file</t>
  </si>
  <si>
    <t>Use the included NETL-32D TGA data and default paramset file</t>
  </si>
  <si>
    <t>Run dry parametric routine</t>
  </si>
  <si>
    <t>Run wat parametric routine</t>
  </si>
  <si>
    <t>Run humid parametric routine</t>
  </si>
  <si>
    <t>1. An executable, empfit_nosprng_dry is created in the installation directory.</t>
  </si>
  <si>
    <t>1. An executable, empfit_nosprng_wat is created in the installation directory.</t>
  </si>
  <si>
    <t>1. An executable, empfit_nosprng_humid is created in the installation directory.</t>
  </si>
  <si>
    <t>1. An executable, parametric_parlist_dry is created in the installation directory.</t>
  </si>
  <si>
    <t>1. An executable, parametric_parlist_wat is created in the installation directory.</t>
  </si>
  <si>
    <t>1. An executable, parametric_parlist_humid is created in the installation directory.</t>
  </si>
  <si>
    <t>No errors or warnings are reported</t>
  </si>
  <si>
    <t>1. Console output of two lines per PSO iteration consisting of:
                [iteration number] [best cost function value] [worst cost function value]
                [vector listing the best set of model parameters found so far] 
    A final single line is output listing the overall optimum parameter set, very likely to be the same as the final PSO numbers. 
2. output of simulated TGA output in the results directory
               in files named dataX_Y where X is a dynamically based fitting run ID based on the system clock, and Y is a 0 indexed incrementing integer representing the input TGA files in order they appear in the relevant file list (file list_dry) - verify there is one file per file listed in filelist_dry
3. data inside output files contain lines consisting of 
                    CO2 pressure (Pa) | H2O pressure (Pa) | temperature (K) | time (s) | calculated weight fraction | experimental weight fraction
4. See output values in Notes</t>
  </si>
  <si>
    <t>1. Console output of two lines per PSO iteration consisting of:
                [iteration number] [best cost function value] [worst cost function value]
                [vector listing the best set of model parameters found so far] 
    A final single line is output listing the overall optimum parameter set, very likely to be the same as the final PSO numbers. 
2. output of simulated TGA output in the results directory
               in files named dataX_Y where X is a dynamically based fitting run ID based on the system clock, and Y is a 0 indexed incrementing integer representing the input TGA files in order they appear in the relevant file list (file list_wat)
3. data inside output files contain lines consisting of 
                    CO2 pressure (Pa) | H2O pressure (Pa) | temperature (K) | time (s) | calculated weight fraction | experimental weight fraction
4. See output values in Notes</t>
  </si>
  <si>
    <t>1. Console output of two lines per PSO iteration consisting of:
                [iteration number] [best cost function value] [worst cost function value]
                [vector listing the best set of model parameters found so far] 
    A final single line is output listing the overall optimum parameter set, very likely to be the same as the final PSO numbers. 
2. output of simulated TGA output in the results directory
               in files named dataX_Y where X is a dynamically based fitting run ID based on the system clock, and Y is a 0 indexed incrementing integer representing the input TGA files in order they appear in the relevant file list (file list_humid)
3. data inside output files contain lines consisting of 
                    CO2 pressure (Pa) | H2O pressure (Pa) | temperature (K) | time (s) | calculated weight fraction | experimental weight fraction
4. See output values in Notes</t>
  </si>
  <si>
    <t xml:space="preserve">1. output of simulated TGA output in the results directory
               in files named dataX_Y where the counter for X in the dry case starts at 0, for water at 10000, and for humid at 20000; and Y is a 0 indexed incrementing integer representing the input TGA files in order they appear in the relevant file list (file list_dry)
2.  data inside output files contain lines consisting of 
                    CO2 pressure (Pa) | H2O pressure (Pa) | temperature (K) | time (s) | calculated weight fraction | experimental weight fraction
</t>
  </si>
  <si>
    <t xml:space="preserve">1. output of simulated TGA output in the results directory
               in files named dataX_Y where X "refers to the parameter set: it's last digits correspond to the row in paramset and the first digit refers to the dry, water or humid case, the counter for X in the dry case starts at 0, for water at 10000, and for humid at 20000; and Y is a 0 indexed incrementing integer representing the input TGA files in order they appear in the relevant file list (file list_dry)
2.  data inside output files contain lines consisting of 
                    CO2 pressure (Pa) | H2O pressure (Pa) | temperature (K) | time (s) | calculated weight fraction | experimental weight fraction
</t>
  </si>
  <si>
    <t>Run fitting or parametric run without a results directory present</t>
  </si>
  <si>
    <t>Run a wat or humid parametric run with a misconfigured config_* file (use the fitting form)</t>
  </si>
  <si>
    <t>Because there are two separate config files, it is important to differentiate which one (paramset or config_* has the problem)</t>
  </si>
  <si>
    <t>TGA Data starts with non-zero time value</t>
  </si>
  <si>
    <t>Start with the included NETL-32D TGA data and default config_dry file, set the time value of the first data line in each file from 0 to 1.</t>
  </si>
  <si>
    <t>core-1</t>
  </si>
  <si>
    <t>core-2</t>
  </si>
  <si>
    <t>Valid alternate PSO per processor</t>
  </si>
  <si>
    <t>1. Enter the command:
$ mpirun -np &lt;#of processors&gt; ./empfit_nosprng_dry | tee data/fitdryscreen.log
Validate screen output.
2. Validate creation of output data files
3. Validate format of output files
4. Validate reference values in output files
CLEANUP
Create an archive subdirectory of the install directory ($mkdir archive)
Create a tarball, then compress the contents of the data directory and move the compressed tarball to the archive, then clean out the data subdirectory of all files</t>
  </si>
  <si>
    <t>1. Enter the command:
$ mpirun -np &lt;#of processors&gt; ./empfit_nosprng_wat  | tee data/fitwatscreen.log
2. Validate creation of output data files
3. Validate format of output files
4. Validate reference values in output files
CLEANUP
Create a tarball, then compress the contents of the data directory and move the compressed tarball to the archive, then clean out the data subdirectory of all files</t>
  </si>
  <si>
    <t>1. Enter the command:
$ mpirun -np &lt;#of processors&gt; ./empfit_nosprng_humid  | tee data/fithumidscreen.log
2. Validate creation of output data files
3. Validate format of output files
4. Validate reference values in output files
CLEANUP
Create a tarball, then compress the contents of the data directory and move the compressed tarball to the archive, then clean out the data subdirectory of all files</t>
  </si>
  <si>
    <t>1. Enter the command:
$ mpirun -np &lt;#of processors&gt; ./parametric_parlist_dry
2. Validate creation of output data files
3. Validate format of output files
4. Validate reference values in output files
CLEANUP
Create a tarball, then compress the contents of the data directory and move the compressed tarball to the archive, then clean out the data subdirectory of all files</t>
  </si>
  <si>
    <t>SETUP:
Copy config_wat to config_wat.orig
Edit config_wat so that the third line contains only the string 'nv_hold#' 
Comment out the remainder of the lines of the file
1. Enter the command:
$ mpirun -np &lt;#of processors&gt; ./parametric_parlist_wat
2. Validate creation of output data files
3. Validate format of output files
4. Validate reference values in output files
CLEANUP
Copy config_wat to config_wat.para, then copy config_wat.orig to config_wat
Create a tarball, then compress the contents of the data directory and move the compressed tarball to the archive, then clean out the data subdirectory of all files</t>
  </si>
  <si>
    <t>environment-1</t>
  </si>
  <si>
    <t>Run with an arbitrary comment anywhere before or within the config block of config_*</t>
  </si>
  <si>
    <t>Run a dry fitting run using a wat or humid config file</t>
  </si>
  <si>
    <t>The wat and humid config files have extra config elements that config_dry usually omit. Extra data should be called out, rather than silently ignored</t>
  </si>
  <si>
    <t>environment-2</t>
  </si>
  <si>
    <t>Run a fitting or parametric run without a data directory present</t>
  </si>
  <si>
    <t>environment-3</t>
  </si>
  <si>
    <t>Config_* file missing</t>
  </si>
  <si>
    <t>environment-4</t>
  </si>
  <si>
    <t>paramset file missing</t>
  </si>
  <si>
    <t>Run with too few config elements in config_*</t>
  </si>
  <si>
    <t>config-10</t>
  </si>
  <si>
    <t>config-11</t>
  </si>
  <si>
    <t>config-12</t>
  </si>
  <si>
    <t>config-13</t>
  </si>
  <si>
    <t>data-20</t>
  </si>
  <si>
    <t>environment-5</t>
  </si>
  <si>
    <t>filelist_* missing</t>
  </si>
  <si>
    <t>Not sufficient parameters in input data</t>
  </si>
  <si>
    <t>data-21</t>
  </si>
  <si>
    <t>Data parameter out of config file bounds</t>
  </si>
  <si>
    <t>data-22</t>
  </si>
  <si>
    <t>data-23</t>
  </si>
  <si>
    <t>incorrect data type in data file (string data)</t>
  </si>
  <si>
    <t>Due to current behavior, this is a duplicate of test config-11. If the program is updated to properly ignore comments in the config files, this will become a relevant extra test case. Until then, skip.</t>
  </si>
  <si>
    <t>data-24</t>
  </si>
  <si>
    <t>data file in relevant filelist is missing</t>
  </si>
  <si>
    <t>data file header mangled (incorrect constant on line two)</t>
  </si>
  <si>
    <t>docs-3</t>
  </si>
  <si>
    <t>Technical validation of User Manual</t>
  </si>
  <si>
    <t>For every command, referenced file or procedure presented in the user manual, ensure the command form, file existence/accessibility, procedure steps.</t>
  </si>
  <si>
    <t>Data presented is technically accurate.</t>
  </si>
  <si>
    <t>dependency-1</t>
  </si>
  <si>
    <t>Validate vanilla compilation and run on a clean system, installing only the named prerequisites and their inherent dependencies</t>
  </si>
  <si>
    <t>All compilation and run forms are succesful with only the named dependencies installed.</t>
  </si>
  <si>
    <t>Run once at initial delivery and again once prior to any major milestone.</t>
  </si>
  <si>
    <t>Either: 
2) an error is presented noting the output directory is not present; or 
3) we should silently create it and place the output there.</t>
  </si>
  <si>
    <t>The dry fitting run takes the longest of all the fitting runs. Vary what you run among all types over time.</t>
  </si>
  <si>
    <t>1. A clear error is presented noting that the first file in the relevant filelist can not be found</t>
  </si>
  <si>
    <t>1. A clear error is presented noting that this particular config file is borked.</t>
  </si>
  <si>
    <t>1. A clear error is presented noting the filelist_* file can not be found</t>
  </si>
  <si>
    <t>1. A clear error is presented noting the file paramset was not found</t>
  </si>
  <si>
    <t>1. A clear error is presented noting the file config_* was not found</t>
  </si>
  <si>
    <t>SETUP:
Backup the original config_dry file, then cp config_wat or config_humid to config_dry
1. Enter the command:
$ mpirun -np &lt;#of processors&gt; ./empfit_nosprng_dry 
CLEANUP:
Replace the original config_dry file</t>
  </si>
  <si>
    <t>1. An error indicates a data problem with explicitly named file, extra credit if error notes incorrect number of input parameters in input file.</t>
  </si>
  <si>
    <t>1. A clear error is presented noting that file &lt;name&gt; is not found.</t>
  </si>
  <si>
    <t>1. A clear error is presented noting that data file &lt;name&gt; is corrupt.</t>
  </si>
  <si>
    <t>Total Full Time:</t>
  </si>
  <si>
    <t>Total Special Time:</t>
  </si>
  <si>
    <t>Total Core Time:</t>
  </si>
  <si>
    <t>Total Smoke Time:</t>
  </si>
  <si>
    <t>Total Test Time</t>
  </si>
  <si>
    <t>Timing for Scenario</t>
  </si>
  <si>
    <t>Time in Minutes</t>
  </si>
  <si>
    <t>Smoke</t>
  </si>
  <si>
    <t>Core</t>
  </si>
  <si>
    <t>Full</t>
  </si>
  <si>
    <t>Special</t>
  </si>
  <si>
    <t>(in hours)</t>
  </si>
  <si>
    <t>JIRA Key:</t>
  </si>
  <si>
    <t>SRBNTFT</t>
  </si>
  <si>
    <t>https://www.acceleratecarboncapture.org/drupal/system/files/CCSI_Software-Documentation-User-Manual_sorbentfit-0-2-c-0_0.docx</t>
  </si>
  <si>
    <t>Review screen log for errors or warnings.
Screen output summary values (final line of output) are:
[1,5]((-69074.8,-177.907,78035.8,2.88197,2085.98))
For the following files, the final output values are:
data/NETL_NETL32D_4pctCO2DryTGA_5-4-2011.txt
3887.6 0 381.15 53482 0.0340596 0.0196016
data/NETL_NETL32D_7.5pctCO2DryTGA_5-4-2011.txt
7323.1 0 381.14 50054 0.0416695 0.0425744
data/NETL_NETL32D_18.5pctCO2DryTGA_5-4-2011.txt
17980 0 381.14 53696 0.0531801 0.0539504
data/NETL_NETL32D_100pctCO2DryTGA_5-4-2011.txt</t>
  </si>
  <si>
    <t>Review screen log for errors or warnings.
Screen output summary values (final line of output) are:
[1,4]((-74269.2,-150.002,26812.1,3.08578))
For the following files, the final output values are:
data/NETL_NETL32D_0pctCO2HumidTGA_5-4-2011.txt
0 8756.76 381.14 50270 0.000809261 -0.000746305</t>
  </si>
  <si>
    <t>Review screen log for errors or warnings.
Screen output summary values (final line of output) are:
[1,4]((-98187.9,-71.1601,115586,-4.48955))
For the following files, the final output values are:
data/NETL_NETL32D_4pctCO2HumidTGA_5-11-2011.txt
3887.57 8756.76 380.99 48318 0 0.0213259
data/NETL_NETL32D_7.5pctCO2HumidTGA_5-4-2011.txt
7323.1 8756.76 381.14 50100 0 0.0581564
data/NETL_NETL32D_18.5pctCO2HumidTGA_5-13-2011.txt
17980 8756.76 381.14 94208 0 0.0645117
data/NETL_NETL32D_100pctCO2HumidTGA_5-20-2011.txt
88432.5 8756.76 381.03 91552 0 0.0645552</t>
  </si>
  <si>
    <t>For the following files, the final output values are:
data/NETL_NETL32D_4pctCO2DryTGA_5-4-2011.txt
0: 3887.6 0 381.15 53482 0.027908 0.0196016
1: 3887.6 0 381.15 53482 0.0138972 0.0196016
data/NETL_NETL32D_7.5pctCO2DryTGA_5-4-2011.txt
0: 7323.1 0 381.14 50054 0.0351843 0.0425744
1: 7323.1 0 381.14 50054 0.018134 0.0425744
data/NETL_NETL32D_18.5pctCO2DryTGA_5-4-2011.txt
0: 17980 0 381.14 53696 0.0471005 0.0539504
1: 17980 0 381.14 53696 0.0257542 0.0539504
data/NETL_NETL32D_100pctCO2DryTGA_5-4-2011.txt
0: 97189.3 0 381.15 50158 0.0714056 0.07358
1: 97189.3 0 381.15 50158 0.0445838 0.07358</t>
  </si>
  <si>
    <t>Review screen log for errors or warnings.
For the following files, the final output values are:
data/NETL_NETL32D_0pctCO2HumidTGA_5-4-2011.txt
0 8756.76 381.14 50270 0 -0.000746305
0 8756.76 381.14 50270 0 -0.000746305</t>
  </si>
  <si>
    <t>Review screen log for errors or warnings.
For the following files, the final output values are:
data/NETL_NETL32D_4pctCO2HumidTGA_5-11-2011.txt
3887.57 8756.76 380.99 48318 0 0.0213259
3887.57 8756.76 380.99 48318 0 0.0213259
data/NETL_NETL32D_7.5pctCO2HumidTGA_5-4-2011.txt
7323.1 8756.76 381.14 50100 0 0.0581564
7323.1 8756.76 381.14 50100 0 0.0581564
data/NETL_NETL32D_18.5pctCO2HumidTGA_5-13-2011.txt
17980 8756.76 381.14 94208 0 0.0645117
17980 8756.76 381.14 94208 0 0.0645117
data/NETL_NETL32D_100pctCO2HumidTGA_5-20-2011.txt
88432.5 8756.76 381.03 91552 0 0.0645552
88432.5 8756.76 381.03 91552 0 0.0645552</t>
  </si>
  <si>
    <t>Review screen log for errors or warnings.
Command runs successfully, data is output to the results directory</t>
  </si>
  <si>
    <t>OpenMPI, Boost C++ Libraries</t>
  </si>
  <si>
    <t>SETUP:
Backup the original paramset file, then, set a paramset data point that exceeds the applicable bounds specified in the relevant config_&lt;type&gt; file.
1. Run a parametric routine, of any type, using all valid config data.
Ex: Enter the command:
$ mpirun -np &lt;#of processors&gt; ./parametric_parlist_&lt;type&gt;
CLEANUP:
Restore the backed up paramset file</t>
  </si>
  <si>
    <t>SETUP:
Decide what type (dry, wat or humid) run you wish to execute. Select a random data file from the relevant filelist_&lt;type&gt; file to remove from the data directory.
1. Run either a fitting routine, of any type, or a parametric routine, of any type, using all valid config data.
Ex: Enter the command:
$ mpirun -np &lt;#of processors&gt; ./empfit_nosprng_&lt;type&gt; 
OR
$ mpirun -np &lt;#of processors&gt; ./parametric_parlist_&lt;type&gt;
CLEANUP:
Restore the removed data file</t>
  </si>
  <si>
    <t>SETUP:
Decide what type (dry, wat or humid) run you wish to execute. Select a random data file from the relevant filelist_&lt;type&gt; file to modify a random numeric element from either the header or body data (vary this from run to run of this test) blocks of the file - change the element to string data of any type (ASCII, Hi-ASCII, double-byte data, etc.)
1. Run either a fitting routine, of any type, or a parametric routine, of any type, using all valid config data.
Ex: Enter the command:
$ mpirun -np &lt;#of processors&gt; ./empfit_nosprng_&lt;type&gt;
OR
$ mpirun -np &lt;#of processors&gt; ./parametric_parlist_&lt;type&gt;
CLEANUP:
Restore the modified element in the data file</t>
  </si>
  <si>
    <t>SETUP:
Decide what type (dry, wat or humid) run you wish to execute. Select a random data file from the relevant filelist_&lt;type&gt; file to modify (in any way) line two of the header block of the file.
1. Run either a fitting routine, of any type, or a parametric routine, of any type, using all valid config data.
Ex: Enter the command:
$ mpirun -np &lt;#of processors&gt; ./empfit_nosprng_&lt;type&gt;
OR
$ mpirun -np &lt;#of processors&gt; ./parametric_parlist_&lt;type&gt;
CLEANUP:
Restore the element on line two of the data file.</t>
  </si>
  <si>
    <t>SETUP:
Decide what type (dry, wat or humid) run you wish to execute. Select a random data file from the relevant filelist_&lt;type&gt; file to remove a random element from either the header or body data (vary this from run to run of this test) blocks of the file.
1. Run either a fitting routine, of any type, or a parametric routine, of any type, using all valid config data.
Ex: Enter the command:
$ mpirun -np &lt;#of processors&gt; ./empfit_nosprng_&lt;type&gt;
OR
$ mpirun -np &lt;#of processors&gt; ./parametric_parlist_&lt;type&gt;
CLEANUP:
Restore the removed element in the data file</t>
  </si>
  <si>
    <t>SETUP:
Decide what type (dry, wat or humid) run you wish to execute. Edit the config_&lt;type&gt; file to remove a random element from the content block of the file.
1. Run either a fitting routine, of any type, or a parametric routine, of any type, using all valid config data.
Ex: Enter the command:
$ mpirun -np &lt;#of processors&gt; ./empfit_nosprng_&lt;type&gt;
OR
$ mpirun -np &lt;#of processors&gt; ./parametric_parlist_&lt;type&gt;
CLEANUP:
Replace the removed element in the config file</t>
  </si>
  <si>
    <t>SETUP:
Decide what type (dry, wat or humid) run you wish to execute. Edit the config_&lt;type&gt; file to insert a comment either at the beginning of the file, or within the normal content block of the file.
1. Run either a fitting routine, of any type, or a parametric routine, of any type, using all valid config data.
Ex: Enter the command:
$ mpirun -np &lt;#of processors&gt; ./empfit_nosprng_&lt;type&gt;
OR
$ mpirun -np &lt;#of processors&gt; ./parametric_parlist_&lt;type&gt;
CLEANUP:
Remove the comment from the config_&lt;type&gt; file</t>
  </si>
  <si>
    <t>SETUP:
1. Utilizing a config_* file for either a wat or humid run, as properly configured for a fitting run, run a parametric routine, of any type
Ex: Enter the command:
$ mpirun -np &lt;#of processors&gt; ./parametric_parlist_&lt;type&gt;</t>
  </si>
  <si>
    <t>SETUP:
Decide what type (dry, wat, or humid) run you wish to execute and temporarily rename the file filelist_&lt;type&gt;
1. Run either a fitting routine, of any type, or a parametric routine, of any type
Ex:  Enter the command:
$ mpirun -np &lt;#of processors&gt; ./empfit_nosprng_&lt;type&gt; 
OR
$ mpirun -np &lt;#of processors&gt; ./parametric_parlist_&lt;type&gt;
CLEANUP
Rename the obscured filelist_&lt;type&gt; file back to its original name</t>
  </si>
  <si>
    <t>SETUP:
Temporarily rename the paramset file
1. Run a parametric routine, of any type
Ex: Enter the command:
$ mpirun -np &lt;#of processors&gt; ./parametric_parlist_&lt;type&gt;
CLEANUP
Rename the obscured paramset file back to its original name</t>
  </si>
  <si>
    <t>SETUP:
Decide what type (dry, wat, or humid) run you wish to execute and temporarily rename the file config_&lt;type&gt;
1. Run either a fitting routine, of any type, or a parametric routine, of any type
Ex: Enter the command:
$ mpirun -np &lt;#of processors&gt; ./empfit_nosprng_&lt;type&gt; 
OR
$ mpirun -np &lt;#of processors&gt; ./parametric_parlist_&lt;type&gt;
CLEANUP
Rename the obscured config file back to its original name</t>
  </si>
  <si>
    <t>SETUP:
Move (rename) the data directory to "schmata"
1. Run either a fitting routine, of any type, or a parametric routine, of any type, using all valid config data.
Ex: Enter the command:
$ mpirun -np &lt;#of processors&gt; ./empfit_nosprng_&lt;type&gt;
OR
$ mpirun -np &lt;#of processors&gt; ./parametric_parlist_&lt;type&gt;
CLEANUP:
Move (rename) the schmata directory to "data"</t>
  </si>
  <si>
    <t>1. Delete the results directory itself
2. Run either a fitting routine, of any type, or a parametric routine, of any type, using all valid config data.
Ex: Enter the command:
$ mpirun -np &lt;#of processors&gt; ./empfit_nosprng_&lt;type&gt;
OR
$ mpirun -np &lt;#of processors&gt; ./parametric_parlist_&lt;type&gt;
3. Check for output in the results directory
CLEANUP:
Recreate the resuls directory if necessary, or clean up any results files if it was created automatically</t>
  </si>
  <si>
    <t>SETUP
Modify the relevant TGA input files so that the first line of data has a valid non-zero time value.
1. Enter the command:
$ mpirun -np &lt;#of processors&gt; ./empfit_nosprng_&lt;type&gt; | tee data/fit&lt;type&gt;screen.log (where &lt;type&gt; is either dry, wat or humid)
Validate screen output.
2. Validate creation of output data files
3. Validate format of output files
4. Validate reference values in output files
CLEANUP
Create an archive subdirectory of the install directory ($mkdir archive)
Create a tarball, then compress the contents of the data directory and move the compressed tarball to the archive, then clean out the data subdirectory of all files</t>
  </si>
  <si>
    <t>SETUP:
Modify the PSO per processor value in the config_&lt;type&gt; file setting the value=(64/#of processors)
1. Enter the command:
$ mpirun -np &lt;#of processors&gt; ./empfit_nosprng_&lt;type&gt; | tee data/fit&lt;type&gt;screen.log (where &lt;type&gt; is one of dry, wat, humid; vary these from run to run)
Validate screen output.
2. Validate creation of output data files
3. Validate format of output files
4. Validate reference values in output files
CLEANUP
Create an archive subdirectory of the install directory ($mkdir archive)
Create a tarball, then compress the contents of the data directory and move the compressed tarball to the archive, then clean out the data subdirectory of all files</t>
  </si>
  <si>
    <t>1. A clear error is presented noting data out of configured bounds</t>
  </si>
  <si>
    <t>Review screen log for errors or warnings.
Screen output summary values (final line of output) are:
[1,5]((-70684,-181.735,78971.7,2.87025,2069.45))
For the following files, the final output values are:
data/NETL_NETL32D_4pctCO2DryTGA_5-4-2011.txt
3887.6 0 381.15 53482 0.0343297 0.0196016
data/NETL_NETL32D_7.5pctCO2DryTGA_5-4-2011.txt
7323.1 0 381.14 50054 0.0419287 0.0425744
data/NETL_NETL32D_18.5pctCO2DryTGA_5-4-2011.txt
17980 0 381.14 53696 0.053368 0.0539504
data/NETL_NETL32D_100pctCO2DryTGA_5-4-2011.txt
97189.3 0 381.15 50158 0.0735704 0.07358</t>
  </si>
  <si>
    <t>When estimating time to execute, include a "slush factor" to account for things like the one time costs of test setup, organization of test collateral, reporting of results, bug reporting. It is often best to look at these costs across the entire test outline and then divide by the number of tests to come up with an additive factor. No test case should be assigned a timing less than 5m. Note that these timings do not necessarily represent "active" time. In some cases, some scenarios and simulations take hours and even days to run, during which time an individual tester may be performing other tasks. However, in terms of time from start to finish, total test time should reflect the minimum schedule impact to validate a product and may represent the miniumum time a virtual machine may be assigned and busy.
For most of the tests in this outline, the timings were derived from runs using 4 processor cores and 8 PSO agents per processor, for a total of 32 PSO agents. For the most accurate, realistic results, the developer recommends a total of 64 PSO agents per run. This amount is distributed across cores and is set in the config_&lt;type&gt; file. If using one processor, set this to 64.</t>
  </si>
  <si>
    <t>docs-4</t>
  </si>
  <si>
    <t>Technical validation of the README file included with distro</t>
  </si>
  <si>
    <t>Smoke!Compile-01 -&gt; Smoke!Run-01</t>
  </si>
  <si>
    <r>
      <rPr>
        <sz val="12"/>
        <color theme="1"/>
        <rFont val="Avenir Black"/>
      </rPr>
      <t>Acceptance Criteria Test(s):</t>
    </r>
    <r>
      <rPr>
        <sz val="12"/>
        <color theme="1"/>
        <rFont val="Avenir Book"/>
      </rPr>
      <t xml:space="preserve">
(the listed tests should be first executed - they indicate basic product testability)</t>
    </r>
  </si>
  <si>
    <t>On initial product delivery, these tests should be first executed. If the main thrust of the tests fail, a bug should be filed, and further product testing should be terminated until a corrected version is provided.</t>
  </si>
  <si>
    <t>SETUP:
Copy config_humid to config_humid.orig
Edit config_humid so that the third line contains only the string 'nv_hold#' 
Comment out the remainder of the lines of the file
1. Enter the command:
$ mpirun -np &lt;#of processors&gt; ./parametric_parlist_humid
2. Validate creation of output data files
3. Validate format of output files
4. Validate reference values in output files
CLEANUP
Copy config_humid to config_humid.para, then copy config_humid.orig to config_humid
Create a tarball, then compress the contents of the data directory and move the compressed tarball to the archive, then clean out the data subdirectory of all files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</si>
</sst>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8"/>
      <color theme="1"/>
      <name val="Avenir Heavy"/>
    </font>
    <font>
      <sz val="12"/>
      <color theme="1"/>
      <name val="Avenir Book"/>
    </font>
    <font>
      <sz val="12"/>
      <color theme="1"/>
      <name val="Avenir Heavy"/>
    </font>
    <font>
      <sz val="12"/>
      <color rgb="FF000000"/>
      <name val="Avenir Heavy"/>
    </font>
    <font>
      <sz val="12"/>
      <color rgb="FF000000"/>
      <name val="Calibri"/>
      <family val="2"/>
      <scheme val="minor"/>
    </font>
    <font>
      <sz val="12"/>
      <color rgb="FF000000"/>
      <name val="Avenir Black"/>
    </font>
    <font>
      <sz val="12"/>
      <color theme="1"/>
      <name val="Avenir Black"/>
    </font>
    <font>
      <sz val="12"/>
      <color rgb="FF000000"/>
      <name val="Avenir Book"/>
    </font>
    <font>
      <sz val="12"/>
      <color rgb="FFFF0000"/>
      <name val="Avenir Book"/>
    </font>
  </fonts>
  <fills count="2">
    <fill>
      <patternFill patternType="none"/>
    </fill>
    <fill>
      <patternFill patternType="gray125"/>
    </fill>
  </fills>
  <borders count="25">
    <border>
      <left/>
      <right/>
      <top/>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4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62">
    <xf numFmtId="0" fontId="0" fillId="0" borderId="0" xfId="0"/>
    <xf numFmtId="0" fontId="5" fillId="0" borderId="0" xfId="0" applyFont="1"/>
    <xf numFmtId="0" fontId="5" fillId="0" borderId="1" xfId="0" applyFont="1" applyBorder="1"/>
    <xf numFmtId="0" fontId="5" fillId="0" borderId="0" xfId="0" applyFont="1" applyBorder="1"/>
    <xf numFmtId="0" fontId="5" fillId="0" borderId="2" xfId="0" applyFont="1" applyBorder="1"/>
    <xf numFmtId="0" fontId="5" fillId="0" borderId="3" xfId="0" applyFont="1" applyBorder="1"/>
    <xf numFmtId="0" fontId="6" fillId="0" borderId="3" xfId="0" applyFont="1" applyBorder="1"/>
    <xf numFmtId="0" fontId="6" fillId="0" borderId="1" xfId="0" applyFont="1" applyBorder="1" applyAlignment="1">
      <alignment vertical="top"/>
    </xf>
    <xf numFmtId="0" fontId="6" fillId="0" borderId="7" xfId="0" applyFont="1" applyBorder="1"/>
    <xf numFmtId="0" fontId="5" fillId="0" borderId="7" xfId="0" applyFont="1" applyBorder="1"/>
    <xf numFmtId="0" fontId="0" fillId="0" borderId="3" xfId="0" applyBorder="1"/>
    <xf numFmtId="0" fontId="6" fillId="0" borderId="0" xfId="0" applyFont="1"/>
    <xf numFmtId="0" fontId="6" fillId="0" borderId="3" xfId="0" applyFont="1" applyBorder="1" applyAlignment="1">
      <alignment vertical="center" wrapText="1"/>
    </xf>
    <xf numFmtId="0" fontId="7" fillId="0" borderId="3" xfId="0" applyFont="1" applyBorder="1" applyAlignment="1">
      <alignment vertical="center" wrapText="1"/>
    </xf>
    <xf numFmtId="0" fontId="7" fillId="0" borderId="10" xfId="0" applyFont="1" applyBorder="1" applyAlignment="1">
      <alignment vertical="center" wrapText="1"/>
    </xf>
    <xf numFmtId="0" fontId="8" fillId="0" borderId="11" xfId="0" applyFont="1" applyBorder="1"/>
    <xf numFmtId="0" fontId="8" fillId="0" borderId="12" xfId="0" applyFont="1" applyBorder="1"/>
    <xf numFmtId="0" fontId="8" fillId="0" borderId="12" xfId="0" applyFont="1" applyBorder="1" applyAlignment="1">
      <alignment wrapText="1"/>
    </xf>
    <xf numFmtId="0" fontId="0" fillId="0" borderId="3" xfId="0" applyBorder="1" applyAlignment="1">
      <alignment wrapText="1"/>
    </xf>
    <xf numFmtId="0" fontId="8" fillId="0" borderId="11" xfId="0" applyFont="1" applyBorder="1" applyAlignment="1">
      <alignment wrapText="1"/>
    </xf>
    <xf numFmtId="0" fontId="10" fillId="0" borderId="0" xfId="0" applyFont="1"/>
    <xf numFmtId="0" fontId="11" fillId="0" borderId="11" xfId="0" applyFont="1" applyBorder="1"/>
    <xf numFmtId="0" fontId="11" fillId="0" borderId="12" xfId="0" applyFont="1" applyBorder="1" applyAlignment="1">
      <alignment wrapText="1"/>
    </xf>
    <xf numFmtId="0" fontId="12" fillId="0" borderId="12" xfId="0" applyFont="1" applyBorder="1" applyAlignment="1">
      <alignment wrapText="1"/>
    </xf>
    <xf numFmtId="0" fontId="5" fillId="0" borderId="0" xfId="0" applyFont="1" applyBorder="1" applyAlignment="1"/>
    <xf numFmtId="0" fontId="0" fillId="0" borderId="0" xfId="0" applyBorder="1" applyAlignment="1"/>
    <xf numFmtId="0" fontId="0" fillId="0" borderId="2" xfId="0" applyBorder="1" applyAlignment="1"/>
    <xf numFmtId="0" fontId="10" fillId="0" borderId="3" xfId="0" applyFont="1" applyBorder="1"/>
    <xf numFmtId="0" fontId="10" fillId="0" borderId="3" xfId="0" applyFont="1" applyBorder="1" applyAlignment="1"/>
    <xf numFmtId="0" fontId="5" fillId="0" borderId="3" xfId="0" applyFont="1" applyBorder="1" applyAlignment="1"/>
    <xf numFmtId="0" fontId="5" fillId="0" borderId="9" xfId="0" applyFont="1" applyBorder="1"/>
    <xf numFmtId="0" fontId="10" fillId="0" borderId="7" xfId="0" applyFont="1" applyBorder="1"/>
    <xf numFmtId="0" fontId="5" fillId="0" borderId="19" xfId="0" applyFont="1" applyBorder="1"/>
    <xf numFmtId="0" fontId="5" fillId="0" borderId="22" xfId="0" applyFont="1" applyBorder="1" applyAlignment="1">
      <alignment vertical="top" wrapText="1"/>
    </xf>
    <xf numFmtId="0" fontId="0" fillId="0" borderId="23" xfId="0" applyBorder="1" applyAlignment="1">
      <alignment vertical="top" wrapText="1"/>
    </xf>
    <xf numFmtId="0" fontId="5" fillId="0" borderId="15" xfId="0" applyFont="1" applyBorder="1" applyAlignment="1"/>
    <xf numFmtId="0" fontId="0" fillId="0" borderId="16" xfId="0" applyBorder="1" applyAlignment="1"/>
    <xf numFmtId="0" fontId="0" fillId="0" borderId="17" xfId="0" applyBorder="1" applyAlignment="1"/>
    <xf numFmtId="0" fontId="5" fillId="0" borderId="3" xfId="0" applyFont="1" applyBorder="1" applyAlignment="1"/>
    <xf numFmtId="0" fontId="0" fillId="0" borderId="3" xfId="0" applyBorder="1" applyAlignment="1"/>
    <xf numFmtId="0" fontId="0" fillId="0" borderId="8" xfId="0" applyBorder="1" applyAlignment="1"/>
    <xf numFmtId="0" fontId="5" fillId="0" borderId="8" xfId="0" applyFont="1" applyBorder="1" applyAlignment="1"/>
    <xf numFmtId="0" fontId="5" fillId="0" borderId="0" xfId="0" applyFont="1" applyBorder="1" applyAlignment="1">
      <alignment horizontal="left" vertical="top" wrapText="1" indent="1"/>
    </xf>
    <xf numFmtId="0" fontId="5" fillId="0" borderId="2" xfId="0" applyFont="1" applyBorder="1" applyAlignment="1">
      <alignment horizontal="left" vertical="top" wrapText="1" indent="1"/>
    </xf>
    <xf numFmtId="0" fontId="6" fillId="0" borderId="18" xfId="0" applyFont="1" applyBorder="1" applyAlignment="1"/>
    <xf numFmtId="0" fontId="6" fillId="0" borderId="9" xfId="0" applyFont="1" applyBorder="1" applyAlignment="1"/>
    <xf numFmtId="0" fontId="6" fillId="0" borderId="3" xfId="0" applyFont="1" applyBorder="1" applyAlignment="1"/>
    <xf numFmtId="0" fontId="6" fillId="0" borderId="8" xfId="0" applyFont="1" applyBorder="1" applyAlignment="1"/>
    <xf numFmtId="0" fontId="0" fillId="0" borderId="23" xfId="0" applyBorder="1" applyAlignment="1">
      <alignment vertical="top" wrapText="1"/>
    </xf>
    <xf numFmtId="0" fontId="0" fillId="0" borderId="24" xfId="0" applyBorder="1" applyAlignment="1">
      <alignment vertical="top"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20" xfId="0" applyFont="1" applyBorder="1" applyAlignment="1">
      <alignment vertical="top" wrapText="1"/>
    </xf>
    <xf numFmtId="0" fontId="0" fillId="0" borderId="11" xfId="0" applyBorder="1" applyAlignment="1">
      <alignment vertical="top" wrapText="1"/>
    </xf>
    <xf numFmtId="0" fontId="0" fillId="0" borderId="21" xfId="0" applyBorder="1" applyAlignment="1">
      <alignment vertical="top" wrapText="1"/>
    </xf>
    <xf numFmtId="0" fontId="1" fillId="0" borderId="3" xfId="41" applyBorder="1" applyAlignment="1"/>
    <xf numFmtId="0" fontId="5" fillId="0" borderId="3" xfId="0" applyFont="1" applyBorder="1" applyAlignment="1">
      <alignment wrapText="1"/>
    </xf>
    <xf numFmtId="0" fontId="5" fillId="0" borderId="9" xfId="0" applyFont="1" applyBorder="1" applyAlignment="1">
      <alignment wrapText="1"/>
    </xf>
    <xf numFmtId="0" fontId="0" fillId="0" borderId="9" xfId="0" applyBorder="1" applyAlignment="1">
      <alignment wrapText="1"/>
    </xf>
    <xf numFmtId="0" fontId="9" fillId="0" borderId="13" xfId="0" applyFont="1" applyFill="1" applyBorder="1" applyAlignment="1"/>
    <xf numFmtId="0" fontId="0" fillId="0" borderId="14" xfId="0" applyBorder="1" applyAlignment="1"/>
  </cellXfs>
  <cellStyles count="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2398889</xdr:colOff>
      <xdr:row>30</xdr:row>
      <xdr:rowOff>35277</xdr:rowOff>
    </xdr:from>
    <xdr:to>
      <xdr:col>5</xdr:col>
      <xdr:colOff>34337</xdr:colOff>
      <xdr:row>43</xdr:row>
      <xdr:rowOff>142051</xdr:rowOff>
    </xdr:to>
    <xdr:pic>
      <xdr:nvPicPr>
        <xdr:cNvPr id="3" name="Picture 2" descr="CCSI_color_CS3_72dpi.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27593" y="6596944"/>
          <a:ext cx="5702300" cy="2552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acceleratecarboncapture.org/drupal/system/files/CCSI_Software-Documentation-User-Manual_sorbentfit-0-2-c-0_0.docx"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30"/>
  <sheetViews>
    <sheetView topLeftCell="A13" workbookViewId="0">
      <selection activeCell="A30" sqref="A30:H30"/>
    </sheetView>
  </sheetViews>
  <sheetFormatPr baseColWidth="10" defaultRowHeight="15" x14ac:dyDescent="0"/>
  <cols>
    <col min="1" max="1" width="20" customWidth="1"/>
    <col min="2" max="2" width="39" customWidth="1"/>
    <col min="3" max="3" width="31.83203125" customWidth="1"/>
    <col min="4" max="4" width="17.83203125" customWidth="1"/>
    <col min="5" max="5" width="17.1640625" customWidth="1"/>
    <col min="6" max="6" width="7.5" customWidth="1"/>
    <col min="7" max="7" width="24.5" customWidth="1"/>
    <col min="8" max="8" width="34.1640625" customWidth="1"/>
  </cols>
  <sheetData>
    <row r="1" spans="1:8" ht="26">
      <c r="A1" s="50" t="s">
        <v>43</v>
      </c>
      <c r="B1" s="51"/>
      <c r="C1" s="51"/>
      <c r="D1" s="51"/>
      <c r="E1" s="51"/>
      <c r="F1" s="51"/>
      <c r="G1" s="51"/>
      <c r="H1" s="52"/>
    </row>
    <row r="2" spans="1:8" ht="17">
      <c r="A2" s="8" t="s">
        <v>42</v>
      </c>
      <c r="B2" s="38" t="s">
        <v>44</v>
      </c>
      <c r="C2" s="38"/>
      <c r="D2" s="6" t="s">
        <v>1</v>
      </c>
      <c r="E2" s="38" t="s">
        <v>45</v>
      </c>
      <c r="F2" s="38"/>
      <c r="G2" s="38"/>
      <c r="H2" s="41"/>
    </row>
    <row r="3" spans="1:8" ht="17">
      <c r="A3" s="8" t="s">
        <v>0</v>
      </c>
      <c r="B3" s="38" t="s">
        <v>48</v>
      </c>
      <c r="C3" s="38"/>
      <c r="D3" s="6" t="s">
        <v>1</v>
      </c>
      <c r="E3" s="38" t="s">
        <v>49</v>
      </c>
      <c r="F3" s="38"/>
      <c r="G3" s="38"/>
      <c r="H3" s="41"/>
    </row>
    <row r="4" spans="1:8" ht="17">
      <c r="A4" s="8" t="s">
        <v>4</v>
      </c>
      <c r="B4" s="38" t="s">
        <v>47</v>
      </c>
      <c r="C4" s="38"/>
      <c r="D4" s="38"/>
      <c r="E4" s="38"/>
      <c r="F4" s="38"/>
      <c r="G4" s="38"/>
      <c r="H4" s="41"/>
    </row>
    <row r="5" spans="1:8" ht="17">
      <c r="A5" s="8" t="s">
        <v>2</v>
      </c>
      <c r="B5" s="38" t="s">
        <v>50</v>
      </c>
      <c r="C5" s="38"/>
      <c r="D5" s="6" t="s">
        <v>3</v>
      </c>
      <c r="E5" s="38">
        <v>12</v>
      </c>
      <c r="F5" s="38"/>
      <c r="G5" s="38"/>
      <c r="H5" s="41"/>
    </row>
    <row r="6" spans="1:8" ht="17">
      <c r="A6" s="8" t="s">
        <v>41</v>
      </c>
      <c r="B6" s="38" t="s">
        <v>51</v>
      </c>
      <c r="C6" s="38"/>
      <c r="D6" s="6" t="s">
        <v>13</v>
      </c>
      <c r="E6" s="38"/>
      <c r="F6" s="38"/>
      <c r="G6" s="38"/>
      <c r="H6" s="41"/>
    </row>
    <row r="7" spans="1:8" ht="17">
      <c r="A7" s="8" t="s">
        <v>5</v>
      </c>
      <c r="B7" s="56" t="s">
        <v>176</v>
      </c>
      <c r="C7" s="38"/>
      <c r="D7" s="38"/>
      <c r="E7" s="38"/>
      <c r="F7" s="38"/>
      <c r="G7" s="38"/>
      <c r="H7" s="41"/>
    </row>
    <row r="8" spans="1:8" ht="17">
      <c r="A8" s="8" t="s">
        <v>6</v>
      </c>
      <c r="B8" s="57" t="s">
        <v>184</v>
      </c>
      <c r="C8" s="38"/>
      <c r="D8" s="38"/>
      <c r="E8" s="38"/>
      <c r="F8" s="38"/>
      <c r="G8" s="38"/>
      <c r="H8" s="41"/>
    </row>
    <row r="9" spans="1:8" ht="17">
      <c r="A9" s="8" t="s">
        <v>7</v>
      </c>
      <c r="B9" s="38" t="s">
        <v>52</v>
      </c>
      <c r="C9" s="38"/>
      <c r="D9" s="38"/>
      <c r="E9" s="38"/>
      <c r="F9" s="38"/>
      <c r="G9" s="38"/>
      <c r="H9" s="41"/>
    </row>
    <row r="10" spans="1:8" ht="17">
      <c r="A10" s="8" t="s">
        <v>8</v>
      </c>
      <c r="B10" s="29" t="s">
        <v>48</v>
      </c>
      <c r="C10" s="6" t="s">
        <v>174</v>
      </c>
      <c r="D10" s="5" t="s">
        <v>175</v>
      </c>
      <c r="E10" s="28" t="s">
        <v>9</v>
      </c>
      <c r="F10" s="35" t="s">
        <v>52</v>
      </c>
      <c r="G10" s="36"/>
      <c r="H10" s="37"/>
    </row>
    <row r="11" spans="1:8" ht="17">
      <c r="A11" s="8" t="s">
        <v>23</v>
      </c>
      <c r="B11" s="38"/>
      <c r="C11" s="38"/>
      <c r="D11" s="38"/>
      <c r="E11" s="38"/>
      <c r="F11" s="38"/>
      <c r="G11" s="38"/>
      <c r="H11" s="41"/>
    </row>
    <row r="12" spans="1:8" ht="88" customHeight="1">
      <c r="A12" s="7" t="s">
        <v>27</v>
      </c>
      <c r="B12" s="42" t="s">
        <v>35</v>
      </c>
      <c r="C12" s="42"/>
      <c r="D12" s="42"/>
      <c r="E12" s="42"/>
      <c r="F12" s="42"/>
      <c r="G12" s="42"/>
      <c r="H12" s="43"/>
    </row>
    <row r="13" spans="1:8" ht="17">
      <c r="A13" s="2"/>
      <c r="B13" s="3"/>
      <c r="C13" s="3"/>
      <c r="D13" s="3"/>
      <c r="E13" s="3"/>
      <c r="F13" s="3"/>
      <c r="G13" s="3"/>
      <c r="H13" s="4"/>
    </row>
    <row r="14" spans="1:8" ht="17">
      <c r="A14" s="8" t="s">
        <v>29</v>
      </c>
      <c r="B14" s="6" t="s">
        <v>33</v>
      </c>
      <c r="C14" s="6" t="s">
        <v>30</v>
      </c>
      <c r="D14" s="46" t="s">
        <v>34</v>
      </c>
      <c r="E14" s="46"/>
      <c r="F14" s="46"/>
      <c r="G14" s="46"/>
      <c r="H14" s="47"/>
    </row>
    <row r="15" spans="1:8" ht="17">
      <c r="A15" s="9" t="s">
        <v>46</v>
      </c>
      <c r="B15" s="5" t="s">
        <v>31</v>
      </c>
      <c r="C15" s="5"/>
      <c r="D15" s="38"/>
      <c r="E15" s="39"/>
      <c r="F15" s="39"/>
      <c r="G15" s="39"/>
      <c r="H15" s="40"/>
    </row>
    <row r="16" spans="1:8" ht="17">
      <c r="A16" s="9" t="s">
        <v>53</v>
      </c>
      <c r="B16" s="5" t="s">
        <v>32</v>
      </c>
      <c r="C16" s="5"/>
      <c r="D16" s="38"/>
      <c r="E16" s="39"/>
      <c r="F16" s="39"/>
      <c r="G16" s="39"/>
      <c r="H16" s="40"/>
    </row>
    <row r="17" spans="1:8" ht="17">
      <c r="A17" s="2"/>
      <c r="B17" s="3"/>
      <c r="C17" s="3"/>
      <c r="D17" s="3"/>
      <c r="E17" s="3"/>
      <c r="F17" s="3"/>
      <c r="G17" s="3"/>
      <c r="H17" s="4"/>
    </row>
    <row r="18" spans="1:8" ht="17">
      <c r="A18" s="8" t="s">
        <v>36</v>
      </c>
      <c r="B18" s="6" t="s">
        <v>37</v>
      </c>
      <c r="C18" s="6" t="s">
        <v>38</v>
      </c>
      <c r="D18" s="46" t="s">
        <v>39</v>
      </c>
      <c r="E18" s="46"/>
      <c r="F18" s="46"/>
      <c r="G18" s="46"/>
      <c r="H18" s="47"/>
    </row>
    <row r="19" spans="1:8" ht="17">
      <c r="A19" s="9">
        <v>0.1</v>
      </c>
      <c r="B19" s="5">
        <v>20130211</v>
      </c>
      <c r="C19" s="5" t="s">
        <v>44</v>
      </c>
      <c r="D19" s="38" t="s">
        <v>54</v>
      </c>
      <c r="E19" s="39"/>
      <c r="F19" s="39"/>
      <c r="G19" s="39"/>
      <c r="H19" s="40"/>
    </row>
    <row r="20" spans="1:8" ht="17">
      <c r="A20" s="2"/>
      <c r="B20" s="3"/>
      <c r="C20" s="3"/>
      <c r="D20" s="24"/>
      <c r="E20" s="25"/>
      <c r="F20" s="25"/>
      <c r="G20" s="25"/>
      <c r="H20" s="26"/>
    </row>
    <row r="21" spans="1:8" ht="17">
      <c r="A21" s="31" t="s">
        <v>167</v>
      </c>
      <c r="B21" s="27" t="s">
        <v>168</v>
      </c>
      <c r="C21" s="3" t="s">
        <v>173</v>
      </c>
      <c r="D21" s="24"/>
      <c r="E21" s="25"/>
      <c r="F21" s="25"/>
      <c r="G21" s="25"/>
      <c r="H21" s="26"/>
    </row>
    <row r="22" spans="1:8" ht="17">
      <c r="A22" s="9" t="s">
        <v>169</v>
      </c>
      <c r="B22" s="5">
        <f>(Smoke!E16)</f>
        <v>123</v>
      </c>
      <c r="C22" s="3"/>
      <c r="D22" s="24"/>
      <c r="E22" s="25"/>
      <c r="F22" s="25"/>
      <c r="G22" s="25"/>
      <c r="H22" s="26"/>
    </row>
    <row r="23" spans="1:8" ht="17">
      <c r="A23" s="9" t="s">
        <v>170</v>
      </c>
      <c r="B23" s="5">
        <f>(Core!E8)</f>
        <v>328</v>
      </c>
      <c r="C23" s="3"/>
      <c r="D23" s="24"/>
      <c r="E23" s="25"/>
      <c r="F23" s="25"/>
      <c r="G23" s="25"/>
      <c r="H23" s="26"/>
    </row>
    <row r="24" spans="1:8" ht="17">
      <c r="A24" s="9" t="s">
        <v>171</v>
      </c>
      <c r="B24" s="5">
        <f>(Full!E18)</f>
        <v>111</v>
      </c>
      <c r="C24" s="3"/>
      <c r="D24" s="24"/>
      <c r="E24" s="25"/>
      <c r="F24" s="25"/>
      <c r="G24" s="25"/>
      <c r="H24" s="26"/>
    </row>
    <row r="25" spans="1:8" ht="17">
      <c r="A25" s="9" t="s">
        <v>172</v>
      </c>
      <c r="B25" s="5">
        <f>(Special!E5)</f>
        <v>45</v>
      </c>
      <c r="C25" s="3"/>
      <c r="D25" s="24"/>
      <c r="E25" s="25"/>
      <c r="F25" s="25"/>
      <c r="G25" s="25"/>
      <c r="H25" s="26"/>
    </row>
    <row r="26" spans="1:8" ht="17">
      <c r="A26" s="31" t="s">
        <v>166</v>
      </c>
      <c r="B26" s="27">
        <f>SUM(B22:B25)</f>
        <v>607</v>
      </c>
      <c r="C26" s="3">
        <f>(B26/60)</f>
        <v>10.116666666666667</v>
      </c>
      <c r="D26" s="24"/>
      <c r="E26" s="25"/>
      <c r="F26" s="25"/>
      <c r="G26" s="25"/>
      <c r="H26" s="26"/>
    </row>
    <row r="27" spans="1:8" ht="17">
      <c r="A27" s="2"/>
      <c r="B27" s="3"/>
      <c r="C27" s="3"/>
      <c r="D27" s="3"/>
      <c r="E27" s="3"/>
      <c r="F27" s="3"/>
      <c r="G27" s="3"/>
      <c r="H27" s="4"/>
    </row>
    <row r="28" spans="1:8" ht="17">
      <c r="A28" s="44" t="s">
        <v>40</v>
      </c>
      <c r="B28" s="45"/>
      <c r="C28" s="30"/>
      <c r="D28" s="30"/>
      <c r="E28" s="30"/>
      <c r="F28" s="30"/>
      <c r="G28" s="30"/>
      <c r="H28" s="32"/>
    </row>
    <row r="29" spans="1:8" ht="122" customHeight="1">
      <c r="A29" s="53" t="s">
        <v>202</v>
      </c>
      <c r="B29" s="54"/>
      <c r="C29" s="54"/>
      <c r="D29" s="54"/>
      <c r="E29" s="54"/>
      <c r="F29" s="54"/>
      <c r="G29" s="54"/>
      <c r="H29" s="55"/>
    </row>
    <row r="30" spans="1:8" ht="122" customHeight="1" thickBot="1">
      <c r="A30" s="33" t="s">
        <v>206</v>
      </c>
      <c r="B30" s="34" t="s">
        <v>205</v>
      </c>
      <c r="C30" s="48" t="s">
        <v>207</v>
      </c>
      <c r="D30" s="48"/>
      <c r="E30" s="48"/>
      <c r="F30" s="48"/>
      <c r="G30" s="48"/>
      <c r="H30" s="49"/>
    </row>
  </sheetData>
  <mergeCells count="24">
    <mergeCell ref="B8:H8"/>
    <mergeCell ref="B9:H9"/>
    <mergeCell ref="D15:H15"/>
    <mergeCell ref="A28:B28"/>
    <mergeCell ref="D14:H14"/>
    <mergeCell ref="D18:H18"/>
    <mergeCell ref="C30:H30"/>
    <mergeCell ref="A1:H1"/>
    <mergeCell ref="E3:H3"/>
    <mergeCell ref="E5:H5"/>
    <mergeCell ref="E6:H6"/>
    <mergeCell ref="B3:C3"/>
    <mergeCell ref="B5:C5"/>
    <mergeCell ref="B6:C6"/>
    <mergeCell ref="A29:H29"/>
    <mergeCell ref="B2:C2"/>
    <mergeCell ref="E2:H2"/>
    <mergeCell ref="B4:H4"/>
    <mergeCell ref="B7:H7"/>
    <mergeCell ref="F10:H10"/>
    <mergeCell ref="D16:H16"/>
    <mergeCell ref="D19:H19"/>
    <mergeCell ref="B11:H11"/>
    <mergeCell ref="B12:H12"/>
  </mergeCells>
  <phoneticPr fontId="3" type="noConversion"/>
  <hyperlinks>
    <hyperlink ref="B7" r:id="rId1"/>
  </hyperlinks>
  <printOptions horizontalCentered="1" verticalCentered="1"/>
  <pageMargins left="0.75" right="0.75" top="1" bottom="1" header="0.5" footer="0.5"/>
  <pageSetup scale="59" fitToHeight="0" orientation="landscape" horizontalDpi="4294967292" verticalDpi="4294967292"/>
  <headerFooter>
    <oddHeader>&amp;L&amp;"Calibri,Regular"&amp;K000000&amp;F&amp;C&amp;"Calibri,Regular"&amp;K000000&amp;A&amp;R&amp;"Calibri,Regular"&amp;K000000&amp;D &amp;T</oddHeader>
    <oddFooter>&amp;C&amp;"Calibri,Regular"&amp;K000000&amp;P of &amp;N</oddFooter>
  </headerFooter>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6"/>
  <sheetViews>
    <sheetView tabSelected="1" topLeftCell="A14" zoomScale="75" zoomScaleNormal="75" zoomScalePageLayoutView="75" workbookViewId="0">
      <selection activeCell="C15" sqref="C15"/>
    </sheetView>
  </sheetViews>
  <sheetFormatPr baseColWidth="10" defaultRowHeight="15" x14ac:dyDescent="0"/>
  <cols>
    <col min="2" max="2" width="19" customWidth="1"/>
    <col min="3" max="3" width="43.1640625" customWidth="1"/>
    <col min="4" max="4" width="71.1640625" customWidth="1"/>
    <col min="5" max="5" width="16" customWidth="1"/>
    <col min="6" max="6" width="9.33203125" customWidth="1"/>
    <col min="7" max="7" width="24.1640625" customWidth="1"/>
    <col min="8" max="8" width="67.6640625" customWidth="1"/>
  </cols>
  <sheetData>
    <row r="1" spans="1:8" ht="17">
      <c r="A1" s="11" t="s">
        <v>28</v>
      </c>
      <c r="B1" s="1"/>
      <c r="C1" s="1"/>
      <c r="D1" s="1"/>
      <c r="E1" s="1"/>
      <c r="F1" s="1"/>
      <c r="G1" s="1"/>
      <c r="H1" s="1"/>
    </row>
    <row r="2" spans="1:8" ht="17" customHeight="1">
      <c r="A2" s="58" t="s">
        <v>14</v>
      </c>
      <c r="B2" s="59"/>
      <c r="C2" s="59"/>
      <c r="D2" s="59"/>
      <c r="E2" s="59"/>
      <c r="F2" s="59"/>
      <c r="G2" s="59"/>
      <c r="H2" s="59"/>
    </row>
    <row r="3" spans="1:8" ht="48" customHeight="1">
      <c r="A3" s="13" t="s">
        <v>18</v>
      </c>
      <c r="B3" s="14" t="s">
        <v>19</v>
      </c>
      <c r="C3" s="14" t="s">
        <v>20</v>
      </c>
      <c r="D3" s="14" t="s">
        <v>21</v>
      </c>
      <c r="E3" s="14" t="s">
        <v>24</v>
      </c>
      <c r="F3" s="14" t="s">
        <v>22</v>
      </c>
      <c r="G3" s="14" t="s">
        <v>25</v>
      </c>
      <c r="H3" s="14" t="s">
        <v>26</v>
      </c>
    </row>
    <row r="4" spans="1:8" ht="90">
      <c r="A4" s="15" t="s">
        <v>55</v>
      </c>
      <c r="B4" s="17" t="s">
        <v>59</v>
      </c>
      <c r="C4" s="17" t="s">
        <v>67</v>
      </c>
      <c r="D4" s="17" t="s">
        <v>90</v>
      </c>
      <c r="E4" s="16">
        <v>5</v>
      </c>
      <c r="F4" s="16" t="s">
        <v>73</v>
      </c>
      <c r="G4" s="17" t="s">
        <v>83</v>
      </c>
      <c r="H4" s="16" t="s">
        <v>96</v>
      </c>
    </row>
    <row r="5" spans="1:8" ht="90">
      <c r="A5" s="15" t="s">
        <v>56</v>
      </c>
      <c r="B5" s="17" t="s">
        <v>60</v>
      </c>
      <c r="C5" s="17" t="s">
        <v>68</v>
      </c>
      <c r="D5" s="17" t="s">
        <v>91</v>
      </c>
      <c r="E5" s="16">
        <v>5</v>
      </c>
      <c r="F5" s="16" t="s">
        <v>73</v>
      </c>
      <c r="G5" s="17" t="s">
        <v>84</v>
      </c>
      <c r="H5" s="16" t="s">
        <v>96</v>
      </c>
    </row>
    <row r="6" spans="1:8" ht="90">
      <c r="A6" s="15" t="s">
        <v>57</v>
      </c>
      <c r="B6" s="17" t="s">
        <v>61</v>
      </c>
      <c r="C6" s="17" t="s">
        <v>69</v>
      </c>
      <c r="D6" s="17" t="s">
        <v>92</v>
      </c>
      <c r="E6" s="16">
        <v>5</v>
      </c>
      <c r="F6" s="16" t="s">
        <v>73</v>
      </c>
      <c r="G6" s="17" t="s">
        <v>85</v>
      </c>
      <c r="H6" s="16" t="s">
        <v>96</v>
      </c>
    </row>
    <row r="7" spans="1:8" ht="90">
      <c r="A7" s="15" t="s">
        <v>58</v>
      </c>
      <c r="B7" s="17" t="s">
        <v>64</v>
      </c>
      <c r="C7" s="17" t="s">
        <v>70</v>
      </c>
      <c r="D7" s="17" t="s">
        <v>93</v>
      </c>
      <c r="E7" s="16">
        <v>5</v>
      </c>
      <c r="F7" s="16" t="s">
        <v>73</v>
      </c>
      <c r="G7" s="17" t="s">
        <v>86</v>
      </c>
      <c r="H7" s="16" t="s">
        <v>96</v>
      </c>
    </row>
    <row r="8" spans="1:8" ht="90">
      <c r="A8" s="15" t="s">
        <v>62</v>
      </c>
      <c r="B8" s="17" t="s">
        <v>65</v>
      </c>
      <c r="C8" s="17" t="s">
        <v>71</v>
      </c>
      <c r="D8" s="17" t="s">
        <v>94</v>
      </c>
      <c r="E8" s="16">
        <v>5</v>
      </c>
      <c r="F8" s="16" t="s">
        <v>73</v>
      </c>
      <c r="G8" s="17" t="s">
        <v>86</v>
      </c>
      <c r="H8" s="16" t="s">
        <v>96</v>
      </c>
    </row>
    <row r="9" spans="1:8" ht="90">
      <c r="A9" s="15" t="s">
        <v>63</v>
      </c>
      <c r="B9" s="17" t="s">
        <v>66</v>
      </c>
      <c r="C9" s="17" t="s">
        <v>72</v>
      </c>
      <c r="D9" s="17" t="s">
        <v>95</v>
      </c>
      <c r="E9" s="16">
        <v>5</v>
      </c>
      <c r="F9" s="16" t="s">
        <v>73</v>
      </c>
      <c r="G9" s="17" t="s">
        <v>86</v>
      </c>
      <c r="H9" s="16" t="s">
        <v>96</v>
      </c>
    </row>
    <row r="10" spans="1:8" ht="210">
      <c r="A10" s="15" t="s">
        <v>74</v>
      </c>
      <c r="B10" s="17" t="s">
        <v>80</v>
      </c>
      <c r="C10" s="17" t="s">
        <v>110</v>
      </c>
      <c r="D10" s="17" t="s">
        <v>97</v>
      </c>
      <c r="E10" s="17">
        <v>60</v>
      </c>
      <c r="F10" s="16" t="s">
        <v>73</v>
      </c>
      <c r="G10" s="17" t="s">
        <v>83</v>
      </c>
      <c r="H10" s="17" t="s">
        <v>177</v>
      </c>
    </row>
    <row r="11" spans="1:8" ht="195">
      <c r="A11" s="15" t="s">
        <v>75</v>
      </c>
      <c r="B11" s="17" t="s">
        <v>81</v>
      </c>
      <c r="C11" s="17" t="s">
        <v>111</v>
      </c>
      <c r="D11" s="17" t="s">
        <v>98</v>
      </c>
      <c r="E11" s="17">
        <v>13</v>
      </c>
      <c r="F11" s="16" t="s">
        <v>73</v>
      </c>
      <c r="G11" s="17" t="s">
        <v>84</v>
      </c>
      <c r="H11" s="17" t="s">
        <v>178</v>
      </c>
    </row>
    <row r="12" spans="1:8" ht="195">
      <c r="A12" s="15" t="s">
        <v>76</v>
      </c>
      <c r="B12" s="17" t="s">
        <v>82</v>
      </c>
      <c r="C12" s="17" t="s">
        <v>112</v>
      </c>
      <c r="D12" s="17" t="s">
        <v>99</v>
      </c>
      <c r="E12" s="17">
        <v>5</v>
      </c>
      <c r="F12" s="16" t="s">
        <v>73</v>
      </c>
      <c r="G12" s="17" t="s">
        <v>85</v>
      </c>
      <c r="H12" s="17" t="s">
        <v>179</v>
      </c>
    </row>
    <row r="13" spans="1:8" ht="195">
      <c r="A13" s="15" t="s">
        <v>77</v>
      </c>
      <c r="B13" s="17" t="s">
        <v>87</v>
      </c>
      <c r="C13" s="17" t="s">
        <v>113</v>
      </c>
      <c r="D13" s="17" t="s">
        <v>100</v>
      </c>
      <c r="E13" s="16">
        <v>5</v>
      </c>
      <c r="F13" s="16" t="s">
        <v>73</v>
      </c>
      <c r="G13" s="17" t="s">
        <v>86</v>
      </c>
      <c r="H13" s="17" t="s">
        <v>180</v>
      </c>
    </row>
    <row r="14" spans="1:8" ht="270">
      <c r="A14" s="15" t="s">
        <v>78</v>
      </c>
      <c r="B14" s="17" t="s">
        <v>88</v>
      </c>
      <c r="C14" s="17" t="s">
        <v>114</v>
      </c>
      <c r="D14" s="17" t="s">
        <v>101</v>
      </c>
      <c r="E14" s="17">
        <v>5</v>
      </c>
      <c r="F14" s="16" t="s">
        <v>73</v>
      </c>
      <c r="G14" s="17" t="s">
        <v>86</v>
      </c>
      <c r="H14" s="17" t="s">
        <v>181</v>
      </c>
    </row>
    <row r="15" spans="1:8" ht="270">
      <c r="A15" s="15" t="s">
        <v>79</v>
      </c>
      <c r="B15" s="17" t="s">
        <v>89</v>
      </c>
      <c r="C15" s="17" t="s">
        <v>208</v>
      </c>
      <c r="D15" s="17" t="s">
        <v>101</v>
      </c>
      <c r="E15" s="17">
        <v>5</v>
      </c>
      <c r="F15" s="16" t="s">
        <v>73</v>
      </c>
      <c r="G15" s="17" t="s">
        <v>86</v>
      </c>
      <c r="H15" s="17" t="s">
        <v>182</v>
      </c>
    </row>
    <row r="16" spans="1:8" ht="17">
      <c r="A16" s="60" t="s">
        <v>165</v>
      </c>
      <c r="B16" s="61"/>
      <c r="C16" s="61"/>
      <c r="D16" s="61"/>
      <c r="E16" s="20">
        <f>SUM(E4:E15)</f>
        <v>123</v>
      </c>
    </row>
  </sheetData>
  <mergeCells count="2">
    <mergeCell ref="A2:H2"/>
    <mergeCell ref="A16:D16"/>
  </mergeCells>
  <phoneticPr fontId="3" type="noConversion"/>
  <printOptions horizontalCentered="1" verticalCentered="1"/>
  <pageMargins left="0.5" right="0.5" top="1" bottom="1" header="0.5" footer="0.5"/>
  <pageSetup scale="74"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8"/>
  <sheetViews>
    <sheetView topLeftCell="A6" workbookViewId="0">
      <selection activeCell="A7" sqref="A7:H7"/>
    </sheetView>
  </sheetViews>
  <sheetFormatPr baseColWidth="10" defaultRowHeight="15" x14ac:dyDescent="0"/>
  <cols>
    <col min="1" max="1" width="19.33203125" customWidth="1"/>
    <col min="2" max="2" width="28.6640625" customWidth="1"/>
    <col min="3" max="3" width="43.33203125" customWidth="1"/>
    <col min="4" max="4" width="43.6640625" customWidth="1"/>
    <col min="6" max="6" width="8.6640625" customWidth="1"/>
    <col min="7" max="7" width="16.5" customWidth="1"/>
    <col min="8" max="8" width="29.5" customWidth="1"/>
  </cols>
  <sheetData>
    <row r="1" spans="1:8" ht="17">
      <c r="A1" s="11" t="s">
        <v>10</v>
      </c>
      <c r="B1" s="1"/>
      <c r="C1" s="1"/>
      <c r="D1" s="1"/>
      <c r="E1" s="1"/>
      <c r="F1" s="1"/>
      <c r="G1" s="1"/>
      <c r="H1" s="1"/>
    </row>
    <row r="2" spans="1:8" ht="35" customHeight="1">
      <c r="A2" s="58" t="s">
        <v>15</v>
      </c>
      <c r="B2" s="59"/>
      <c r="C2" s="59"/>
      <c r="D2" s="59"/>
      <c r="E2" s="59"/>
      <c r="F2" s="59"/>
      <c r="G2" s="59"/>
      <c r="H2" s="59"/>
    </row>
    <row r="3" spans="1:8" ht="85">
      <c r="A3" s="12" t="s">
        <v>18</v>
      </c>
      <c r="B3" s="12" t="s">
        <v>19</v>
      </c>
      <c r="C3" s="12" t="s">
        <v>20</v>
      </c>
      <c r="D3" s="12" t="s">
        <v>21</v>
      </c>
      <c r="E3" s="12" t="s">
        <v>24</v>
      </c>
      <c r="F3" s="12" t="s">
        <v>22</v>
      </c>
      <c r="G3" s="12" t="s">
        <v>25</v>
      </c>
      <c r="H3" s="12" t="s">
        <v>26</v>
      </c>
    </row>
    <row r="4" spans="1:8" ht="330">
      <c r="A4" s="10" t="s">
        <v>107</v>
      </c>
      <c r="B4" s="18" t="s">
        <v>105</v>
      </c>
      <c r="C4" s="17" t="s">
        <v>198</v>
      </c>
      <c r="D4" s="17" t="s">
        <v>97</v>
      </c>
      <c r="E4" s="17">
        <v>60</v>
      </c>
      <c r="F4" s="16" t="s">
        <v>73</v>
      </c>
      <c r="G4" s="17" t="s">
        <v>106</v>
      </c>
      <c r="H4" s="17" t="s">
        <v>183</v>
      </c>
    </row>
    <row r="5" spans="1:8" ht="375">
      <c r="A5" s="10" t="s">
        <v>108</v>
      </c>
      <c r="B5" s="18" t="s">
        <v>109</v>
      </c>
      <c r="C5" s="17" t="s">
        <v>199</v>
      </c>
      <c r="D5" s="17" t="s">
        <v>97</v>
      </c>
      <c r="E5" s="17">
        <v>148</v>
      </c>
      <c r="F5" s="16" t="s">
        <v>73</v>
      </c>
      <c r="G5" s="17" t="s">
        <v>83</v>
      </c>
      <c r="H5" s="17" t="s">
        <v>201</v>
      </c>
    </row>
    <row r="6" spans="1:8" ht="60">
      <c r="A6" s="10" t="s">
        <v>143</v>
      </c>
      <c r="B6" s="18" t="s">
        <v>144</v>
      </c>
      <c r="C6" s="17" t="s">
        <v>145</v>
      </c>
      <c r="D6" s="17" t="s">
        <v>146</v>
      </c>
      <c r="E6" s="17">
        <v>90</v>
      </c>
      <c r="F6" s="16" t="s">
        <v>73</v>
      </c>
      <c r="G6" s="17"/>
      <c r="H6" s="17"/>
    </row>
    <row r="7" spans="1:8" ht="60">
      <c r="A7" s="10" t="s">
        <v>203</v>
      </c>
      <c r="B7" s="18" t="s">
        <v>204</v>
      </c>
      <c r="C7" s="17" t="s">
        <v>145</v>
      </c>
      <c r="D7" s="17" t="s">
        <v>146</v>
      </c>
      <c r="E7" s="17">
        <v>30</v>
      </c>
      <c r="F7" s="16" t="s">
        <v>73</v>
      </c>
      <c r="G7" s="17"/>
      <c r="H7" s="17"/>
    </row>
    <row r="8" spans="1:8" ht="17">
      <c r="A8" s="60" t="s">
        <v>164</v>
      </c>
      <c r="B8" s="61"/>
      <c r="C8" s="61"/>
      <c r="D8" s="61"/>
      <c r="E8" s="20">
        <f>SUM(E4:E7)</f>
        <v>328</v>
      </c>
    </row>
  </sheetData>
  <mergeCells count="2">
    <mergeCell ref="A2:H2"/>
    <mergeCell ref="A8:D8"/>
  </mergeCells>
  <phoneticPr fontId="3" type="noConversion"/>
  <printOptions horizontalCentered="1" verticalCentered="1"/>
  <pageMargins left="0.75" right="0.75" top="1" bottom="1" header="0.5" footer="0.5"/>
  <pageSetup scale="78"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8"/>
  <sheetViews>
    <sheetView workbookViewId="0"/>
  </sheetViews>
  <sheetFormatPr baseColWidth="10" defaultRowHeight="15" x14ac:dyDescent="0"/>
  <cols>
    <col min="1" max="1" width="20.5" customWidth="1"/>
    <col min="2" max="2" width="32.5" customWidth="1"/>
    <col min="3" max="4" width="43.33203125" customWidth="1"/>
    <col min="6" max="6" width="8.5" customWidth="1"/>
    <col min="7" max="7" width="22.83203125" customWidth="1"/>
    <col min="8" max="8" width="19.33203125" customWidth="1"/>
  </cols>
  <sheetData>
    <row r="1" spans="1:8" ht="17">
      <c r="A1" s="11" t="s">
        <v>11</v>
      </c>
      <c r="B1" s="1"/>
      <c r="C1" s="1"/>
      <c r="D1" s="1"/>
      <c r="E1" s="1"/>
      <c r="F1" s="1"/>
      <c r="G1" s="1"/>
      <c r="H1" s="1"/>
    </row>
    <row r="2" spans="1:8" ht="34" customHeight="1">
      <c r="A2" s="58" t="s">
        <v>16</v>
      </c>
      <c r="B2" s="59"/>
      <c r="C2" s="59"/>
      <c r="D2" s="59"/>
      <c r="E2" s="59"/>
      <c r="F2" s="59"/>
      <c r="G2" s="59"/>
      <c r="H2" s="59"/>
    </row>
    <row r="3" spans="1:8" ht="85">
      <c r="A3" s="13" t="s">
        <v>18</v>
      </c>
      <c r="B3" s="14" t="s">
        <v>19</v>
      </c>
      <c r="C3" s="14" t="s">
        <v>20</v>
      </c>
      <c r="D3" s="14" t="s">
        <v>21</v>
      </c>
      <c r="E3" s="14" t="s">
        <v>24</v>
      </c>
      <c r="F3" s="14" t="s">
        <v>22</v>
      </c>
      <c r="G3" s="14" t="s">
        <v>25</v>
      </c>
      <c r="H3" s="14" t="s">
        <v>26</v>
      </c>
    </row>
    <row r="4" spans="1:8" ht="255">
      <c r="A4" s="21" t="s">
        <v>115</v>
      </c>
      <c r="B4" s="22" t="s">
        <v>102</v>
      </c>
      <c r="C4" s="22" t="s">
        <v>197</v>
      </c>
      <c r="D4" s="22" t="s">
        <v>151</v>
      </c>
      <c r="E4" s="22">
        <v>20</v>
      </c>
      <c r="F4" s="22" t="s">
        <v>73</v>
      </c>
      <c r="G4" s="22"/>
      <c r="H4" s="22" t="s">
        <v>152</v>
      </c>
    </row>
    <row r="5" spans="1:8" ht="221">
      <c r="A5" s="21" t="s">
        <v>119</v>
      </c>
      <c r="B5" s="22" t="s">
        <v>120</v>
      </c>
      <c r="C5" s="22" t="s">
        <v>196</v>
      </c>
      <c r="D5" s="22" t="s">
        <v>153</v>
      </c>
      <c r="E5" s="22">
        <v>7</v>
      </c>
      <c r="F5" s="22"/>
      <c r="G5" s="22"/>
      <c r="H5" s="22"/>
    </row>
    <row r="6" spans="1:8" ht="255">
      <c r="A6" s="21" t="s">
        <v>121</v>
      </c>
      <c r="B6" s="22" t="s">
        <v>122</v>
      </c>
      <c r="C6" s="22" t="s">
        <v>195</v>
      </c>
      <c r="D6" s="22" t="s">
        <v>157</v>
      </c>
      <c r="E6" s="22">
        <v>7</v>
      </c>
      <c r="F6" s="22"/>
      <c r="G6" s="22"/>
      <c r="H6" s="22"/>
    </row>
    <row r="7" spans="1:8" ht="153">
      <c r="A7" s="21" t="s">
        <v>123</v>
      </c>
      <c r="B7" s="22" t="s">
        <v>124</v>
      </c>
      <c r="C7" s="22" t="s">
        <v>194</v>
      </c>
      <c r="D7" s="22" t="s">
        <v>156</v>
      </c>
      <c r="E7" s="22">
        <v>7</v>
      </c>
      <c r="F7" s="22"/>
      <c r="G7" s="22"/>
      <c r="H7" s="22"/>
    </row>
    <row r="8" spans="1:8" ht="255">
      <c r="A8" s="21" t="s">
        <v>131</v>
      </c>
      <c r="B8" s="22" t="s">
        <v>132</v>
      </c>
      <c r="C8" s="22" t="s">
        <v>193</v>
      </c>
      <c r="D8" s="22" t="s">
        <v>155</v>
      </c>
      <c r="E8" s="22">
        <v>7</v>
      </c>
      <c r="F8" s="22"/>
      <c r="G8" s="22"/>
      <c r="H8" s="22"/>
    </row>
    <row r="9" spans="1:8" ht="136">
      <c r="A9" s="21" t="s">
        <v>126</v>
      </c>
      <c r="B9" s="22" t="s">
        <v>103</v>
      </c>
      <c r="C9" s="22" t="s">
        <v>192</v>
      </c>
      <c r="D9" s="22" t="s">
        <v>154</v>
      </c>
      <c r="E9" s="22">
        <v>7</v>
      </c>
      <c r="F9" s="22"/>
      <c r="G9" s="22"/>
      <c r="H9" s="22" t="s">
        <v>104</v>
      </c>
    </row>
    <row r="10" spans="1:8" ht="306">
      <c r="A10" s="21" t="s">
        <v>127</v>
      </c>
      <c r="B10" s="22" t="s">
        <v>116</v>
      </c>
      <c r="C10" s="22" t="s">
        <v>191</v>
      </c>
      <c r="D10" s="22" t="s">
        <v>154</v>
      </c>
      <c r="E10" s="22">
        <v>7</v>
      </c>
      <c r="F10" s="22"/>
      <c r="G10" s="22"/>
      <c r="H10" s="22" t="s">
        <v>104</v>
      </c>
    </row>
    <row r="11" spans="1:8" ht="272">
      <c r="A11" s="21" t="s">
        <v>128</v>
      </c>
      <c r="B11" s="22" t="s">
        <v>125</v>
      </c>
      <c r="C11" s="22" t="s">
        <v>190</v>
      </c>
      <c r="D11" s="22" t="s">
        <v>154</v>
      </c>
      <c r="E11" s="22">
        <v>7</v>
      </c>
      <c r="F11" s="22"/>
      <c r="G11" s="22"/>
      <c r="H11" s="22"/>
    </row>
    <row r="12" spans="1:8" ht="153">
      <c r="A12" s="21" t="s">
        <v>129</v>
      </c>
      <c r="B12" s="22" t="s">
        <v>117</v>
      </c>
      <c r="C12" s="22" t="s">
        <v>158</v>
      </c>
      <c r="D12" s="22" t="s">
        <v>154</v>
      </c>
      <c r="E12" s="22">
        <v>7</v>
      </c>
      <c r="F12" s="22"/>
      <c r="G12" s="22"/>
      <c r="H12" s="22" t="s">
        <v>118</v>
      </c>
    </row>
    <row r="13" spans="1:8" ht="306">
      <c r="A13" s="21" t="s">
        <v>130</v>
      </c>
      <c r="B13" s="22" t="s">
        <v>133</v>
      </c>
      <c r="C13" s="22" t="s">
        <v>189</v>
      </c>
      <c r="D13" s="22" t="s">
        <v>159</v>
      </c>
      <c r="E13" s="22">
        <v>7</v>
      </c>
      <c r="F13" s="22"/>
      <c r="G13" s="22"/>
      <c r="H13" s="22"/>
    </row>
    <row r="14" spans="1:8" ht="204">
      <c r="A14" s="21" t="s">
        <v>134</v>
      </c>
      <c r="B14" s="22" t="s">
        <v>135</v>
      </c>
      <c r="C14" s="22" t="s">
        <v>185</v>
      </c>
      <c r="D14" s="22" t="s">
        <v>200</v>
      </c>
      <c r="E14" s="22">
        <v>7</v>
      </c>
      <c r="F14" s="22"/>
      <c r="G14" s="22"/>
      <c r="H14" s="23"/>
    </row>
    <row r="15" spans="1:8" ht="272">
      <c r="A15" s="21" t="s">
        <v>136</v>
      </c>
      <c r="B15" s="22" t="s">
        <v>141</v>
      </c>
      <c r="C15" s="22" t="s">
        <v>186</v>
      </c>
      <c r="D15" s="22" t="s">
        <v>160</v>
      </c>
      <c r="E15" s="22">
        <v>7</v>
      </c>
      <c r="F15" s="22"/>
      <c r="G15" s="22"/>
      <c r="H15" s="22"/>
    </row>
    <row r="16" spans="1:8" ht="340">
      <c r="A16" s="21" t="s">
        <v>137</v>
      </c>
      <c r="B16" s="22" t="s">
        <v>138</v>
      </c>
      <c r="C16" s="22" t="s">
        <v>187</v>
      </c>
      <c r="D16" s="22" t="s">
        <v>161</v>
      </c>
      <c r="E16" s="22">
        <v>7</v>
      </c>
      <c r="F16" s="22"/>
      <c r="G16" s="22"/>
      <c r="H16" s="23" t="s">
        <v>139</v>
      </c>
    </row>
    <row r="17" spans="1:8" ht="306">
      <c r="A17" s="21" t="s">
        <v>140</v>
      </c>
      <c r="B17" s="22" t="s">
        <v>142</v>
      </c>
      <c r="C17" s="22" t="s">
        <v>188</v>
      </c>
      <c r="D17" s="22" t="s">
        <v>161</v>
      </c>
      <c r="E17" s="22">
        <v>7</v>
      </c>
      <c r="F17" s="22"/>
      <c r="G17" s="22"/>
      <c r="H17" s="22"/>
    </row>
    <row r="18" spans="1:8" ht="17">
      <c r="A18" s="60" t="s">
        <v>162</v>
      </c>
      <c r="B18" s="61"/>
      <c r="C18" s="61"/>
      <c r="D18" s="61"/>
      <c r="E18" s="20">
        <f>SUM(E4:E17)</f>
        <v>111</v>
      </c>
    </row>
  </sheetData>
  <mergeCells count="2">
    <mergeCell ref="A2:H2"/>
    <mergeCell ref="A18:D18"/>
  </mergeCells>
  <phoneticPr fontId="3" type="noConversion"/>
  <printOptions horizontalCentered="1" verticalCentered="1"/>
  <pageMargins left="0.75" right="0.75" top="1" bottom="1" header="0.5" footer="0.5"/>
  <pageSetup scale="75"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5"/>
  <sheetViews>
    <sheetView workbookViewId="0"/>
  </sheetViews>
  <sheetFormatPr baseColWidth="10" defaultRowHeight="15" x14ac:dyDescent="0"/>
  <cols>
    <col min="1" max="1" width="19.1640625" customWidth="1"/>
    <col min="2" max="2" width="22.5" customWidth="1"/>
    <col min="3" max="3" width="43.5" customWidth="1"/>
    <col min="4" max="4" width="43.33203125" customWidth="1"/>
    <col min="5" max="5" width="13.6640625" customWidth="1"/>
    <col min="6" max="6" width="8.6640625" customWidth="1"/>
    <col min="7" max="7" width="25.1640625" customWidth="1"/>
    <col min="8" max="8" width="24.5" customWidth="1"/>
  </cols>
  <sheetData>
    <row r="1" spans="1:8" ht="17">
      <c r="A1" s="11" t="s">
        <v>12</v>
      </c>
      <c r="B1" s="1"/>
      <c r="C1" s="1"/>
      <c r="D1" s="1"/>
      <c r="E1" s="1"/>
      <c r="F1" s="1"/>
      <c r="G1" s="1"/>
      <c r="H1" s="1"/>
    </row>
    <row r="2" spans="1:8" ht="40" customHeight="1">
      <c r="A2" s="58" t="s">
        <v>17</v>
      </c>
      <c r="B2" s="59"/>
      <c r="C2" s="59"/>
      <c r="D2" s="59"/>
      <c r="E2" s="59"/>
      <c r="F2" s="59"/>
      <c r="G2" s="59"/>
      <c r="H2" s="59"/>
    </row>
    <row r="3" spans="1:8" ht="68">
      <c r="A3" s="13" t="s">
        <v>18</v>
      </c>
      <c r="B3" s="14" t="s">
        <v>19</v>
      </c>
      <c r="C3" s="14" t="s">
        <v>20</v>
      </c>
      <c r="D3" s="14" t="s">
        <v>21</v>
      </c>
      <c r="E3" s="14" t="s">
        <v>24</v>
      </c>
      <c r="F3" s="14" t="s">
        <v>22</v>
      </c>
      <c r="G3" s="14" t="s">
        <v>25</v>
      </c>
      <c r="H3" s="14" t="s">
        <v>26</v>
      </c>
    </row>
    <row r="4" spans="1:8" ht="90">
      <c r="A4" s="19" t="s">
        <v>147</v>
      </c>
      <c r="B4" s="17" t="s">
        <v>148</v>
      </c>
      <c r="C4" s="17"/>
      <c r="D4" s="17" t="s">
        <v>149</v>
      </c>
      <c r="E4" s="17">
        <v>45</v>
      </c>
      <c r="F4" s="17" t="s">
        <v>73</v>
      </c>
      <c r="G4" s="17"/>
      <c r="H4" s="17" t="s">
        <v>150</v>
      </c>
    </row>
    <row r="5" spans="1:8" ht="17">
      <c r="A5" s="60" t="s">
        <v>163</v>
      </c>
      <c r="B5" s="61"/>
      <c r="C5" s="61"/>
      <c r="D5" s="61"/>
      <c r="E5" s="20">
        <f>SUM(E4)</f>
        <v>45</v>
      </c>
    </row>
  </sheetData>
  <mergeCells count="2">
    <mergeCell ref="A2:H2"/>
    <mergeCell ref="A5:D5"/>
  </mergeCells>
  <phoneticPr fontId="3" type="noConversion"/>
  <printOptions horizontalCentered="1" verticalCentered="1"/>
  <pageMargins left="0.75" right="0.75" top="1" bottom="1" header="0.5" footer="0.5"/>
  <pageSetup scale="80"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Test Outline Summary</vt:lpstr>
      <vt:lpstr>Smoke</vt:lpstr>
      <vt:lpstr>Core</vt:lpstr>
      <vt:lpstr>Full</vt:lpstr>
      <vt:lpstr>Special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Gray</dc:creator>
  <cp:lastModifiedBy>Jeffrey Gray</cp:lastModifiedBy>
  <cp:lastPrinted>2013-02-10T19:23:13Z</cp:lastPrinted>
  <dcterms:created xsi:type="dcterms:W3CDTF">2013-02-06T20:10:16Z</dcterms:created>
  <dcterms:modified xsi:type="dcterms:W3CDTF">2013-09-26T17:57:03Z</dcterms:modified>
</cp:coreProperties>
</file>