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  <sheet name="Sheet4" sheetId="4" r:id="rId4"/>
  </sheets>
  <calcPr calcId="144525" calcOnSave="0" concurrentCalc="0"/>
</workbook>
</file>

<file path=xl/calcChain.xml><?xml version="1.0" encoding="utf-8"?>
<calcChain xmlns="http://schemas.openxmlformats.org/spreadsheetml/2006/main">
  <c r="C29" i="2" l="1"/>
</calcChain>
</file>

<file path=xl/sharedStrings.xml><?xml version="1.0" encoding="utf-8"?>
<sst xmlns="http://schemas.openxmlformats.org/spreadsheetml/2006/main" count="300" uniqueCount="153">
  <si>
    <t>27.04.2017</t>
  </si>
  <si>
    <t>17.04.2017 - 21.04.2017</t>
  </si>
  <si>
    <t/>
  </si>
  <si>
    <t>30.01.2017 - 03.02.2017</t>
  </si>
  <si>
    <t>06.02.2017 - 10.02.2017</t>
  </si>
  <si>
    <t>13.02.2017 - 17.02.2017</t>
  </si>
  <si>
    <t>20.02.2017 - 24.02.2017</t>
  </si>
  <si>
    <t>27.02.2017 - 03.03.2017</t>
  </si>
  <si>
    <t>06.03.2017 - 10.03.2017</t>
  </si>
  <si>
    <t>13.03.2017 - 17.03.2017</t>
  </si>
  <si>
    <t>20.03.2017 - 24.03.2017</t>
  </si>
  <si>
    <t>27.03.2017 - 31.03.2017</t>
  </si>
  <si>
    <t>03.04.2017 - 07.04.2017</t>
  </si>
  <si>
    <t>10.04.2017 - 14.04.2017</t>
  </si>
  <si>
    <t>17.04.2017 - 21.04.2017</t>
  </si>
  <si>
    <t>Торговец</t>
  </si>
  <si>
    <t>#</t>
  </si>
  <si>
    <t>Итого:</t>
  </si>
  <si>
    <t>ИП Хазаров Сергей Никита Рубен Сергеевич</t>
  </si>
  <si>
    <t>СЧЕТ№: 5</t>
  </si>
  <si>
    <t>Дата:</t>
  </si>
  <si>
    <t>Отчет за:</t>
  </si>
  <si>
    <t>Инвестиции</t>
  </si>
  <si>
    <t>Сумма инвестирования</t>
  </si>
  <si>
    <t>Инвестировано</t>
  </si>
  <si>
    <t>Доля участия (%)</t>
  </si>
  <si>
    <t>Возврат на инвестиции</t>
  </si>
  <si>
    <t>Сумма полного возврата</t>
  </si>
  <si>
    <t>Комиссия VGFinancing</t>
  </si>
  <si>
    <t>Чистая прибыль без комиссии VG</t>
  </si>
  <si>
    <t>Будущий возврат без комиссии VG</t>
  </si>
  <si>
    <t>% Завершения</t>
  </si>
  <si>
    <t>Всего собрано</t>
  </si>
  <si>
    <t>Осталось собрать</t>
  </si>
  <si>
    <t>Реинвестировано</t>
  </si>
  <si>
    <t>Собрано в диапазоне отчета</t>
  </si>
  <si>
    <t>Выплачено комиссии VG</t>
  </si>
  <si>
    <t>VG Financing 2017</t>
  </si>
  <si>
    <t>Powered by ccs.msk.ru</t>
  </si>
  <si>
    <t>ИНВЕСТИЦИОННАЯ СВЕРКА</t>
  </si>
  <si>
    <t>ПОЛУЧЕНЫЕ ИНВЕСТИЦИИ</t>
  </si>
  <si>
    <t>СОБРАНО НА ИНВЕСТИЦИИ</t>
  </si>
  <si>
    <t>СУММА ОСТАВШАЯСЯ К ПОЛУЧЕНИЮ</t>
  </si>
  <si>
    <t>ОБЩЕЕ ПОСТУПЛЕНИЕ</t>
  </si>
  <si>
    <t>ВСЕГО ИНВЕСТИРОВАНО</t>
  </si>
  <si>
    <t>ВОЗВРАТ ИНВЕСТОРУ</t>
  </si>
  <si>
    <t>ЗАДОЛЖЕННОСТЬ ИНВЕСТОРУ</t>
  </si>
  <si>
    <t>СУММА К РЕИНВЕСТИРОВАНИЮ</t>
  </si>
  <si>
    <t>ПОЛУЧЕННЫЕ ИНВЕСТИЦИИ</t>
  </si>
  <si>
    <t>// 6850643 - все ремиттансы</t>
  </si>
  <si>
    <t/>
  </si>
  <si>
    <t>// 3 + 20 + 21 + 5</t>
  </si>
  <si>
    <t>//8342000 +   + 1373591.4976827092</t>
  </si>
  <si>
    <t>ИТОГО</t>
  </si>
  <si>
    <t>Дата выплаты комиссии VG Financing</t>
  </si>
  <si>
    <t>Сумма</t>
  </si>
  <si>
    <t>ИТОГОВАЯ СВЕРКА</t>
  </si>
  <si>
    <t>ВСЕГО ПОСТУПИЛО ОТ ИНВЕСТОРА</t>
  </si>
  <si>
    <t>ОСТАТОК СВОБОДНЫХ СРЕДСТВ</t>
  </si>
  <si>
    <t>РЕИНВЕСТИРОВАННАЯ СУММА</t>
  </si>
  <si>
    <t>КАПИТАЛ ДОСТУПНЫЙ ДЛЯ ИНВЕСТИРОВАНИЯ</t>
  </si>
  <si>
    <t>ПОЛУЧЕННЫЕ СРЕДТВА  В ЭТОМ ОТЧЕТЕ</t>
  </si>
  <si>
    <t>ИТОГО СРЕДСТВ ДЛЯ РЕИНВЕСТИРОВАНИЯ</t>
  </si>
  <si>
    <t>СПИСАННЫЙ МЕНЕДЖМЕНТ FEE</t>
  </si>
  <si>
    <t>Снятия средств:</t>
  </si>
  <si>
    <t>lllll</t>
  </si>
  <si>
    <t>MANAGEMENT FEE (40%)</t>
  </si>
  <si>
    <t>ОБЩИЙ СПИСОК СДЕЛОК</t>
  </si>
  <si>
    <t>ПАКЕТ ИНВЕСТОРА</t>
  </si>
  <si>
    <t>СУММАРНЫЙ ВОЗВРАТ</t>
  </si>
  <si>
    <t/>
  </si>
  <si>
    <t>ТОРГОВЕЦ</t>
  </si>
  <si>
    <t>ДАТА ВЫДАЧИ</t>
  </si>
  <si>
    <t>ВЫДАННАЯ СУММА</t>
  </si>
  <si>
    <t>СТАВКА ВЫДАЧИ (%)</t>
  </si>
  <si>
    <t>СУММА ВОЗВРАТА</t>
  </si>
  <si>
    <t>СПИСАНИЙ В НЕДЕЛЮ</t>
  </si>
  <si>
    <t>КОЛ-ВО ПЛАТЕЖЕЙ</t>
  </si>
  <si>
    <t>ЕЖЕДНЕВНЫЙ ПЛАТЕЖ</t>
  </si>
  <si>
    <t>ПОЛНЫЙ ДОХОД</t>
  </si>
  <si>
    <t>КОМИССИЯ БРОКЕРА</t>
  </si>
  <si>
    <t>ЧИСТАЯ ПРИБЫЛЬ</t>
  </si>
  <si>
    <t>СОБРАНО</t>
  </si>
  <si>
    <t>ОСТАЛОСЬ</t>
  </si>
  <si>
    <t>% ЗАВЕРШЕНИЯ</t>
  </si>
  <si>
    <t>ОБЩАЯ СУММА ИНВЕСТИЦИЙ</t>
  </si>
  <si>
    <t>% УЧАСТИЯ ИНВЕСТОРА</t>
  </si>
  <si>
    <t>ВОЗВРАТ НА ИНВЕСТИЦИИ</t>
  </si>
  <si>
    <t>СУММА ПОЛНОГО ВОЗВРАТА</t>
  </si>
  <si>
    <t>ЧИСТАЯ ПРИБЫЛЬ ИНВЕСТОРА (60%)</t>
  </si>
  <si>
    <t>БУДУЩИЙ ВОЗВРАТ БЕЗ MGM FEE</t>
  </si>
  <si>
    <t>% ЗАКРЫТИЯ</t>
  </si>
  <si>
    <t>ВСЕГО СОБРАНО</t>
  </si>
  <si>
    <t>ОСТАТОК НА ДАТУ ОТЧЕТА</t>
  </si>
  <si>
    <t>СОБРАНО НА ДАТУ ОТЧЕТА</t>
  </si>
  <si>
    <t>ВЫПЛАЧЕНО КОМИССИИ VG (40%)</t>
  </si>
  <si>
    <t>ОБЩАЯ СУММА ПОСТУПЛЕНИЯ БЕЗ MGM FEE</t>
  </si>
  <si>
    <t>СОБРАНО ВСЕГО</t>
  </si>
  <si>
    <t>ВСЕГО ПОЛУЧЕНО</t>
  </si>
  <si>
    <t>Инвестор:</t>
  </si>
  <si>
    <t>Поступления:</t>
  </si>
  <si>
    <t>РЕИНВЕСТИ-РОВАНО</t>
  </si>
  <si>
    <t>СУММА ИНВЕСТИ-РОВАНИЯ</t>
  </si>
  <si>
    <t/>
  </si>
  <si>
    <t>ООО "Вербена-Фарм"</t>
  </si>
  <si>
    <t>ООО "МЕРКУРИЙ"</t>
  </si>
  <si>
    <t>ООО "ИНДИГО"</t>
  </si>
  <si>
    <t>ООО "Восток"</t>
  </si>
  <si>
    <t>ООО "ЕДА ИЗ ТЕРЕМКА"</t>
  </si>
  <si>
    <t>ООО "Красота для Вас"</t>
  </si>
  <si>
    <t>ООО "Ретек"</t>
  </si>
  <si>
    <t>ООО "Скайлайн"</t>
  </si>
  <si>
    <t>ООО "ОХОТА"</t>
  </si>
  <si>
    <t>ИП Каменев Д.В.</t>
  </si>
  <si>
    <t>ООО "ГИРНАР"</t>
  </si>
  <si>
    <t>ООО "Шекель-Сервис"</t>
  </si>
  <si>
    <t>ООО "ГлавЧайПром" 2</t>
  </si>
  <si>
    <t>ИП Михнюкевич П.В.</t>
  </si>
  <si>
    <t>ООО "МИРАН"</t>
  </si>
  <si>
    <t>ООО "ЕДА ИЗ ТЕРЕМКА" 2</t>
  </si>
  <si>
    <t>ООО "4х4 ПиПл"2</t>
  </si>
  <si>
    <t>ИП Асламова Н.А.</t>
  </si>
  <si>
    <t>ООО "Зеленая улица"</t>
  </si>
  <si>
    <t>ООО "Жетэм"</t>
  </si>
  <si>
    <t>ООО "Трикотаж"</t>
  </si>
  <si>
    <t>ИП Гудашева Т.В.</t>
  </si>
  <si>
    <t>23.01.2017</t>
  </si>
  <si>
    <t>01.02.2017</t>
  </si>
  <si>
    <t>03.02.2017</t>
  </si>
  <si>
    <t>06.02.2017</t>
  </si>
  <si>
    <t>15.02.2017</t>
  </si>
  <si>
    <t>16.02.2017</t>
  </si>
  <si>
    <t>13.03.2017</t>
  </si>
  <si>
    <t>17.03.2017</t>
  </si>
  <si>
    <t>24.03.2017</t>
  </si>
  <si>
    <t>21.03.2017</t>
  </si>
  <si>
    <t>03.04.2017</t>
  </si>
  <si>
    <t>04.04.2017</t>
  </si>
  <si>
    <t>10.04.2017</t>
  </si>
  <si>
    <t>12.04.2017</t>
  </si>
  <si>
    <t>13.04.2017</t>
  </si>
  <si>
    <t>19.04.2017</t>
  </si>
  <si>
    <t>llllllllllll</t>
  </si>
  <si>
    <t>lllllllllllllllllllll</t>
  </si>
  <si>
    <t>lllllllllll</t>
  </si>
  <si>
    <t>llllllllll</t>
  </si>
  <si>
    <t>llllll</t>
  </si>
  <si>
    <t>llllllll</t>
  </si>
  <si>
    <t>lllllll</t>
  </si>
  <si>
    <t>lll</t>
  </si>
  <si>
    <t>llll</t>
  </si>
  <si>
    <t>ll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</si>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</sst>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-* #,##0.00&quot;р.&quot;_-;\-* #,##0.00&quot;р.&quot;_-;_-* &quot;-&quot;??&quot;р.&quot;_-;_-@_-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&quot;&quot;\ m/d/yyyy"/>
    <numFmt numFmtId="168" formatCode="#,##0.00\ &quot;₽&quot;"/>
    <numFmt numFmtId="169" formatCode="[$-409]mmmm\ d\,\ yyyy;@"/>
  </numFmts>
  <fonts count="4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7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8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u val="doub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4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8"/>
      <color theme="1"/>
      <name val="Arial"/>
      <family val="2"/>
    </font>
    <font>
      <b/>
      <sz val="8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0"/>
      <color theme="1" tint="0.499984740745262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1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rgb="FFFF000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9" fillId="0" borderId="0">
      <alignment vertical="center"/>
    </xf>
  </cellStyleXfs>
  <cellXfs count="180"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3" fillId="0" borderId="0" xfId="0" applyNumberFormat="1" applyFont="1" applyAlignment="1">
      <alignment horizontal="center"/>
    </xf>
    <xf numFmtId="0" fontId="0" fillId="0" borderId="0" xfId="0" applyFill="1"/>
    <xf numFmtId="1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/>
    </xf>
    <xf numFmtId="43" fontId="5" fillId="0" borderId="0" xfId="1" applyFont="1" applyFill="1" applyBorder="1" applyAlignment="1">
      <alignment horizontal="center"/>
    </xf>
    <xf numFmtId="9" fontId="6" fillId="0" borderId="0" xfId="1" applyNumberFormat="1" applyFont="1" applyFill="1" applyBorder="1" applyAlignment="1">
      <alignment horizontal="right"/>
    </xf>
    <xf numFmtId="1" fontId="6" fillId="0" borderId="0" xfId="1" applyNumberFormat="1" applyFont="1" applyFill="1" applyBorder="1" applyAlignment="1">
      <alignment horizontal="right"/>
    </xf>
    <xf numFmtId="43" fontId="5" fillId="0" borderId="0" xfId="1" applyFont="1" applyFill="1" applyBorder="1"/>
    <xf numFmtId="1" fontId="5" fillId="0" borderId="0" xfId="1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 applyProtection="1">
      <alignment horizontal="center"/>
    </xf>
    <xf numFmtId="165" fontId="0" fillId="0" borderId="0" xfId="0" applyNumberFormat="1" applyFill="1"/>
    <xf numFmtId="0" fontId="2" fillId="0" borderId="3" xfId="0" applyFont="1" applyFill="1" applyBorder="1" applyAlignment="1">
      <alignment horizontal="center"/>
    </xf>
    <xf numFmtId="165" fontId="0" fillId="0" borderId="0" xfId="0" applyNumberFormat="1"/>
    <xf numFmtId="0" fontId="5" fillId="0" borderId="0" xfId="0" applyFont="1"/>
    <xf numFmtId="0" fontId="2" fillId="0" borderId="4" xfId="0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 wrapText="1"/>
    </xf>
    <xf numFmtId="9" fontId="2" fillId="0" borderId="0" xfId="1" applyNumberFormat="1" applyFont="1" applyFill="1" applyBorder="1" applyAlignment="1">
      <alignment horizontal="center" wrapText="1"/>
    </xf>
    <xf numFmtId="1" fontId="2" fillId="0" borderId="0" xfId="1" applyNumberFormat="1" applyFont="1" applyFill="1" applyBorder="1" applyAlignment="1">
      <alignment horizontal="center" wrapText="1"/>
    </xf>
    <xf numFmtId="9" fontId="11" fillId="0" borderId="0" xfId="3" applyFont="1" applyFill="1" applyBorder="1" applyAlignment="1">
      <alignment horizontal="center"/>
    </xf>
    <xf numFmtId="43" fontId="2" fillId="0" borderId="0" xfId="1" applyFont="1" applyFill="1" applyBorder="1" applyAlignment="1">
      <alignment horizontal="left" wrapText="1"/>
    </xf>
    <xf numFmtId="0" fontId="14" fillId="0" borderId="0" xfId="0" applyFont="1" applyFill="1" applyBorder="1"/>
    <xf numFmtId="0" fontId="0" fillId="0" borderId="0" xfId="0" applyFill="1" applyBorder="1"/>
    <xf numFmtId="9" fontId="9" fillId="0" borderId="0" xfId="1" applyNumberFormat="1" applyFont="1" applyAlignment="1">
      <alignment horizontal="center" vertical="center"/>
    </xf>
    <xf numFmtId="1" fontId="9" fillId="0" borderId="0" xfId="1" applyNumberFormat="1" applyFont="1" applyAlignment="1">
      <alignment horizontal="center" vertical="center"/>
    </xf>
    <xf numFmtId="9" fontId="9" fillId="0" borderId="0" xfId="3" applyFont="1" applyAlignment="1">
      <alignment horizontal="center" vertical="center"/>
    </xf>
    <xf numFmtId="43" fontId="9" fillId="0" borderId="0" xfId="1" applyFont="1" applyAlignment="1">
      <alignment vertical="center"/>
    </xf>
    <xf numFmtId="43" fontId="0" fillId="0" borderId="0" xfId="1" applyFont="1"/>
    <xf numFmtId="9" fontId="15" fillId="0" borderId="0" xfId="3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1" fontId="15" fillId="0" borderId="0" xfId="0" applyNumberFormat="1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9" fontId="15" fillId="0" borderId="0" xfId="1" applyNumberFormat="1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 vertical="top" wrapText="1"/>
    </xf>
    <xf numFmtId="9" fontId="7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166" fontId="0" fillId="0" borderId="0" xfId="0" applyNumberFormat="1"/>
    <xf numFmtId="0" fontId="5" fillId="0" borderId="7" xfId="0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/>
    <xf numFmtId="166" fontId="5" fillId="0" borderId="0" xfId="1" applyNumberFormat="1" applyFont="1" applyFill="1" applyBorder="1" applyAlignment="1">
      <alignment horizontal="center"/>
    </xf>
    <xf numFmtId="43" fontId="0" fillId="0" borderId="0" xfId="1" applyFont="1" applyFill="1" applyBorder="1"/>
    <xf numFmtId="166" fontId="5" fillId="0" borderId="0" xfId="0" applyNumberFormat="1" applyFont="1"/>
    <xf numFmtId="0" fontId="2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/>
    <xf numFmtId="0" fontId="4" fillId="0" borderId="5" xfId="0" applyFont="1" applyFill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right"/>
    </xf>
    <xf numFmtId="0" fontId="5" fillId="0" borderId="8" xfId="0" applyFont="1" applyBorder="1" applyAlignment="1">
      <alignment horizontal="center"/>
    </xf>
    <xf numFmtId="167" fontId="17" fillId="0" borderId="8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13" xfId="0" applyFont="1" applyFill="1" applyBorder="1" applyAlignment="1">
      <alignment horizontal="right"/>
    </xf>
    <xf numFmtId="14" fontId="5" fillId="0" borderId="7" xfId="2" applyNumberFormat="1" applyFont="1" applyBorder="1"/>
    <xf numFmtId="14" fontId="5" fillId="0" borderId="5" xfId="2" applyNumberFormat="1" applyFont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5" fillId="0" borderId="7" xfId="0" applyFont="1" applyBorder="1"/>
    <xf numFmtId="0" fontId="5" fillId="0" borderId="10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13" fillId="6" borderId="5" xfId="1" applyNumberFormat="1" applyFont="1" applyFill="1" applyBorder="1" applyAlignment="1">
      <alignment horizontal="center" vertical="center" wrapText="1"/>
    </xf>
    <xf numFmtId="0" fontId="13" fillId="6" borderId="16" xfId="1" applyNumberFormat="1" applyFont="1" applyFill="1" applyBorder="1" applyAlignment="1">
      <alignment horizontal="center" vertical="center" wrapText="1"/>
    </xf>
    <xf numFmtId="14" fontId="5" fillId="0" borderId="7" xfId="0" applyNumberFormat="1" applyFont="1" applyBorder="1"/>
    <xf numFmtId="43" fontId="5" fillId="0" borderId="17" xfId="1" applyFont="1" applyBorder="1"/>
    <xf numFmtId="14" fontId="4" fillId="0" borderId="2" xfId="0" applyNumberFormat="1" applyFont="1" applyBorder="1"/>
    <xf numFmtId="43" fontId="5" fillId="3" borderId="18" xfId="1" applyFont="1" applyFill="1" applyBorder="1"/>
    <xf numFmtId="43" fontId="5" fillId="0" borderId="0" xfId="1" applyFont="1"/>
    <xf numFmtId="9" fontId="5" fillId="0" borderId="0" xfId="3" applyFont="1" applyAlignment="1">
      <alignment horizontal="center"/>
    </xf>
    <xf numFmtId="14" fontId="5" fillId="0" borderId="0" xfId="0" applyNumberFormat="1" applyFont="1"/>
    <xf numFmtId="0" fontId="21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0" applyFont="1"/>
    <xf numFmtId="0" fontId="0" fillId="0" borderId="0" xfId="0" applyAlignment="1">
      <alignment horizontal="right"/>
    </xf>
    <xf numFmtId="0" fontId="2" fillId="8" borderId="0" xfId="0" applyFont="1" applyFill="1" applyAlignment="1">
      <alignment horizontal="center"/>
    </xf>
    <xf numFmtId="0" fontId="0" fillId="8" borderId="0" xfId="0" applyFill="1"/>
    <xf numFmtId="0" fontId="12" fillId="0" borderId="4" xfId="0" applyFont="1" applyFill="1" applyBorder="1" applyAlignment="1">
      <alignment horizontal="right" vertical="center"/>
    </xf>
    <xf numFmtId="0" fontId="23" fillId="9" borderId="3" xfId="4" applyNumberFormat="1" applyFont="1" applyFill="1" applyBorder="1" applyAlignment="1">
      <alignment horizontal="left"/>
    </xf>
    <xf numFmtId="0" fontId="24" fillId="7" borderId="3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4" fillId="5" borderId="3" xfId="5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5" fillId="0" borderId="0" xfId="0" applyFont="1" applyAlignment="1">
      <alignment horizontal="left"/>
    </xf>
    <xf numFmtId="0" fontId="4" fillId="10" borderId="3" xfId="5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7" fillId="0" borderId="0" xfId="0" applyFont="1"/>
    <xf numFmtId="0" fontId="10" fillId="0" borderId="3" xfId="0" applyNumberFormat="1" applyFont="1" applyFill="1" applyBorder="1" applyAlignment="1" applyProtection="1">
      <alignment horizontal="right" vertical="center"/>
    </xf>
    <xf numFmtId="0" fontId="10" fillId="0" borderId="3" xfId="0" applyNumberFormat="1" applyFont="1" applyFill="1" applyBorder="1" applyAlignment="1" applyProtection="1">
      <alignment horizontal="left" wrapText="1"/>
    </xf>
    <xf numFmtId="0" fontId="16" fillId="10" borderId="3" xfId="5" applyNumberFormat="1" applyFont="1" applyFill="1" applyBorder="1" applyAlignment="1">
      <alignment horizontal="center" vertical="center" wrapText="1"/>
    </xf>
    <xf numFmtId="0" fontId="23" fillId="9" borderId="3" xfId="4" applyNumberFormat="1" applyFont="1" applyFill="1" applyBorder="1" applyAlignment="1">
      <alignment horizontal="right" vertical="center"/>
    </xf>
    <xf numFmtId="43" fontId="11" fillId="9" borderId="3" xfId="1" applyFont="1" applyFill="1" applyBorder="1" applyAlignment="1">
      <alignment horizontal="right" vertical="center"/>
    </xf>
    <xf numFmtId="0" fontId="23" fillId="9" borderId="3" xfId="4" applyNumberFormat="1" applyFont="1" applyFill="1" applyBorder="1" applyAlignment="1">
      <alignment horizontal="left" wrapText="1"/>
    </xf>
    <xf numFmtId="168" fontId="5" fillId="0" borderId="0" xfId="0" applyNumberFormat="1" applyFont="1"/>
    <xf numFmtId="14" fontId="5" fillId="0" borderId="0" xfId="0" applyNumberFormat="1" applyFont="1" applyAlignment="1">
      <alignment horizontal="right"/>
    </xf>
    <xf numFmtId="166" fontId="5" fillId="0" borderId="0" xfId="0" applyNumberFormat="1" applyFont="1" applyFill="1"/>
    <xf numFmtId="14" fontId="5" fillId="0" borderId="0" xfId="0" applyNumberFormat="1" applyFont="1" applyAlignment="1"/>
    <xf numFmtId="0" fontId="5" fillId="0" borderId="0" xfId="0" applyFont="1" applyAlignment="1"/>
    <xf numFmtId="0" fontId="5" fillId="0" borderId="12" xfId="0" applyFont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43" fontId="5" fillId="0" borderId="0" xfId="1" applyFont="1" applyFill="1" applyBorder="1" applyAlignment="1">
      <alignment horizontal="right"/>
    </xf>
    <xf numFmtId="165" fontId="4" fillId="0" borderId="14" xfId="1" applyNumberFormat="1" applyFont="1" applyFill="1" applyBorder="1" applyAlignment="1">
      <alignment horizontal="right"/>
    </xf>
    <xf numFmtId="165" fontId="4" fillId="0" borderId="0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0" xfId="0" applyAlignment="1">
      <alignment vertical="center"/>
    </xf>
    <xf numFmtId="0" fontId="23" fillId="9" borderId="3" xfId="4" applyNumberFormat="1" applyFont="1" applyFill="1" applyBorder="1" applyAlignment="1">
      <alignment horizontal="left" vertical="center" wrapText="1"/>
    </xf>
    <xf numFmtId="0" fontId="28" fillId="0" borderId="0" xfId="0" applyFont="1"/>
    <xf numFmtId="0" fontId="29" fillId="0" borderId="9" xfId="0" applyFont="1" applyBorder="1" applyAlignment="1">
      <alignment horizontal="center"/>
    </xf>
    <xf numFmtId="0" fontId="29" fillId="0" borderId="8" xfId="0" applyFont="1" applyBorder="1" applyAlignment="1">
      <alignment horizontal="left"/>
    </xf>
    <xf numFmtId="10" fontId="10" fillId="0" borderId="3" xfId="0" applyNumberFormat="1" applyFont="1" applyFill="1" applyBorder="1" applyAlignment="1" applyProtection="1">
      <alignment horizontal="right" vertical="center"/>
    </xf>
    <xf numFmtId="10" fontId="0" fillId="0" borderId="0" xfId="0" applyNumberFormat="1"/>
    <xf numFmtId="0" fontId="10" fillId="0" borderId="19" xfId="0" applyNumberFormat="1" applyFont="1" applyFill="1" applyBorder="1" applyAlignment="1" applyProtection="1">
      <alignment horizontal="center"/>
    </xf>
    <xf numFmtId="0" fontId="10" fillId="0" borderId="19" xfId="0" applyNumberFormat="1" applyFont="1" applyFill="1" applyBorder="1" applyAlignment="1" applyProtection="1">
      <alignment horizontal="left" wrapText="1"/>
    </xf>
    <xf numFmtId="0" fontId="0" fillId="0" borderId="0" xfId="0" applyBorder="1"/>
    <xf numFmtId="0" fontId="32" fillId="0" borderId="0" xfId="0" applyFont="1"/>
    <xf numFmtId="10" fontId="31" fillId="0" borderId="3" xfId="0" applyNumberFormat="1" applyFont="1" applyFill="1" applyBorder="1"/>
    <xf numFmtId="0" fontId="33" fillId="7" borderId="3" xfId="0" applyNumberFormat="1" applyFont="1" applyFill="1" applyBorder="1" applyAlignment="1" applyProtection="1">
      <alignment horizontal="left" vertical="center"/>
    </xf>
    <xf numFmtId="0" fontId="2" fillId="0" borderId="21" xfId="0" applyFont="1" applyFill="1" applyBorder="1" applyAlignment="1">
      <alignment horizontal="center"/>
    </xf>
    <xf numFmtId="0" fontId="16" fillId="3" borderId="3" xfId="5" applyNumberFormat="1" applyFont="1" applyFill="1" applyBorder="1" applyAlignment="1">
      <alignment horizontal="center" vertical="center" wrapText="1"/>
    </xf>
    <xf numFmtId="0" fontId="23" fillId="6" borderId="3" xfId="4" applyNumberFormat="1" applyFont="1" applyFill="1" applyBorder="1" applyAlignment="1">
      <alignment horizontal="left" wrapText="1"/>
    </xf>
    <xf numFmtId="0" fontId="23" fillId="6" borderId="3" xfId="4" applyNumberFormat="1" applyFont="1" applyFill="1" applyBorder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9" fontId="3" fillId="0" borderId="0" xfId="0" applyNumberFormat="1" applyFont="1" applyAlignment="1">
      <alignment horizontal="right"/>
    </xf>
    <xf numFmtId="9" fontId="35" fillId="0" borderId="0" xfId="0" applyNumberFormat="1" applyFont="1" applyAlignment="1">
      <alignment horizontal="left"/>
    </xf>
    <xf numFmtId="0" fontId="35" fillId="0" borderId="0" xfId="0" applyFont="1"/>
    <xf numFmtId="0" fontId="0" fillId="0" borderId="0" xfId="0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164" fontId="10" fillId="0" borderId="3" xfId="0" applyNumberFormat="1" applyFont="1" applyFill="1" applyBorder="1" applyAlignment="1" applyProtection="1">
      <alignment horizontal="right" vertical="center"/>
    </xf>
    <xf numFmtId="164" fontId="10" fillId="6" borderId="3" xfId="0" applyNumberFormat="1" applyFont="1" applyFill="1" applyBorder="1" applyAlignment="1" applyProtection="1">
      <alignment horizontal="right" vertical="center"/>
    </xf>
    <xf numFmtId="164" fontId="23" fillId="6" borderId="3" xfId="4" applyNumberFormat="1" applyFont="1" applyFill="1" applyBorder="1" applyAlignment="1">
      <alignment horizontal="right" vertical="center"/>
    </xf>
    <xf numFmtId="164" fontId="23" fillId="9" borderId="3" xfId="4" applyNumberFormat="1" applyFont="1" applyFill="1" applyBorder="1" applyAlignment="1">
      <alignment horizontal="right" vertical="center"/>
    </xf>
    <xf numFmtId="164" fontId="11" fillId="6" borderId="3" xfId="1" applyNumberFormat="1" applyFont="1" applyFill="1" applyBorder="1" applyAlignment="1">
      <alignment horizontal="right" vertical="center"/>
    </xf>
    <xf numFmtId="164" fontId="24" fillId="7" borderId="3" xfId="0" applyNumberFormat="1" applyFont="1" applyFill="1" applyBorder="1" applyAlignment="1" applyProtection="1">
      <alignment horizontal="right" vertical="center"/>
    </xf>
    <xf numFmtId="2" fontId="24" fillId="7" borderId="3" xfId="0" applyNumberFormat="1" applyFont="1" applyFill="1" applyBorder="1" applyAlignment="1" applyProtection="1">
      <alignment horizontal="right" vertical="center"/>
    </xf>
    <xf numFmtId="0" fontId="37" fillId="14" borderId="12" xfId="0" applyFont="1" applyFill="1" applyBorder="1" applyAlignment="1">
      <alignment horizontal="center" vertical="center"/>
    </xf>
    <xf numFmtId="0" fontId="0" fillId="14" borderId="6" xfId="0" applyFill="1" applyBorder="1"/>
    <xf numFmtId="0" fontId="16" fillId="13" borderId="3" xfId="5" applyNumberFormat="1" applyFont="1" applyFill="1" applyBorder="1" applyAlignment="1">
      <alignment horizontal="center" vertical="center"/>
    </xf>
    <xf numFmtId="0" fontId="36" fillId="13" borderId="3" xfId="5" applyNumberFormat="1" applyFont="1" applyFill="1" applyBorder="1" applyAlignment="1">
      <alignment horizontal="center" vertical="center"/>
    </xf>
    <xf numFmtId="0" fontId="12" fillId="4" borderId="3" xfId="5" applyNumberFormat="1" applyFont="1" applyFill="1" applyBorder="1" applyAlignment="1">
      <alignment horizontal="center" vertical="center" wrapText="1"/>
    </xf>
    <xf numFmtId="0" fontId="36" fillId="4" borderId="3" xfId="5" applyNumberFormat="1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/>
    </xf>
    <xf numFmtId="43" fontId="4" fillId="14" borderId="3" xfId="1" applyFont="1" applyFill="1" applyBorder="1" applyAlignment="1">
      <alignment horizontal="center" vertical="center" wrapText="1"/>
    </xf>
    <xf numFmtId="14" fontId="39" fillId="14" borderId="0" xfId="0" applyNumberFormat="1" applyFont="1" applyFill="1" applyBorder="1" applyAlignment="1">
      <alignment horizontal="right"/>
    </xf>
    <xf numFmtId="43" fontId="30" fillId="14" borderId="8" xfId="1" applyFont="1" applyFill="1" applyBorder="1" applyAlignment="1">
      <alignment horizontal="right"/>
    </xf>
    <xf numFmtId="169" fontId="30" fillId="14" borderId="0" xfId="0" applyNumberFormat="1" applyFont="1" applyFill="1" applyBorder="1" applyAlignment="1">
      <alignment horizontal="right" vertical="center"/>
    </xf>
    <xf numFmtId="43" fontId="39" fillId="14" borderId="8" xfId="1" applyFont="1" applyFill="1" applyBorder="1" applyAlignment="1">
      <alignment horizontal="center"/>
    </xf>
    <xf numFmtId="0" fontId="39" fillId="14" borderId="0" xfId="0" applyFont="1" applyFill="1" applyBorder="1" applyAlignment="1">
      <alignment horizontal="right" wrapText="1"/>
    </xf>
    <xf numFmtId="0" fontId="39" fillId="14" borderId="8" xfId="0" applyFont="1" applyFill="1" applyBorder="1"/>
    <xf numFmtId="0" fontId="30" fillId="14" borderId="0" xfId="0" applyFont="1" applyFill="1" applyBorder="1" applyAlignment="1">
      <alignment horizontal="right" wrapText="1"/>
    </xf>
    <xf numFmtId="43" fontId="40" fillId="14" borderId="8" xfId="0" applyNumberFormat="1" applyFont="1" applyFill="1" applyBorder="1" applyAlignment="1">
      <alignment vertical="center"/>
    </xf>
    <xf numFmtId="0" fontId="30" fillId="0" borderId="0" xfId="0" applyFont="1" applyFill="1" applyBorder="1" applyAlignment="1">
      <alignment horizontal="right"/>
    </xf>
    <xf numFmtId="0" fontId="39" fillId="0" borderId="0" xfId="0" applyFont="1" applyBorder="1"/>
    <xf numFmtId="14" fontId="30" fillId="14" borderId="11" xfId="0" applyNumberFormat="1" applyFont="1" applyFill="1" applyBorder="1" applyAlignment="1">
      <alignment horizontal="right"/>
    </xf>
    <xf numFmtId="43" fontId="30" fillId="14" borderId="2" xfId="2" applyNumberFormat="1" applyFont="1" applyFill="1" applyBorder="1" applyAlignment="1">
      <alignment horizontal="right"/>
    </xf>
    <xf numFmtId="0" fontId="39" fillId="14" borderId="0" xfId="0" applyFont="1" applyFill="1" applyBorder="1" applyAlignment="1">
      <alignment wrapText="1"/>
    </xf>
    <xf numFmtId="0" fontId="30" fillId="14" borderId="15" xfId="0" applyFont="1" applyFill="1" applyBorder="1" applyAlignment="1">
      <alignment horizontal="right" wrapText="1"/>
    </xf>
    <xf numFmtId="0" fontId="39" fillId="14" borderId="8" xfId="0" applyFont="1" applyFill="1" applyBorder="1" applyAlignment="1">
      <alignment vertical="center"/>
    </xf>
    <xf numFmtId="43" fontId="30" fillId="14" borderId="8" xfId="1" applyFont="1" applyFill="1" applyBorder="1" applyAlignment="1">
      <alignment horizontal="right" vertical="center"/>
    </xf>
    <xf numFmtId="43" fontId="39" fillId="6" borderId="8" xfId="1" applyFont="1" applyFill="1" applyBorder="1" applyAlignment="1">
      <alignment horizontal="center" vertical="center"/>
    </xf>
    <xf numFmtId="43" fontId="39" fillId="14" borderId="8" xfId="1" applyFont="1" applyFill="1" applyBorder="1" applyAlignment="1">
      <alignment horizontal="center" vertical="center"/>
    </xf>
    <xf numFmtId="43" fontId="39" fillId="14" borderId="9" xfId="1" applyFont="1" applyFill="1" applyBorder="1" applyAlignment="1">
      <alignment horizontal="center" vertical="center"/>
    </xf>
    <xf numFmtId="43" fontId="39" fillId="11" borderId="20" xfId="1" applyFont="1" applyFill="1" applyBorder="1" applyAlignment="1">
      <alignment horizontal="center" vertical="center"/>
    </xf>
    <xf numFmtId="165" fontId="30" fillId="12" borderId="8" xfId="0" applyNumberFormat="1" applyFont="1" applyFill="1" applyBorder="1" applyAlignment="1">
      <alignment vertical="center"/>
    </xf>
    <xf numFmtId="43" fontId="30" fillId="4" borderId="9" xfId="0" applyNumberFormat="1" applyFont="1" applyFill="1" applyBorder="1" applyAlignment="1">
      <alignment vertical="center"/>
    </xf>
    <xf numFmtId="0" fontId="16" fillId="13" borderId="3" xfId="5" applyNumberFormat="1" applyFont="1" applyFill="1" applyBorder="1" applyAlignment="1">
      <alignment horizontal="center" vertical="center" wrapText="1"/>
    </xf>
    <xf numFmtId="0" fontId="12" fillId="13" borderId="3" xfId="5" applyNumberFormat="1" applyFont="1" applyFill="1" applyBorder="1" applyAlignment="1">
      <alignment horizontal="center" vertical="center" wrapText="1"/>
    </xf>
    <xf numFmtId="43" fontId="12" fillId="13" borderId="3" xfId="1" applyFont="1" applyFill="1" applyBorder="1" applyAlignment="1">
      <alignment horizontal="center" vertical="center" wrapText="1"/>
    </xf>
    <xf numFmtId="9" fontId="12" fillId="13" borderId="3" xfId="1" applyNumberFormat="1" applyFont="1" applyFill="1" applyBorder="1" applyAlignment="1">
      <alignment horizontal="center" vertical="center" wrapText="1"/>
    </xf>
    <xf numFmtId="1" fontId="41" fillId="13" borderId="3" xfId="1" applyNumberFormat="1" applyFont="1" applyFill="1" applyBorder="1" applyAlignment="1">
      <alignment horizontal="center" vertical="center" wrapText="1"/>
    </xf>
    <xf numFmtId="9" fontId="12" fillId="13" borderId="3" xfId="3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left" vertical="center" wrapText="1"/>
    </xf>
  </cellXfs>
  <cellStyles count="6">
    <cellStyle name="Comma" xfId="1" builtinId="3"/>
    <cellStyle name="Currency" xfId="2" builtinId="4"/>
    <cellStyle name="Normal" xfId="0" builtinId="0"/>
    <cellStyle name="Normal 5" xfId="5"/>
    <cellStyle name="Note" xfId="4" builtinId="1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2</xdr:col>
      <xdr:colOff>2812</xdr:colOff>
      <xdr:row>2</xdr:row>
      <xdr:rowOff>38100</xdr:rowOff>
    </xdr:to>
    <xdr:pic>
      <xdr:nvPicPr>
        <xdr:cNvPr id="2" name="Picture 1" descr="http://vgfinancing.com/assets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190500"/>
          <a:ext cx="2164986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409577</xdr:colOff>
      <xdr:row>15</xdr:row>
      <xdr:rowOff>114302</xdr:rowOff>
    </xdr:from>
    <xdr:to>
      <xdr:col>15</xdr:col>
      <xdr:colOff>609601</xdr:colOff>
      <xdr:row>15</xdr:row>
      <xdr:rowOff>314326</xdr:rowOff>
    </xdr:to>
    <xdr:pic>
      <xdr:nvPicPr>
        <xdr:cNvPr id="5" name="Рисунок 4" descr="red-arrow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887702" y="3524252"/>
          <a:ext cx="200024" cy="200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9"/>
  <sheetViews>
    <sheetView tabSelected="1" topLeftCell="A50" workbookViewId="0">
      <selection activeCell="A71" sqref="A71"/>
    </sheetView>
  </sheetViews>
  <sheetFormatPr defaultRowHeight="15" x14ac:dyDescent="0.25"/>
  <cols>
    <col min="2" max="2" width="32.42578125" customWidth="1"/>
    <col min="3" max="3" width="15.5703125" customWidth="1"/>
    <col min="4" max="4" width="20" customWidth="1"/>
    <col min="5" max="5" width="13.140625" customWidth="1"/>
    <col min="6" max="6" width="16.7109375" customWidth="1"/>
    <col min="7" max="7" width="12.7109375" customWidth="1"/>
    <col min="8" max="8" width="13.140625" customWidth="1"/>
    <col min="9" max="10" width="14.28515625" customWidth="1"/>
    <col min="11" max="12" width="13.85546875" customWidth="1"/>
    <col min="13" max="13" width="13.7109375" customWidth="1"/>
    <col min="14" max="14" width="14.85546875" customWidth="1"/>
    <col min="15" max="15" width="14.42578125" customWidth="1"/>
    <col min="16" max="16" width="15" customWidth="1"/>
    <col min="17" max="17" width="17.28515625" customWidth="1"/>
  </cols>
  <sheetData>
    <row r="1" spans="1:17" x14ac:dyDescent="0.25">
      <c r="Q1" s="91" t="s">
        <v>37</v>
      </c>
    </row>
    <row r="2" spans="1:17" ht="32.25" customHeight="1" x14ac:dyDescent="0.25"/>
    <row r="4" spans="1:17" x14ac:dyDescent="0.25">
      <c r="B4" s="133" t="s">
        <v>99</v>
      </c>
    </row>
    <row r="5" spans="1:17" ht="30" customHeight="1" x14ac:dyDescent="0.25">
      <c r="B5" s="179" t="s">
        <v>18</v>
      </c>
      <c r="C5" s="179"/>
      <c r="D5" s="179"/>
      <c r="E5" s="179"/>
      <c r="F5" s="179"/>
      <c r="G5" s="76"/>
      <c r="H5" s="76"/>
      <c r="I5" s="76"/>
      <c r="J5" s="76"/>
      <c r="K5" s="76"/>
      <c r="L5" s="76"/>
    </row>
    <row r="6" spans="1:17" ht="15.75" x14ac:dyDescent="0.25">
      <c r="A6" s="1"/>
      <c r="B6" s="123" t="s">
        <v>19</v>
      </c>
      <c r="D6" s="2"/>
      <c r="E6" s="3" t="s">
        <v>20</v>
      </c>
      <c r="F6" s="77" t="s">
        <v>0</v>
      </c>
      <c r="G6" s="5"/>
      <c r="H6" s="78" t="s">
        <v>21</v>
      </c>
      <c r="I6" s="77" t="s">
        <v>1</v>
      </c>
      <c r="N6" s="123"/>
    </row>
    <row r="7" spans="1:17" ht="12" customHeight="1" x14ac:dyDescent="0.25">
      <c r="A7" s="1"/>
      <c r="B7" s="123"/>
      <c r="D7" s="2"/>
      <c r="E7" s="3"/>
      <c r="F7" s="77"/>
      <c r="G7" s="5"/>
      <c r="H7" s="78"/>
      <c r="I7" s="77"/>
      <c r="N7" s="123"/>
    </row>
    <row r="8" spans="1:17" ht="15.75" x14ac:dyDescent="0.25">
      <c r="A8" s="1"/>
      <c r="B8" s="132" t="s">
        <v>100</v>
      </c>
      <c r="C8" s="3"/>
      <c r="D8" s="2"/>
      <c r="E8" s="3"/>
      <c r="F8" s="77"/>
      <c r="G8" s="5"/>
      <c r="H8" s="78"/>
      <c r="I8" s="77"/>
      <c r="N8" s="123"/>
    </row>
    <row r="9" spans="1:17" ht="15.75" x14ac:dyDescent="0.25">
      <c r="A9" s="1"/>
      <c r="B9" s="131" t="s">
        <v>103</v>
      </c>
      <c r="C9" s="131" t="s">
        <v>103</v>
      </c>
      <c r="D9" s="2"/>
      <c r="E9" s="3"/>
      <c r="F9" s="77"/>
      <c r="G9" s="5"/>
      <c r="H9" s="78"/>
      <c r="I9" s="77"/>
      <c r="N9" s="123"/>
    </row>
    <row r="10" spans="1:17" ht="18.75" x14ac:dyDescent="0.25">
      <c r="A10" s="1"/>
      <c r="B10" s="122"/>
      <c r="C10" s="130" t="s">
        <v>70</v>
      </c>
      <c r="D10" s="2"/>
      <c r="E10" s="3"/>
      <c r="F10" s="77"/>
      <c r="G10" s="5"/>
      <c r="H10" s="78"/>
      <c r="I10" s="77"/>
      <c r="N10" s="123"/>
    </row>
    <row r="11" spans="1:17" ht="15.75" x14ac:dyDescent="0.25">
      <c r="A11" s="1"/>
      <c r="D11" s="2"/>
      <c r="E11" s="3"/>
      <c r="F11" s="77"/>
      <c r="G11" s="5"/>
      <c r="H11" s="78"/>
      <c r="I11" s="77"/>
      <c r="N11" s="123"/>
    </row>
    <row r="12" spans="1:17" x14ac:dyDescent="0.25">
      <c r="A12" s="1"/>
    </row>
    <row r="13" spans="1:17" ht="2.25" customHeight="1" x14ac:dyDescent="0.25">
      <c r="A13" s="79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1:17" ht="9" customHeight="1" x14ac:dyDescent="0.25">
      <c r="A14" s="6"/>
      <c r="D14" s="7"/>
      <c r="E14" s="8"/>
      <c r="F14" s="8"/>
      <c r="G14" s="9"/>
      <c r="I14" s="10"/>
      <c r="J14" s="10"/>
      <c r="K14" s="10"/>
    </row>
    <row r="15" spans="1:17" ht="41.25" customHeight="1" x14ac:dyDescent="0.25">
      <c r="A15" s="1"/>
      <c r="B15" s="149" t="s">
        <v>67</v>
      </c>
      <c r="D15" s="2"/>
      <c r="E15" s="3"/>
      <c r="F15" s="4"/>
      <c r="G15" s="5"/>
    </row>
    <row r="16" spans="1:17" ht="33" customHeight="1" x14ac:dyDescent="0.25">
      <c r="A16" s="87" t="s">
        <v>16</v>
      </c>
      <c r="B16" s="146" t="s">
        <v>71</v>
      </c>
      <c r="C16" s="174" t="s">
        <v>72</v>
      </c>
      <c r="D16" s="175" t="s">
        <v>73</v>
      </c>
      <c r="E16" s="176" t="s">
        <v>74</v>
      </c>
      <c r="F16" s="175" t="s">
        <v>75</v>
      </c>
      <c r="G16" s="177" t="s">
        <v>76</v>
      </c>
      <c r="H16" s="177" t="s">
        <v>77</v>
      </c>
      <c r="I16" s="174" t="s">
        <v>78</v>
      </c>
      <c r="J16" s="175" t="s">
        <v>79</v>
      </c>
      <c r="K16" s="175" t="s">
        <v>80</v>
      </c>
      <c r="L16" s="175" t="s">
        <v>81</v>
      </c>
      <c r="M16" s="178" t="s">
        <v>82</v>
      </c>
      <c r="N16" s="175" t="s">
        <v>83</v>
      </c>
      <c r="O16" s="175" t="s">
        <v>84</v>
      </c>
      <c r="P16" s="150"/>
    </row>
    <row r="17" spans="1:17" x14ac:dyDescent="0.25">
      <c r="A17" s="12">
        <v>193</v>
      </c>
      <c r="B17" s="94" t="s">
        <v>104</v>
      </c>
      <c r="C17" s="93" t="s">
        <v>126</v>
      </c>
      <c r="D17" s="136">
        <v>1000000</v>
      </c>
      <c r="E17" s="93">
        <v>22</v>
      </c>
      <c r="F17" s="137">
        <v>1220000</v>
      </c>
      <c r="G17" s="93">
        <v>7</v>
      </c>
      <c r="H17" s="93">
        <v>110</v>
      </c>
      <c r="I17" s="136">
        <v>11091</v>
      </c>
      <c r="J17" s="137">
        <v>220000</v>
      </c>
      <c r="K17" s="136">
        <v>40600</v>
      </c>
      <c r="L17" s="137">
        <v>179400</v>
      </c>
      <c r="M17" s="136">
        <v>589843</v>
      </c>
      <c r="N17" s="136">
        <v>630157</v>
      </c>
      <c r="O17" s="118">
        <v>0.48</v>
      </c>
      <c r="P17" s="124" t="s">
        <v>142</v>
      </c>
      <c r="Q17" s="13"/>
    </row>
    <row r="18" spans="1:17" x14ac:dyDescent="0.25">
      <c r="A18" s="12">
        <v>195</v>
      </c>
      <c r="B18" s="94" t="s">
        <v>105</v>
      </c>
      <c r="C18" s="93" t="s">
        <v>127</v>
      </c>
      <c r="D18" s="136">
        <v>1700000</v>
      </c>
      <c r="E18" s="93">
        <v>19</v>
      </c>
      <c r="F18" s="137">
        <v>2023000</v>
      </c>
      <c r="G18" s="93">
        <v>5</v>
      </c>
      <c r="H18" s="93">
        <v>60</v>
      </c>
      <c r="I18" s="136">
        <v>33717</v>
      </c>
      <c r="J18" s="137">
        <v>323000</v>
      </c>
      <c r="K18" s="136">
        <v>65790</v>
      </c>
      <c r="L18" s="137">
        <v>257210</v>
      </c>
      <c r="M18" s="136">
        <v>1652133</v>
      </c>
      <c r="N18" s="136">
        <v>370867</v>
      </c>
      <c r="O18" s="118">
        <v>0.81</v>
      </c>
      <c r="P18" s="124" t="s">
        <v>143</v>
      </c>
    </row>
    <row r="19" spans="1:17" x14ac:dyDescent="0.25">
      <c r="A19" s="12">
        <v>196</v>
      </c>
      <c r="B19" s="94" t="s">
        <v>106</v>
      </c>
      <c r="C19" s="93" t="s">
        <v>127</v>
      </c>
      <c r="D19" s="136">
        <v>1100000</v>
      </c>
      <c r="E19" s="93">
        <v>19</v>
      </c>
      <c r="F19" s="137">
        <v>1309000</v>
      </c>
      <c r="G19" s="93">
        <v>5</v>
      </c>
      <c r="H19" s="93">
        <v>60</v>
      </c>
      <c r="I19" s="136">
        <v>21817</v>
      </c>
      <c r="J19" s="137">
        <v>209000</v>
      </c>
      <c r="K19" s="136">
        <v>42570</v>
      </c>
      <c r="L19" s="137">
        <v>166430</v>
      </c>
      <c r="M19" s="136">
        <v>1069033</v>
      </c>
      <c r="N19" s="136">
        <v>239967</v>
      </c>
      <c r="O19" s="118">
        <v>0.81</v>
      </c>
      <c r="P19" s="124" t="s">
        <v>143</v>
      </c>
    </row>
    <row r="20" spans="1:17" x14ac:dyDescent="0.25">
      <c r="A20" s="12">
        <v>197</v>
      </c>
      <c r="B20" s="94" t="s">
        <v>107</v>
      </c>
      <c r="C20" s="93" t="s">
        <v>128</v>
      </c>
      <c r="D20" s="136">
        <v>1500000</v>
      </c>
      <c r="E20" s="93">
        <v>22</v>
      </c>
      <c r="F20" s="137">
        <v>1830000</v>
      </c>
      <c r="G20" s="93">
        <v>5</v>
      </c>
      <c r="H20" s="93">
        <v>109</v>
      </c>
      <c r="I20" s="136">
        <v>16789</v>
      </c>
      <c r="J20" s="137">
        <v>330000</v>
      </c>
      <c r="K20" s="136">
        <v>60900</v>
      </c>
      <c r="L20" s="137">
        <v>269100</v>
      </c>
      <c r="M20" s="136">
        <v>789083</v>
      </c>
      <c r="N20" s="136">
        <v>1040917</v>
      </c>
      <c r="O20" s="118">
        <v>0.43</v>
      </c>
      <c r="P20" s="124" t="s">
        <v>144</v>
      </c>
    </row>
    <row r="21" spans="1:17" x14ac:dyDescent="0.25">
      <c r="A21" s="12">
        <v>198</v>
      </c>
      <c r="B21" s="94" t="s">
        <v>108</v>
      </c>
      <c r="C21" s="93" t="s">
        <v>129</v>
      </c>
      <c r="D21" s="136">
        <v>500000</v>
      </c>
      <c r="E21" s="93">
        <v>23</v>
      </c>
      <c r="F21" s="137">
        <v>615000</v>
      </c>
      <c r="G21" s="93">
        <v>5</v>
      </c>
      <c r="H21" s="93">
        <v>106</v>
      </c>
      <c r="I21" s="136">
        <v>5802</v>
      </c>
      <c r="J21" s="137">
        <v>115000</v>
      </c>
      <c r="K21" s="136">
        <v>20450</v>
      </c>
      <c r="L21" s="137">
        <v>94550</v>
      </c>
      <c r="M21" s="136">
        <v>232080</v>
      </c>
      <c r="N21" s="136">
        <v>382920</v>
      </c>
      <c r="O21" s="118">
        <v>0.37</v>
      </c>
      <c r="P21" s="124" t="s">
        <v>145</v>
      </c>
    </row>
    <row r="22" spans="1:17" x14ac:dyDescent="0.25">
      <c r="A22" s="12">
        <v>227</v>
      </c>
      <c r="B22" s="94" t="s">
        <v>109</v>
      </c>
      <c r="C22" s="93" t="s">
        <v>130</v>
      </c>
      <c r="D22" s="136">
        <v>300000</v>
      </c>
      <c r="E22" s="93">
        <v>25</v>
      </c>
      <c r="F22" s="137">
        <v>375000</v>
      </c>
      <c r="G22" s="93">
        <v>5</v>
      </c>
      <c r="H22" s="93">
        <v>120</v>
      </c>
      <c r="I22" s="136">
        <v>3125</v>
      </c>
      <c r="J22" s="137">
        <v>75000</v>
      </c>
      <c r="K22" s="136">
        <v>12750</v>
      </c>
      <c r="L22" s="137">
        <v>62250</v>
      </c>
      <c r="M22" s="136">
        <v>90625</v>
      </c>
      <c r="N22" s="136">
        <v>284375</v>
      </c>
      <c r="O22" s="118">
        <v>0.24</v>
      </c>
      <c r="P22" s="124" t="s">
        <v>146</v>
      </c>
    </row>
    <row r="23" spans="1:17" x14ac:dyDescent="0.25">
      <c r="A23" s="12">
        <v>228</v>
      </c>
      <c r="B23" s="94" t="s">
        <v>110</v>
      </c>
      <c r="C23" s="93" t="s">
        <v>130</v>
      </c>
      <c r="D23" s="136">
        <v>300000</v>
      </c>
      <c r="E23" s="93">
        <v>23</v>
      </c>
      <c r="F23" s="137">
        <v>369000</v>
      </c>
      <c r="G23" s="93">
        <v>5</v>
      </c>
      <c r="H23" s="93">
        <v>104</v>
      </c>
      <c r="I23" s="136">
        <v>3548</v>
      </c>
      <c r="J23" s="137">
        <v>69000</v>
      </c>
      <c r="K23" s="136">
        <v>12270</v>
      </c>
      <c r="L23" s="137">
        <v>56730</v>
      </c>
      <c r="M23" s="136">
        <v>117084</v>
      </c>
      <c r="N23" s="136">
        <v>251916</v>
      </c>
      <c r="O23" s="118">
        <v>0.31</v>
      </c>
      <c r="P23" s="124" t="s">
        <v>147</v>
      </c>
    </row>
    <row r="24" spans="1:17" x14ac:dyDescent="0.25">
      <c r="A24" s="12">
        <v>231</v>
      </c>
      <c r="B24" s="94" t="s">
        <v>111</v>
      </c>
      <c r="C24" s="93" t="s">
        <v>131</v>
      </c>
      <c r="D24" s="136">
        <v>350000</v>
      </c>
      <c r="E24" s="93">
        <v>20</v>
      </c>
      <c r="F24" s="137">
        <v>420000</v>
      </c>
      <c r="G24" s="93">
        <v>5</v>
      </c>
      <c r="H24" s="93">
        <v>100</v>
      </c>
      <c r="I24" s="136">
        <v>4200</v>
      </c>
      <c r="J24" s="137">
        <v>70000</v>
      </c>
      <c r="K24" s="136">
        <v>13650</v>
      </c>
      <c r="L24" s="137">
        <v>56350</v>
      </c>
      <c r="M24" s="136">
        <v>134400</v>
      </c>
      <c r="N24" s="136">
        <v>285600</v>
      </c>
      <c r="O24" s="118">
        <v>0.32</v>
      </c>
      <c r="P24" s="124" t="s">
        <v>147</v>
      </c>
    </row>
    <row r="25" spans="1:17" x14ac:dyDescent="0.25">
      <c r="A25" s="12">
        <v>233</v>
      </c>
      <c r="B25" s="94" t="s">
        <v>112</v>
      </c>
      <c r="C25" s="93" t="s">
        <v>132</v>
      </c>
      <c r="D25" s="136">
        <v>180000</v>
      </c>
      <c r="E25" s="93">
        <v>26</v>
      </c>
      <c r="F25" s="137">
        <v>226800</v>
      </c>
      <c r="G25" s="93">
        <v>7</v>
      </c>
      <c r="H25" s="93">
        <v>110</v>
      </c>
      <c r="I25" s="136">
        <v>2045</v>
      </c>
      <c r="J25" s="137">
        <v>46800</v>
      </c>
      <c r="K25" s="136">
        <v>7704</v>
      </c>
      <c r="L25" s="137">
        <v>39096</v>
      </c>
      <c r="M25" s="136">
        <v>60161</v>
      </c>
      <c r="N25" s="136">
        <v>166639</v>
      </c>
      <c r="O25" s="118">
        <v>0.26</v>
      </c>
      <c r="P25" s="124" t="s">
        <v>148</v>
      </c>
    </row>
    <row r="26" spans="1:17" x14ac:dyDescent="0.25">
      <c r="A26" s="12">
        <v>234</v>
      </c>
      <c r="B26" s="94" t="s">
        <v>113</v>
      </c>
      <c r="C26" s="93" t="s">
        <v>133</v>
      </c>
      <c r="D26" s="136">
        <v>100000</v>
      </c>
      <c r="E26" s="93">
        <v>29</v>
      </c>
      <c r="F26" s="137">
        <v>129000</v>
      </c>
      <c r="G26" s="93">
        <v>7</v>
      </c>
      <c r="H26" s="93">
        <v>113</v>
      </c>
      <c r="I26" s="136">
        <v>1136</v>
      </c>
      <c r="J26" s="137">
        <v>29000</v>
      </c>
      <c r="K26" s="136">
        <v>4570</v>
      </c>
      <c r="L26" s="137">
        <v>24430</v>
      </c>
      <c r="M26" s="136">
        <v>16268</v>
      </c>
      <c r="N26" s="136">
        <v>112732</v>
      </c>
      <c r="O26" s="118">
        <v>0.12</v>
      </c>
      <c r="P26" s="124" t="s">
        <v>149</v>
      </c>
    </row>
    <row r="27" spans="1:17" x14ac:dyDescent="0.25">
      <c r="A27" s="12">
        <v>236</v>
      </c>
      <c r="B27" s="94" t="s">
        <v>114</v>
      </c>
      <c r="C27" s="93" t="s">
        <v>134</v>
      </c>
      <c r="D27" s="136">
        <v>500000</v>
      </c>
      <c r="E27" s="93">
        <v>23</v>
      </c>
      <c r="F27" s="137">
        <v>615000</v>
      </c>
      <c r="G27" s="93">
        <v>7</v>
      </c>
      <c r="H27" s="93">
        <v>108</v>
      </c>
      <c r="I27" s="136">
        <v>5681</v>
      </c>
      <c r="J27" s="137">
        <v>115000</v>
      </c>
      <c r="K27" s="136">
        <v>20450</v>
      </c>
      <c r="L27" s="137">
        <v>94550</v>
      </c>
      <c r="M27" s="136">
        <v>98045</v>
      </c>
      <c r="N27" s="136">
        <v>516955</v>
      </c>
      <c r="O27" s="118">
        <v>0.15</v>
      </c>
      <c r="P27" s="124" t="s">
        <v>150</v>
      </c>
    </row>
    <row r="28" spans="1:17" x14ac:dyDescent="0.25">
      <c r="A28" s="12">
        <v>237</v>
      </c>
      <c r="B28" s="94" t="s">
        <v>115</v>
      </c>
      <c r="C28" s="93" t="s">
        <v>134</v>
      </c>
      <c r="D28" s="136">
        <v>400000</v>
      </c>
      <c r="E28" s="93">
        <v>23</v>
      </c>
      <c r="F28" s="137">
        <v>492000</v>
      </c>
      <c r="G28" s="93">
        <v>7</v>
      </c>
      <c r="H28" s="93">
        <v>108</v>
      </c>
      <c r="I28" s="136">
        <v>4545</v>
      </c>
      <c r="J28" s="137">
        <v>92000</v>
      </c>
      <c r="K28" s="136">
        <v>16360</v>
      </c>
      <c r="L28" s="137">
        <v>75640</v>
      </c>
      <c r="M28" s="136">
        <v>53238</v>
      </c>
      <c r="N28" s="136">
        <v>438762</v>
      </c>
      <c r="O28" s="118">
        <v>0.1</v>
      </c>
      <c r="P28" s="124" t="s">
        <v>149</v>
      </c>
    </row>
    <row r="29" spans="1:17" x14ac:dyDescent="0.25">
      <c r="A29" s="12">
        <v>168</v>
      </c>
      <c r="B29" s="94" t="s">
        <v>116</v>
      </c>
      <c r="C29" s="93" t="s">
        <v>135</v>
      </c>
      <c r="D29" s="136">
        <v>550000</v>
      </c>
      <c r="E29" s="93">
        <v>19</v>
      </c>
      <c r="F29" s="137">
        <v>654500</v>
      </c>
      <c r="G29" s="93">
        <v>7</v>
      </c>
      <c r="H29" s="93">
        <v>146</v>
      </c>
      <c r="I29" s="136">
        <v>4500</v>
      </c>
      <c r="J29" s="137">
        <v>104500</v>
      </c>
      <c r="K29" s="136">
        <v>21285</v>
      </c>
      <c r="L29" s="137">
        <v>83215</v>
      </c>
      <c r="M29" s="136">
        <v>51920</v>
      </c>
      <c r="N29" s="136">
        <v>602580</v>
      </c>
      <c r="O29" s="118">
        <v>7.0000000000000007E-2</v>
      </c>
      <c r="P29" s="124" t="s">
        <v>151</v>
      </c>
    </row>
    <row r="30" spans="1:17" x14ac:dyDescent="0.25">
      <c r="A30" s="12">
        <v>238</v>
      </c>
      <c r="B30" s="94" t="s">
        <v>117</v>
      </c>
      <c r="C30" s="93" t="s">
        <v>136</v>
      </c>
      <c r="D30" s="136">
        <v>1200000</v>
      </c>
      <c r="E30" s="93">
        <v>20</v>
      </c>
      <c r="F30" s="137">
        <v>1440000</v>
      </c>
      <c r="G30" s="93">
        <v>7</v>
      </c>
      <c r="H30" s="93">
        <v>132</v>
      </c>
      <c r="I30" s="136">
        <v>10909</v>
      </c>
      <c r="J30" s="137">
        <v>240000</v>
      </c>
      <c r="K30" s="136">
        <v>46800</v>
      </c>
      <c r="L30" s="137">
        <v>193200</v>
      </c>
      <c r="M30" s="136">
        <v>58277</v>
      </c>
      <c r="N30" s="136">
        <v>1381723</v>
      </c>
      <c r="O30" s="118">
        <v>0.04</v>
      </c>
      <c r="P30" s="124" t="s">
        <v>152</v>
      </c>
    </row>
    <row r="31" spans="1:17" x14ac:dyDescent="0.25">
      <c r="A31" s="12">
        <v>239</v>
      </c>
      <c r="B31" s="94" t="s">
        <v>118</v>
      </c>
      <c r="C31" s="93" t="s">
        <v>136</v>
      </c>
      <c r="D31" s="136">
        <v>1000000</v>
      </c>
      <c r="E31" s="93">
        <v>23</v>
      </c>
      <c r="F31" s="137">
        <v>1230000</v>
      </c>
      <c r="G31" s="93">
        <v>7</v>
      </c>
      <c r="H31" s="93">
        <v>77</v>
      </c>
      <c r="I31" s="136">
        <v>15909</v>
      </c>
      <c r="J31" s="137">
        <v>230000</v>
      </c>
      <c r="K31" s="136">
        <v>40900</v>
      </c>
      <c r="L31" s="137">
        <v>189100</v>
      </c>
      <c r="M31" s="136">
        <v>48461</v>
      </c>
      <c r="N31" s="136">
        <v>1181539</v>
      </c>
      <c r="O31" s="118">
        <v>0.03</v>
      </c>
      <c r="P31" s="124" t="s">
        <v>152</v>
      </c>
    </row>
    <row r="32" spans="1:17" x14ac:dyDescent="0.25">
      <c r="A32" s="12">
        <v>240</v>
      </c>
      <c r="B32" s="94" t="s">
        <v>119</v>
      </c>
      <c r="C32" s="93" t="s">
        <v>137</v>
      </c>
      <c r="D32" s="136">
        <v>400000</v>
      </c>
      <c r="E32" s="93">
        <v>23</v>
      </c>
      <c r="F32" s="137">
        <v>492000</v>
      </c>
      <c r="G32" s="93">
        <v>7</v>
      </c>
      <c r="H32" s="93">
        <v>108</v>
      </c>
      <c r="I32" s="136">
        <v>4545</v>
      </c>
      <c r="J32" s="137">
        <v>92000</v>
      </c>
      <c r="K32" s="136">
        <v>16360</v>
      </c>
      <c r="L32" s="137">
        <v>75640</v>
      </c>
      <c r="M32" s="136">
        <v>6902</v>
      </c>
      <c r="N32" s="136">
        <v>485098</v>
      </c>
      <c r="O32" s="118">
        <v>0.01</v>
      </c>
      <c r="P32" s="124" t="s">
        <v>152</v>
      </c>
    </row>
    <row r="33" spans="1:18" x14ac:dyDescent="0.25">
      <c r="A33" s="12">
        <v>242</v>
      </c>
      <c r="B33" s="94" t="s">
        <v>120</v>
      </c>
      <c r="C33" s="93" t="s">
        <v>138</v>
      </c>
      <c r="D33" s="136">
        <v>250000</v>
      </c>
      <c r="E33" s="93">
        <v>23</v>
      </c>
      <c r="F33" s="137">
        <v>307500</v>
      </c>
      <c r="G33" s="93">
        <v>5</v>
      </c>
      <c r="H33" s="93">
        <v>90</v>
      </c>
      <c r="I33" s="136">
        <v>3420</v>
      </c>
      <c r="J33" s="137">
        <v>57500</v>
      </c>
      <c r="K33" s="136">
        <v>10225</v>
      </c>
      <c r="L33" s="137">
        <v>47275</v>
      </c>
      <c r="M33" s="136">
        <v>0</v>
      </c>
      <c r="N33" s="136">
        <v>307500</v>
      </c>
      <c r="O33" s="118">
        <v>0</v>
      </c>
      <c r="P33" s="124" t="s">
        <v>70</v>
      </c>
    </row>
    <row r="34" spans="1:18" x14ac:dyDescent="0.25">
      <c r="A34" s="12">
        <v>243</v>
      </c>
      <c r="B34" s="94" t="s">
        <v>121</v>
      </c>
      <c r="C34" s="93" t="s">
        <v>139</v>
      </c>
      <c r="D34" s="136">
        <v>200000</v>
      </c>
      <c r="E34" s="93">
        <v>33</v>
      </c>
      <c r="F34" s="137">
        <v>266000</v>
      </c>
      <c r="G34" s="93">
        <v>7</v>
      </c>
      <c r="H34" s="93">
        <v>117</v>
      </c>
      <c r="I34" s="136">
        <v>2272</v>
      </c>
      <c r="J34" s="137">
        <v>66000</v>
      </c>
      <c r="K34" s="136">
        <v>9980</v>
      </c>
      <c r="L34" s="137">
        <v>56020</v>
      </c>
      <c r="M34" s="136">
        <v>0</v>
      </c>
      <c r="N34" s="136">
        <v>266000</v>
      </c>
      <c r="O34" s="118">
        <v>0</v>
      </c>
      <c r="P34" s="124" t="s">
        <v>70</v>
      </c>
    </row>
    <row r="35" spans="1:18" x14ac:dyDescent="0.25">
      <c r="A35" s="12">
        <v>244</v>
      </c>
      <c r="B35" s="94" t="s">
        <v>122</v>
      </c>
      <c r="C35" s="93" t="s">
        <v>139</v>
      </c>
      <c r="D35" s="136">
        <v>450000</v>
      </c>
      <c r="E35" s="93">
        <v>33</v>
      </c>
      <c r="F35" s="137">
        <v>598500</v>
      </c>
      <c r="G35" s="93">
        <v>7</v>
      </c>
      <c r="H35" s="93">
        <v>146</v>
      </c>
      <c r="I35" s="136">
        <v>4090</v>
      </c>
      <c r="J35" s="137">
        <v>148500</v>
      </c>
      <c r="K35" s="136">
        <v>22455</v>
      </c>
      <c r="L35" s="137">
        <v>126045</v>
      </c>
      <c r="M35" s="136">
        <v>0</v>
      </c>
      <c r="N35" s="136">
        <v>598500</v>
      </c>
      <c r="O35" s="118">
        <v>0</v>
      </c>
      <c r="P35" s="124" t="s">
        <v>70</v>
      </c>
    </row>
    <row r="36" spans="1:18" x14ac:dyDescent="0.25">
      <c r="A36" s="12">
        <v>245</v>
      </c>
      <c r="B36" s="94" t="s">
        <v>123</v>
      </c>
      <c r="C36" s="93" t="s">
        <v>140</v>
      </c>
      <c r="D36" s="136">
        <v>2500000</v>
      </c>
      <c r="E36" s="93">
        <v>33</v>
      </c>
      <c r="F36" s="137">
        <v>3325000</v>
      </c>
      <c r="G36" s="93">
        <v>7</v>
      </c>
      <c r="H36" s="93">
        <v>117</v>
      </c>
      <c r="I36" s="136">
        <v>28409</v>
      </c>
      <c r="J36" s="137">
        <v>825000</v>
      </c>
      <c r="K36" s="136">
        <v>124750</v>
      </c>
      <c r="L36" s="137">
        <v>700250</v>
      </c>
      <c r="M36" s="136">
        <v>0</v>
      </c>
      <c r="N36" s="136">
        <v>3325000</v>
      </c>
      <c r="O36" s="118">
        <v>0</v>
      </c>
      <c r="P36" s="124" t="s">
        <v>70</v>
      </c>
    </row>
    <row r="37" spans="1:18" x14ac:dyDescent="0.25">
      <c r="A37" s="12">
        <v>246</v>
      </c>
      <c r="B37" s="94" t="s">
        <v>124</v>
      </c>
      <c r="C37" s="93" t="s">
        <v>140</v>
      </c>
      <c r="D37" s="136">
        <v>1500000</v>
      </c>
      <c r="E37" s="93">
        <v>33</v>
      </c>
      <c r="F37" s="137">
        <v>1995000</v>
      </c>
      <c r="G37" s="93">
        <v>7</v>
      </c>
      <c r="H37" s="93">
        <v>195</v>
      </c>
      <c r="I37" s="136">
        <v>10227</v>
      </c>
      <c r="J37" s="137">
        <v>495000</v>
      </c>
      <c r="K37" s="136">
        <v>74850</v>
      </c>
      <c r="L37" s="137">
        <v>420150</v>
      </c>
      <c r="M37" s="136">
        <v>0</v>
      </c>
      <c r="N37" s="136">
        <v>1995000</v>
      </c>
      <c r="O37" s="118">
        <v>0</v>
      </c>
      <c r="P37" s="124" t="s">
        <v>70</v>
      </c>
    </row>
    <row r="38" spans="1:18" x14ac:dyDescent="0.25">
      <c r="A38" s="12">
        <v>247</v>
      </c>
      <c r="B38" s="94" t="s">
        <v>125</v>
      </c>
      <c r="C38" s="93" t="s">
        <v>141</v>
      </c>
      <c r="D38" s="136">
        <v>1100000</v>
      </c>
      <c r="E38" s="93">
        <v>23</v>
      </c>
      <c r="F38" s="137">
        <v>1353000</v>
      </c>
      <c r="G38" s="93">
        <v>7</v>
      </c>
      <c r="H38" s="93">
        <v>108</v>
      </c>
      <c r="I38" s="136">
        <v>12500</v>
      </c>
      <c r="J38" s="137">
        <v>253000</v>
      </c>
      <c r="K38" s="136">
        <v>44990</v>
      </c>
      <c r="L38" s="137">
        <v>208010</v>
      </c>
      <c r="M38" s="136">
        <v>0</v>
      </c>
      <c r="N38" s="136">
        <v>1353000</v>
      </c>
      <c r="O38" s="118">
        <v>0</v>
      </c>
      <c r="P38" s="124" t="s">
        <v>70</v>
      </c>
    </row>
    <row r="39" spans="1:18" hidden="1" x14ac:dyDescent="0.25">
      <c r="A39" s="120"/>
      <c r="B39" s="121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118"/>
      <c r="P39" s="124"/>
      <c r="Q39" s="13"/>
    </row>
    <row r="40" spans="1:18" hidden="1" x14ac:dyDescent="0.25">
      <c r="A40" s="120"/>
      <c r="B40" s="121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118"/>
      <c r="P40" s="124"/>
      <c r="Q40" s="13"/>
    </row>
    <row r="41" spans="1:18" hidden="1" x14ac:dyDescent="0.25">
      <c r="A41" s="120"/>
      <c r="B41" s="121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118"/>
      <c r="P41" s="124"/>
      <c r="Q41" s="13"/>
    </row>
    <row r="42" spans="1:18" hidden="1" x14ac:dyDescent="0.25">
      <c r="A42" s="120"/>
      <c r="B42" s="121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118"/>
      <c r="P42" s="124"/>
      <c r="Q42" s="13"/>
    </row>
    <row r="43" spans="1:18" hidden="1" x14ac:dyDescent="0.25">
      <c r="A43" s="120"/>
      <c r="B43" s="121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118"/>
      <c r="P43" s="124"/>
      <c r="Q43" s="13"/>
    </row>
    <row r="44" spans="1:18" ht="24.75" customHeight="1" thickBot="1" x14ac:dyDescent="0.3">
      <c r="A44" s="17"/>
      <c r="B44" s="81" t="s">
        <v>17</v>
      </c>
      <c r="C44" s="141"/>
      <c r="D44" s="141">
        <v>17080000</v>
      </c>
      <c r="E44" s="83">
        <v>24.41</v>
      </c>
      <c r="F44" s="141">
        <v>21285300</v>
      </c>
      <c r="G44" s="141"/>
      <c r="H44" s="83"/>
      <c r="I44" s="141"/>
      <c r="J44" s="141">
        <v>4205300</v>
      </c>
      <c r="K44" s="141">
        <v>730659</v>
      </c>
      <c r="L44" s="141">
        <v>3474641</v>
      </c>
      <c r="M44" s="141">
        <v>5067553</v>
      </c>
      <c r="N44" s="141">
        <v>16217747</v>
      </c>
      <c r="O44" s="142">
        <v>0.20681818181818185</v>
      </c>
      <c r="P44" s="125" t="s">
        <v>65</v>
      </c>
    </row>
    <row r="45" spans="1:18" ht="15.75" thickTop="1" x14ac:dyDescent="0.25">
      <c r="A45" s="1"/>
      <c r="D45" s="18"/>
      <c r="E45" s="19"/>
      <c r="F45" s="10"/>
      <c r="G45" s="20" t="s">
        <v>2</v>
      </c>
      <c r="H45" s="21"/>
      <c r="I45" s="22"/>
      <c r="J45" s="22"/>
      <c r="K45" s="22"/>
      <c r="L45" s="23"/>
      <c r="M45" s="23"/>
      <c r="O45" s="24"/>
    </row>
    <row r="46" spans="1:18" ht="39.75" customHeight="1" x14ac:dyDescent="0.25">
      <c r="A46" s="1"/>
      <c r="B46" s="149" t="s">
        <v>68</v>
      </c>
      <c r="D46" s="2"/>
      <c r="E46" s="25"/>
      <c r="F46" s="22"/>
      <c r="G46" s="26"/>
      <c r="H46" s="27" t="s">
        <v>2</v>
      </c>
      <c r="I46" s="28" t="s">
        <v>2</v>
      </c>
      <c r="J46" s="28"/>
      <c r="K46" s="28"/>
      <c r="L46" s="23"/>
      <c r="M46" s="23"/>
    </row>
    <row r="47" spans="1:18" ht="52.5" customHeight="1" x14ac:dyDescent="0.25">
      <c r="A47" s="86" t="s">
        <v>16</v>
      </c>
      <c r="B47" s="148" t="s">
        <v>71</v>
      </c>
      <c r="C47" s="147" t="s">
        <v>85</v>
      </c>
      <c r="D47" s="147" t="s">
        <v>80</v>
      </c>
      <c r="E47" s="147" t="s">
        <v>102</v>
      </c>
      <c r="F47" s="147" t="s">
        <v>86</v>
      </c>
      <c r="G47" s="147" t="s">
        <v>87</v>
      </c>
      <c r="H47" s="147" t="s">
        <v>88</v>
      </c>
      <c r="I47" s="147" t="s">
        <v>66</v>
      </c>
      <c r="J47" s="147" t="s">
        <v>89</v>
      </c>
      <c r="K47" s="147" t="s">
        <v>90</v>
      </c>
      <c r="L47" s="147" t="s">
        <v>91</v>
      </c>
      <c r="M47" s="147" t="s">
        <v>92</v>
      </c>
      <c r="N47" s="147" t="s">
        <v>93</v>
      </c>
      <c r="O47" s="147" t="s">
        <v>101</v>
      </c>
      <c r="P47" s="147" t="s">
        <v>94</v>
      </c>
      <c r="Q47" s="127" t="s">
        <v>95</v>
      </c>
      <c r="R47" s="29"/>
    </row>
    <row r="48" spans="1:18" x14ac:dyDescent="0.25">
      <c r="A48" s="82">
        <v>193</v>
      </c>
      <c r="B48" s="128" t="s">
        <v>104</v>
      </c>
      <c r="C48" s="138">
        <v>208120</v>
      </c>
      <c r="D48" s="139">
        <v>8120</v>
      </c>
      <c r="E48" s="139">
        <v>200000</v>
      </c>
      <c r="F48" s="129">
        <v>20</v>
      </c>
      <c r="G48" s="138">
        <v>44000</v>
      </c>
      <c r="H48" s="138">
        <v>244000</v>
      </c>
      <c r="I48" s="138">
        <v>14352</v>
      </c>
      <c r="J48" s="138">
        <v>21528</v>
      </c>
      <c r="K48" s="138">
        <v>229648</v>
      </c>
      <c r="L48" s="129">
        <v>48</v>
      </c>
      <c r="M48" s="140">
        <v>117968.42999999996</v>
      </c>
      <c r="N48" s="140">
        <v>126031.4</v>
      </c>
      <c r="O48" s="140">
        <v>117968.42999999996</v>
      </c>
      <c r="P48" s="140">
        <v>0</v>
      </c>
      <c r="Q48" s="140">
        <v>0</v>
      </c>
      <c r="R48" s="29"/>
    </row>
    <row r="49" spans="1:17" x14ac:dyDescent="0.25">
      <c r="A49" s="82">
        <v>195</v>
      </c>
      <c r="B49" s="128" t="s">
        <v>105</v>
      </c>
      <c r="C49" s="138">
        <v>415480</v>
      </c>
      <c r="D49" s="139">
        <v>15480</v>
      </c>
      <c r="E49" s="139">
        <v>400000</v>
      </c>
      <c r="F49" s="129">
        <v>23.53</v>
      </c>
      <c r="G49" s="138">
        <v>76000</v>
      </c>
      <c r="H49" s="138">
        <v>476000</v>
      </c>
      <c r="I49" s="138">
        <v>24208</v>
      </c>
      <c r="J49" s="138">
        <v>36312</v>
      </c>
      <c r="K49" s="138">
        <v>451792</v>
      </c>
      <c r="L49" s="129">
        <v>81</v>
      </c>
      <c r="M49" s="140">
        <v>388737.08999999968</v>
      </c>
      <c r="N49" s="140">
        <v>87262.823529411777</v>
      </c>
      <c r="O49" s="140">
        <v>388737.08999999968</v>
      </c>
      <c r="P49" s="140">
        <v>0</v>
      </c>
      <c r="Q49" s="140">
        <v>0</v>
      </c>
    </row>
    <row r="50" spans="1:17" x14ac:dyDescent="0.25">
      <c r="A50" s="82">
        <v>196</v>
      </c>
      <c r="B50" s="128" t="s">
        <v>106</v>
      </c>
      <c r="C50" s="138">
        <v>311610</v>
      </c>
      <c r="D50" s="139">
        <v>11610</v>
      </c>
      <c r="E50" s="139">
        <v>300000</v>
      </c>
      <c r="F50" s="129">
        <v>27.27</v>
      </c>
      <c r="G50" s="138">
        <v>57000</v>
      </c>
      <c r="H50" s="138">
        <v>357000</v>
      </c>
      <c r="I50" s="138">
        <v>18156</v>
      </c>
      <c r="J50" s="138">
        <v>27234</v>
      </c>
      <c r="K50" s="138">
        <v>338844</v>
      </c>
      <c r="L50" s="129">
        <v>81</v>
      </c>
      <c r="M50" s="140">
        <v>291554.40999999997</v>
      </c>
      <c r="N50" s="140">
        <v>65445.545454545456</v>
      </c>
      <c r="O50" s="140">
        <v>291554.40999999997</v>
      </c>
      <c r="P50" s="140">
        <v>0</v>
      </c>
      <c r="Q50" s="140">
        <v>0</v>
      </c>
    </row>
    <row r="51" spans="1:17" x14ac:dyDescent="0.25">
      <c r="A51" s="82">
        <v>197</v>
      </c>
      <c r="B51" s="128" t="s">
        <v>107</v>
      </c>
      <c r="C51" s="138">
        <v>520300</v>
      </c>
      <c r="D51" s="139">
        <v>20300.000000000004</v>
      </c>
      <c r="E51" s="139">
        <v>500000</v>
      </c>
      <c r="F51" s="129">
        <v>33.33</v>
      </c>
      <c r="G51" s="138">
        <v>110000</v>
      </c>
      <c r="H51" s="138">
        <v>610000</v>
      </c>
      <c r="I51" s="138">
        <v>35880</v>
      </c>
      <c r="J51" s="138">
        <v>53820</v>
      </c>
      <c r="K51" s="138">
        <v>574120</v>
      </c>
      <c r="L51" s="129">
        <v>43</v>
      </c>
      <c r="M51" s="140">
        <v>263027.50999999972</v>
      </c>
      <c r="N51" s="140">
        <v>346972.33333333337</v>
      </c>
      <c r="O51" s="140">
        <v>263027.50999999972</v>
      </c>
      <c r="P51" s="140">
        <v>0</v>
      </c>
      <c r="Q51" s="140">
        <v>0</v>
      </c>
    </row>
    <row r="52" spans="1:17" x14ac:dyDescent="0.25">
      <c r="A52" s="82">
        <v>198</v>
      </c>
      <c r="B52" s="128" t="s">
        <v>108</v>
      </c>
      <c r="C52" s="138">
        <v>104090</v>
      </c>
      <c r="D52" s="139">
        <v>4090</v>
      </c>
      <c r="E52" s="139">
        <v>100000</v>
      </c>
      <c r="F52" s="129">
        <v>20</v>
      </c>
      <c r="G52" s="138">
        <v>23000</v>
      </c>
      <c r="H52" s="138">
        <v>123000</v>
      </c>
      <c r="I52" s="138">
        <v>7564</v>
      </c>
      <c r="J52" s="138">
        <v>11346</v>
      </c>
      <c r="K52" s="138">
        <v>115436</v>
      </c>
      <c r="L52" s="129">
        <v>37</v>
      </c>
      <c r="M52" s="140">
        <v>46416.000000000029</v>
      </c>
      <c r="N52" s="140">
        <v>76584</v>
      </c>
      <c r="O52" s="140">
        <v>46416.000000000029</v>
      </c>
      <c r="P52" s="140">
        <v>0</v>
      </c>
      <c r="Q52" s="140">
        <v>0</v>
      </c>
    </row>
    <row r="53" spans="1:17" x14ac:dyDescent="0.25">
      <c r="A53" s="82">
        <v>227</v>
      </c>
      <c r="B53" s="128" t="s">
        <v>109</v>
      </c>
      <c r="C53" s="138">
        <v>104250</v>
      </c>
      <c r="D53" s="139">
        <v>4250.0000000000009</v>
      </c>
      <c r="E53" s="139">
        <v>100000</v>
      </c>
      <c r="F53" s="129">
        <v>33.33</v>
      </c>
      <c r="G53" s="138">
        <v>25000</v>
      </c>
      <c r="H53" s="138">
        <v>125000</v>
      </c>
      <c r="I53" s="138">
        <v>8300</v>
      </c>
      <c r="J53" s="138">
        <v>12450</v>
      </c>
      <c r="K53" s="138">
        <v>116700</v>
      </c>
      <c r="L53" s="129">
        <v>24</v>
      </c>
      <c r="M53" s="140">
        <v>30208.429999999978</v>
      </c>
      <c r="N53" s="140">
        <v>94791.666666666686</v>
      </c>
      <c r="O53" s="140">
        <v>30208.429999999978</v>
      </c>
      <c r="P53" s="140">
        <v>0</v>
      </c>
      <c r="Q53" s="140">
        <v>0</v>
      </c>
    </row>
    <row r="54" spans="1:17" x14ac:dyDescent="0.25">
      <c r="A54" s="82">
        <v>228</v>
      </c>
      <c r="B54" s="128" t="s">
        <v>110</v>
      </c>
      <c r="C54" s="138">
        <v>104090</v>
      </c>
      <c r="D54" s="139">
        <v>4090</v>
      </c>
      <c r="E54" s="139">
        <v>100000</v>
      </c>
      <c r="F54" s="129">
        <v>33.33</v>
      </c>
      <c r="G54" s="138">
        <v>23000</v>
      </c>
      <c r="H54" s="138">
        <v>123000</v>
      </c>
      <c r="I54" s="138">
        <v>7564</v>
      </c>
      <c r="J54" s="138">
        <v>11346</v>
      </c>
      <c r="K54" s="138">
        <v>115436</v>
      </c>
      <c r="L54" s="129">
        <v>31</v>
      </c>
      <c r="M54" s="140">
        <v>39028.109999999971</v>
      </c>
      <c r="N54" s="140">
        <v>83972</v>
      </c>
      <c r="O54" s="140">
        <v>39028.109999999971</v>
      </c>
      <c r="P54" s="140">
        <v>0</v>
      </c>
      <c r="Q54" s="140">
        <v>0</v>
      </c>
    </row>
    <row r="55" spans="1:17" x14ac:dyDescent="0.25">
      <c r="A55" s="82">
        <v>231</v>
      </c>
      <c r="B55" s="128" t="s">
        <v>111</v>
      </c>
      <c r="C55" s="138">
        <v>103900</v>
      </c>
      <c r="D55" s="139">
        <v>3900</v>
      </c>
      <c r="E55" s="139">
        <v>100000</v>
      </c>
      <c r="F55" s="129">
        <v>28.57</v>
      </c>
      <c r="G55" s="138">
        <v>20000</v>
      </c>
      <c r="H55" s="138">
        <v>120000</v>
      </c>
      <c r="I55" s="138">
        <v>6440</v>
      </c>
      <c r="J55" s="138">
        <v>9660</v>
      </c>
      <c r="K55" s="138">
        <v>113560</v>
      </c>
      <c r="L55" s="129">
        <v>32</v>
      </c>
      <c r="M55" s="140">
        <v>38400</v>
      </c>
      <c r="N55" s="140">
        <v>81600</v>
      </c>
      <c r="O55" s="140">
        <v>38400</v>
      </c>
      <c r="P55" s="140">
        <v>0</v>
      </c>
      <c r="Q55" s="140">
        <v>0</v>
      </c>
    </row>
    <row r="56" spans="1:17" x14ac:dyDescent="0.25">
      <c r="A56" s="82">
        <v>233</v>
      </c>
      <c r="B56" s="128" t="s">
        <v>112</v>
      </c>
      <c r="C56" s="138">
        <v>78210</v>
      </c>
      <c r="D56" s="139">
        <v>3210</v>
      </c>
      <c r="E56" s="139">
        <v>75000</v>
      </c>
      <c r="F56" s="129">
        <v>41.67</v>
      </c>
      <c r="G56" s="138">
        <v>19500</v>
      </c>
      <c r="H56" s="138">
        <v>94500</v>
      </c>
      <c r="I56" s="138">
        <v>6516</v>
      </c>
      <c r="J56" s="138">
        <v>9774</v>
      </c>
      <c r="K56" s="138">
        <v>87984</v>
      </c>
      <c r="L56" s="129">
        <v>26</v>
      </c>
      <c r="M56" s="140">
        <v>25066.670000000002</v>
      </c>
      <c r="N56" s="140">
        <v>69432.916666666657</v>
      </c>
      <c r="O56" s="140">
        <v>25066.670000000002</v>
      </c>
      <c r="P56" s="140">
        <v>0</v>
      </c>
      <c r="Q56" s="140">
        <v>0</v>
      </c>
    </row>
    <row r="57" spans="1:17" x14ac:dyDescent="0.25">
      <c r="A57" s="82">
        <v>234</v>
      </c>
      <c r="B57" s="128" t="s">
        <v>113</v>
      </c>
      <c r="C57" s="138">
        <v>41828</v>
      </c>
      <c r="D57" s="139">
        <v>1828</v>
      </c>
      <c r="E57" s="139">
        <v>40000</v>
      </c>
      <c r="F57" s="129">
        <v>40</v>
      </c>
      <c r="G57" s="138">
        <v>11600</v>
      </c>
      <c r="H57" s="138">
        <v>51600</v>
      </c>
      <c r="I57" s="138">
        <v>3908.8</v>
      </c>
      <c r="J57" s="138">
        <v>5863.2</v>
      </c>
      <c r="K57" s="138">
        <v>47691.199999999997</v>
      </c>
      <c r="L57" s="129">
        <v>12</v>
      </c>
      <c r="M57" s="140">
        <v>6507.63</v>
      </c>
      <c r="N57" s="140">
        <v>45092.800000000003</v>
      </c>
      <c r="O57" s="140">
        <v>6507.63</v>
      </c>
      <c r="P57" s="140">
        <v>0</v>
      </c>
      <c r="Q57" s="140">
        <v>0</v>
      </c>
    </row>
    <row r="58" spans="1:17" x14ac:dyDescent="0.25">
      <c r="A58" s="82">
        <v>236</v>
      </c>
      <c r="B58" s="128" t="s">
        <v>114</v>
      </c>
      <c r="C58" s="138">
        <v>208180</v>
      </c>
      <c r="D58" s="139">
        <v>8180</v>
      </c>
      <c r="E58" s="139">
        <v>200000</v>
      </c>
      <c r="F58" s="129">
        <v>40</v>
      </c>
      <c r="G58" s="138">
        <v>46000</v>
      </c>
      <c r="H58" s="138">
        <v>246000</v>
      </c>
      <c r="I58" s="138">
        <v>15128</v>
      </c>
      <c r="J58" s="138">
        <v>22692</v>
      </c>
      <c r="K58" s="138">
        <v>230872</v>
      </c>
      <c r="L58" s="129">
        <v>15</v>
      </c>
      <c r="M58" s="140">
        <v>39217.799999999996</v>
      </c>
      <c r="N58" s="140">
        <v>206782</v>
      </c>
      <c r="O58" s="140">
        <v>39217.799999999996</v>
      </c>
      <c r="P58" s="140">
        <v>0</v>
      </c>
      <c r="Q58" s="140">
        <v>0</v>
      </c>
    </row>
    <row r="59" spans="1:17" x14ac:dyDescent="0.25">
      <c r="A59" s="82">
        <v>237</v>
      </c>
      <c r="B59" s="128" t="s">
        <v>115</v>
      </c>
      <c r="C59" s="138">
        <v>156135</v>
      </c>
      <c r="D59" s="139">
        <v>6135</v>
      </c>
      <c r="E59" s="139">
        <v>150000</v>
      </c>
      <c r="F59" s="129">
        <v>37.5</v>
      </c>
      <c r="G59" s="138">
        <v>34500</v>
      </c>
      <c r="H59" s="138">
        <v>184500</v>
      </c>
      <c r="I59" s="138">
        <v>11346</v>
      </c>
      <c r="J59" s="138">
        <v>17019</v>
      </c>
      <c r="K59" s="138">
        <v>173154</v>
      </c>
      <c r="L59" s="129">
        <v>10</v>
      </c>
      <c r="M59" s="140">
        <v>19964.669999999998</v>
      </c>
      <c r="N59" s="140">
        <v>164535.75</v>
      </c>
      <c r="O59" s="140">
        <v>19964.669999999998</v>
      </c>
      <c r="P59" s="140">
        <v>0</v>
      </c>
      <c r="Q59" s="140">
        <v>0</v>
      </c>
    </row>
    <row r="60" spans="1:17" x14ac:dyDescent="0.25">
      <c r="A60" s="82">
        <v>168</v>
      </c>
      <c r="B60" s="128" t="s">
        <v>116</v>
      </c>
      <c r="C60" s="138">
        <v>233707.5</v>
      </c>
      <c r="D60" s="139">
        <v>8707.5</v>
      </c>
      <c r="E60" s="139">
        <v>225000</v>
      </c>
      <c r="F60" s="129">
        <v>40.909999999999997</v>
      </c>
      <c r="G60" s="138">
        <v>42750</v>
      </c>
      <c r="H60" s="138">
        <v>267750</v>
      </c>
      <c r="I60" s="138">
        <v>13617</v>
      </c>
      <c r="J60" s="138">
        <v>20425.5</v>
      </c>
      <c r="K60" s="138">
        <v>254133</v>
      </c>
      <c r="L60" s="129">
        <v>7</v>
      </c>
      <c r="M60" s="140">
        <v>21238.489999999998</v>
      </c>
      <c r="N60" s="140">
        <v>246510</v>
      </c>
      <c r="O60" s="140">
        <v>21238.489999999998</v>
      </c>
      <c r="P60" s="140">
        <v>0</v>
      </c>
      <c r="Q60" s="140">
        <v>0</v>
      </c>
    </row>
    <row r="61" spans="1:17" x14ac:dyDescent="0.25">
      <c r="A61" s="82">
        <v>238</v>
      </c>
      <c r="B61" s="128" t="s">
        <v>117</v>
      </c>
      <c r="C61" s="138">
        <v>519500</v>
      </c>
      <c r="D61" s="139">
        <v>19500</v>
      </c>
      <c r="E61" s="139">
        <v>500000</v>
      </c>
      <c r="F61" s="129">
        <v>41.67</v>
      </c>
      <c r="G61" s="138">
        <v>100000</v>
      </c>
      <c r="H61" s="138">
        <v>600000</v>
      </c>
      <c r="I61" s="138">
        <v>32200</v>
      </c>
      <c r="J61" s="138">
        <v>48300</v>
      </c>
      <c r="K61" s="138">
        <v>567800</v>
      </c>
      <c r="L61" s="129">
        <v>4</v>
      </c>
      <c r="M61" s="140">
        <v>24282.15</v>
      </c>
      <c r="N61" s="140">
        <v>575717.91666666663</v>
      </c>
      <c r="O61" s="140">
        <v>24282.15</v>
      </c>
      <c r="P61" s="140">
        <v>0</v>
      </c>
      <c r="Q61" s="140">
        <v>0</v>
      </c>
    </row>
    <row r="62" spans="1:17" x14ac:dyDescent="0.25">
      <c r="A62" s="82">
        <v>239</v>
      </c>
      <c r="B62" s="128" t="s">
        <v>118</v>
      </c>
      <c r="C62" s="138">
        <v>416360</v>
      </c>
      <c r="D62" s="139">
        <v>16360</v>
      </c>
      <c r="E62" s="139">
        <v>400000</v>
      </c>
      <c r="F62" s="129">
        <v>40</v>
      </c>
      <c r="G62" s="138">
        <v>92000</v>
      </c>
      <c r="H62" s="138">
        <v>492000</v>
      </c>
      <c r="I62" s="138">
        <v>30256</v>
      </c>
      <c r="J62" s="138">
        <v>45384</v>
      </c>
      <c r="K62" s="138">
        <v>461744</v>
      </c>
      <c r="L62" s="129">
        <v>3</v>
      </c>
      <c r="M62" s="140">
        <v>19384.749999999996</v>
      </c>
      <c r="N62" s="140">
        <v>472615.6</v>
      </c>
      <c r="O62" s="140">
        <v>19384.749999999996</v>
      </c>
      <c r="P62" s="140">
        <v>0</v>
      </c>
      <c r="Q62" s="140">
        <v>0</v>
      </c>
    </row>
    <row r="63" spans="1:17" x14ac:dyDescent="0.25">
      <c r="A63" s="82">
        <v>240</v>
      </c>
      <c r="B63" s="128" t="s">
        <v>119</v>
      </c>
      <c r="C63" s="138">
        <v>156135</v>
      </c>
      <c r="D63" s="139">
        <v>6135</v>
      </c>
      <c r="E63" s="139">
        <v>150000</v>
      </c>
      <c r="F63" s="129">
        <v>37.5</v>
      </c>
      <c r="G63" s="138">
        <v>34500</v>
      </c>
      <c r="H63" s="138">
        <v>184500</v>
      </c>
      <c r="I63" s="138">
        <v>11346</v>
      </c>
      <c r="J63" s="138">
        <v>17019</v>
      </c>
      <c r="K63" s="138">
        <v>173154</v>
      </c>
      <c r="L63" s="129">
        <v>1</v>
      </c>
      <c r="M63" s="140">
        <v>2588.62</v>
      </c>
      <c r="N63" s="140">
        <v>181911.75</v>
      </c>
      <c r="O63" s="140">
        <v>2588.62</v>
      </c>
      <c r="P63" s="140">
        <v>0</v>
      </c>
      <c r="Q63" s="140">
        <v>0</v>
      </c>
    </row>
    <row r="64" spans="1:17" x14ac:dyDescent="0.25">
      <c r="A64" s="82">
        <v>242</v>
      </c>
      <c r="B64" s="128" t="s">
        <v>120</v>
      </c>
      <c r="C64" s="138">
        <v>104090</v>
      </c>
      <c r="D64" s="139">
        <v>4090</v>
      </c>
      <c r="E64" s="139">
        <v>100000</v>
      </c>
      <c r="F64" s="129">
        <v>40</v>
      </c>
      <c r="G64" s="138">
        <v>23000</v>
      </c>
      <c r="H64" s="138">
        <v>123000</v>
      </c>
      <c r="I64" s="138">
        <v>7564</v>
      </c>
      <c r="J64" s="138">
        <v>11346</v>
      </c>
      <c r="K64" s="138">
        <v>115436</v>
      </c>
      <c r="L64" s="129">
        <v>0</v>
      </c>
      <c r="M64" s="140">
        <v>0</v>
      </c>
      <c r="N64" s="140">
        <v>123000</v>
      </c>
      <c r="O64" s="140">
        <v>0</v>
      </c>
      <c r="P64" s="140">
        <v>0</v>
      </c>
      <c r="Q64" s="140">
        <v>0</v>
      </c>
    </row>
    <row r="65" spans="1:18" x14ac:dyDescent="0.25">
      <c r="A65" s="82">
        <v>243</v>
      </c>
      <c r="B65" s="128" t="s">
        <v>121</v>
      </c>
      <c r="C65" s="138">
        <v>78742.5</v>
      </c>
      <c r="D65" s="139">
        <v>3742.5</v>
      </c>
      <c r="E65" s="139">
        <v>75000</v>
      </c>
      <c r="F65" s="129">
        <v>37.5</v>
      </c>
      <c r="G65" s="138">
        <v>24750</v>
      </c>
      <c r="H65" s="138">
        <v>99750</v>
      </c>
      <c r="I65" s="138">
        <v>8403</v>
      </c>
      <c r="J65" s="138">
        <v>12604.5</v>
      </c>
      <c r="K65" s="138">
        <v>91347</v>
      </c>
      <c r="L65" s="129">
        <v>0</v>
      </c>
      <c r="M65" s="140">
        <v>0</v>
      </c>
      <c r="N65" s="140">
        <v>99750</v>
      </c>
      <c r="O65" s="140">
        <v>0</v>
      </c>
      <c r="P65" s="140">
        <v>0</v>
      </c>
      <c r="Q65" s="140">
        <v>0</v>
      </c>
    </row>
    <row r="66" spans="1:18" x14ac:dyDescent="0.25">
      <c r="A66" s="82">
        <v>244</v>
      </c>
      <c r="B66" s="128" t="s">
        <v>122</v>
      </c>
      <c r="C66" s="138">
        <v>209980</v>
      </c>
      <c r="D66" s="139">
        <v>9980</v>
      </c>
      <c r="E66" s="139">
        <v>200000</v>
      </c>
      <c r="F66" s="129">
        <v>44.44</v>
      </c>
      <c r="G66" s="138">
        <v>66000</v>
      </c>
      <c r="H66" s="138">
        <v>266000</v>
      </c>
      <c r="I66" s="138">
        <v>22408</v>
      </c>
      <c r="J66" s="138">
        <v>33612</v>
      </c>
      <c r="K66" s="138">
        <v>243592</v>
      </c>
      <c r="L66" s="129">
        <v>0</v>
      </c>
      <c r="M66" s="140">
        <v>0</v>
      </c>
      <c r="N66" s="140">
        <v>266000</v>
      </c>
      <c r="O66" s="140">
        <v>0</v>
      </c>
      <c r="P66" s="140">
        <v>0</v>
      </c>
      <c r="Q66" s="140">
        <v>0</v>
      </c>
    </row>
    <row r="67" spans="1:18" x14ac:dyDescent="0.25">
      <c r="A67" s="82">
        <v>245</v>
      </c>
      <c r="B67" s="128" t="s">
        <v>123</v>
      </c>
      <c r="C67" s="138">
        <v>1259880</v>
      </c>
      <c r="D67" s="139">
        <v>59880</v>
      </c>
      <c r="E67" s="139">
        <v>1200000</v>
      </c>
      <c r="F67" s="129">
        <v>48</v>
      </c>
      <c r="G67" s="138">
        <v>396000</v>
      </c>
      <c r="H67" s="138">
        <v>1596000</v>
      </c>
      <c r="I67" s="138">
        <v>134448</v>
      </c>
      <c r="J67" s="138">
        <v>201672</v>
      </c>
      <c r="K67" s="138">
        <v>1461552</v>
      </c>
      <c r="L67" s="129">
        <v>0</v>
      </c>
      <c r="M67" s="140">
        <v>0</v>
      </c>
      <c r="N67" s="140">
        <v>1596000</v>
      </c>
      <c r="O67" s="140">
        <v>0</v>
      </c>
      <c r="P67" s="140">
        <v>0</v>
      </c>
      <c r="Q67" s="140">
        <v>0</v>
      </c>
    </row>
    <row r="68" spans="1:18" x14ac:dyDescent="0.25">
      <c r="A68" s="82">
        <v>246</v>
      </c>
      <c r="B68" s="128" t="s">
        <v>124</v>
      </c>
      <c r="C68" s="138">
        <v>787425</v>
      </c>
      <c r="D68" s="139">
        <v>37425</v>
      </c>
      <c r="E68" s="139">
        <v>750000</v>
      </c>
      <c r="F68" s="129">
        <v>50</v>
      </c>
      <c r="G68" s="138">
        <v>247500</v>
      </c>
      <c r="H68" s="138">
        <v>997500</v>
      </c>
      <c r="I68" s="138">
        <v>84030</v>
      </c>
      <c r="J68" s="138">
        <v>126045</v>
      </c>
      <c r="K68" s="138">
        <v>913470</v>
      </c>
      <c r="L68" s="129">
        <v>0</v>
      </c>
      <c r="M68" s="140">
        <v>0</v>
      </c>
      <c r="N68" s="140">
        <v>997500</v>
      </c>
      <c r="O68" s="140">
        <v>0</v>
      </c>
      <c r="P68" s="140">
        <v>0</v>
      </c>
      <c r="Q68" s="140">
        <v>0</v>
      </c>
    </row>
    <row r="69" spans="1:18" x14ac:dyDescent="0.25">
      <c r="A69" s="82">
        <v>247</v>
      </c>
      <c r="B69" s="128" t="s">
        <v>125</v>
      </c>
      <c r="C69" s="138">
        <v>728630</v>
      </c>
      <c r="D69" s="139">
        <v>28630</v>
      </c>
      <c r="E69" s="139">
        <v>700000</v>
      </c>
      <c r="F69" s="129">
        <v>63.64</v>
      </c>
      <c r="G69" s="138">
        <v>161000</v>
      </c>
      <c r="H69" s="138">
        <v>861000</v>
      </c>
      <c r="I69" s="138">
        <v>52948</v>
      </c>
      <c r="J69" s="138">
        <v>79422</v>
      </c>
      <c r="K69" s="138">
        <v>808052</v>
      </c>
      <c r="L69" s="129">
        <v>0</v>
      </c>
      <c r="M69" s="140">
        <v>0</v>
      </c>
      <c r="N69" s="140">
        <v>861000</v>
      </c>
      <c r="O69" s="140">
        <v>0</v>
      </c>
      <c r="P69" s="140">
        <v>0</v>
      </c>
      <c r="Q69" s="140">
        <v>0</v>
      </c>
    </row>
    <row r="70" spans="1:18" ht="21.75" customHeight="1" thickBot="1" x14ac:dyDescent="0.3">
      <c r="A70" s="14"/>
      <c r="B70" s="81" t="s">
        <v>17</v>
      </c>
      <c r="C70" s="141">
        <v>6850643</v>
      </c>
      <c r="D70" s="141">
        <v>285643</v>
      </c>
      <c r="E70" s="141">
        <v>6565000</v>
      </c>
      <c r="F70" s="141"/>
      <c r="G70" s="141">
        <v>1677100</v>
      </c>
      <c r="H70" s="141">
        <v>8242100</v>
      </c>
      <c r="I70" s="141">
        <v>556582.80000000005</v>
      </c>
      <c r="J70" s="141">
        <v>834874.2</v>
      </c>
      <c r="K70" s="141">
        <v>7685517.2000000002</v>
      </c>
      <c r="L70" s="141"/>
      <c r="M70" s="141">
        <v>1373590.7599999991</v>
      </c>
      <c r="N70" s="141">
        <v>6868508.5023172908</v>
      </c>
      <c r="O70" s="141">
        <v>1373590.7599999991</v>
      </c>
      <c r="P70" s="141">
        <v>0</v>
      </c>
      <c r="Q70" s="141">
        <v>0</v>
      </c>
      <c r="R70" s="29"/>
    </row>
    <row r="71" spans="1:18" ht="11.25" customHeight="1" thickTop="1" x14ac:dyDescent="0.25">
      <c r="A71" s="6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29"/>
    </row>
    <row r="72" spans="1:18" ht="36" customHeight="1" x14ac:dyDescent="0.25">
      <c r="A72" s="1"/>
      <c r="B72" s="149" t="s">
        <v>69</v>
      </c>
      <c r="C72" s="30"/>
      <c r="D72" s="2"/>
      <c r="E72" s="3"/>
      <c r="F72" s="31"/>
      <c r="G72" s="32"/>
      <c r="H72" s="33"/>
      <c r="I72" s="30"/>
      <c r="J72" s="34"/>
      <c r="K72" s="31"/>
      <c r="L72" s="33"/>
      <c r="M72" s="33"/>
      <c r="N72" s="33"/>
      <c r="O72" s="35" t="s">
        <v>2</v>
      </c>
      <c r="P72" s="33"/>
      <c r="Q72" s="15"/>
      <c r="R72" s="15"/>
    </row>
    <row r="73" spans="1:18" ht="43.5" customHeight="1" x14ac:dyDescent="0.25">
      <c r="A73" s="86" t="s">
        <v>16</v>
      </c>
      <c r="B73" s="146" t="s">
        <v>71</v>
      </c>
      <c r="C73" s="173" t="s">
        <v>96</v>
      </c>
      <c r="D73" s="145" t="s">
        <v>97</v>
      </c>
      <c r="E73" s="95" t="s">
        <v>3</v>
      </c>
      <c r="F73" s="95" t="s">
        <v>4</v>
      </c>
      <c r="G73" s="95" t="s">
        <v>5</v>
      </c>
      <c r="H73" s="95" t="s">
        <v>6</v>
      </c>
      <c r="I73" s="95" t="s">
        <v>7</v>
      </c>
      <c r="J73" s="95" t="s">
        <v>8</v>
      </c>
      <c r="K73" s="95" t="s">
        <v>9</v>
      </c>
      <c r="L73" s="95" t="s">
        <v>10</v>
      </c>
      <c r="M73" s="95" t="s">
        <v>11</v>
      </c>
      <c r="N73" s="95" t="s">
        <v>12</v>
      </c>
      <c r="O73" s="95" t="s">
        <v>13</v>
      </c>
      <c r="P73" s="95" t="s">
        <v>14</v>
      </c>
      <c r="Q73" s="90" t="s">
        <v>98</v>
      </c>
      <c r="R73" s="16"/>
    </row>
    <row r="74" spans="1:18" x14ac:dyDescent="0.25">
      <c r="A74" s="82">
        <v>193</v>
      </c>
      <c r="B74" s="128" t="s">
        <v>104</v>
      </c>
      <c r="C74" s="138">
        <v>229648</v>
      </c>
      <c r="D74" s="138">
        <v>117968.6</v>
      </c>
      <c r="E74" s="139">
        <v>11091</v>
      </c>
      <c r="F74" s="139">
        <v>11091</v>
      </c>
      <c r="G74" s="139">
        <v>11091</v>
      </c>
      <c r="H74" s="139">
        <v>6654.6</v>
      </c>
      <c r="I74" s="139">
        <v>11091</v>
      </c>
      <c r="J74" s="139">
        <v>8872.7999999999993</v>
      </c>
      <c r="K74" s="139">
        <v>9188.43</v>
      </c>
      <c r="L74" s="139">
        <v>9556.11</v>
      </c>
      <c r="M74" s="139">
        <v>9450.69</v>
      </c>
      <c r="N74" s="139">
        <v>8805.67</v>
      </c>
      <c r="O74" s="139">
        <v>9985.1299999999992</v>
      </c>
      <c r="P74" s="139">
        <v>0</v>
      </c>
      <c r="Q74" s="138">
        <v>106877.43</v>
      </c>
      <c r="R74" s="16"/>
    </row>
    <row r="75" spans="1:18" x14ac:dyDescent="0.25">
      <c r="A75" s="82">
        <v>195</v>
      </c>
      <c r="B75" s="128" t="s">
        <v>105</v>
      </c>
      <c r="C75" s="138">
        <v>451792</v>
      </c>
      <c r="D75" s="138">
        <v>388737.17647058831</v>
      </c>
      <c r="E75" s="139">
        <v>23800.23</v>
      </c>
      <c r="F75" s="139">
        <v>39667.050000000003</v>
      </c>
      <c r="G75" s="139">
        <v>39667.050000000003</v>
      </c>
      <c r="H75" s="139">
        <v>23800.23</v>
      </c>
      <c r="I75" s="139">
        <v>39667.050000000003</v>
      </c>
      <c r="J75" s="139">
        <v>31733.64</v>
      </c>
      <c r="K75" s="139">
        <v>39667.050000000003</v>
      </c>
      <c r="L75" s="139">
        <v>39667.050000000003</v>
      </c>
      <c r="M75" s="139">
        <v>39667.050000000003</v>
      </c>
      <c r="N75" s="139">
        <v>39667.050000000003</v>
      </c>
      <c r="O75" s="139">
        <v>31733.64</v>
      </c>
      <c r="P75" s="139">
        <v>0</v>
      </c>
      <c r="Q75" s="138">
        <v>388737.08999999997</v>
      </c>
    </row>
    <row r="76" spans="1:18" x14ac:dyDescent="0.25">
      <c r="A76" s="82">
        <v>196</v>
      </c>
      <c r="B76" s="128" t="s">
        <v>106</v>
      </c>
      <c r="C76" s="138">
        <v>338844</v>
      </c>
      <c r="D76" s="138">
        <v>291554.45454545459</v>
      </c>
      <c r="E76" s="139">
        <v>17850.27</v>
      </c>
      <c r="F76" s="139">
        <v>29750.45</v>
      </c>
      <c r="G76" s="139">
        <v>29750.45</v>
      </c>
      <c r="H76" s="139">
        <v>17850.27</v>
      </c>
      <c r="I76" s="139">
        <v>29750.45</v>
      </c>
      <c r="J76" s="139">
        <v>23800.36</v>
      </c>
      <c r="K76" s="139">
        <v>29750.45</v>
      </c>
      <c r="L76" s="139">
        <v>29750.45</v>
      </c>
      <c r="M76" s="139">
        <v>29750.45</v>
      </c>
      <c r="N76" s="139">
        <v>29750.45</v>
      </c>
      <c r="O76" s="139">
        <v>23800.36</v>
      </c>
      <c r="P76" s="139">
        <v>0</v>
      </c>
      <c r="Q76" s="138">
        <v>291554.41000000003</v>
      </c>
    </row>
    <row r="77" spans="1:18" x14ac:dyDescent="0.25">
      <c r="A77" s="82">
        <v>197</v>
      </c>
      <c r="B77" s="128" t="s">
        <v>107</v>
      </c>
      <c r="C77" s="138">
        <v>574120</v>
      </c>
      <c r="D77" s="138">
        <v>263027.66666666669</v>
      </c>
      <c r="E77" s="139">
        <v>5596.33</v>
      </c>
      <c r="F77" s="139">
        <v>27981.65</v>
      </c>
      <c r="G77" s="139">
        <v>27981.65</v>
      </c>
      <c r="H77" s="139">
        <v>16788.990000000002</v>
      </c>
      <c r="I77" s="139">
        <v>27981.65</v>
      </c>
      <c r="J77" s="139">
        <v>22385.32</v>
      </c>
      <c r="K77" s="139">
        <v>27981.65</v>
      </c>
      <c r="L77" s="139">
        <v>27981.65</v>
      </c>
      <c r="M77" s="139">
        <v>27981.65</v>
      </c>
      <c r="N77" s="139">
        <v>27981.65</v>
      </c>
      <c r="O77" s="139">
        <v>22385.32</v>
      </c>
      <c r="P77" s="139">
        <v>0</v>
      </c>
      <c r="Q77" s="138">
        <v>263027.51</v>
      </c>
    </row>
    <row r="78" spans="1:18" x14ac:dyDescent="0.25">
      <c r="A78" s="82">
        <v>198</v>
      </c>
      <c r="B78" s="128" t="s">
        <v>108</v>
      </c>
      <c r="C78" s="138">
        <v>115436</v>
      </c>
      <c r="D78" s="138">
        <v>46416</v>
      </c>
      <c r="E78" s="139">
        <v>0</v>
      </c>
      <c r="F78" s="139">
        <v>5802</v>
      </c>
      <c r="G78" s="139">
        <v>5802</v>
      </c>
      <c r="H78" s="139">
        <v>3481.2</v>
      </c>
      <c r="I78" s="139">
        <v>5802</v>
      </c>
      <c r="J78" s="139">
        <v>4641.6000000000004</v>
      </c>
      <c r="K78" s="139">
        <v>5802</v>
      </c>
      <c r="L78" s="139">
        <v>5802</v>
      </c>
      <c r="M78" s="139">
        <v>5802</v>
      </c>
      <c r="N78" s="139">
        <v>3481.2</v>
      </c>
      <c r="O78" s="139">
        <v>0</v>
      </c>
      <c r="P78" s="139">
        <v>0</v>
      </c>
      <c r="Q78" s="138">
        <v>46416</v>
      </c>
    </row>
    <row r="79" spans="1:18" x14ac:dyDescent="0.25">
      <c r="A79" s="82">
        <v>227</v>
      </c>
      <c r="B79" s="128" t="s">
        <v>109</v>
      </c>
      <c r="C79" s="138">
        <v>116700</v>
      </c>
      <c r="D79" s="138">
        <v>30208.333333333336</v>
      </c>
      <c r="E79" s="139">
        <v>0</v>
      </c>
      <c r="F79" s="139">
        <v>0</v>
      </c>
      <c r="G79" s="139">
        <v>3125.01</v>
      </c>
      <c r="H79" s="139">
        <v>3125.01</v>
      </c>
      <c r="I79" s="139">
        <v>5208.3500000000004</v>
      </c>
      <c r="J79" s="139">
        <v>4166.68</v>
      </c>
      <c r="K79" s="139">
        <v>5208.3500000000004</v>
      </c>
      <c r="L79" s="139">
        <v>5208.3500000000004</v>
      </c>
      <c r="M79" s="139">
        <v>1041.67</v>
      </c>
      <c r="N79" s="139">
        <v>3125.01</v>
      </c>
      <c r="O79" s="139">
        <v>0</v>
      </c>
      <c r="P79" s="139">
        <v>0</v>
      </c>
      <c r="Q79" s="138">
        <v>30208.43</v>
      </c>
    </row>
    <row r="80" spans="1:18" x14ac:dyDescent="0.25">
      <c r="A80" s="82">
        <v>228</v>
      </c>
      <c r="B80" s="128" t="s">
        <v>110</v>
      </c>
      <c r="C80" s="138">
        <v>115436</v>
      </c>
      <c r="D80" s="138">
        <v>39028.000000000007</v>
      </c>
      <c r="E80" s="139">
        <v>0</v>
      </c>
      <c r="F80" s="139">
        <v>0</v>
      </c>
      <c r="G80" s="139">
        <v>3548.01</v>
      </c>
      <c r="H80" s="139">
        <v>3548.01</v>
      </c>
      <c r="I80" s="139">
        <v>5913.35</v>
      </c>
      <c r="J80" s="139">
        <v>4730.68</v>
      </c>
      <c r="K80" s="139">
        <v>5913.35</v>
      </c>
      <c r="L80" s="139">
        <v>5913.35</v>
      </c>
      <c r="M80" s="139">
        <v>5913.35</v>
      </c>
      <c r="N80" s="139">
        <v>3548.01</v>
      </c>
      <c r="O80" s="139">
        <v>0</v>
      </c>
      <c r="P80" s="139">
        <v>0</v>
      </c>
      <c r="Q80" s="138">
        <v>39028.11</v>
      </c>
    </row>
    <row r="81" spans="1:18" x14ac:dyDescent="0.25">
      <c r="A81" s="82">
        <v>231</v>
      </c>
      <c r="B81" s="128" t="s">
        <v>111</v>
      </c>
      <c r="C81" s="138">
        <v>113560</v>
      </c>
      <c r="D81" s="138">
        <v>38400</v>
      </c>
      <c r="E81" s="139">
        <v>0</v>
      </c>
      <c r="F81" s="139">
        <v>0</v>
      </c>
      <c r="G81" s="139">
        <v>2400</v>
      </c>
      <c r="H81" s="139">
        <v>3600</v>
      </c>
      <c r="I81" s="139">
        <v>6000</v>
      </c>
      <c r="J81" s="139">
        <v>4800</v>
      </c>
      <c r="K81" s="139">
        <v>6000</v>
      </c>
      <c r="L81" s="139">
        <v>6000</v>
      </c>
      <c r="M81" s="139">
        <v>6000</v>
      </c>
      <c r="N81" s="139">
        <v>3600</v>
      </c>
      <c r="O81" s="139">
        <v>0</v>
      </c>
      <c r="P81" s="139">
        <v>0</v>
      </c>
      <c r="Q81" s="138">
        <v>38400</v>
      </c>
    </row>
    <row r="82" spans="1:18" x14ac:dyDescent="0.25">
      <c r="A82" s="82">
        <v>233</v>
      </c>
      <c r="B82" s="128" t="s">
        <v>112</v>
      </c>
      <c r="C82" s="138">
        <v>87984</v>
      </c>
      <c r="D82" s="138">
        <v>25067.083333333328</v>
      </c>
      <c r="E82" s="139">
        <v>0</v>
      </c>
      <c r="F82" s="139">
        <v>0</v>
      </c>
      <c r="G82" s="139">
        <v>0</v>
      </c>
      <c r="H82" s="139">
        <v>0</v>
      </c>
      <c r="I82" s="139">
        <v>0</v>
      </c>
      <c r="J82" s="139">
        <v>0</v>
      </c>
      <c r="K82" s="139">
        <v>6684.76</v>
      </c>
      <c r="L82" s="139">
        <v>12359.4</v>
      </c>
      <c r="M82" s="139">
        <v>2039.27</v>
      </c>
      <c r="N82" s="139">
        <v>1563.02</v>
      </c>
      <c r="O82" s="139">
        <v>2420.2199999999998</v>
      </c>
      <c r="P82" s="139">
        <v>0</v>
      </c>
      <c r="Q82" s="138">
        <v>25066.670000000002</v>
      </c>
    </row>
    <row r="83" spans="1:18" x14ac:dyDescent="0.25">
      <c r="A83" s="82">
        <v>234</v>
      </c>
      <c r="B83" s="128" t="s">
        <v>113</v>
      </c>
      <c r="C83" s="138">
        <v>47691.199999999997</v>
      </c>
      <c r="D83" s="138">
        <v>6507.2</v>
      </c>
      <c r="E83" s="139">
        <v>0</v>
      </c>
      <c r="F83" s="139">
        <v>0</v>
      </c>
      <c r="G83" s="13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1759.87</v>
      </c>
      <c r="M83" s="139">
        <v>2664.18</v>
      </c>
      <c r="N83" s="139">
        <v>933.08</v>
      </c>
      <c r="O83" s="139">
        <v>1150.5</v>
      </c>
      <c r="P83" s="139">
        <v>0</v>
      </c>
      <c r="Q83" s="138">
        <v>6507.6299999999992</v>
      </c>
    </row>
    <row r="84" spans="1:18" x14ac:dyDescent="0.25">
      <c r="A84" s="82">
        <v>236</v>
      </c>
      <c r="B84" s="128" t="s">
        <v>114</v>
      </c>
      <c r="C84" s="138">
        <v>230872</v>
      </c>
      <c r="D84" s="138">
        <v>39218</v>
      </c>
      <c r="E84" s="139">
        <v>0</v>
      </c>
      <c r="F84" s="139">
        <v>0</v>
      </c>
      <c r="G84" s="13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5787.49</v>
      </c>
      <c r="M84" s="139">
        <v>15511.97</v>
      </c>
      <c r="N84" s="139">
        <v>10214.209999999999</v>
      </c>
      <c r="O84" s="139">
        <v>7704.13</v>
      </c>
      <c r="P84" s="139">
        <v>0</v>
      </c>
      <c r="Q84" s="138">
        <v>39217.799999999996</v>
      </c>
    </row>
    <row r="85" spans="1:18" x14ac:dyDescent="0.25">
      <c r="A85" s="82">
        <v>237</v>
      </c>
      <c r="B85" s="128" t="s">
        <v>115</v>
      </c>
      <c r="C85" s="138">
        <v>173154</v>
      </c>
      <c r="D85" s="138">
        <v>19964.25</v>
      </c>
      <c r="E85" s="139">
        <v>0</v>
      </c>
      <c r="F85" s="139">
        <v>0</v>
      </c>
      <c r="G85" s="13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1220.93</v>
      </c>
      <c r="M85" s="139">
        <v>6716.26</v>
      </c>
      <c r="N85" s="139">
        <v>4717.66</v>
      </c>
      <c r="O85" s="139">
        <v>7309.82</v>
      </c>
      <c r="P85" s="139">
        <v>0</v>
      </c>
      <c r="Q85" s="138">
        <v>19964.669999999998</v>
      </c>
    </row>
    <row r="86" spans="1:18" x14ac:dyDescent="0.25">
      <c r="A86" s="82">
        <v>168</v>
      </c>
      <c r="B86" s="128" t="s">
        <v>116</v>
      </c>
      <c r="C86" s="138">
        <v>254133</v>
      </c>
      <c r="D86" s="138">
        <v>21240</v>
      </c>
      <c r="E86" s="139">
        <v>0</v>
      </c>
      <c r="F86" s="139">
        <v>0</v>
      </c>
      <c r="G86" s="13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2608.02</v>
      </c>
      <c r="M86" s="139">
        <v>5100.9399999999996</v>
      </c>
      <c r="N86" s="139">
        <v>7521.19</v>
      </c>
      <c r="O86" s="139">
        <v>6008.34</v>
      </c>
      <c r="P86" s="139">
        <v>0</v>
      </c>
      <c r="Q86" s="138">
        <v>21238.489999999998</v>
      </c>
    </row>
    <row r="87" spans="1:18" x14ac:dyDescent="0.25">
      <c r="A87" s="82">
        <v>238</v>
      </c>
      <c r="B87" s="128" t="s">
        <v>117</v>
      </c>
      <c r="C87" s="138">
        <v>567800</v>
      </c>
      <c r="D87" s="138">
        <v>24282.083333333328</v>
      </c>
      <c r="E87" s="139">
        <v>0</v>
      </c>
      <c r="F87" s="139">
        <v>0</v>
      </c>
      <c r="G87" s="13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12571.21</v>
      </c>
      <c r="O87" s="139">
        <v>11710.94</v>
      </c>
      <c r="P87" s="139">
        <v>0</v>
      </c>
      <c r="Q87" s="138">
        <v>24282.15</v>
      </c>
    </row>
    <row r="88" spans="1:18" x14ac:dyDescent="0.25">
      <c r="A88" s="82">
        <v>239</v>
      </c>
      <c r="B88" s="128" t="s">
        <v>118</v>
      </c>
      <c r="C88" s="138">
        <v>461744</v>
      </c>
      <c r="D88" s="138">
        <v>19384.400000000001</v>
      </c>
      <c r="E88" s="139">
        <v>0</v>
      </c>
      <c r="F88" s="139">
        <v>0</v>
      </c>
      <c r="G88" s="13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15323.39</v>
      </c>
      <c r="O88" s="139">
        <v>4061.36</v>
      </c>
      <c r="P88" s="139">
        <v>0</v>
      </c>
      <c r="Q88" s="138">
        <v>19384.75</v>
      </c>
    </row>
    <row r="89" spans="1:18" x14ac:dyDescent="0.25">
      <c r="A89" s="82">
        <v>240</v>
      </c>
      <c r="B89" s="128" t="s">
        <v>119</v>
      </c>
      <c r="C89" s="138">
        <v>173154</v>
      </c>
      <c r="D89" s="138">
        <v>2588.25</v>
      </c>
      <c r="E89" s="139">
        <v>0</v>
      </c>
      <c r="F89" s="139">
        <v>0</v>
      </c>
      <c r="G89" s="13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2588.62</v>
      </c>
      <c r="O89" s="139">
        <v>0</v>
      </c>
      <c r="P89" s="139">
        <v>0</v>
      </c>
      <c r="Q89" s="138">
        <v>2588.62</v>
      </c>
    </row>
    <row r="90" spans="1:18" x14ac:dyDescent="0.25">
      <c r="A90" s="82">
        <v>242</v>
      </c>
      <c r="B90" s="128" t="s">
        <v>120</v>
      </c>
      <c r="C90" s="138">
        <v>115436</v>
      </c>
      <c r="D90" s="138">
        <v>0</v>
      </c>
      <c r="E90" s="139">
        <v>0</v>
      </c>
      <c r="F90" s="139">
        <v>0</v>
      </c>
      <c r="G90" s="13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8">
        <v>0</v>
      </c>
    </row>
    <row r="91" spans="1:18" x14ac:dyDescent="0.25">
      <c r="A91" s="82">
        <v>243</v>
      </c>
      <c r="B91" s="128" t="s">
        <v>121</v>
      </c>
      <c r="C91" s="138">
        <v>91347</v>
      </c>
      <c r="D91" s="138">
        <v>0</v>
      </c>
      <c r="E91" s="139">
        <v>0</v>
      </c>
      <c r="F91" s="139">
        <v>0</v>
      </c>
      <c r="G91" s="13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8">
        <v>0</v>
      </c>
    </row>
    <row r="92" spans="1:18" x14ac:dyDescent="0.25">
      <c r="A92" s="82">
        <v>244</v>
      </c>
      <c r="B92" s="128" t="s">
        <v>122</v>
      </c>
      <c r="C92" s="138">
        <v>243592</v>
      </c>
      <c r="D92" s="138">
        <v>0</v>
      </c>
      <c r="E92" s="139">
        <v>0</v>
      </c>
      <c r="F92" s="139">
        <v>0</v>
      </c>
      <c r="G92" s="13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8">
        <v>0</v>
      </c>
    </row>
    <row r="93" spans="1:18" x14ac:dyDescent="0.25">
      <c r="A93" s="82">
        <v>245</v>
      </c>
      <c r="B93" s="128" t="s">
        <v>123</v>
      </c>
      <c r="C93" s="138">
        <v>1461552</v>
      </c>
      <c r="D93" s="138">
        <v>0</v>
      </c>
      <c r="E93" s="139">
        <v>0</v>
      </c>
      <c r="F93" s="139">
        <v>0</v>
      </c>
      <c r="G93" s="13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8">
        <v>0</v>
      </c>
    </row>
    <row r="94" spans="1:18" x14ac:dyDescent="0.25">
      <c r="A94" s="82">
        <v>246</v>
      </c>
      <c r="B94" s="128" t="s">
        <v>124</v>
      </c>
      <c r="C94" s="138">
        <v>913470</v>
      </c>
      <c r="D94" s="138">
        <v>0</v>
      </c>
      <c r="E94" s="139">
        <v>0</v>
      </c>
      <c r="F94" s="139">
        <v>0</v>
      </c>
      <c r="G94" s="139">
        <v>0</v>
      </c>
      <c r="H94" s="139">
        <v>0</v>
      </c>
      <c r="I94" s="139">
        <v>0</v>
      </c>
      <c r="J94" s="139">
        <v>0</v>
      </c>
      <c r="K94" s="139">
        <v>0</v>
      </c>
      <c r="L94" s="139">
        <v>0</v>
      </c>
      <c r="M94" s="139">
        <v>0</v>
      </c>
      <c r="N94" s="139">
        <v>0</v>
      </c>
      <c r="O94" s="139">
        <v>0</v>
      </c>
      <c r="P94" s="139">
        <v>0</v>
      </c>
      <c r="Q94" s="138">
        <v>0</v>
      </c>
    </row>
    <row r="95" spans="1:18" x14ac:dyDescent="0.25">
      <c r="A95" s="82">
        <v>247</v>
      </c>
      <c r="B95" s="128" t="s">
        <v>125</v>
      </c>
      <c r="C95" s="138">
        <v>808052</v>
      </c>
      <c r="D95" s="138">
        <v>0</v>
      </c>
      <c r="E95" s="139">
        <v>0</v>
      </c>
      <c r="F95" s="139">
        <v>0</v>
      </c>
      <c r="G95" s="139">
        <v>0</v>
      </c>
      <c r="H95" s="139">
        <v>0</v>
      </c>
      <c r="I95" s="139">
        <v>0</v>
      </c>
      <c r="J95" s="139">
        <v>0</v>
      </c>
      <c r="K95" s="139">
        <v>0</v>
      </c>
      <c r="L95" s="139">
        <v>0</v>
      </c>
      <c r="M95" s="139">
        <v>0</v>
      </c>
      <c r="N95" s="139">
        <v>0</v>
      </c>
      <c r="O95" s="139">
        <v>0</v>
      </c>
      <c r="P95" s="139">
        <v>0</v>
      </c>
      <c r="Q95" s="138">
        <v>0</v>
      </c>
    </row>
    <row r="96" spans="1:18" ht="23.25" customHeight="1" thickBot="1" x14ac:dyDescent="0.3">
      <c r="A96" s="17"/>
      <c r="B96" s="81" t="s">
        <v>17</v>
      </c>
      <c r="C96" s="141">
        <v>7685517.2000000002</v>
      </c>
      <c r="D96" s="141">
        <v>1373591.4976827092</v>
      </c>
      <c r="E96" s="141">
        <v>58337.83</v>
      </c>
      <c r="F96" s="141">
        <v>114292.15</v>
      </c>
      <c r="G96" s="141">
        <v>123365.16999999998</v>
      </c>
      <c r="H96" s="141">
        <v>78848.31</v>
      </c>
      <c r="I96" s="141">
        <v>131413.85</v>
      </c>
      <c r="J96" s="141">
        <v>105131.07999999999</v>
      </c>
      <c r="K96" s="141">
        <v>136196.04000000004</v>
      </c>
      <c r="L96" s="141">
        <v>153614.66999999998</v>
      </c>
      <c r="M96" s="141">
        <v>157639.48000000001</v>
      </c>
      <c r="N96" s="141">
        <v>175391.41999999998</v>
      </c>
      <c r="O96" s="141">
        <v>128269.75999999999</v>
      </c>
      <c r="P96" s="141">
        <v>0</v>
      </c>
      <c r="Q96" s="141">
        <v>1362499.7599999998</v>
      </c>
      <c r="R96" s="16"/>
    </row>
    <row r="97" spans="1:18" ht="15.75" thickTop="1" x14ac:dyDescent="0.25">
      <c r="A97" s="1"/>
      <c r="B97" s="11"/>
      <c r="C97" s="11" t="s">
        <v>2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6"/>
      <c r="R97" s="16"/>
    </row>
    <row r="98" spans="1:18" ht="15.75" thickBot="1" x14ac:dyDescent="0.3">
      <c r="A98" s="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6"/>
      <c r="R98" s="16"/>
    </row>
    <row r="99" spans="1:18" ht="33" customHeight="1" x14ac:dyDescent="0.25">
      <c r="A99" s="126"/>
      <c r="B99" s="143" t="s">
        <v>56</v>
      </c>
      <c r="C99" s="144"/>
      <c r="D99" s="2"/>
      <c r="E99" s="36"/>
      <c r="F99" s="37"/>
      <c r="G99" s="38"/>
    </row>
    <row r="100" spans="1:18" x14ac:dyDescent="0.25">
      <c r="A100" s="126"/>
      <c r="B100" s="151" t="s">
        <v>57</v>
      </c>
      <c r="C100" s="152">
        <v>8342000</v>
      </c>
      <c r="D100" s="89"/>
      <c r="E100" s="39"/>
      <c r="F100" s="40"/>
      <c r="G100" s="11"/>
      <c r="I100" s="15"/>
      <c r="J100" s="24"/>
      <c r="K100" s="24"/>
      <c r="L100" s="24"/>
      <c r="Q100" s="41"/>
    </row>
    <row r="101" spans="1:18" x14ac:dyDescent="0.25">
      <c r="A101" s="126"/>
      <c r="B101" s="153"/>
      <c r="C101" s="154"/>
      <c r="D101" s="89"/>
      <c r="E101" s="43"/>
      <c r="F101" s="44"/>
      <c r="G101" s="45"/>
      <c r="I101" s="15"/>
      <c r="J101" s="24"/>
      <c r="K101" s="24"/>
      <c r="L101" s="24"/>
    </row>
    <row r="102" spans="1:18" ht="17.25" customHeight="1" x14ac:dyDescent="0.25">
      <c r="A102" s="126"/>
      <c r="B102" s="153" t="s">
        <v>64</v>
      </c>
      <c r="C102" s="154"/>
      <c r="D102" s="89"/>
      <c r="E102" s="43"/>
      <c r="F102" s="44"/>
      <c r="G102" s="45"/>
      <c r="I102" s="15"/>
      <c r="J102" s="24"/>
      <c r="K102" s="24"/>
      <c r="L102" s="24"/>
    </row>
    <row r="103" spans="1:18" ht="15.75" customHeight="1" x14ac:dyDescent="0.25">
      <c r="A103" s="126"/>
      <c r="B103" s="155"/>
      <c r="C103" s="152"/>
      <c r="D103" s="89"/>
      <c r="E103" s="43"/>
      <c r="F103" s="44"/>
      <c r="G103" s="45"/>
      <c r="I103" s="15"/>
      <c r="J103" s="24"/>
      <c r="K103" s="24"/>
      <c r="L103" s="24"/>
    </row>
    <row r="104" spans="1:18" ht="21.75" customHeight="1" x14ac:dyDescent="0.25">
      <c r="A104" s="126"/>
      <c r="B104" s="163"/>
      <c r="C104" s="154"/>
      <c r="D104" s="2"/>
      <c r="E104" s="43"/>
      <c r="F104" s="44"/>
      <c r="G104" s="45"/>
      <c r="J104" s="46"/>
      <c r="K104" s="24"/>
      <c r="L104" s="24"/>
      <c r="O104" s="47"/>
    </row>
    <row r="105" spans="1:18" x14ac:dyDescent="0.25">
      <c r="A105" s="126"/>
      <c r="B105" s="163"/>
      <c r="C105" s="156"/>
      <c r="D105" s="89"/>
      <c r="E105" s="48"/>
      <c r="F105" s="44"/>
      <c r="G105" s="45"/>
      <c r="J105" s="24"/>
      <c r="K105" s="24"/>
      <c r="L105" s="24"/>
    </row>
    <row r="106" spans="1:18" x14ac:dyDescent="0.25">
      <c r="A106" s="126"/>
      <c r="B106" s="163"/>
      <c r="C106" s="156"/>
      <c r="D106" s="2"/>
      <c r="E106" s="48"/>
      <c r="F106" s="44"/>
      <c r="G106" s="45"/>
      <c r="J106" s="46"/>
      <c r="K106" s="24"/>
      <c r="L106" s="24"/>
    </row>
    <row r="107" spans="1:18" ht="2.25" customHeight="1" x14ac:dyDescent="0.25">
      <c r="A107" s="126"/>
      <c r="B107" s="163"/>
      <c r="C107" s="165"/>
      <c r="D107" s="2"/>
      <c r="E107" s="48"/>
      <c r="F107" s="44"/>
      <c r="G107" s="45"/>
    </row>
    <row r="108" spans="1:18" x14ac:dyDescent="0.25">
      <c r="A108" s="126"/>
      <c r="B108" s="155" t="s">
        <v>53</v>
      </c>
      <c r="C108" s="166">
        <v>8342000</v>
      </c>
      <c r="D108" s="2"/>
      <c r="E108" s="48"/>
      <c r="F108" s="44"/>
      <c r="G108" s="45"/>
    </row>
    <row r="109" spans="1:18" x14ac:dyDescent="0.25">
      <c r="A109" s="126"/>
      <c r="B109" s="155" t="s">
        <v>44</v>
      </c>
      <c r="C109" s="167">
        <v>6850643</v>
      </c>
      <c r="D109" s="2"/>
      <c r="E109" s="48"/>
      <c r="F109" s="44"/>
      <c r="G109" s="45"/>
    </row>
    <row r="110" spans="1:18" x14ac:dyDescent="0.25">
      <c r="A110" s="126"/>
      <c r="B110" s="163"/>
      <c r="C110" s="168"/>
      <c r="D110" s="88"/>
      <c r="E110" s="48"/>
      <c r="F110" s="44"/>
      <c r="G110" s="45"/>
    </row>
    <row r="111" spans="1:18" ht="15.75" thickBot="1" x14ac:dyDescent="0.3">
      <c r="A111" s="126"/>
      <c r="B111" s="155" t="s">
        <v>58</v>
      </c>
      <c r="C111" s="169">
        <v>1491357</v>
      </c>
      <c r="D111" s="88"/>
      <c r="E111" s="48"/>
      <c r="F111" s="44"/>
      <c r="G111" s="45"/>
    </row>
    <row r="112" spans="1:18" ht="15.75" thickBot="1" x14ac:dyDescent="0.3">
      <c r="A112" s="126"/>
      <c r="B112" s="155" t="s">
        <v>59</v>
      </c>
      <c r="C112" s="170">
        <v>1362499.7599999998</v>
      </c>
      <c r="D112" s="88"/>
      <c r="E112" s="48"/>
      <c r="F112" s="44"/>
      <c r="G112" s="45"/>
    </row>
    <row r="113" spans="1:7" ht="30" x14ac:dyDescent="0.25">
      <c r="A113" s="126"/>
      <c r="B113" s="157" t="s">
        <v>60</v>
      </c>
      <c r="C113" s="158">
        <v>2853856.76</v>
      </c>
      <c r="D113" s="88"/>
      <c r="E113" s="48"/>
      <c r="F113" s="44"/>
      <c r="G113" s="45"/>
    </row>
    <row r="114" spans="1:7" ht="30" x14ac:dyDescent="0.25">
      <c r="A114" s="126"/>
      <c r="B114" s="157" t="s">
        <v>61</v>
      </c>
      <c r="C114" s="171">
        <v>0</v>
      </c>
      <c r="D114" s="88"/>
      <c r="E114" s="48"/>
      <c r="F114" s="44"/>
      <c r="G114" s="45"/>
    </row>
    <row r="115" spans="1:7" ht="15" customHeight="1" thickBot="1" x14ac:dyDescent="0.3">
      <c r="A115" s="126"/>
      <c r="B115" s="164" t="s">
        <v>62</v>
      </c>
      <c r="C115" s="172">
        <v>2853856.76</v>
      </c>
      <c r="D115" s="2"/>
      <c r="E115" s="48"/>
      <c r="F115" s="49"/>
      <c r="G115" s="45"/>
    </row>
    <row r="116" spans="1:7" ht="15.75" thickBot="1" x14ac:dyDescent="0.3">
      <c r="A116" s="1"/>
      <c r="B116" s="159"/>
      <c r="C116" s="160"/>
      <c r="D116" s="88"/>
      <c r="E116" s="48"/>
      <c r="F116" s="49"/>
      <c r="G116" s="45"/>
    </row>
    <row r="117" spans="1:7" ht="18" customHeight="1" thickBot="1" x14ac:dyDescent="0.3">
      <c r="A117" s="1"/>
      <c r="B117" s="161" t="s">
        <v>63</v>
      </c>
      <c r="C117" s="162">
        <v>0</v>
      </c>
      <c r="D117" s="88"/>
      <c r="E117" s="48"/>
      <c r="F117" s="49"/>
      <c r="G117" s="45"/>
    </row>
    <row r="118" spans="1:7" x14ac:dyDescent="0.25">
      <c r="A118" s="1"/>
      <c r="D118" s="2"/>
      <c r="E118" s="48"/>
      <c r="F118" s="49"/>
      <c r="G118" s="45"/>
    </row>
    <row r="119" spans="1:7" x14ac:dyDescent="0.25">
      <c r="A119" s="1"/>
      <c r="D119" s="2"/>
      <c r="E119" s="48"/>
      <c r="F119" s="49"/>
      <c r="G119" s="45"/>
    </row>
    <row r="120" spans="1:7" x14ac:dyDescent="0.25">
      <c r="A120" s="1"/>
      <c r="D120" s="2"/>
      <c r="E120" s="48"/>
      <c r="F120" s="49"/>
      <c r="G120" s="45"/>
    </row>
    <row r="123" spans="1:7" x14ac:dyDescent="0.25">
      <c r="B123" s="92" t="s">
        <v>38</v>
      </c>
    </row>
    <row r="129" spans="5:5" x14ac:dyDescent="0.25">
      <c r="E129" s="119"/>
    </row>
  </sheetData>
  <mergeCells count="1">
    <mergeCell ref="B5:F5"/>
  </mergeCells>
  <pageMargins left="0.25" right="0.25" top="0.75" bottom="0.75" header="0.3" footer="0.3"/>
  <pageSetup paperSize="9" scale="53" fitToHeight="0" orientation="landscape" r:id="rId1"/>
  <rowBreaks count="4" manualBreakCount="4">
    <brk id="44" max="16383" man="1"/>
    <brk id="70" max="16383" man="1"/>
    <brk id="96" max="16383" man="1"/>
    <brk id="12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18" sqref="B18"/>
    </sheetView>
  </sheetViews>
  <sheetFormatPr defaultRowHeight="15" x14ac:dyDescent="0.25"/>
  <cols>
    <col min="2" max="2" width="38.85546875" customWidth="1"/>
    <col min="3" max="3" width="24.5703125" customWidth="1"/>
    <col min="4" max="4" width="10.140625" customWidth="1"/>
  </cols>
  <sheetData>
    <row r="1" spans="1:5" ht="15.75" thickBot="1" x14ac:dyDescent="0.3">
      <c r="A1" s="16"/>
      <c r="B1" s="16"/>
      <c r="C1" s="16"/>
      <c r="D1" s="16"/>
      <c r="E1" s="16"/>
    </row>
    <row r="2" spans="1:5" x14ac:dyDescent="0.25">
      <c r="A2" s="16"/>
      <c r="B2" s="50" t="s">
        <v>39</v>
      </c>
      <c r="C2" s="104"/>
      <c r="D2" s="51"/>
      <c r="E2" s="16"/>
    </row>
    <row r="3" spans="1:5" x14ac:dyDescent="0.25">
      <c r="A3" s="16"/>
      <c r="B3" s="52" t="s">
        <v>40</v>
      </c>
      <c r="C3" s="105">
        <v>8342000</v>
      </c>
      <c r="D3" s="53"/>
      <c r="E3" s="16"/>
    </row>
    <row r="4" spans="1:5" x14ac:dyDescent="0.25">
      <c r="A4" s="16"/>
      <c r="B4" s="42"/>
      <c r="C4" s="106"/>
      <c r="D4" s="53"/>
      <c r="E4" s="16"/>
    </row>
    <row r="5" spans="1:5" x14ac:dyDescent="0.25">
      <c r="A5" s="16"/>
      <c r="B5" s="52" t="s">
        <v>41</v>
      </c>
      <c r="C5" s="105">
        <v>1373591.4976827092</v>
      </c>
      <c r="D5" s="54"/>
      <c r="E5" s="16"/>
    </row>
    <row r="6" spans="1:5" x14ac:dyDescent="0.25">
      <c r="A6" s="16"/>
      <c r="B6" s="55" t="s">
        <v>42</v>
      </c>
      <c r="C6" s="106">
        <v>6868508.5023172908</v>
      </c>
      <c r="D6" s="53"/>
      <c r="E6" s="16"/>
    </row>
    <row r="7" spans="1:5" x14ac:dyDescent="0.25">
      <c r="A7" s="16"/>
      <c r="B7" s="42" t="s">
        <v>43</v>
      </c>
      <c r="C7" s="106">
        <v>7685517.2000000002</v>
      </c>
      <c r="D7" s="53"/>
      <c r="E7" s="16"/>
    </row>
    <row r="8" spans="1:5" x14ac:dyDescent="0.25">
      <c r="A8" s="16"/>
      <c r="B8" s="56" t="s">
        <v>44</v>
      </c>
      <c r="C8" s="107">
        <v>6850643</v>
      </c>
      <c r="D8" s="53"/>
      <c r="E8" s="16"/>
    </row>
    <row r="9" spans="1:5" x14ac:dyDescent="0.25">
      <c r="A9" s="16"/>
      <c r="B9" s="42" t="s">
        <v>45</v>
      </c>
      <c r="C9" s="108"/>
      <c r="D9" s="53"/>
      <c r="E9" s="16"/>
    </row>
    <row r="10" spans="1:5" x14ac:dyDescent="0.25">
      <c r="A10" s="16"/>
      <c r="B10" s="42"/>
      <c r="C10" s="108"/>
      <c r="D10" s="53"/>
      <c r="E10" s="16"/>
    </row>
    <row r="11" spans="1:5" x14ac:dyDescent="0.25">
      <c r="A11" s="16"/>
      <c r="B11" s="57"/>
      <c r="C11" s="108"/>
      <c r="D11" s="53"/>
      <c r="E11" s="16"/>
    </row>
    <row r="12" spans="1:5" x14ac:dyDescent="0.25">
      <c r="A12" s="16"/>
      <c r="B12" s="57"/>
      <c r="C12" s="108"/>
      <c r="D12" s="53"/>
      <c r="E12" s="16"/>
    </row>
    <row r="13" spans="1:5" x14ac:dyDescent="0.25">
      <c r="A13" s="16"/>
      <c r="B13" s="57"/>
      <c r="C13" s="108"/>
      <c r="D13" s="53"/>
      <c r="E13" s="16"/>
    </row>
    <row r="14" spans="1:5" x14ac:dyDescent="0.25">
      <c r="A14" s="16"/>
      <c r="B14" s="57"/>
      <c r="C14" s="108"/>
      <c r="D14" s="53"/>
      <c r="E14" s="16"/>
    </row>
    <row r="15" spans="1:5" x14ac:dyDescent="0.25">
      <c r="A15" s="16"/>
      <c r="B15" s="57"/>
      <c r="C15" s="108"/>
      <c r="D15" s="53"/>
      <c r="E15" s="16"/>
    </row>
    <row r="16" spans="1:5" x14ac:dyDescent="0.25">
      <c r="A16" s="16"/>
      <c r="B16" s="57"/>
      <c r="C16" s="108"/>
      <c r="D16" s="53"/>
      <c r="E16" s="16"/>
    </row>
    <row r="17" spans="1:6" x14ac:dyDescent="0.25">
      <c r="A17" s="16"/>
      <c r="B17" s="57"/>
      <c r="C17" s="108"/>
      <c r="D17" s="53"/>
      <c r="E17" s="16"/>
    </row>
    <row r="18" spans="1:6" ht="15.75" thickBot="1" x14ac:dyDescent="0.3">
      <c r="A18" s="16"/>
      <c r="B18" s="57"/>
      <c r="C18" s="108"/>
      <c r="D18" s="53"/>
      <c r="E18" s="16"/>
    </row>
    <row r="19" spans="1:6" x14ac:dyDescent="0.25">
      <c r="A19" s="16"/>
      <c r="B19" s="58"/>
      <c r="C19" s="104"/>
      <c r="D19" s="51"/>
      <c r="E19" s="16"/>
    </row>
    <row r="20" spans="1:6" x14ac:dyDescent="0.25">
      <c r="A20" s="16"/>
      <c r="B20" s="52" t="s">
        <v>44</v>
      </c>
      <c r="C20" s="108" t="s">
        <v>50</v>
      </c>
      <c r="D20" s="117" t="s">
        <v>49</v>
      </c>
      <c r="E20" s="16"/>
    </row>
    <row r="21" spans="1:6" ht="16.5" x14ac:dyDescent="0.35">
      <c r="A21" s="16"/>
      <c r="B21" s="52" t="s">
        <v>46</v>
      </c>
      <c r="C21" s="109"/>
      <c r="D21" s="53"/>
      <c r="E21" s="16"/>
    </row>
    <row r="22" spans="1:6" ht="17.25" thickBot="1" x14ac:dyDescent="0.4">
      <c r="A22" s="16"/>
      <c r="B22" s="59" t="s">
        <v>47</v>
      </c>
      <c r="C22" s="78">
        <v>0</v>
      </c>
      <c r="D22" s="116" t="s">
        <v>51</v>
      </c>
      <c r="E22" s="16"/>
      <c r="F22" s="115" t="s">
        <v>52</v>
      </c>
    </row>
    <row r="23" spans="1:6" x14ac:dyDescent="0.25">
      <c r="A23" s="16"/>
      <c r="B23" s="61"/>
      <c r="C23" s="110"/>
      <c r="D23" s="53"/>
      <c r="E23" s="16"/>
    </row>
    <row r="24" spans="1:6" x14ac:dyDescent="0.25">
      <c r="A24" s="16"/>
      <c r="B24" s="61"/>
      <c r="C24" s="111"/>
      <c r="D24" s="53"/>
      <c r="E24" s="16"/>
    </row>
    <row r="25" spans="1:6" x14ac:dyDescent="0.25">
      <c r="A25" s="16"/>
      <c r="B25" s="61"/>
      <c r="C25" s="111"/>
      <c r="D25" s="53"/>
      <c r="E25" s="16"/>
    </row>
    <row r="26" spans="1:6" ht="15.75" thickBot="1" x14ac:dyDescent="0.3">
      <c r="A26" s="16"/>
      <c r="B26" s="62"/>
      <c r="C26" s="112"/>
      <c r="D26" s="60"/>
      <c r="E26" s="16"/>
    </row>
    <row r="27" spans="1:6" x14ac:dyDescent="0.25">
      <c r="A27" s="16"/>
      <c r="B27" s="16"/>
      <c r="C27" s="16"/>
      <c r="D27" s="63"/>
      <c r="E27" s="16"/>
    </row>
    <row r="28" spans="1:6" x14ac:dyDescent="0.25">
      <c r="A28" s="16"/>
      <c r="B28" s="16"/>
      <c r="C28" s="16"/>
      <c r="D28" s="63"/>
      <c r="E28" s="16"/>
    </row>
    <row r="29" spans="1:6" x14ac:dyDescent="0.25">
      <c r="A29" s="16"/>
      <c r="B29" s="64" t="s">
        <v>48</v>
      </c>
      <c r="C29" s="99">
        <f>SUM(C30:C38)</f>
        <v>0</v>
      </c>
      <c r="D29" s="65"/>
      <c r="E29" s="16"/>
    </row>
    <row r="30" spans="1:6" x14ac:dyDescent="0.25">
      <c r="A30" s="16"/>
      <c r="B30" s="100"/>
      <c r="C30" s="101"/>
      <c r="D30" s="102"/>
      <c r="E30" s="103"/>
    </row>
    <row r="31" spans="1:6" x14ac:dyDescent="0.25">
      <c r="D31" s="47"/>
      <c r="E31" s="65"/>
    </row>
    <row r="32" spans="1:6" x14ac:dyDescent="0.25">
      <c r="D32" s="64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C8" sqref="C8"/>
    </sheetView>
  </sheetViews>
  <sheetFormatPr defaultRowHeight="15" x14ac:dyDescent="0.25"/>
  <cols>
    <col min="2" max="2" width="30.85546875" customWidth="1"/>
    <col min="3" max="3" width="27.140625" customWidth="1"/>
    <col min="4" max="4" width="22.42578125" bestFit="1" customWidth="1"/>
  </cols>
  <sheetData>
    <row r="2" spans="2:3" s="113" customFormat="1" ht="31.5" customHeight="1" x14ac:dyDescent="0.25">
      <c r="B2" s="114" t="s">
        <v>104</v>
      </c>
      <c r="C2" s="97">
        <v>0</v>
      </c>
    </row>
    <row r="3" spans="2:3" s="113" customFormat="1" ht="31.5" customHeight="1" x14ac:dyDescent="0.25">
      <c r="B3" s="114" t="s">
        <v>105</v>
      </c>
      <c r="C3" s="97">
        <v>0</v>
      </c>
    </row>
    <row r="4" spans="2:3" s="113" customFormat="1" ht="31.5" customHeight="1" x14ac:dyDescent="0.25">
      <c r="B4" s="114" t="s">
        <v>106</v>
      </c>
      <c r="C4" s="97">
        <v>0</v>
      </c>
    </row>
    <row r="5" spans="2:3" s="113" customFormat="1" ht="31.5" customHeight="1" x14ac:dyDescent="0.25">
      <c r="B5" s="114" t="s">
        <v>107</v>
      </c>
      <c r="C5" s="97">
        <v>0</v>
      </c>
    </row>
    <row r="6" spans="2:3" s="113" customFormat="1" ht="31.5" customHeight="1" x14ac:dyDescent="0.25">
      <c r="B6" s="114" t="s">
        <v>108</v>
      </c>
      <c r="C6" s="97">
        <v>0</v>
      </c>
    </row>
    <row r="7" spans="2:3" s="113" customFormat="1" ht="31.5" customHeight="1" x14ac:dyDescent="0.25">
      <c r="B7" s="114" t="s">
        <v>109</v>
      </c>
      <c r="C7" s="97">
        <v>0</v>
      </c>
    </row>
    <row r="8" spans="2:3" s="113" customFormat="1" ht="31.5" customHeight="1" x14ac:dyDescent="0.25">
      <c r="B8" s="114" t="s">
        <v>110</v>
      </c>
      <c r="C8" s="97">
        <v>0</v>
      </c>
    </row>
    <row r="9" spans="2:3" s="113" customFormat="1" ht="31.5" customHeight="1" x14ac:dyDescent="0.25">
      <c r="B9" s="114" t="s">
        <v>111</v>
      </c>
      <c r="C9" s="97">
        <v>0</v>
      </c>
    </row>
    <row r="10" spans="2:3" s="113" customFormat="1" ht="31.5" customHeight="1" x14ac:dyDescent="0.25">
      <c r="B10" s="114" t="s">
        <v>112</v>
      </c>
      <c r="C10" s="97">
        <v>0</v>
      </c>
    </row>
    <row r="11" spans="2:3" s="113" customFormat="1" ht="31.5" customHeight="1" x14ac:dyDescent="0.25">
      <c r="B11" s="114" t="s">
        <v>113</v>
      </c>
      <c r="C11" s="97">
        <v>0</v>
      </c>
    </row>
    <row r="12" spans="2:3" s="113" customFormat="1" ht="31.5" customHeight="1" x14ac:dyDescent="0.25">
      <c r="B12" s="114" t="s">
        <v>114</v>
      </c>
      <c r="C12" s="97">
        <v>0</v>
      </c>
    </row>
    <row r="13" spans="2:3" s="113" customFormat="1" ht="31.5" customHeight="1" x14ac:dyDescent="0.25">
      <c r="B13" s="114" t="s">
        <v>115</v>
      </c>
      <c r="C13" s="97">
        <v>0</v>
      </c>
    </row>
    <row r="14" spans="2:3" s="113" customFormat="1" ht="31.5" customHeight="1" x14ac:dyDescent="0.25">
      <c r="B14" s="114" t="s">
        <v>116</v>
      </c>
      <c r="C14" s="97">
        <v>0</v>
      </c>
    </row>
    <row r="15" spans="2:3" s="113" customFormat="1" ht="31.5" customHeight="1" x14ac:dyDescent="0.25">
      <c r="B15" s="114" t="s">
        <v>117</v>
      </c>
      <c r="C15" s="97">
        <v>0</v>
      </c>
    </row>
    <row r="16" spans="2:3" s="113" customFormat="1" ht="31.5" customHeight="1" x14ac:dyDescent="0.25">
      <c r="B16" s="114" t="s">
        <v>118</v>
      </c>
      <c r="C16" s="97">
        <v>0</v>
      </c>
    </row>
    <row r="17" spans="2:3" s="113" customFormat="1" ht="31.5" customHeight="1" x14ac:dyDescent="0.25">
      <c r="B17" s="114" t="s">
        <v>119</v>
      </c>
      <c r="C17" s="97">
        <v>0</v>
      </c>
    </row>
    <row r="18" spans="2:3" s="113" customFormat="1" ht="31.5" customHeight="1" x14ac:dyDescent="0.25">
      <c r="B18" s="114" t="s">
        <v>120</v>
      </c>
      <c r="C18" s="97">
        <v>0</v>
      </c>
    </row>
    <row r="19" spans="2:3" s="113" customFormat="1" ht="31.5" customHeight="1" x14ac:dyDescent="0.25">
      <c r="B19" s="114" t="s">
        <v>121</v>
      </c>
      <c r="C19" s="97">
        <v>0</v>
      </c>
    </row>
    <row r="20" spans="2:3" s="113" customFormat="1" ht="31.5" customHeight="1" x14ac:dyDescent="0.25">
      <c r="B20" s="114" t="s">
        <v>122</v>
      </c>
      <c r="C20" s="97">
        <v>0</v>
      </c>
    </row>
    <row r="21" spans="2:3" s="113" customFormat="1" ht="31.5" customHeight="1" x14ac:dyDescent="0.25">
      <c r="B21" s="114" t="s">
        <v>123</v>
      </c>
      <c r="C21" s="97">
        <v>0</v>
      </c>
    </row>
    <row r="22" spans="2:3" s="113" customFormat="1" ht="31.5" customHeight="1" x14ac:dyDescent="0.25">
      <c r="B22" s="114" t="s">
        <v>124</v>
      </c>
      <c r="C22" s="97">
        <v>0</v>
      </c>
    </row>
    <row r="23" spans="2:3" s="113" customFormat="1" ht="31.5" customHeight="1" x14ac:dyDescent="0.25">
      <c r="B23" s="114" t="s">
        <v>125</v>
      </c>
      <c r="C23" s="97">
        <v>0</v>
      </c>
    </row>
    <row r="24" spans="2:3" ht="26.25" customHeight="1" x14ac:dyDescent="0.25">
      <c r="B24" s="134" t="s">
        <v>53</v>
      </c>
      <c r="C24" s="135">
        <v>0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30"/>
  <sheetViews>
    <sheetView workbookViewId="0"/>
  </sheetViews>
  <sheetFormatPr defaultRowHeight="15" x14ac:dyDescent="0.25"/>
  <cols>
    <col min="2" max="16" width="14.5703125" customWidth="1"/>
    <col min="18" max="18" width="14.28515625" customWidth="1"/>
  </cols>
  <sheetData>
    <row r="3" spans="1:19" x14ac:dyDescent="0.25">
      <c r="B3" s="72"/>
      <c r="C3" s="73"/>
      <c r="D3" s="72"/>
      <c r="E3" s="72"/>
      <c r="F3" s="72"/>
      <c r="G3" s="72"/>
      <c r="H3" s="73"/>
      <c r="I3" s="72"/>
      <c r="J3" s="72"/>
      <c r="K3" s="72"/>
      <c r="L3" s="72"/>
      <c r="M3" s="72"/>
      <c r="N3" s="16"/>
      <c r="O3" s="74"/>
      <c r="P3" s="72"/>
    </row>
    <row r="4" spans="1:19" ht="32.25" thickBot="1" x14ac:dyDescent="0.3">
      <c r="A4" s="1"/>
      <c r="B4" s="75" t="s">
        <v>22</v>
      </c>
      <c r="D4" s="25"/>
      <c r="E4" s="22"/>
      <c r="F4" s="26"/>
      <c r="G4" s="27" t="s">
        <v>2</v>
      </c>
      <c r="H4" s="28" t="s">
        <v>2</v>
      </c>
      <c r="I4" s="28"/>
      <c r="J4" s="28"/>
      <c r="K4" s="23"/>
      <c r="L4" s="23"/>
    </row>
    <row r="5" spans="1:19" ht="33.75" x14ac:dyDescent="0.25">
      <c r="A5" s="86" t="s">
        <v>16</v>
      </c>
      <c r="B5" s="85" t="s">
        <v>15</v>
      </c>
      <c r="C5" s="85" t="s">
        <v>23</v>
      </c>
      <c r="D5" s="85" t="s">
        <v>24</v>
      </c>
      <c r="E5" s="85" t="s">
        <v>25</v>
      </c>
      <c r="F5" s="85" t="s">
        <v>26</v>
      </c>
      <c r="G5" s="85" t="s">
        <v>27</v>
      </c>
      <c r="H5" s="85" t="s">
        <v>28</v>
      </c>
      <c r="I5" s="85" t="s">
        <v>29</v>
      </c>
      <c r="J5" s="85" t="s">
        <v>30</v>
      </c>
      <c r="K5" s="85" t="s">
        <v>31</v>
      </c>
      <c r="L5" s="85" t="s">
        <v>32</v>
      </c>
      <c r="M5" s="85" t="s">
        <v>33</v>
      </c>
      <c r="N5" s="85" t="s">
        <v>34</v>
      </c>
      <c r="O5" s="85" t="s">
        <v>35</v>
      </c>
      <c r="P5" s="85" t="s">
        <v>36</v>
      </c>
      <c r="R5" s="66" t="s">
        <v>54</v>
      </c>
      <c r="S5" s="67" t="s">
        <v>55</v>
      </c>
    </row>
    <row r="6" spans="1:19" ht="23.25" x14ac:dyDescent="0.25">
      <c r="A6" s="82">
        <v>193</v>
      </c>
      <c r="B6" s="98" t="s">
        <v>104</v>
      </c>
      <c r="C6" s="96">
        <v>208120</v>
      </c>
      <c r="D6" s="96">
        <v>200000</v>
      </c>
      <c r="E6" s="96">
        <v>20</v>
      </c>
      <c r="F6" s="96">
        <v>44000</v>
      </c>
      <c r="G6" s="96">
        <v>244000</v>
      </c>
      <c r="H6" s="96">
        <v>14352</v>
      </c>
      <c r="I6" s="96">
        <v>21528</v>
      </c>
      <c r="J6" s="96">
        <v>229648</v>
      </c>
      <c r="K6" s="96">
        <v>48</v>
      </c>
      <c r="L6" s="97">
        <v>117968.42999999996</v>
      </c>
      <c r="M6" s="97">
        <v>126031.4</v>
      </c>
      <c r="N6" s="97">
        <v>117968.42999999996</v>
      </c>
      <c r="O6" s="97">
        <v>0</v>
      </c>
      <c r="P6" s="97">
        <v>0</v>
      </c>
      <c r="R6" s="98" t="s">
        <v>50</v>
      </c>
      <c r="S6" s="98">
        <v>0</v>
      </c>
    </row>
    <row r="7" spans="1:19" x14ac:dyDescent="0.25">
      <c r="A7" s="82">
        <v>195</v>
      </c>
      <c r="B7" s="98" t="s">
        <v>105</v>
      </c>
      <c r="C7" s="96">
        <v>415480</v>
      </c>
      <c r="D7" s="96">
        <v>400000</v>
      </c>
      <c r="E7" s="96">
        <v>23.53</v>
      </c>
      <c r="F7" s="96">
        <v>76000</v>
      </c>
      <c r="G7" s="96">
        <v>476000</v>
      </c>
      <c r="H7" s="96">
        <v>24208</v>
      </c>
      <c r="I7" s="96">
        <v>36312</v>
      </c>
      <c r="J7" s="96">
        <v>451792</v>
      </c>
      <c r="K7" s="96">
        <v>81</v>
      </c>
      <c r="L7" s="97">
        <v>388737.08999999968</v>
      </c>
      <c r="M7" s="97">
        <v>87262.823529411777</v>
      </c>
      <c r="N7" s="97">
        <v>388737.08999999968</v>
      </c>
      <c r="O7" s="97">
        <v>0</v>
      </c>
      <c r="P7" s="97">
        <v>0</v>
      </c>
      <c r="R7" s="98" t="s">
        <v>50</v>
      </c>
      <c r="S7" s="98">
        <v>0</v>
      </c>
    </row>
    <row r="8" spans="1:19" x14ac:dyDescent="0.25">
      <c r="A8" s="82">
        <v>196</v>
      </c>
      <c r="B8" s="98" t="s">
        <v>106</v>
      </c>
      <c r="C8" s="96">
        <v>311610</v>
      </c>
      <c r="D8" s="96">
        <v>300000</v>
      </c>
      <c r="E8" s="96">
        <v>27.27</v>
      </c>
      <c r="F8" s="96">
        <v>57000</v>
      </c>
      <c r="G8" s="96">
        <v>357000</v>
      </c>
      <c r="H8" s="96">
        <v>18156</v>
      </c>
      <c r="I8" s="96">
        <v>27234</v>
      </c>
      <c r="J8" s="96">
        <v>338844</v>
      </c>
      <c r="K8" s="96">
        <v>81</v>
      </c>
      <c r="L8" s="97">
        <v>291554.40999999997</v>
      </c>
      <c r="M8" s="97">
        <v>65445.545454545456</v>
      </c>
      <c r="N8" s="97">
        <v>291554.40999999997</v>
      </c>
      <c r="O8" s="97">
        <v>0</v>
      </c>
      <c r="P8" s="97">
        <v>0</v>
      </c>
      <c r="R8" s="98" t="s">
        <v>50</v>
      </c>
      <c r="S8" s="98">
        <v>0</v>
      </c>
    </row>
    <row r="9" spans="1:19" x14ac:dyDescent="0.25">
      <c r="A9" s="82">
        <v>197</v>
      </c>
      <c r="B9" s="98" t="s">
        <v>107</v>
      </c>
      <c r="C9" s="96">
        <v>520300</v>
      </c>
      <c r="D9" s="96">
        <v>500000</v>
      </c>
      <c r="E9" s="96">
        <v>33.33</v>
      </c>
      <c r="F9" s="96">
        <v>110000</v>
      </c>
      <c r="G9" s="96">
        <v>610000</v>
      </c>
      <c r="H9" s="96">
        <v>35880</v>
      </c>
      <c r="I9" s="96">
        <v>53820</v>
      </c>
      <c r="J9" s="96">
        <v>574120</v>
      </c>
      <c r="K9" s="96">
        <v>43</v>
      </c>
      <c r="L9" s="97">
        <v>263027.50999999972</v>
      </c>
      <c r="M9" s="97">
        <v>346972.33333333337</v>
      </c>
      <c r="N9" s="97">
        <v>263027.50999999972</v>
      </c>
      <c r="O9" s="97">
        <v>0</v>
      </c>
      <c r="P9" s="97">
        <v>0</v>
      </c>
      <c r="R9" s="98" t="s">
        <v>50</v>
      </c>
      <c r="S9" s="98">
        <v>0</v>
      </c>
    </row>
    <row r="10" spans="1:19" ht="23.25" x14ac:dyDescent="0.25">
      <c r="A10" s="82">
        <v>198</v>
      </c>
      <c r="B10" s="98" t="s">
        <v>108</v>
      </c>
      <c r="C10" s="96">
        <v>104090</v>
      </c>
      <c r="D10" s="96">
        <v>100000</v>
      </c>
      <c r="E10" s="96">
        <v>20</v>
      </c>
      <c r="F10" s="96">
        <v>23000</v>
      </c>
      <c r="G10" s="96">
        <v>123000</v>
      </c>
      <c r="H10" s="96">
        <v>7564</v>
      </c>
      <c r="I10" s="96">
        <v>11346</v>
      </c>
      <c r="J10" s="96">
        <v>115436</v>
      </c>
      <c r="K10" s="96">
        <v>37</v>
      </c>
      <c r="L10" s="97">
        <v>46416.000000000029</v>
      </c>
      <c r="M10" s="97">
        <v>76584</v>
      </c>
      <c r="N10" s="97">
        <v>46416.000000000029</v>
      </c>
      <c r="O10" s="97">
        <v>0</v>
      </c>
      <c r="P10" s="97">
        <v>0</v>
      </c>
      <c r="R10" s="98" t="s">
        <v>50</v>
      </c>
      <c r="S10" s="98">
        <v>0</v>
      </c>
    </row>
    <row r="11" spans="1:19" ht="23.25" x14ac:dyDescent="0.25">
      <c r="A11" s="82">
        <v>227</v>
      </c>
      <c r="B11" s="98" t="s">
        <v>109</v>
      </c>
      <c r="C11" s="96">
        <v>104250</v>
      </c>
      <c r="D11" s="96">
        <v>100000</v>
      </c>
      <c r="E11" s="96">
        <v>33.33</v>
      </c>
      <c r="F11" s="96">
        <v>25000</v>
      </c>
      <c r="G11" s="96">
        <v>125000</v>
      </c>
      <c r="H11" s="96">
        <v>8300</v>
      </c>
      <c r="I11" s="96">
        <v>12450</v>
      </c>
      <c r="J11" s="96">
        <v>116700</v>
      </c>
      <c r="K11" s="96">
        <v>24</v>
      </c>
      <c r="L11" s="97">
        <v>30208.429999999978</v>
      </c>
      <c r="M11" s="97">
        <v>94791.666666666686</v>
      </c>
      <c r="N11" s="97">
        <v>30208.429999999978</v>
      </c>
      <c r="O11" s="97">
        <v>0</v>
      </c>
      <c r="P11" s="97">
        <v>0</v>
      </c>
      <c r="R11" s="98" t="s">
        <v>50</v>
      </c>
      <c r="S11" s="98">
        <v>0</v>
      </c>
    </row>
    <row r="12" spans="1:19" x14ac:dyDescent="0.25">
      <c r="A12" s="82">
        <v>228</v>
      </c>
      <c r="B12" s="98" t="s">
        <v>110</v>
      </c>
      <c r="C12" s="96">
        <v>104090</v>
      </c>
      <c r="D12" s="96">
        <v>100000</v>
      </c>
      <c r="E12" s="96">
        <v>33.33</v>
      </c>
      <c r="F12" s="96">
        <v>23000</v>
      </c>
      <c r="G12" s="96">
        <v>123000</v>
      </c>
      <c r="H12" s="96">
        <v>7564</v>
      </c>
      <c r="I12" s="96">
        <v>11346</v>
      </c>
      <c r="J12" s="96">
        <v>115436</v>
      </c>
      <c r="K12" s="96">
        <v>31</v>
      </c>
      <c r="L12" s="97">
        <v>39028.109999999971</v>
      </c>
      <c r="M12" s="97">
        <v>83972</v>
      </c>
      <c r="N12" s="97">
        <v>39028.109999999971</v>
      </c>
      <c r="O12" s="97">
        <v>0</v>
      </c>
      <c r="P12" s="97">
        <v>0</v>
      </c>
      <c r="R12" s="98" t="s">
        <v>50</v>
      </c>
      <c r="S12" s="98">
        <v>0</v>
      </c>
    </row>
    <row r="13" spans="1:19" x14ac:dyDescent="0.25">
      <c r="A13" s="82">
        <v>231</v>
      </c>
      <c r="B13" s="98" t="s">
        <v>111</v>
      </c>
      <c r="C13" s="96">
        <v>103900</v>
      </c>
      <c r="D13" s="96">
        <v>100000</v>
      </c>
      <c r="E13" s="96">
        <v>28.57</v>
      </c>
      <c r="F13" s="96">
        <v>20000</v>
      </c>
      <c r="G13" s="96">
        <v>120000</v>
      </c>
      <c r="H13" s="96">
        <v>6440</v>
      </c>
      <c r="I13" s="96">
        <v>9660</v>
      </c>
      <c r="J13" s="96">
        <v>113560</v>
      </c>
      <c r="K13" s="96">
        <v>32</v>
      </c>
      <c r="L13" s="97">
        <v>38400</v>
      </c>
      <c r="M13" s="97">
        <v>81600</v>
      </c>
      <c r="N13" s="97">
        <v>38400</v>
      </c>
      <c r="O13" s="97">
        <v>0</v>
      </c>
      <c r="P13" s="97">
        <v>0</v>
      </c>
      <c r="R13" s="98" t="s">
        <v>50</v>
      </c>
      <c r="S13" s="98">
        <v>0</v>
      </c>
    </row>
    <row r="14" spans="1:19" x14ac:dyDescent="0.25">
      <c r="A14" s="82">
        <v>233</v>
      </c>
      <c r="B14" s="98" t="s">
        <v>112</v>
      </c>
      <c r="C14" s="96">
        <v>78210</v>
      </c>
      <c r="D14" s="96">
        <v>75000</v>
      </c>
      <c r="E14" s="96">
        <v>41.67</v>
      </c>
      <c r="F14" s="96">
        <v>19500</v>
      </c>
      <c r="G14" s="96">
        <v>94500</v>
      </c>
      <c r="H14" s="96">
        <v>6516</v>
      </c>
      <c r="I14" s="96">
        <v>9774</v>
      </c>
      <c r="J14" s="96">
        <v>87984</v>
      </c>
      <c r="K14" s="96">
        <v>26</v>
      </c>
      <c r="L14" s="97">
        <v>25066.670000000002</v>
      </c>
      <c r="M14" s="97">
        <v>69432.916666666657</v>
      </c>
      <c r="N14" s="97">
        <v>25066.670000000002</v>
      </c>
      <c r="O14" s="97">
        <v>0</v>
      </c>
      <c r="P14" s="97">
        <v>0</v>
      </c>
      <c r="R14" s="98" t="s">
        <v>50</v>
      </c>
      <c r="S14" s="98">
        <v>0</v>
      </c>
    </row>
    <row r="15" spans="1:19" x14ac:dyDescent="0.25">
      <c r="A15" s="82">
        <v>234</v>
      </c>
      <c r="B15" s="98" t="s">
        <v>113</v>
      </c>
      <c r="C15" s="96">
        <v>41828</v>
      </c>
      <c r="D15" s="96">
        <v>40000</v>
      </c>
      <c r="E15" s="96">
        <v>40</v>
      </c>
      <c r="F15" s="96">
        <v>11600</v>
      </c>
      <c r="G15" s="96">
        <v>51600</v>
      </c>
      <c r="H15" s="96">
        <v>3908.8</v>
      </c>
      <c r="I15" s="96">
        <v>5863.2</v>
      </c>
      <c r="J15" s="96">
        <v>47691.199999999997</v>
      </c>
      <c r="K15" s="96">
        <v>12</v>
      </c>
      <c r="L15" s="97">
        <v>6507.63</v>
      </c>
      <c r="M15" s="97">
        <v>45092.800000000003</v>
      </c>
      <c r="N15" s="97">
        <v>6507.63</v>
      </c>
      <c r="O15" s="97">
        <v>0</v>
      </c>
      <c r="P15" s="97">
        <v>0</v>
      </c>
      <c r="R15" s="98" t="s">
        <v>50</v>
      </c>
      <c r="S15" s="98">
        <v>0</v>
      </c>
    </row>
    <row r="16" spans="1:19" x14ac:dyDescent="0.25">
      <c r="A16" s="82">
        <v>236</v>
      </c>
      <c r="B16" s="98" t="s">
        <v>114</v>
      </c>
      <c r="C16" s="96">
        <v>208180</v>
      </c>
      <c r="D16" s="96">
        <v>200000</v>
      </c>
      <c r="E16" s="96">
        <v>40</v>
      </c>
      <c r="F16" s="96">
        <v>46000</v>
      </c>
      <c r="G16" s="96">
        <v>246000</v>
      </c>
      <c r="H16" s="96">
        <v>15128</v>
      </c>
      <c r="I16" s="96">
        <v>22692</v>
      </c>
      <c r="J16" s="96">
        <v>230872</v>
      </c>
      <c r="K16" s="96">
        <v>15</v>
      </c>
      <c r="L16" s="97">
        <v>39217.799999999996</v>
      </c>
      <c r="M16" s="97">
        <v>206782</v>
      </c>
      <c r="N16" s="97">
        <v>39217.799999999996</v>
      </c>
      <c r="O16" s="97">
        <v>0</v>
      </c>
      <c r="P16" s="97">
        <v>0</v>
      </c>
      <c r="R16" s="98" t="s">
        <v>50</v>
      </c>
      <c r="S16" s="98">
        <v>0</v>
      </c>
    </row>
    <row r="17" spans="1:19" ht="23.25" x14ac:dyDescent="0.25">
      <c r="A17" s="82">
        <v>237</v>
      </c>
      <c r="B17" s="98" t="s">
        <v>115</v>
      </c>
      <c r="C17" s="96">
        <v>156135</v>
      </c>
      <c r="D17" s="96">
        <v>150000</v>
      </c>
      <c r="E17" s="96">
        <v>37.5</v>
      </c>
      <c r="F17" s="96">
        <v>34500</v>
      </c>
      <c r="G17" s="96">
        <v>184500</v>
      </c>
      <c r="H17" s="96">
        <v>11346</v>
      </c>
      <c r="I17" s="96">
        <v>17019</v>
      </c>
      <c r="J17" s="96">
        <v>173154</v>
      </c>
      <c r="K17" s="96">
        <v>10</v>
      </c>
      <c r="L17" s="97">
        <v>19964.669999999998</v>
      </c>
      <c r="M17" s="97">
        <v>164535.75</v>
      </c>
      <c r="N17" s="97">
        <v>19964.669999999998</v>
      </c>
      <c r="O17" s="97">
        <v>0</v>
      </c>
      <c r="P17" s="97">
        <v>0</v>
      </c>
      <c r="R17" s="98" t="s">
        <v>50</v>
      </c>
      <c r="S17" s="98">
        <v>0</v>
      </c>
    </row>
    <row r="18" spans="1:19" ht="23.25" x14ac:dyDescent="0.25">
      <c r="A18" s="82">
        <v>168</v>
      </c>
      <c r="B18" s="98" t="s">
        <v>116</v>
      </c>
      <c r="C18" s="96">
        <v>233707.5</v>
      </c>
      <c r="D18" s="96">
        <v>225000</v>
      </c>
      <c r="E18" s="96">
        <v>40.909999999999997</v>
      </c>
      <c r="F18" s="96">
        <v>42750</v>
      </c>
      <c r="G18" s="96">
        <v>267750</v>
      </c>
      <c r="H18" s="96">
        <v>13617</v>
      </c>
      <c r="I18" s="96">
        <v>20425.5</v>
      </c>
      <c r="J18" s="96">
        <v>254133</v>
      </c>
      <c r="K18" s="96">
        <v>7</v>
      </c>
      <c r="L18" s="97">
        <v>21238.489999999998</v>
      </c>
      <c r="M18" s="97">
        <v>246510</v>
      </c>
      <c r="N18" s="97">
        <v>21238.489999999998</v>
      </c>
      <c r="O18" s="97">
        <v>0</v>
      </c>
      <c r="P18" s="97">
        <v>0</v>
      </c>
      <c r="R18" s="98" t="s">
        <v>50</v>
      </c>
      <c r="S18" s="98">
        <v>0</v>
      </c>
    </row>
    <row r="19" spans="1:19" ht="23.25" x14ac:dyDescent="0.25">
      <c r="A19" s="82">
        <v>238</v>
      </c>
      <c r="B19" s="98" t="s">
        <v>117</v>
      </c>
      <c r="C19" s="96">
        <v>519500</v>
      </c>
      <c r="D19" s="96">
        <v>500000</v>
      </c>
      <c r="E19" s="96">
        <v>41.67</v>
      </c>
      <c r="F19" s="96">
        <v>100000</v>
      </c>
      <c r="G19" s="96">
        <v>600000</v>
      </c>
      <c r="H19" s="96">
        <v>32200</v>
      </c>
      <c r="I19" s="96">
        <v>48300</v>
      </c>
      <c r="J19" s="96">
        <v>567800</v>
      </c>
      <c r="K19" s="96">
        <v>4</v>
      </c>
      <c r="L19" s="97">
        <v>24282.15</v>
      </c>
      <c r="M19" s="97">
        <v>575717.91666666663</v>
      </c>
      <c r="N19" s="97">
        <v>24282.15</v>
      </c>
      <c r="O19" s="97">
        <v>0</v>
      </c>
      <c r="P19" s="97">
        <v>0</v>
      </c>
      <c r="R19" s="98" t="s">
        <v>50</v>
      </c>
      <c r="S19" s="98">
        <v>0</v>
      </c>
    </row>
    <row r="20" spans="1:19" x14ac:dyDescent="0.25">
      <c r="A20" s="82">
        <v>239</v>
      </c>
      <c r="B20" s="98" t="s">
        <v>118</v>
      </c>
      <c r="C20" s="96">
        <v>416360</v>
      </c>
      <c r="D20" s="96">
        <v>400000</v>
      </c>
      <c r="E20" s="96">
        <v>40</v>
      </c>
      <c r="F20" s="96">
        <v>92000</v>
      </c>
      <c r="G20" s="96">
        <v>492000</v>
      </c>
      <c r="H20" s="96">
        <v>30256</v>
      </c>
      <c r="I20" s="96">
        <v>45384</v>
      </c>
      <c r="J20" s="96">
        <v>461744</v>
      </c>
      <c r="K20" s="96">
        <v>3</v>
      </c>
      <c r="L20" s="97">
        <v>19384.749999999996</v>
      </c>
      <c r="M20" s="97">
        <v>472615.6</v>
      </c>
      <c r="N20" s="97">
        <v>19384.749999999996</v>
      </c>
      <c r="O20" s="97">
        <v>0</v>
      </c>
      <c r="P20" s="97">
        <v>0</v>
      </c>
      <c r="R20" s="98" t="s">
        <v>50</v>
      </c>
      <c r="S20" s="98">
        <v>0</v>
      </c>
    </row>
    <row r="21" spans="1:19" ht="23.25" x14ac:dyDescent="0.25">
      <c r="A21" s="82">
        <v>240</v>
      </c>
      <c r="B21" s="98" t="s">
        <v>119</v>
      </c>
      <c r="C21" s="96">
        <v>156135</v>
      </c>
      <c r="D21" s="96">
        <v>150000</v>
      </c>
      <c r="E21" s="96">
        <v>37.5</v>
      </c>
      <c r="F21" s="96">
        <v>34500</v>
      </c>
      <c r="G21" s="96">
        <v>184500</v>
      </c>
      <c r="H21" s="96">
        <v>11346</v>
      </c>
      <c r="I21" s="96">
        <v>17019</v>
      </c>
      <c r="J21" s="96">
        <v>173154</v>
      </c>
      <c r="K21" s="96">
        <v>1</v>
      </c>
      <c r="L21" s="97">
        <v>2588.62</v>
      </c>
      <c r="M21" s="97">
        <v>181911.75</v>
      </c>
      <c r="N21" s="97">
        <v>2588.62</v>
      </c>
      <c r="O21" s="97">
        <v>0</v>
      </c>
      <c r="P21" s="97">
        <v>0</v>
      </c>
      <c r="R21" s="98" t="s">
        <v>50</v>
      </c>
      <c r="S21" s="98">
        <v>0</v>
      </c>
    </row>
    <row r="22" spans="1:19" x14ac:dyDescent="0.25">
      <c r="A22" s="82">
        <v>242</v>
      </c>
      <c r="B22" s="98" t="s">
        <v>120</v>
      </c>
      <c r="C22" s="96">
        <v>104090</v>
      </c>
      <c r="D22" s="96">
        <v>100000</v>
      </c>
      <c r="E22" s="96">
        <v>40</v>
      </c>
      <c r="F22" s="96">
        <v>23000</v>
      </c>
      <c r="G22" s="96">
        <v>123000</v>
      </c>
      <c r="H22" s="96">
        <v>7564</v>
      </c>
      <c r="I22" s="96">
        <v>11346</v>
      </c>
      <c r="J22" s="96">
        <v>115436</v>
      </c>
      <c r="K22" s="96">
        <v>0</v>
      </c>
      <c r="L22" s="97">
        <v>0</v>
      </c>
      <c r="M22" s="97">
        <v>123000</v>
      </c>
      <c r="N22" s="97">
        <v>0</v>
      </c>
      <c r="O22" s="97">
        <v>0</v>
      </c>
      <c r="P22" s="97">
        <v>0</v>
      </c>
      <c r="R22" s="98" t="s">
        <v>50</v>
      </c>
      <c r="S22" s="98">
        <v>0</v>
      </c>
    </row>
    <row r="23" spans="1:19" ht="23.25" x14ac:dyDescent="0.25">
      <c r="A23" s="82">
        <v>243</v>
      </c>
      <c r="B23" s="98" t="s">
        <v>121</v>
      </c>
      <c r="C23" s="96">
        <v>78742.5</v>
      </c>
      <c r="D23" s="96">
        <v>75000</v>
      </c>
      <c r="E23" s="96">
        <v>37.5</v>
      </c>
      <c r="F23" s="96">
        <v>24750</v>
      </c>
      <c r="G23" s="96">
        <v>99750</v>
      </c>
      <c r="H23" s="96">
        <v>8403</v>
      </c>
      <c r="I23" s="96">
        <v>12604.5</v>
      </c>
      <c r="J23" s="96">
        <v>91347</v>
      </c>
      <c r="K23" s="96">
        <v>0</v>
      </c>
      <c r="L23" s="97">
        <v>0</v>
      </c>
      <c r="M23" s="97">
        <v>99750</v>
      </c>
      <c r="N23" s="97">
        <v>0</v>
      </c>
      <c r="O23" s="97">
        <v>0</v>
      </c>
      <c r="P23" s="97">
        <v>0</v>
      </c>
      <c r="R23" s="98" t="s">
        <v>50</v>
      </c>
      <c r="S23" s="98">
        <v>0</v>
      </c>
    </row>
    <row r="24" spans="1:19" ht="23.25" x14ac:dyDescent="0.25">
      <c r="A24" s="82">
        <v>244</v>
      </c>
      <c r="B24" s="98" t="s">
        <v>122</v>
      </c>
      <c r="C24" s="96">
        <v>209980</v>
      </c>
      <c r="D24" s="96">
        <v>200000</v>
      </c>
      <c r="E24" s="96">
        <v>44.44</v>
      </c>
      <c r="F24" s="96">
        <v>66000</v>
      </c>
      <c r="G24" s="96">
        <v>266000</v>
      </c>
      <c r="H24" s="96">
        <v>22408</v>
      </c>
      <c r="I24" s="96">
        <v>33612</v>
      </c>
      <c r="J24" s="96">
        <v>243592</v>
      </c>
      <c r="K24" s="96">
        <v>0</v>
      </c>
      <c r="L24" s="97">
        <v>0</v>
      </c>
      <c r="M24" s="97">
        <v>266000</v>
      </c>
      <c r="N24" s="97">
        <v>0</v>
      </c>
      <c r="O24" s="97">
        <v>0</v>
      </c>
      <c r="P24" s="97">
        <v>0</v>
      </c>
      <c r="R24" s="98" t="s">
        <v>50</v>
      </c>
      <c r="S24" s="98">
        <v>0</v>
      </c>
    </row>
    <row r="25" spans="1:19" x14ac:dyDescent="0.25">
      <c r="A25" s="82">
        <v>245</v>
      </c>
      <c r="B25" s="98" t="s">
        <v>123</v>
      </c>
      <c r="C25" s="96">
        <v>1259880</v>
      </c>
      <c r="D25" s="96">
        <v>1200000</v>
      </c>
      <c r="E25" s="96">
        <v>48</v>
      </c>
      <c r="F25" s="96">
        <v>396000</v>
      </c>
      <c r="G25" s="96">
        <v>1596000</v>
      </c>
      <c r="H25" s="96">
        <v>134448</v>
      </c>
      <c r="I25" s="96">
        <v>201672</v>
      </c>
      <c r="J25" s="96">
        <v>1461552</v>
      </c>
      <c r="K25" s="96">
        <v>0</v>
      </c>
      <c r="L25" s="97">
        <v>0</v>
      </c>
      <c r="M25" s="97">
        <v>1596000</v>
      </c>
      <c r="N25" s="97">
        <v>0</v>
      </c>
      <c r="O25" s="97">
        <v>0</v>
      </c>
      <c r="P25" s="97">
        <v>0</v>
      </c>
      <c r="R25" s="98" t="s">
        <v>50</v>
      </c>
      <c r="S25" s="98">
        <v>0</v>
      </c>
    </row>
    <row r="26" spans="1:19" x14ac:dyDescent="0.25">
      <c r="A26" s="82">
        <v>246</v>
      </c>
      <c r="B26" s="98" t="s">
        <v>124</v>
      </c>
      <c r="C26" s="96">
        <v>787425</v>
      </c>
      <c r="D26" s="96">
        <v>750000</v>
      </c>
      <c r="E26" s="96">
        <v>50</v>
      </c>
      <c r="F26" s="96">
        <v>247500</v>
      </c>
      <c r="G26" s="96">
        <v>997500</v>
      </c>
      <c r="H26" s="96">
        <v>84030</v>
      </c>
      <c r="I26" s="96">
        <v>126045</v>
      </c>
      <c r="J26" s="96">
        <v>913470</v>
      </c>
      <c r="K26" s="96">
        <v>0</v>
      </c>
      <c r="L26" s="97">
        <v>0</v>
      </c>
      <c r="M26" s="97">
        <v>997500</v>
      </c>
      <c r="N26" s="97">
        <v>0</v>
      </c>
      <c r="O26" s="97">
        <v>0</v>
      </c>
      <c r="P26" s="97">
        <v>0</v>
      </c>
      <c r="R26" s="98" t="s">
        <v>50</v>
      </c>
      <c r="S26" s="98">
        <v>0</v>
      </c>
    </row>
    <row r="27" spans="1:19" x14ac:dyDescent="0.25">
      <c r="A27" s="82">
        <v>247</v>
      </c>
      <c r="B27" s="98" t="s">
        <v>125</v>
      </c>
      <c r="C27" s="96">
        <v>728630</v>
      </c>
      <c r="D27" s="96">
        <v>700000</v>
      </c>
      <c r="E27" s="96">
        <v>63.64</v>
      </c>
      <c r="F27" s="96">
        <v>161000</v>
      </c>
      <c r="G27" s="96">
        <v>861000</v>
      </c>
      <c r="H27" s="96">
        <v>52948</v>
      </c>
      <c r="I27" s="96">
        <v>79422</v>
      </c>
      <c r="J27" s="96">
        <v>808052</v>
      </c>
      <c r="K27" s="96">
        <v>0</v>
      </c>
      <c r="L27" s="97">
        <v>0</v>
      </c>
      <c r="M27" s="97">
        <v>861000</v>
      </c>
      <c r="N27" s="97">
        <v>0</v>
      </c>
      <c r="O27" s="97">
        <v>0</v>
      </c>
      <c r="P27" s="97">
        <v>0</v>
      </c>
      <c r="R27" s="98" t="s">
        <v>50</v>
      </c>
      <c r="S27" s="98">
        <v>0</v>
      </c>
    </row>
    <row r="28" spans="1:19" ht="15.75" thickBot="1" x14ac:dyDescent="0.3">
      <c r="A28" s="14"/>
      <c r="B28" s="81" t="s">
        <v>17</v>
      </c>
      <c r="C28" s="83">
        <v>6850643</v>
      </c>
      <c r="D28" s="83">
        <v>6565000</v>
      </c>
      <c r="E28" s="83"/>
      <c r="F28" s="83">
        <v>1677100</v>
      </c>
      <c r="G28" s="83">
        <v>8242100</v>
      </c>
      <c r="H28" s="83">
        <v>556582.80000000005</v>
      </c>
      <c r="I28" s="83">
        <v>834874.2</v>
      </c>
      <c r="J28" s="83">
        <v>7685517.2000000002</v>
      </c>
      <c r="K28" s="83"/>
      <c r="L28" s="83">
        <v>1373590.7599999991</v>
      </c>
      <c r="M28" s="83">
        <v>6868508.5023172908</v>
      </c>
      <c r="N28" s="83"/>
      <c r="O28" s="83">
        <v>0</v>
      </c>
      <c r="P28" s="83">
        <v>0</v>
      </c>
      <c r="R28" s="68"/>
      <c r="S28" s="69"/>
    </row>
    <row r="29" spans="1:19" ht="16.5" thickTop="1" thickBot="1" x14ac:dyDescent="0.3">
      <c r="R29" s="70" t="s">
        <v>53</v>
      </c>
      <c r="S29" s="71">
        <v>0</v>
      </c>
    </row>
    <row r="30" spans="1:19" x14ac:dyDescent="0.25">
      <c r="R30" s="74"/>
      <c r="S30" s="72"/>
    </row>
  </sheetData>
  <conditionalFormatting sqref="K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{1536A54C-141E-4FE1-9349-6C195D31792F}</x14:id>
        </ext>
      </extLst>
    </cfRule>
  </conditionalFormatting>
  <pageMargins left="0.7" right="0.7" top="0.75" bottom="0.75" header="0.3" footer="0.3"/>
  <pageSetup paperSize="9" scale="47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36A54C-141E-4FE1-9349-6C195D3179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goptarev</dc:creator>
  <cp:lastModifiedBy>admin</cp:lastModifiedBy>
  <cp:lastPrinted>2017-03-17T11:59:38Z</cp:lastPrinted>
  <dcterms:created xsi:type="dcterms:W3CDTF">2017-02-09T02:47:55Z</dcterms:created>
  <dcterms:modified xsi:type="dcterms:W3CDTF">2017-04-17T01:19:34Z</dcterms:modified>
</cp:coreProperties>
</file>