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7C22022A-9F04-49DF-8D09-F44598DFE19C}"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1" i="11" l="1"/>
  <c r="D20" i="11"/>
  <c r="C20" i="11"/>
  <c r="D19" i="11"/>
  <c r="F29" i="11"/>
  <c r="G5" i="11"/>
  <c r="G4" i="11" s="1"/>
  <c r="H5" i="11"/>
  <c r="I5" i="11" s="1"/>
  <c r="C15" i="11"/>
  <c r="D14" i="11"/>
  <c r="C9" i="11"/>
  <c r="D9" i="11" s="1"/>
  <c r="F7" i="11"/>
  <c r="H6" i="11" l="1"/>
  <c r="G6" i="11"/>
  <c r="I6" i="11"/>
  <c r="J5" i="11"/>
  <c r="C10" i="11"/>
  <c r="F22" i="11"/>
  <c r="F18" i="11"/>
  <c r="F13" i="11"/>
  <c r="F8" i="11"/>
  <c r="K5" i="11" l="1"/>
  <c r="J6" i="11"/>
  <c r="D10" i="11"/>
  <c r="C11" i="11"/>
  <c r="D11" i="11" s="1"/>
  <c r="F19" i="11"/>
  <c r="F9" i="11"/>
  <c r="F20" i="11" l="1"/>
  <c r="C21" i="11"/>
  <c r="D21" i="11" s="1"/>
  <c r="C23" i="11" s="1"/>
  <c r="D23" i="11" s="1"/>
  <c r="C24" i="11" s="1"/>
  <c r="K6" i="11"/>
  <c r="L5" i="11"/>
  <c r="F11" i="11"/>
  <c r="D15" i="11"/>
  <c r="C16" i="11" s="1"/>
  <c r="D16" i="11" s="1"/>
  <c r="C17" i="11" s="1"/>
  <c r="D17" i="11" s="1"/>
  <c r="F14" i="11"/>
  <c r="F23" i="11"/>
  <c r="F10" i="11"/>
  <c r="D24" i="11" l="1"/>
  <c r="C25" i="11" s="1"/>
  <c r="L6" i="11"/>
  <c r="M5" i="11"/>
  <c r="F21" i="11"/>
  <c r="F15" i="11"/>
  <c r="F24" i="11" l="1"/>
  <c r="D25" i="11"/>
  <c r="C26" i="11" s="1"/>
  <c r="F25" i="11"/>
  <c r="M6" i="11"/>
  <c r="N5" i="11"/>
  <c r="F16" i="11"/>
  <c r="D26" i="11" l="1"/>
  <c r="C27" i="11" s="1"/>
  <c r="F26" i="11"/>
  <c r="N4" i="11"/>
  <c r="O5" i="11"/>
  <c r="P5" i="11" s="1"/>
  <c r="Q5" i="11" s="1"/>
  <c r="R5" i="11" s="1"/>
  <c r="S5" i="11" s="1"/>
  <c r="T5" i="11" s="1"/>
  <c r="U5" i="11" s="1"/>
  <c r="D27" i="11" l="1"/>
  <c r="C28" i="11" s="1"/>
  <c r="D28" i="11" s="1"/>
  <c r="C30" i="11" s="1"/>
  <c r="U4" i="11"/>
  <c r="V5" i="11"/>
  <c r="W5" i="11" s="1"/>
  <c r="X5" i="11" s="1"/>
  <c r="Y5" i="11" s="1"/>
  <c r="Z5" i="11" s="1"/>
  <c r="AA5" i="11" s="1"/>
  <c r="AB5" i="11" s="1"/>
  <c r="F27" i="11" l="1"/>
  <c r="D30" i="11"/>
  <c r="C31" i="11" s="1"/>
  <c r="C32" i="11" s="1"/>
  <c r="D32" i="11" s="1"/>
  <c r="AC5" i="11"/>
  <c r="AD5" i="11" s="1"/>
  <c r="AE5" i="11" s="1"/>
  <c r="AF5" i="11" s="1"/>
  <c r="AG5" i="11" s="1"/>
  <c r="AH5" i="11" s="1"/>
  <c r="AI5" i="11" s="1"/>
  <c r="AJ5" i="11" s="1"/>
  <c r="AK5" i="11" s="1"/>
  <c r="AL5" i="11" s="1"/>
  <c r="AM5" i="11" s="1"/>
  <c r="AN5" i="11" s="1"/>
  <c r="AO5" i="11" s="1"/>
  <c r="AP5" i="11" s="1"/>
  <c r="AQ5" i="11" s="1"/>
  <c r="AB4" i="11"/>
  <c r="F30" i="11" l="1"/>
  <c r="AI4" i="11"/>
  <c r="AR5" i="11"/>
  <c r="AQ6" i="11"/>
  <c r="AP4"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BD6" i="11" s="1"/>
  <c r="X6" i="11"/>
  <c r="BE5" i="11" l="1"/>
  <c r="BE6" i="11" s="1"/>
  <c r="BD4" i="11"/>
  <c r="Y6" i="11"/>
  <c r="BF5" i="11" l="1"/>
  <c r="BF6" i="11" s="1"/>
  <c r="Z6" i="11"/>
  <c r="BG5" i="11" l="1"/>
  <c r="BG6" i="11" s="1"/>
  <c r="AA6" i="11"/>
  <c r="BH5" i="11" l="1"/>
  <c r="BH6" i="11" s="1"/>
  <c r="AB6" i="11"/>
  <c r="BI5" i="11" l="1"/>
  <c r="BI6" i="11" s="1"/>
  <c r="AC6" i="11"/>
  <c r="BJ5" i="11" l="1"/>
  <c r="AD6" i="11"/>
  <c r="BJ6" i="11" l="1"/>
  <c r="BK5" i="11"/>
  <c r="AE6" i="11"/>
  <c r="BK4" i="11" l="1"/>
  <c r="BL5" i="11"/>
  <c r="BK6" i="11"/>
  <c r="AF6" i="11"/>
  <c r="BM5" i="11" l="1"/>
  <c r="BL6" i="11"/>
  <c r="AG6" i="11"/>
  <c r="BN5" i="11" l="1"/>
  <c r="BM6" i="11"/>
  <c r="AH6" i="11"/>
  <c r="BO5" i="11" l="1"/>
  <c r="BN6" i="11"/>
  <c r="AI6" i="11"/>
  <c r="BP5" i="11" l="1"/>
  <c r="BO6" i="11"/>
  <c r="AJ6" i="11"/>
  <c r="BQ5" i="11" l="1"/>
  <c r="BP6" i="11"/>
  <c r="AK6" i="11"/>
  <c r="BQ6" i="11" l="1"/>
  <c r="BR5" i="11"/>
  <c r="AL6" i="11"/>
  <c r="BS5" i="11" l="1"/>
  <c r="BR6" i="11"/>
  <c r="BR4" i="11"/>
  <c r="AM6" i="11"/>
  <c r="BT5" i="11" l="1"/>
  <c r="BS6" i="11"/>
  <c r="AN6" i="11"/>
  <c r="BU5" i="11" l="1"/>
  <c r="BT6" i="11"/>
  <c r="AO6" i="11"/>
  <c r="BV5" i="11" l="1"/>
  <c r="BU6" i="11"/>
  <c r="AP6" i="11"/>
  <c r="BW5" i="11" l="1"/>
  <c r="BV6" i="11"/>
  <c r="BX5" i="11" l="1"/>
  <c r="BW6" i="11"/>
  <c r="BY5" i="11" l="1"/>
  <c r="BX6" i="11"/>
  <c r="BY6" i="11" l="1"/>
  <c r="BY4" i="11"/>
  <c r="BZ5" i="11"/>
  <c r="CA5" i="11" l="1"/>
  <c r="BZ6" i="11"/>
  <c r="CB5" i="11" l="1"/>
  <c r="CA6" i="11"/>
  <c r="CC5" i="11" l="1"/>
  <c r="CB6" i="11"/>
  <c r="CD5" i="11" l="1"/>
  <c r="CC6" i="11"/>
  <c r="CE5" i="11" l="1"/>
  <c r="CD6" i="11"/>
  <c r="CE6" i="11" l="1"/>
  <c r="CF5" i="11"/>
  <c r="CF4" i="11" l="1"/>
  <c r="CF6" i="11"/>
  <c r="CG5" i="11"/>
  <c r="CG6" i="11" l="1"/>
  <c r="CH5" i="11"/>
  <c r="CH6" i="11" l="1"/>
  <c r="CI5" i="11"/>
  <c r="CJ5" i="11" l="1"/>
  <c r="CI6" i="11"/>
  <c r="CK5" i="11" l="1"/>
  <c r="CJ6" i="11"/>
  <c r="CL5" i="11" l="1"/>
  <c r="CK6" i="11"/>
  <c r="CM5" i="11" l="1"/>
  <c r="CL6" i="11"/>
  <c r="CM6" i="11" l="1"/>
  <c r="CM4" i="11"/>
  <c r="CN5" i="11"/>
  <c r="CO5" i="11" l="1"/>
  <c r="CN6" i="11"/>
  <c r="CP5" i="11" l="1"/>
  <c r="CO6" i="11"/>
  <c r="CQ5" i="11" l="1"/>
  <c r="CP6" i="11"/>
  <c r="CR5" i="11" l="1"/>
  <c r="CQ6" i="11"/>
  <c r="CS5" i="11" l="1"/>
  <c r="CR6" i="11"/>
  <c r="CT5" i="11" l="1"/>
  <c r="CS6" i="11"/>
  <c r="CT6" i="11" l="1"/>
  <c r="CT4" i="11"/>
  <c r="CU5" i="11"/>
  <c r="CV5" i="11" l="1"/>
  <c r="CU6" i="11"/>
  <c r="CW5" i="11" l="1"/>
  <c r="CV6" i="11"/>
  <c r="CX5" i="11" l="1"/>
  <c r="CW6" i="11"/>
  <c r="CY5" i="11" l="1"/>
  <c r="CX6" i="11"/>
  <c r="CZ5" i="11" l="1"/>
  <c r="CY6" i="11"/>
  <c r="DA5" i="11" l="1"/>
  <c r="CZ6" i="11"/>
  <c r="DA6" i="11" l="1"/>
  <c r="DA4" i="11"/>
  <c r="DB5" i="11"/>
  <c r="DC5" i="11" l="1"/>
  <c r="DB6" i="11"/>
  <c r="DD5" i="11" l="1"/>
  <c r="DC6" i="11"/>
  <c r="DE5" i="11" l="1"/>
  <c r="DD6" i="11"/>
  <c r="DF5" i="11" l="1"/>
  <c r="DE6" i="11"/>
  <c r="DG5" i="11" l="1"/>
  <c r="DF6" i="11"/>
  <c r="DH5" i="11" l="1"/>
  <c r="DG6" i="11"/>
  <c r="DH6" i="11" l="1"/>
  <c r="DI5" i="11"/>
  <c r="DH4" i="11"/>
  <c r="DJ5" i="11" l="1"/>
  <c r="DI6" i="11"/>
  <c r="DK5" i="11" l="1"/>
  <c r="DJ6" i="11"/>
  <c r="DL5" i="11" l="1"/>
  <c r="DK6" i="11"/>
  <c r="DM5" i="11" l="1"/>
  <c r="DL6" i="11"/>
  <c r="DN5" i="11" l="1"/>
  <c r="DM6" i="11"/>
  <c r="DO5" i="11" l="1"/>
  <c r="DN6" i="11"/>
  <c r="DO6" i="11" l="1"/>
  <c r="DO4" i="11"/>
  <c r="DP5" i="11"/>
  <c r="DQ5" i="11" l="1"/>
  <c r="DP6" i="11"/>
  <c r="DR5" i="11" l="1"/>
  <c r="DQ6" i="11"/>
  <c r="DS5" i="11" l="1"/>
  <c r="DR6" i="11"/>
  <c r="DT5" i="11" l="1"/>
  <c r="DS6" i="11"/>
  <c r="DU5" i="11" l="1"/>
  <c r="DT6" i="11"/>
  <c r="DV5" i="11" l="1"/>
  <c r="DU6" i="11"/>
  <c r="DV6" i="11" l="1"/>
  <c r="DW5" i="11"/>
  <c r="DV4" i="11"/>
  <c r="DX5" i="11" l="1"/>
  <c r="DW6" i="11"/>
  <c r="DY5" i="11" l="1"/>
  <c r="DX6" i="11"/>
  <c r="DZ5" i="11" l="1"/>
  <c r="DY6" i="11"/>
  <c r="EA5" i="11" l="1"/>
  <c r="DZ6" i="11"/>
  <c r="EB5" i="11" l="1"/>
  <c r="EA6" i="11"/>
  <c r="EC5" i="11" l="1"/>
  <c r="EB6" i="11"/>
  <c r="EC6" i="11" l="1"/>
  <c r="EC4" i="11"/>
  <c r="ED5" i="11"/>
  <c r="EE5" i="11" l="1"/>
  <c r="ED6" i="11"/>
  <c r="EF5" i="11" l="1"/>
  <c r="EE6" i="11"/>
  <c r="EG5" i="11" l="1"/>
  <c r="EF6" i="11"/>
  <c r="EH5" i="11" l="1"/>
  <c r="EG6" i="11"/>
  <c r="EI5" i="11" l="1"/>
  <c r="EH6" i="11"/>
  <c r="EI6" i="11" l="1"/>
  <c r="EJ5" i="11"/>
  <c r="EJ4" i="11" l="1"/>
  <c r="EK5" i="11"/>
  <c r="EJ6" i="11"/>
  <c r="EL5" i="11" l="1"/>
  <c r="EK6" i="11"/>
  <c r="EM5" i="11" l="1"/>
  <c r="EL6" i="11"/>
  <c r="EN5" i="11" l="1"/>
  <c r="EM6" i="11"/>
  <c r="EN6" i="11" l="1"/>
  <c r="EO5" i="11"/>
  <c r="EO6" i="11" l="1"/>
  <c r="EP5" i="11"/>
  <c r="EQ5" i="11" l="1"/>
  <c r="EP6" i="11"/>
  <c r="ER5" i="11" l="1"/>
  <c r="EQ4" i="11"/>
  <c r="EQ6" i="11"/>
  <c r="ER6" i="11" l="1"/>
  <c r="ES5" i="11"/>
  <c r="ES6" i="11" l="1"/>
  <c r="ET5" i="11"/>
  <c r="ET6" i="11" l="1"/>
  <c r="EU5" i="11"/>
  <c r="EV5" i="11" l="1"/>
  <c r="EU6" i="11"/>
  <c r="EW5" i="11" l="1"/>
  <c r="EV6" i="11"/>
  <c r="EW6" i="11" l="1"/>
  <c r="EX5" i="11"/>
  <c r="EY5" i="11" l="1"/>
  <c r="EX6" i="11"/>
  <c r="EX4" i="11"/>
  <c r="EZ5" i="11" l="1"/>
  <c r="EY6" i="11"/>
  <c r="EZ6" i="11" l="1"/>
  <c r="FA5" i="11"/>
  <c r="FA6" i="11" l="1"/>
  <c r="FB5" i="11"/>
  <c r="FC5" i="11" l="1"/>
  <c r="FB6" i="11"/>
  <c r="FD5" i="11" l="1"/>
  <c r="FC6" i="11"/>
  <c r="FE5" i="11" l="1"/>
  <c r="FD6" i="11"/>
  <c r="FE4" i="11" l="1"/>
  <c r="FF5" i="11"/>
  <c r="FE6" i="11"/>
  <c r="FG5" i="11" l="1"/>
  <c r="FF6" i="11"/>
  <c r="FG6" i="11" l="1"/>
  <c r="FH5" i="11"/>
  <c r="FH6" i="11" l="1"/>
  <c r="FI5" i="11"/>
  <c r="FI6" i="11" l="1"/>
  <c r="FJ5" i="11"/>
  <c r="FK5" i="11" l="1"/>
  <c r="FJ6" i="11"/>
  <c r="FL5" i="11" l="1"/>
  <c r="FK6" i="11"/>
  <c r="FL6" i="11" l="1"/>
  <c r="FM5" i="11"/>
  <c r="FL4" i="11"/>
  <c r="FM6" i="11" l="1"/>
  <c r="FN5" i="11"/>
  <c r="FN6" i="11" l="1"/>
  <c r="FO5" i="11"/>
  <c r="FO6" i="11" l="1"/>
  <c r="FP5" i="11"/>
  <c r="FP6" i="11" l="1"/>
  <c r="FQ5" i="11"/>
  <c r="FR5" i="11" l="1"/>
  <c r="FQ6" i="11"/>
  <c r="FS5" i="11" l="1"/>
  <c r="FR6" i="11"/>
  <c r="FT5" i="11" l="1"/>
  <c r="FS4" i="11"/>
  <c r="FS6" i="11"/>
  <c r="FU5" i="11" l="1"/>
  <c r="FT6" i="11"/>
  <c r="FV5" i="11" l="1"/>
  <c r="FU6" i="11"/>
  <c r="FW5" i="11" l="1"/>
  <c r="FV6" i="11"/>
  <c r="FX5" i="11" l="1"/>
  <c r="FW6" i="11"/>
  <c r="FX6" i="11" l="1"/>
  <c r="FY5" i="11"/>
  <c r="FY6" i="11" l="1"/>
  <c r="FZ5" i="11"/>
  <c r="FZ4" i="11" l="1"/>
  <c r="FZ6" i="11"/>
  <c r="GA5" i="11"/>
  <c r="GA6" i="11" l="1"/>
  <c r="GB5" i="11"/>
  <c r="GB6" i="11" l="1"/>
  <c r="GC5" i="11"/>
  <c r="GC6" i="11" l="1"/>
  <c r="GD5" i="11"/>
  <c r="GD6" i="11" l="1"/>
  <c r="GE5" i="11"/>
  <c r="GE6" i="11" l="1"/>
  <c r="GF5" i="11"/>
  <c r="GG5" i="11" l="1"/>
  <c r="GF6" i="11"/>
  <c r="GH5" i="11" l="1"/>
  <c r="GG6" i="11"/>
  <c r="GG4" i="11"/>
  <c r="GI5" i="11" l="1"/>
  <c r="GH6" i="11"/>
  <c r="GJ5" i="11" l="1"/>
  <c r="GI6" i="11"/>
  <c r="GJ6" i="11" l="1"/>
  <c r="GK5" i="11"/>
  <c r="GK6" i="11" l="1"/>
  <c r="GL5" i="11"/>
  <c r="GM5" i="11" l="1"/>
  <c r="GL6" i="11"/>
  <c r="GN5" i="11" l="1"/>
  <c r="GM6" i="11"/>
  <c r="GO5" i="11" l="1"/>
  <c r="GN4" i="11"/>
  <c r="GN6" i="11"/>
  <c r="GO6" i="11" l="1"/>
  <c r="GP5" i="11"/>
  <c r="GQ5" i="11" l="1"/>
  <c r="GP6" i="11"/>
  <c r="GQ6" i="11" l="1"/>
  <c r="GR5" i="11"/>
  <c r="GR6" i="11" l="1"/>
  <c r="GS5" i="11"/>
  <c r="GS6" i="11" l="1"/>
  <c r="GT5" i="11"/>
  <c r="GU5" i="11" l="1"/>
  <c r="GT6" i="11"/>
  <c r="GU6" i="11" l="1"/>
  <c r="GU4" i="11"/>
  <c r="GV5" i="11"/>
  <c r="GV6" i="11" l="1"/>
  <c r="GW5" i="11"/>
  <c r="GW6" i="11" l="1"/>
  <c r="GX5" i="11"/>
  <c r="GY5" i="11" l="1"/>
  <c r="GX6" i="11"/>
  <c r="GZ5" i="11" l="1"/>
  <c r="GY6" i="11"/>
  <c r="HA5" i="11" l="1"/>
  <c r="GZ6" i="11"/>
  <c r="HB5" i="11" l="1"/>
  <c r="HA6" i="11"/>
  <c r="HB6" i="11" l="1"/>
  <c r="HB4" i="11"/>
  <c r="HC5" i="11"/>
  <c r="HC6" i="11" l="1"/>
  <c r="HD5" i="11"/>
  <c r="HD6" i="11" l="1"/>
  <c r="HE5" i="11"/>
  <c r="HE6" i="11" l="1"/>
  <c r="HF5" i="11"/>
  <c r="HG5" i="11" l="1"/>
  <c r="HF6" i="11"/>
  <c r="HG6" i="11" l="1"/>
  <c r="HH5" i="11"/>
  <c r="HI5" i="11" l="1"/>
  <c r="HH6" i="11"/>
  <c r="HI4" i="11" l="1"/>
  <c r="HI6" i="11"/>
  <c r="HJ5" i="11"/>
  <c r="HK5" i="11" l="1"/>
  <c r="HJ6" i="11"/>
  <c r="HL5" i="11" l="1"/>
  <c r="HK6" i="11"/>
  <c r="HL6" i="11" l="1"/>
  <c r="HM5" i="11"/>
  <c r="HM6" i="11" l="1"/>
  <c r="HN5" i="11"/>
  <c r="HO5" i="11" l="1"/>
  <c r="HN6" i="11"/>
  <c r="HP5" i="11" l="1"/>
  <c r="HO6" i="11"/>
  <c r="HP4" i="11" l="1"/>
  <c r="HP6" i="11"/>
  <c r="HQ5" i="11"/>
  <c r="HQ6" i="11" l="1"/>
  <c r="HR5" i="11"/>
  <c r="HS5" i="11" l="1"/>
  <c r="HR6" i="11"/>
  <c r="HT5" i="11" l="1"/>
  <c r="HS6" i="11"/>
  <c r="HT6" i="11" l="1"/>
  <c r="HU5" i="11"/>
  <c r="HU6" i="11" l="1"/>
  <c r="HV5" i="11"/>
  <c r="HV6" i="11" l="1"/>
  <c r="HW5" i="11"/>
  <c r="HW4" i="11" l="1"/>
  <c r="HW6" i="11"/>
  <c r="HX5" i="11"/>
  <c r="HY5" i="11" l="1"/>
  <c r="HX6" i="11"/>
  <c r="HZ5" i="11" l="1"/>
  <c r="HY6" i="11"/>
  <c r="HZ6" i="11" l="1"/>
  <c r="IA5" i="11"/>
  <c r="IA6" i="11" l="1"/>
  <c r="IB5" i="11"/>
  <c r="IB6" i="11" l="1"/>
  <c r="IC5" i="11"/>
  <c r="IC6" i="11" l="1"/>
  <c r="ID5" i="11"/>
  <c r="IE5" i="11" l="1"/>
  <c r="ID4" i="11"/>
  <c r="ID6" i="11"/>
  <c r="IF5" i="11" l="1"/>
  <c r="IE6" i="11"/>
  <c r="IF6" i="11" l="1"/>
  <c r="IG5" i="11"/>
  <c r="IG6" i="11" l="1"/>
  <c r="IH5" i="11"/>
  <c r="IH6" i="11" l="1"/>
  <c r="II5" i="11"/>
  <c r="II6" i="11" l="1"/>
  <c r="IJ5" i="11"/>
  <c r="IJ6" i="11" l="1"/>
  <c r="IK5" i="11"/>
  <c r="IK4" i="11" l="1"/>
  <c r="IK6" i="11"/>
  <c r="IL5" i="11"/>
  <c r="IL6" i="11" l="1"/>
  <c r="IM5" i="11"/>
  <c r="IN5" i="11" l="1"/>
  <c r="IM6" i="11"/>
  <c r="IO5" i="11" l="1"/>
  <c r="IN6" i="11"/>
  <c r="IO6" i="11" l="1"/>
  <c r="IP5" i="11"/>
  <c r="IQ5" i="11" l="1"/>
  <c r="IP6" i="11"/>
  <c r="IR5" i="11" l="1"/>
  <c r="IQ6" i="11"/>
  <c r="IS5" i="11" l="1"/>
  <c r="IR4" i="11"/>
  <c r="IR6" i="11"/>
  <c r="IS6" i="11" l="1"/>
  <c r="IT5" i="11"/>
  <c r="IU5" i="11" l="1"/>
  <c r="IT6" i="11"/>
  <c r="IU6" i="11" l="1"/>
  <c r="IV5" i="11"/>
  <c r="IV6" i="11" l="1"/>
  <c r="IW5" i="11"/>
  <c r="IW6" i="11" l="1"/>
  <c r="IX5" i="11"/>
  <c r="IY5" i="11" l="1"/>
  <c r="IX6" i="11"/>
  <c r="IY4" i="11" l="1"/>
  <c r="IZ5" i="11"/>
  <c r="IY6" i="11"/>
  <c r="JA5" i="11" l="1"/>
  <c r="IZ6" i="11"/>
  <c r="JB5" i="11" l="1"/>
  <c r="JA6" i="11"/>
  <c r="JC5" i="11" l="1"/>
  <c r="JB6" i="11"/>
  <c r="JD5" i="11" l="1"/>
  <c r="JC6" i="11"/>
  <c r="JD6" i="11" l="1"/>
  <c r="JE5" i="11"/>
  <c r="JE6" i="11" l="1"/>
  <c r="JF5" i="11"/>
  <c r="JF4" i="11" l="1"/>
  <c r="JG5" i="11"/>
  <c r="JF6" i="11"/>
  <c r="JH5" i="11" l="1"/>
  <c r="JG6" i="11"/>
  <c r="JH6" i="11" l="1"/>
  <c r="JI5" i="11"/>
  <c r="JJ5" i="11" l="1"/>
  <c r="JI6" i="11"/>
  <c r="JJ6" i="11" l="1"/>
  <c r="JK5" i="11"/>
  <c r="JL5" i="11" l="1"/>
  <c r="JL6" i="11" s="1"/>
  <c r="JK6" i="11"/>
</calcChain>
</file>

<file path=xl/sharedStrings.xml><?xml version="1.0" encoding="utf-8"?>
<sst xmlns="http://schemas.openxmlformats.org/spreadsheetml/2006/main" count="47" uniqueCount="45">
  <si>
    <t>START</t>
  </si>
  <si>
    <t>END</t>
  </si>
  <si>
    <t>DAYS</t>
  </si>
  <si>
    <t>TASK</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</si>
  <si>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</si>
  <si>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</si>
  <si>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</si>
  <si>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</si>
  <si>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</si>
  <si>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</si>
  <si>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</si>
  <si>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</si>
  <si>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</si>
  <si>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</si>
  <si>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</si>
  <si>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</si>
  <si>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Business Understanding</t>
  </si>
  <si>
    <t>CA Capstone Project</t>
  </si>
  <si>
    <t>Francisca Argandona</t>
  </si>
  <si>
    <t>Define Objective</t>
  </si>
  <si>
    <t>Problem Definition</t>
  </si>
  <si>
    <t>Define Bias and Ethics</t>
  </si>
  <si>
    <t>CA1</t>
  </si>
  <si>
    <t>Project Start</t>
  </si>
  <si>
    <t>Data Understanding</t>
  </si>
  <si>
    <t>Data collection</t>
  </si>
  <si>
    <t>Data Description</t>
  </si>
  <si>
    <t>Data Exploration</t>
  </si>
  <si>
    <t>CA</t>
  </si>
  <si>
    <t>CA2</t>
  </si>
  <si>
    <t>Data Preparation</t>
  </si>
  <si>
    <t>Modeling</t>
  </si>
  <si>
    <t>Evaluation</t>
  </si>
  <si>
    <t>Select Data</t>
  </si>
  <si>
    <t>Data Integration</t>
  </si>
  <si>
    <t>Data Cleaning</t>
  </si>
  <si>
    <t>Model 1</t>
  </si>
  <si>
    <t>Improve Model 1</t>
  </si>
  <si>
    <t>Model 2</t>
  </si>
  <si>
    <t>Improve Model 2</t>
  </si>
  <si>
    <t>Model 3</t>
  </si>
  <si>
    <t>Improve Model 3</t>
  </si>
  <si>
    <t>Compare Models</t>
  </si>
  <si>
    <t>Results</t>
  </si>
  <si>
    <t>Presentation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</si>
</sst>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34998626667073579"/>
      </right>
      <top style="thin">
        <color theme="0" tint="-0.34998626667073579"/>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0" fontId="11"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8" fontId="8" fillId="6" borderId="0" xfId="0" applyNumberFormat="1" applyFont="1" applyFill="1" applyAlignment="1">
      <alignment horizontal="center" vertical="center"/>
    </xf>
    <xf numFmtId="168" fontId="8" fillId="6" borderId="6" xfId="0" applyNumberFormat="1" applyFont="1" applyFill="1" applyBorder="1" applyAlignment="1">
      <alignment horizontal="center" vertical="center"/>
    </xf>
    <xf numFmtId="168"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0" fontId="4"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3" fillId="8" borderId="2" xfId="0" applyNumberFormat="1" applyFont="1" applyFill="1" applyBorder="1" applyAlignment="1">
      <alignment horizontal="center" vertical="center"/>
    </xf>
    <xf numFmtId="0" fontId="4"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3" fillId="5"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165" fontId="0" fillId="4" borderId="2" xfId="0" applyNumberFormat="1" applyFill="1" applyBorder="1" applyAlignment="1">
      <alignment horizontal="center" vertical="center"/>
    </xf>
    <xf numFmtId="165"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1" fillId="0" borderId="0" xfId="2"/>
    <xf numFmtId="0" fontId="11" fillId="0" borderId="0" xfId="2" applyAlignment="1">
      <alignment wrapText="1"/>
    </xf>
    <xf numFmtId="0" fontId="10" fillId="0" borderId="0" xfId="4" applyAlignment="1">
      <alignment horizontal="left"/>
    </xf>
    <xf numFmtId="0" fontId="7" fillId="0" borderId="0" xfId="5"/>
    <xf numFmtId="165" fontId="6" fillId="2" borderId="2" xfId="9" applyFill="1">
      <alignment horizontal="center" vertical="center"/>
    </xf>
    <xf numFmtId="165" fontId="6" fillId="3" borderId="2" xfId="9" applyFill="1">
      <alignment horizontal="center" vertical="center"/>
    </xf>
    <xf numFmtId="165" fontId="6" fillId="10" borderId="2" xfId="9" applyFill="1">
      <alignment horizontal="center" vertical="center"/>
    </xf>
    <xf numFmtId="165" fontId="6" fillId="9" borderId="2" xfId="9" applyFill="1">
      <alignment horizontal="center" vertical="center"/>
    </xf>
    <xf numFmtId="0" fontId="6" fillId="2" borderId="2" xfId="11" applyFill="1">
      <alignment horizontal="left" vertical="center" indent="2"/>
    </xf>
    <xf numFmtId="0" fontId="6" fillId="3" borderId="2" xfId="11" applyFill="1">
      <alignment horizontal="left" vertical="center" indent="2"/>
    </xf>
    <xf numFmtId="0" fontId="6" fillId="10" borderId="2" xfId="11" applyFill="1">
      <alignment horizontal="left" vertical="center" indent="2"/>
    </xf>
    <xf numFmtId="0" fontId="6" fillId="9" borderId="2" xfId="11" applyFill="1">
      <alignment horizontal="left" vertical="center" indent="2"/>
    </xf>
    <xf numFmtId="0" fontId="0" fillId="0" borderId="10" xfId="0" applyBorder="1"/>
    <xf numFmtId="0" fontId="12" fillId="0" borderId="0" xfId="0" applyFont="1"/>
    <xf numFmtId="0" fontId="13" fillId="0" borderId="0" xfId="1" applyFont="1" applyProtection="1">
      <alignment vertical="top"/>
    </xf>
    <xf numFmtId="0" fontId="0" fillId="0" borderId="0" xfId="0" applyAlignment="1">
      <alignment horizontal="center" vertical="center"/>
    </xf>
    <xf numFmtId="0" fontId="7" fillId="0" borderId="0" xfId="6" applyAlignment="1">
      <alignment horizontal="left" vertical="top"/>
    </xf>
    <xf numFmtId="0" fontId="0" fillId="0" borderId="12" xfId="0" applyBorder="1" applyAlignment="1">
      <alignment horizontal="center"/>
    </xf>
    <xf numFmtId="0" fontId="6" fillId="13" borderId="2" xfId="11" applyFill="1">
      <alignment horizontal="left" vertical="center" indent="2"/>
    </xf>
    <xf numFmtId="165" fontId="6" fillId="13" borderId="2" xfId="9" applyFill="1">
      <alignment horizontal="center" vertical="center"/>
    </xf>
    <xf numFmtId="0" fontId="4" fillId="14" borderId="2" xfId="0" applyFont="1" applyFill="1" applyBorder="1" applyAlignment="1">
      <alignment horizontal="left" vertical="center" indent="1"/>
    </xf>
    <xf numFmtId="165" fontId="0" fillId="14" borderId="2" xfId="0" applyNumberFormat="1" applyFill="1" applyBorder="1" applyAlignment="1">
      <alignment horizontal="center" vertical="center"/>
    </xf>
    <xf numFmtId="165" fontId="3" fillId="14" borderId="2" xfId="0" applyNumberFormat="1" applyFont="1" applyFill="1" applyBorder="1" applyAlignmen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6" fillId="0" borderId="13" xfId="8" applyBorder="1">
      <alignment horizontal="center" vertical="center"/>
    </xf>
    <xf numFmtId="166" fontId="6" fillId="0" borderId="11" xfId="8" applyBorder="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L32"/>
  <sheetViews>
    <sheetView showGridLines="0" tabSelected="1" showRuler="0" zoomScale="94" zoomScaleNormal="94" zoomScalePageLayoutView="70" workbookViewId="0">
      <pane ySplit="6" topLeftCell="A8" activePane="bottomLeft" state="frozen"/>
      <selection pane="bottomLeft" activeCell="D32" sqref="D32"/>
    </sheetView>
  </sheetViews>
  <sheetFormatPr defaultRowHeight="30" customHeight="1" x14ac:dyDescent="0.3"/>
  <cols>
    <col min="1" max="1" width="5.88671875" style="27" customWidth="1"/>
    <col min="2" max="2" width="32.109375" customWidth="1"/>
    <col min="3" max="3" width="10.44140625" style="4" customWidth="1"/>
    <col min="4" max="4" width="10.44140625" customWidth="1"/>
    <col min="5" max="5" width="2.6640625" customWidth="1"/>
    <col min="6" max="6" width="6.109375" hidden="1" customWidth="1"/>
    <col min="7" max="272" width="2.5546875" customWidth="1"/>
  </cols>
  <sheetData>
    <row r="1" spans="1:272" ht="30" customHeight="1" x14ac:dyDescent="0.55000000000000004">
      <c r="A1" s="28" t="s">
        <v>6</v>
      </c>
      <c r="B1" s="29" t="s">
        <v>17</v>
      </c>
      <c r="C1" s="3"/>
      <c r="D1" s="26"/>
      <c r="F1" s="1"/>
      <c r="G1" s="40"/>
    </row>
    <row r="2" spans="1:272" ht="30" customHeight="1" x14ac:dyDescent="0.35">
      <c r="A2" s="27" t="s">
        <v>4</v>
      </c>
      <c r="B2" s="30" t="s">
        <v>18</v>
      </c>
      <c r="C2" s="44" t="s">
        <v>23</v>
      </c>
      <c r="G2" s="41"/>
    </row>
    <row r="3" spans="1:272" ht="30" customHeight="1" x14ac:dyDescent="0.3">
      <c r="A3" s="27" t="s">
        <v>13</v>
      </c>
      <c r="B3" s="43">
        <v>2024247</v>
      </c>
      <c r="C3" s="53">
        <v>45554</v>
      </c>
      <c r="D3" s="54"/>
    </row>
    <row r="4" spans="1:272" ht="30" customHeight="1" x14ac:dyDescent="0.3">
      <c r="A4" s="28" t="s">
        <v>7</v>
      </c>
      <c r="C4" s="42"/>
      <c r="G4" s="50">
        <f>G5</f>
        <v>45544</v>
      </c>
      <c r="H4" s="51"/>
      <c r="I4" s="51"/>
      <c r="J4" s="51"/>
      <c r="K4" s="51"/>
      <c r="L4" s="51"/>
      <c r="M4" s="52"/>
      <c r="N4" s="50">
        <f>N5</f>
        <v>45551</v>
      </c>
      <c r="O4" s="51"/>
      <c r="P4" s="51"/>
      <c r="Q4" s="51"/>
      <c r="R4" s="51"/>
      <c r="S4" s="51"/>
      <c r="T4" s="52"/>
      <c r="U4" s="50">
        <f>U5</f>
        <v>45558</v>
      </c>
      <c r="V4" s="51"/>
      <c r="W4" s="51"/>
      <c r="X4" s="51"/>
      <c r="Y4" s="51"/>
      <c r="Z4" s="51"/>
      <c r="AA4" s="52"/>
      <c r="AB4" s="50">
        <f>AB5</f>
        <v>45565</v>
      </c>
      <c r="AC4" s="51"/>
      <c r="AD4" s="51"/>
      <c r="AE4" s="51"/>
      <c r="AF4" s="51"/>
      <c r="AG4" s="51"/>
      <c r="AH4" s="52"/>
      <c r="AI4" s="50">
        <f>AI5</f>
        <v>45572</v>
      </c>
      <c r="AJ4" s="51"/>
      <c r="AK4" s="51"/>
      <c r="AL4" s="51"/>
      <c r="AM4" s="51"/>
      <c r="AN4" s="51"/>
      <c r="AO4" s="52"/>
      <c r="AP4" s="50">
        <f>AP5</f>
        <v>45579</v>
      </c>
      <c r="AQ4" s="51"/>
      <c r="AR4" s="51"/>
      <c r="AS4" s="51"/>
      <c r="AT4" s="51"/>
      <c r="AU4" s="51"/>
      <c r="AV4" s="52"/>
      <c r="AW4" s="50">
        <f>AW5</f>
        <v>45586</v>
      </c>
      <c r="AX4" s="51"/>
      <c r="AY4" s="51"/>
      <c r="AZ4" s="51"/>
      <c r="BA4" s="51"/>
      <c r="BB4" s="51"/>
      <c r="BC4" s="52"/>
      <c r="BD4" s="50">
        <f>BD5</f>
        <v>45593</v>
      </c>
      <c r="BE4" s="51"/>
      <c r="BF4" s="51"/>
      <c r="BG4" s="51"/>
      <c r="BH4" s="51"/>
      <c r="BI4" s="51"/>
      <c r="BJ4" s="52"/>
      <c r="BK4" s="50">
        <f>BK5</f>
        <v>45600</v>
      </c>
      <c r="BL4" s="51"/>
      <c r="BM4" s="51"/>
      <c r="BN4" s="51"/>
      <c r="BO4" s="51"/>
      <c r="BP4" s="51"/>
      <c r="BQ4" s="52"/>
      <c r="BR4" s="50">
        <f>BR5</f>
        <v>45607</v>
      </c>
      <c r="BS4" s="51"/>
      <c r="BT4" s="51"/>
      <c r="BU4" s="51"/>
      <c r="BV4" s="51"/>
      <c r="BW4" s="51"/>
      <c r="BX4" s="52"/>
      <c r="BY4" s="50">
        <f>BY5</f>
        <v>45614</v>
      </c>
      <c r="BZ4" s="51"/>
      <c r="CA4" s="51"/>
      <c r="CB4" s="51"/>
      <c r="CC4" s="51"/>
      <c r="CD4" s="51"/>
      <c r="CE4" s="52"/>
      <c r="CF4" s="50">
        <f t="shared" ref="CF4" si="0">CF5</f>
        <v>45621</v>
      </c>
      <c r="CG4" s="51"/>
      <c r="CH4" s="51"/>
      <c r="CI4" s="51"/>
      <c r="CJ4" s="51"/>
      <c r="CK4" s="51"/>
      <c r="CL4" s="52"/>
      <c r="CM4" s="50">
        <f t="shared" ref="CM4" si="1">CM5</f>
        <v>45628</v>
      </c>
      <c r="CN4" s="51"/>
      <c r="CO4" s="51"/>
      <c r="CP4" s="51"/>
      <c r="CQ4" s="51"/>
      <c r="CR4" s="51"/>
      <c r="CS4" s="52"/>
      <c r="CT4" s="50">
        <f t="shared" ref="CT4" si="2">CT5</f>
        <v>45635</v>
      </c>
      <c r="CU4" s="51"/>
      <c r="CV4" s="51"/>
      <c r="CW4" s="51"/>
      <c r="CX4" s="51"/>
      <c r="CY4" s="51"/>
      <c r="CZ4" s="52"/>
      <c r="DA4" s="50">
        <f t="shared" ref="DA4" si="3">DA5</f>
        <v>45642</v>
      </c>
      <c r="DB4" s="51"/>
      <c r="DC4" s="51"/>
      <c r="DD4" s="51"/>
      <c r="DE4" s="51"/>
      <c r="DF4" s="51"/>
      <c r="DG4" s="52"/>
      <c r="DH4" s="50">
        <f t="shared" ref="DH4" si="4">DH5</f>
        <v>45649</v>
      </c>
      <c r="DI4" s="51"/>
      <c r="DJ4" s="51"/>
      <c r="DK4" s="51"/>
      <c r="DL4" s="51"/>
      <c r="DM4" s="51"/>
      <c r="DN4" s="52"/>
      <c r="DO4" s="50">
        <f t="shared" ref="DO4" si="5">DO5</f>
        <v>45656</v>
      </c>
      <c r="DP4" s="51"/>
      <c r="DQ4" s="51"/>
      <c r="DR4" s="51"/>
      <c r="DS4" s="51"/>
      <c r="DT4" s="51"/>
      <c r="DU4" s="52"/>
      <c r="DV4" s="50">
        <f t="shared" ref="DV4" si="6">DV5</f>
        <v>45663</v>
      </c>
      <c r="DW4" s="51"/>
      <c r="DX4" s="51"/>
      <c r="DY4" s="51"/>
      <c r="DZ4" s="51"/>
      <c r="EA4" s="51"/>
      <c r="EB4" s="52"/>
      <c r="EC4" s="50">
        <f t="shared" ref="EC4" si="7">EC5</f>
        <v>45670</v>
      </c>
      <c r="ED4" s="51"/>
      <c r="EE4" s="51"/>
      <c r="EF4" s="51"/>
      <c r="EG4" s="51"/>
      <c r="EH4" s="51"/>
      <c r="EI4" s="52"/>
      <c r="EJ4" s="50">
        <f t="shared" ref="EJ4" si="8">EJ5</f>
        <v>45677</v>
      </c>
      <c r="EK4" s="51"/>
      <c r="EL4" s="51"/>
      <c r="EM4" s="51"/>
      <c r="EN4" s="51"/>
      <c r="EO4" s="51"/>
      <c r="EP4" s="52"/>
      <c r="EQ4" s="50">
        <f t="shared" ref="EQ4" si="9">EQ5</f>
        <v>45684</v>
      </c>
      <c r="ER4" s="51"/>
      <c r="ES4" s="51"/>
      <c r="ET4" s="51"/>
      <c r="EU4" s="51"/>
      <c r="EV4" s="51"/>
      <c r="EW4" s="52"/>
      <c r="EX4" s="50">
        <f t="shared" ref="EX4" si="10">EX5</f>
        <v>45691</v>
      </c>
      <c r="EY4" s="51"/>
      <c r="EZ4" s="51"/>
      <c r="FA4" s="51"/>
      <c r="FB4" s="51"/>
      <c r="FC4" s="51"/>
      <c r="FD4" s="52"/>
      <c r="FE4" s="50">
        <f t="shared" ref="FE4" si="11">FE5</f>
        <v>45698</v>
      </c>
      <c r="FF4" s="51"/>
      <c r="FG4" s="51"/>
      <c r="FH4" s="51"/>
      <c r="FI4" s="51"/>
      <c r="FJ4" s="51"/>
      <c r="FK4" s="52"/>
      <c r="FL4" s="50">
        <f t="shared" ref="FL4" si="12">FL5</f>
        <v>45705</v>
      </c>
      <c r="FM4" s="51"/>
      <c r="FN4" s="51"/>
      <c r="FO4" s="51"/>
      <c r="FP4" s="51"/>
      <c r="FQ4" s="51"/>
      <c r="FR4" s="52"/>
      <c r="FS4" s="50">
        <f t="shared" ref="FS4" si="13">FS5</f>
        <v>45712</v>
      </c>
      <c r="FT4" s="51"/>
      <c r="FU4" s="51"/>
      <c r="FV4" s="51"/>
      <c r="FW4" s="51"/>
      <c r="FX4" s="51"/>
      <c r="FY4" s="52"/>
      <c r="FZ4" s="50">
        <f t="shared" ref="FZ4" si="14">FZ5</f>
        <v>45719</v>
      </c>
      <c r="GA4" s="51"/>
      <c r="GB4" s="51"/>
      <c r="GC4" s="51"/>
      <c r="GD4" s="51"/>
      <c r="GE4" s="51"/>
      <c r="GF4" s="52"/>
      <c r="GG4" s="50">
        <f t="shared" ref="GG4" si="15">GG5</f>
        <v>45726</v>
      </c>
      <c r="GH4" s="51"/>
      <c r="GI4" s="51"/>
      <c r="GJ4" s="51"/>
      <c r="GK4" s="51"/>
      <c r="GL4" s="51"/>
      <c r="GM4" s="52"/>
      <c r="GN4" s="50">
        <f t="shared" ref="GN4" si="16">GN5</f>
        <v>45733</v>
      </c>
      <c r="GO4" s="51"/>
      <c r="GP4" s="51"/>
      <c r="GQ4" s="51"/>
      <c r="GR4" s="51"/>
      <c r="GS4" s="51"/>
      <c r="GT4" s="52"/>
      <c r="GU4" s="50">
        <f t="shared" ref="GU4" si="17">GU5</f>
        <v>45740</v>
      </c>
      <c r="GV4" s="51"/>
      <c r="GW4" s="51"/>
      <c r="GX4" s="51"/>
      <c r="GY4" s="51"/>
      <c r="GZ4" s="51"/>
      <c r="HA4" s="52"/>
      <c r="HB4" s="50">
        <f t="shared" ref="HB4" si="18">HB5</f>
        <v>45747</v>
      </c>
      <c r="HC4" s="51"/>
      <c r="HD4" s="51"/>
      <c r="HE4" s="51"/>
      <c r="HF4" s="51"/>
      <c r="HG4" s="51"/>
      <c r="HH4" s="52"/>
      <c r="HI4" s="50">
        <f t="shared" ref="HI4" si="19">HI5</f>
        <v>45754</v>
      </c>
      <c r="HJ4" s="51"/>
      <c r="HK4" s="51"/>
      <c r="HL4" s="51"/>
      <c r="HM4" s="51"/>
      <c r="HN4" s="51"/>
      <c r="HO4" s="52"/>
      <c r="HP4" s="50">
        <f t="shared" ref="HP4" si="20">HP5</f>
        <v>45761</v>
      </c>
      <c r="HQ4" s="51"/>
      <c r="HR4" s="51"/>
      <c r="HS4" s="51"/>
      <c r="HT4" s="51"/>
      <c r="HU4" s="51"/>
      <c r="HV4" s="52"/>
      <c r="HW4" s="50">
        <f t="shared" ref="HW4" si="21">HW5</f>
        <v>45768</v>
      </c>
      <c r="HX4" s="51"/>
      <c r="HY4" s="51"/>
      <c r="HZ4" s="51"/>
      <c r="IA4" s="51"/>
      <c r="IB4" s="51"/>
      <c r="IC4" s="52"/>
      <c r="ID4" s="50">
        <f t="shared" ref="ID4" si="22">ID5</f>
        <v>45775</v>
      </c>
      <c r="IE4" s="51"/>
      <c r="IF4" s="51"/>
      <c r="IG4" s="51"/>
      <c r="IH4" s="51"/>
      <c r="II4" s="51"/>
      <c r="IJ4" s="52"/>
      <c r="IK4" s="50">
        <f t="shared" ref="IK4" si="23">IK5</f>
        <v>45782</v>
      </c>
      <c r="IL4" s="51"/>
      <c r="IM4" s="51"/>
      <c r="IN4" s="51"/>
      <c r="IO4" s="51"/>
      <c r="IP4" s="51"/>
      <c r="IQ4" s="52"/>
      <c r="IR4" s="50">
        <f t="shared" ref="IR4" si="24">IR5</f>
        <v>45789</v>
      </c>
      <c r="IS4" s="51"/>
      <c r="IT4" s="51"/>
      <c r="IU4" s="51"/>
      <c r="IV4" s="51"/>
      <c r="IW4" s="51"/>
      <c r="IX4" s="52"/>
      <c r="IY4" s="50">
        <f t="shared" ref="IY4" si="25">IY5</f>
        <v>45796</v>
      </c>
      <c r="IZ4" s="51"/>
      <c r="JA4" s="51"/>
      <c r="JB4" s="51"/>
      <c r="JC4" s="51"/>
      <c r="JD4" s="51"/>
      <c r="JE4" s="52"/>
      <c r="JF4" s="50">
        <f t="shared" ref="JF4" si="26">JF5</f>
        <v>45803</v>
      </c>
      <c r="JG4" s="51"/>
      <c r="JH4" s="51"/>
      <c r="JI4" s="51"/>
      <c r="JJ4" s="51"/>
      <c r="JK4" s="51"/>
      <c r="JL4" s="52"/>
    </row>
    <row r="5" spans="1:272" ht="15" customHeight="1" x14ac:dyDescent="0.3">
      <c r="A5" s="28" t="s">
        <v>8</v>
      </c>
      <c r="B5" s="39"/>
      <c r="C5" s="39"/>
      <c r="D5" s="39"/>
      <c r="E5" s="39"/>
      <c r="G5" s="8">
        <f>Project_Start-WEEKDAY(Project_Start,1)+2+7*(Display_Week-1)</f>
        <v>45544</v>
      </c>
      <c r="H5" s="7">
        <f>G5+1</f>
        <v>45545</v>
      </c>
      <c r="I5" s="7">
        <f t="shared" ref="I5:AV5" si="27">H5+1</f>
        <v>45546</v>
      </c>
      <c r="J5" s="7">
        <f t="shared" si="27"/>
        <v>45547</v>
      </c>
      <c r="K5" s="7">
        <f t="shared" si="27"/>
        <v>45548</v>
      </c>
      <c r="L5" s="7">
        <f t="shared" si="27"/>
        <v>45549</v>
      </c>
      <c r="M5" s="9">
        <f t="shared" si="27"/>
        <v>45550</v>
      </c>
      <c r="N5" s="8">
        <f>M5+1</f>
        <v>45551</v>
      </c>
      <c r="O5" s="7">
        <f>N5+1</f>
        <v>45552</v>
      </c>
      <c r="P5" s="7">
        <f t="shared" si="27"/>
        <v>45553</v>
      </c>
      <c r="Q5" s="7">
        <f t="shared" si="27"/>
        <v>45554</v>
      </c>
      <c r="R5" s="7">
        <f t="shared" si="27"/>
        <v>45555</v>
      </c>
      <c r="S5" s="7">
        <f t="shared" si="27"/>
        <v>45556</v>
      </c>
      <c r="T5" s="9">
        <f t="shared" si="27"/>
        <v>45557</v>
      </c>
      <c r="U5" s="8">
        <f>T5+1</f>
        <v>45558</v>
      </c>
      <c r="V5" s="7">
        <f>U5+1</f>
        <v>45559</v>
      </c>
      <c r="W5" s="7">
        <f t="shared" si="27"/>
        <v>45560</v>
      </c>
      <c r="X5" s="7">
        <f t="shared" si="27"/>
        <v>45561</v>
      </c>
      <c r="Y5" s="7">
        <f t="shared" si="27"/>
        <v>45562</v>
      </c>
      <c r="Z5" s="7">
        <f t="shared" si="27"/>
        <v>45563</v>
      </c>
      <c r="AA5" s="9">
        <f t="shared" si="27"/>
        <v>45564</v>
      </c>
      <c r="AB5" s="8">
        <f>AA5+1</f>
        <v>45565</v>
      </c>
      <c r="AC5" s="7">
        <f>AB5+1</f>
        <v>45566</v>
      </c>
      <c r="AD5" s="7">
        <f t="shared" si="27"/>
        <v>45567</v>
      </c>
      <c r="AE5" s="7">
        <f t="shared" si="27"/>
        <v>45568</v>
      </c>
      <c r="AF5" s="7">
        <f t="shared" si="27"/>
        <v>45569</v>
      </c>
      <c r="AG5" s="7">
        <f t="shared" si="27"/>
        <v>45570</v>
      </c>
      <c r="AH5" s="9">
        <f t="shared" si="27"/>
        <v>45571</v>
      </c>
      <c r="AI5" s="8">
        <f>AH5+1</f>
        <v>45572</v>
      </c>
      <c r="AJ5" s="7">
        <f>AI5+1</f>
        <v>45573</v>
      </c>
      <c r="AK5" s="7">
        <f t="shared" si="27"/>
        <v>45574</v>
      </c>
      <c r="AL5" s="7">
        <f t="shared" si="27"/>
        <v>45575</v>
      </c>
      <c r="AM5" s="7">
        <f t="shared" si="27"/>
        <v>45576</v>
      </c>
      <c r="AN5" s="7">
        <f t="shared" si="27"/>
        <v>45577</v>
      </c>
      <c r="AO5" s="9">
        <f t="shared" si="27"/>
        <v>45578</v>
      </c>
      <c r="AP5" s="8">
        <f>AO5+1</f>
        <v>45579</v>
      </c>
      <c r="AQ5" s="7">
        <f>AP5+1</f>
        <v>45580</v>
      </c>
      <c r="AR5" s="7">
        <f t="shared" si="27"/>
        <v>45581</v>
      </c>
      <c r="AS5" s="7">
        <f t="shared" si="27"/>
        <v>45582</v>
      </c>
      <c r="AT5" s="7">
        <f t="shared" si="27"/>
        <v>45583</v>
      </c>
      <c r="AU5" s="7">
        <f t="shared" si="27"/>
        <v>45584</v>
      </c>
      <c r="AV5" s="9">
        <f t="shared" si="27"/>
        <v>45585</v>
      </c>
      <c r="AW5" s="8">
        <f>AV5+1</f>
        <v>45586</v>
      </c>
      <c r="AX5" s="7">
        <f>AW5+1</f>
        <v>45587</v>
      </c>
      <c r="AY5" s="7">
        <f t="shared" ref="AY5:BC5" si="28">AX5+1</f>
        <v>45588</v>
      </c>
      <c r="AZ5" s="7">
        <f t="shared" si="28"/>
        <v>45589</v>
      </c>
      <c r="BA5" s="7">
        <f t="shared" si="28"/>
        <v>45590</v>
      </c>
      <c r="BB5" s="7">
        <f t="shared" si="28"/>
        <v>45591</v>
      </c>
      <c r="BC5" s="9">
        <f t="shared" si="28"/>
        <v>45592</v>
      </c>
      <c r="BD5" s="8">
        <f>BC5+1</f>
        <v>45593</v>
      </c>
      <c r="BE5" s="7">
        <f>BD5+1</f>
        <v>45594</v>
      </c>
      <c r="BF5" s="7">
        <f t="shared" ref="BF5:BJ5" si="29">BE5+1</f>
        <v>45595</v>
      </c>
      <c r="BG5" s="7">
        <f t="shared" si="29"/>
        <v>45596</v>
      </c>
      <c r="BH5" s="7">
        <f t="shared" si="29"/>
        <v>45597</v>
      </c>
      <c r="BI5" s="7">
        <f t="shared" si="29"/>
        <v>45598</v>
      </c>
      <c r="BJ5" s="9">
        <f t="shared" si="29"/>
        <v>45599</v>
      </c>
      <c r="BK5" s="8">
        <f>BJ5+1</f>
        <v>45600</v>
      </c>
      <c r="BL5" s="7">
        <f>BK5+1</f>
        <v>45601</v>
      </c>
      <c r="BM5" s="7">
        <f t="shared" ref="BM5" si="30">BL5+1</f>
        <v>45602</v>
      </c>
      <c r="BN5" s="7">
        <f t="shared" ref="BN5" si="31">BM5+1</f>
        <v>45603</v>
      </c>
      <c r="BO5" s="7">
        <f t="shared" ref="BO5" si="32">BN5+1</f>
        <v>45604</v>
      </c>
      <c r="BP5" s="7">
        <f t="shared" ref="BP5" si="33">BO5+1</f>
        <v>45605</v>
      </c>
      <c r="BQ5" s="9">
        <f t="shared" ref="BQ5" si="34">BP5+1</f>
        <v>45606</v>
      </c>
      <c r="BR5" s="8">
        <f>BQ5+1</f>
        <v>45607</v>
      </c>
      <c r="BS5" s="7">
        <f>BR5+1</f>
        <v>45608</v>
      </c>
      <c r="BT5" s="7">
        <f t="shared" ref="BT5" si="35">BS5+1</f>
        <v>45609</v>
      </c>
      <c r="BU5" s="7">
        <f t="shared" ref="BU5" si="36">BT5+1</f>
        <v>45610</v>
      </c>
      <c r="BV5" s="7">
        <f t="shared" ref="BV5" si="37">BU5+1</f>
        <v>45611</v>
      </c>
      <c r="BW5" s="7">
        <f t="shared" ref="BW5" si="38">BV5+1</f>
        <v>45612</v>
      </c>
      <c r="BX5" s="9">
        <f t="shared" ref="BX5" si="39">BW5+1</f>
        <v>45613</v>
      </c>
      <c r="BY5" s="8">
        <f>BX5+1</f>
        <v>45614</v>
      </c>
      <c r="BZ5" s="7">
        <f>BY5+1</f>
        <v>45615</v>
      </c>
      <c r="CA5" s="7">
        <f t="shared" ref="CA5" si="40">BZ5+1</f>
        <v>45616</v>
      </c>
      <c r="CB5" s="7">
        <f t="shared" ref="CB5" si="41">CA5+1</f>
        <v>45617</v>
      </c>
      <c r="CC5" s="7">
        <f t="shared" ref="CC5" si="42">CB5+1</f>
        <v>45618</v>
      </c>
      <c r="CD5" s="7">
        <f t="shared" ref="CD5" si="43">CC5+1</f>
        <v>45619</v>
      </c>
      <c r="CE5" s="9">
        <f t="shared" ref="CE5:CG5" si="44">CD5+1</f>
        <v>45620</v>
      </c>
      <c r="CF5" s="8">
        <f t="shared" si="44"/>
        <v>45621</v>
      </c>
      <c r="CG5" s="7">
        <f t="shared" si="44"/>
        <v>45622</v>
      </c>
      <c r="CH5" s="7">
        <f t="shared" ref="CH5" si="45">CG5+1</f>
        <v>45623</v>
      </c>
      <c r="CI5" s="7">
        <f t="shared" ref="CI5" si="46">CH5+1</f>
        <v>45624</v>
      </c>
      <c r="CJ5" s="7">
        <f t="shared" ref="CJ5" si="47">CI5+1</f>
        <v>45625</v>
      </c>
      <c r="CK5" s="7">
        <f t="shared" ref="CK5" si="48">CJ5+1</f>
        <v>45626</v>
      </c>
      <c r="CL5" s="9">
        <f t="shared" ref="CL5:CN5" si="49">CK5+1</f>
        <v>45627</v>
      </c>
      <c r="CM5" s="8">
        <f t="shared" si="49"/>
        <v>45628</v>
      </c>
      <c r="CN5" s="7">
        <f t="shared" si="49"/>
        <v>45629</v>
      </c>
      <c r="CO5" s="7">
        <f t="shared" ref="CO5" si="50">CN5+1</f>
        <v>45630</v>
      </c>
      <c r="CP5" s="7">
        <f t="shared" ref="CP5" si="51">CO5+1</f>
        <v>45631</v>
      </c>
      <c r="CQ5" s="7">
        <f t="shared" ref="CQ5" si="52">CP5+1</f>
        <v>45632</v>
      </c>
      <c r="CR5" s="7">
        <f t="shared" ref="CR5" si="53">CQ5+1</f>
        <v>45633</v>
      </c>
      <c r="CS5" s="9">
        <f t="shared" ref="CS5:CU5" si="54">CR5+1</f>
        <v>45634</v>
      </c>
      <c r="CT5" s="8">
        <f t="shared" si="54"/>
        <v>45635</v>
      </c>
      <c r="CU5" s="7">
        <f t="shared" si="54"/>
        <v>45636</v>
      </c>
      <c r="CV5" s="7">
        <f t="shared" ref="CV5" si="55">CU5+1</f>
        <v>45637</v>
      </c>
      <c r="CW5" s="7">
        <f t="shared" ref="CW5" si="56">CV5+1</f>
        <v>45638</v>
      </c>
      <c r="CX5" s="7">
        <f t="shared" ref="CX5" si="57">CW5+1</f>
        <v>45639</v>
      </c>
      <c r="CY5" s="7">
        <f t="shared" ref="CY5" si="58">CX5+1</f>
        <v>45640</v>
      </c>
      <c r="CZ5" s="9">
        <f t="shared" ref="CZ5:DB5" si="59">CY5+1</f>
        <v>45641</v>
      </c>
      <c r="DA5" s="8">
        <f t="shared" si="59"/>
        <v>45642</v>
      </c>
      <c r="DB5" s="7">
        <f t="shared" si="59"/>
        <v>45643</v>
      </c>
      <c r="DC5" s="7">
        <f t="shared" ref="DC5" si="60">DB5+1</f>
        <v>45644</v>
      </c>
      <c r="DD5" s="7">
        <f t="shared" ref="DD5" si="61">DC5+1</f>
        <v>45645</v>
      </c>
      <c r="DE5" s="7">
        <f t="shared" ref="DE5" si="62">DD5+1</f>
        <v>45646</v>
      </c>
      <c r="DF5" s="7">
        <f t="shared" ref="DF5" si="63">DE5+1</f>
        <v>45647</v>
      </c>
      <c r="DG5" s="9">
        <f t="shared" ref="DG5:DI5" si="64">DF5+1</f>
        <v>45648</v>
      </c>
      <c r="DH5" s="8">
        <f t="shared" si="64"/>
        <v>45649</v>
      </c>
      <c r="DI5" s="7">
        <f t="shared" si="64"/>
        <v>45650</v>
      </c>
      <c r="DJ5" s="7">
        <f t="shared" ref="DJ5" si="65">DI5+1</f>
        <v>45651</v>
      </c>
      <c r="DK5" s="7">
        <f t="shared" ref="DK5" si="66">DJ5+1</f>
        <v>45652</v>
      </c>
      <c r="DL5" s="7">
        <f t="shared" ref="DL5" si="67">DK5+1</f>
        <v>45653</v>
      </c>
      <c r="DM5" s="7">
        <f t="shared" ref="DM5" si="68">DL5+1</f>
        <v>45654</v>
      </c>
      <c r="DN5" s="9">
        <f t="shared" ref="DN5:DP5" si="69">DM5+1</f>
        <v>45655</v>
      </c>
      <c r="DO5" s="8">
        <f t="shared" si="69"/>
        <v>45656</v>
      </c>
      <c r="DP5" s="7">
        <f t="shared" si="69"/>
        <v>45657</v>
      </c>
      <c r="DQ5" s="7">
        <f t="shared" ref="DQ5" si="70">DP5+1</f>
        <v>45658</v>
      </c>
      <c r="DR5" s="7">
        <f t="shared" ref="DR5" si="71">DQ5+1</f>
        <v>45659</v>
      </c>
      <c r="DS5" s="7">
        <f t="shared" ref="DS5" si="72">DR5+1</f>
        <v>45660</v>
      </c>
      <c r="DT5" s="7">
        <f t="shared" ref="DT5" si="73">DS5+1</f>
        <v>45661</v>
      </c>
      <c r="DU5" s="9">
        <f t="shared" ref="DU5:DW5" si="74">DT5+1</f>
        <v>45662</v>
      </c>
      <c r="DV5" s="8">
        <f t="shared" si="74"/>
        <v>45663</v>
      </c>
      <c r="DW5" s="7">
        <f t="shared" si="74"/>
        <v>45664</v>
      </c>
      <c r="DX5" s="7">
        <f t="shared" ref="DX5" si="75">DW5+1</f>
        <v>45665</v>
      </c>
      <c r="DY5" s="7">
        <f t="shared" ref="DY5" si="76">DX5+1</f>
        <v>45666</v>
      </c>
      <c r="DZ5" s="7">
        <f t="shared" ref="DZ5" si="77">DY5+1</f>
        <v>45667</v>
      </c>
      <c r="EA5" s="7">
        <f t="shared" ref="EA5" si="78">DZ5+1</f>
        <v>45668</v>
      </c>
      <c r="EB5" s="9">
        <f t="shared" ref="EB5:ED5" si="79">EA5+1</f>
        <v>45669</v>
      </c>
      <c r="EC5" s="8">
        <f t="shared" si="79"/>
        <v>45670</v>
      </c>
      <c r="ED5" s="7">
        <f t="shared" si="79"/>
        <v>45671</v>
      </c>
      <c r="EE5" s="7">
        <f t="shared" ref="EE5" si="80">ED5+1</f>
        <v>45672</v>
      </c>
      <c r="EF5" s="7">
        <f t="shared" ref="EF5" si="81">EE5+1</f>
        <v>45673</v>
      </c>
      <c r="EG5" s="7">
        <f t="shared" ref="EG5" si="82">EF5+1</f>
        <v>45674</v>
      </c>
      <c r="EH5" s="7">
        <f t="shared" ref="EH5" si="83">EG5+1</f>
        <v>45675</v>
      </c>
      <c r="EI5" s="9">
        <f t="shared" ref="EI5" si="84">EH5+1</f>
        <v>45676</v>
      </c>
      <c r="EJ5" s="8">
        <f t="shared" ref="EJ5" si="85">EI5+1</f>
        <v>45677</v>
      </c>
      <c r="EK5" s="7">
        <f t="shared" ref="EK5" si="86">EJ5+1</f>
        <v>45678</v>
      </c>
      <c r="EL5" s="7">
        <f t="shared" ref="EL5" si="87">EK5+1</f>
        <v>45679</v>
      </c>
      <c r="EM5" s="7">
        <f t="shared" ref="EM5" si="88">EL5+1</f>
        <v>45680</v>
      </c>
      <c r="EN5" s="7">
        <f t="shared" ref="EN5" si="89">EM5+1</f>
        <v>45681</v>
      </c>
      <c r="EO5" s="7">
        <f t="shared" ref="EO5" si="90">EN5+1</f>
        <v>45682</v>
      </c>
      <c r="EP5" s="9">
        <f t="shared" ref="EP5" si="91">EO5+1</f>
        <v>45683</v>
      </c>
      <c r="EQ5" s="8">
        <f t="shared" ref="EQ5" si="92">EP5+1</f>
        <v>45684</v>
      </c>
      <c r="ER5" s="7">
        <f t="shared" ref="ER5" si="93">EQ5+1</f>
        <v>45685</v>
      </c>
      <c r="ES5" s="7">
        <f t="shared" ref="ES5" si="94">ER5+1</f>
        <v>45686</v>
      </c>
      <c r="ET5" s="7">
        <f t="shared" ref="ET5" si="95">ES5+1</f>
        <v>45687</v>
      </c>
      <c r="EU5" s="7">
        <f t="shared" ref="EU5" si="96">ET5+1</f>
        <v>45688</v>
      </c>
      <c r="EV5" s="7">
        <f t="shared" ref="EV5" si="97">EU5+1</f>
        <v>45689</v>
      </c>
      <c r="EW5" s="9">
        <f t="shared" ref="EW5" si="98">EV5+1</f>
        <v>45690</v>
      </c>
      <c r="EX5" s="8">
        <f t="shared" ref="EX5" si="99">EW5+1</f>
        <v>45691</v>
      </c>
      <c r="EY5" s="7">
        <f t="shared" ref="EY5" si="100">EX5+1</f>
        <v>45692</v>
      </c>
      <c r="EZ5" s="7">
        <f t="shared" ref="EZ5" si="101">EY5+1</f>
        <v>45693</v>
      </c>
      <c r="FA5" s="7">
        <f t="shared" ref="FA5" si="102">EZ5+1</f>
        <v>45694</v>
      </c>
      <c r="FB5" s="7">
        <f t="shared" ref="FB5" si="103">FA5+1</f>
        <v>45695</v>
      </c>
      <c r="FC5" s="7">
        <f t="shared" ref="FC5" si="104">FB5+1</f>
        <v>45696</v>
      </c>
      <c r="FD5" s="9">
        <f t="shared" ref="FD5" si="105">FC5+1</f>
        <v>45697</v>
      </c>
      <c r="FE5" s="8">
        <f t="shared" ref="FE5" si="106">FD5+1</f>
        <v>45698</v>
      </c>
      <c r="FF5" s="7">
        <f t="shared" ref="FF5" si="107">FE5+1</f>
        <v>45699</v>
      </c>
      <c r="FG5" s="7">
        <f t="shared" ref="FG5" si="108">FF5+1</f>
        <v>45700</v>
      </c>
      <c r="FH5" s="7">
        <f t="shared" ref="FH5" si="109">FG5+1</f>
        <v>45701</v>
      </c>
      <c r="FI5" s="7">
        <f t="shared" ref="FI5" si="110">FH5+1</f>
        <v>45702</v>
      </c>
      <c r="FJ5" s="7">
        <f t="shared" ref="FJ5" si="111">FI5+1</f>
        <v>45703</v>
      </c>
      <c r="FK5" s="9">
        <f t="shared" ref="FK5" si="112">FJ5+1</f>
        <v>45704</v>
      </c>
      <c r="FL5" s="8">
        <f t="shared" ref="FL5" si="113">FK5+1</f>
        <v>45705</v>
      </c>
      <c r="FM5" s="7">
        <f t="shared" ref="FM5" si="114">FL5+1</f>
        <v>45706</v>
      </c>
      <c r="FN5" s="7">
        <f t="shared" ref="FN5" si="115">FM5+1</f>
        <v>45707</v>
      </c>
      <c r="FO5" s="7">
        <f t="shared" ref="FO5" si="116">FN5+1</f>
        <v>45708</v>
      </c>
      <c r="FP5" s="7">
        <f t="shared" ref="FP5" si="117">FO5+1</f>
        <v>45709</v>
      </c>
      <c r="FQ5" s="7">
        <f t="shared" ref="FQ5" si="118">FP5+1</f>
        <v>45710</v>
      </c>
      <c r="FR5" s="9">
        <f t="shared" ref="FR5" si="119">FQ5+1</f>
        <v>45711</v>
      </c>
      <c r="FS5" s="8">
        <f t="shared" ref="FS5" si="120">FR5+1</f>
        <v>45712</v>
      </c>
      <c r="FT5" s="7">
        <f t="shared" ref="FT5" si="121">FS5+1</f>
        <v>45713</v>
      </c>
      <c r="FU5" s="7">
        <f t="shared" ref="FU5" si="122">FT5+1</f>
        <v>45714</v>
      </c>
      <c r="FV5" s="7">
        <f t="shared" ref="FV5" si="123">FU5+1</f>
        <v>45715</v>
      </c>
      <c r="FW5" s="7">
        <f t="shared" ref="FW5" si="124">FV5+1</f>
        <v>45716</v>
      </c>
      <c r="FX5" s="7">
        <f t="shared" ref="FX5" si="125">FW5+1</f>
        <v>45717</v>
      </c>
      <c r="FY5" s="9">
        <f t="shared" ref="FY5" si="126">FX5+1</f>
        <v>45718</v>
      </c>
      <c r="FZ5" s="8">
        <f t="shared" ref="FZ5" si="127">FY5+1</f>
        <v>45719</v>
      </c>
      <c r="GA5" s="7">
        <f t="shared" ref="GA5" si="128">FZ5+1</f>
        <v>45720</v>
      </c>
      <c r="GB5" s="7">
        <f t="shared" ref="GB5" si="129">GA5+1</f>
        <v>45721</v>
      </c>
      <c r="GC5" s="7">
        <f t="shared" ref="GC5" si="130">GB5+1</f>
        <v>45722</v>
      </c>
      <c r="GD5" s="7">
        <f t="shared" ref="GD5" si="131">GC5+1</f>
        <v>45723</v>
      </c>
      <c r="GE5" s="7">
        <f t="shared" ref="GE5" si="132">GD5+1</f>
        <v>45724</v>
      </c>
      <c r="GF5" s="9">
        <f t="shared" ref="GF5" si="133">GE5+1</f>
        <v>45725</v>
      </c>
      <c r="GG5" s="8">
        <f t="shared" ref="GG5" si="134">GF5+1</f>
        <v>45726</v>
      </c>
      <c r="GH5" s="7">
        <f t="shared" ref="GH5" si="135">GG5+1</f>
        <v>45727</v>
      </c>
      <c r="GI5" s="7">
        <f t="shared" ref="GI5" si="136">GH5+1</f>
        <v>45728</v>
      </c>
      <c r="GJ5" s="7">
        <f t="shared" ref="GJ5" si="137">GI5+1</f>
        <v>45729</v>
      </c>
      <c r="GK5" s="7">
        <f t="shared" ref="GK5" si="138">GJ5+1</f>
        <v>45730</v>
      </c>
      <c r="GL5" s="7">
        <f t="shared" ref="GL5" si="139">GK5+1</f>
        <v>45731</v>
      </c>
      <c r="GM5" s="9">
        <f t="shared" ref="GM5" si="140">GL5+1</f>
        <v>45732</v>
      </c>
      <c r="GN5" s="8">
        <f t="shared" ref="GN5" si="141">GM5+1</f>
        <v>45733</v>
      </c>
      <c r="GO5" s="7">
        <f t="shared" ref="GO5" si="142">GN5+1</f>
        <v>45734</v>
      </c>
      <c r="GP5" s="7">
        <f t="shared" ref="GP5" si="143">GO5+1</f>
        <v>45735</v>
      </c>
      <c r="GQ5" s="7">
        <f t="shared" ref="GQ5" si="144">GP5+1</f>
        <v>45736</v>
      </c>
      <c r="GR5" s="7">
        <f t="shared" ref="GR5" si="145">GQ5+1</f>
        <v>45737</v>
      </c>
      <c r="GS5" s="7">
        <f t="shared" ref="GS5" si="146">GR5+1</f>
        <v>45738</v>
      </c>
      <c r="GT5" s="9">
        <f t="shared" ref="GT5" si="147">GS5+1</f>
        <v>45739</v>
      </c>
      <c r="GU5" s="8">
        <f t="shared" ref="GU5" si="148">GT5+1</f>
        <v>45740</v>
      </c>
      <c r="GV5" s="7">
        <f t="shared" ref="GV5" si="149">GU5+1</f>
        <v>45741</v>
      </c>
      <c r="GW5" s="7">
        <f t="shared" ref="GW5" si="150">GV5+1</f>
        <v>45742</v>
      </c>
      <c r="GX5" s="7">
        <f t="shared" ref="GX5" si="151">GW5+1</f>
        <v>45743</v>
      </c>
      <c r="GY5" s="7">
        <f t="shared" ref="GY5" si="152">GX5+1</f>
        <v>45744</v>
      </c>
      <c r="GZ5" s="7">
        <f t="shared" ref="GZ5" si="153">GY5+1</f>
        <v>45745</v>
      </c>
      <c r="HA5" s="9">
        <f t="shared" ref="HA5" si="154">GZ5+1</f>
        <v>45746</v>
      </c>
      <c r="HB5" s="8">
        <f t="shared" ref="HB5" si="155">HA5+1</f>
        <v>45747</v>
      </c>
      <c r="HC5" s="7">
        <f t="shared" ref="HC5" si="156">HB5+1</f>
        <v>45748</v>
      </c>
      <c r="HD5" s="7">
        <f t="shared" ref="HD5" si="157">HC5+1</f>
        <v>45749</v>
      </c>
      <c r="HE5" s="7">
        <f t="shared" ref="HE5" si="158">HD5+1</f>
        <v>45750</v>
      </c>
      <c r="HF5" s="7">
        <f t="shared" ref="HF5" si="159">HE5+1</f>
        <v>45751</v>
      </c>
      <c r="HG5" s="7">
        <f t="shared" ref="HG5" si="160">HF5+1</f>
        <v>45752</v>
      </c>
      <c r="HH5" s="9">
        <f t="shared" ref="HH5" si="161">HG5+1</f>
        <v>45753</v>
      </c>
      <c r="HI5" s="8">
        <f t="shared" ref="HI5" si="162">HH5+1</f>
        <v>45754</v>
      </c>
      <c r="HJ5" s="7">
        <f t="shared" ref="HJ5" si="163">HI5+1</f>
        <v>45755</v>
      </c>
      <c r="HK5" s="7">
        <f t="shared" ref="HK5" si="164">HJ5+1</f>
        <v>45756</v>
      </c>
      <c r="HL5" s="7">
        <f t="shared" ref="HL5" si="165">HK5+1</f>
        <v>45757</v>
      </c>
      <c r="HM5" s="7">
        <f t="shared" ref="HM5" si="166">HL5+1</f>
        <v>45758</v>
      </c>
      <c r="HN5" s="7">
        <f t="shared" ref="HN5" si="167">HM5+1</f>
        <v>45759</v>
      </c>
      <c r="HO5" s="9">
        <f t="shared" ref="HO5" si="168">HN5+1</f>
        <v>45760</v>
      </c>
      <c r="HP5" s="8">
        <f t="shared" ref="HP5" si="169">HO5+1</f>
        <v>45761</v>
      </c>
      <c r="HQ5" s="7">
        <f t="shared" ref="HQ5" si="170">HP5+1</f>
        <v>45762</v>
      </c>
      <c r="HR5" s="7">
        <f t="shared" ref="HR5" si="171">HQ5+1</f>
        <v>45763</v>
      </c>
      <c r="HS5" s="7">
        <f t="shared" ref="HS5" si="172">HR5+1</f>
        <v>45764</v>
      </c>
      <c r="HT5" s="7">
        <f t="shared" ref="HT5" si="173">HS5+1</f>
        <v>45765</v>
      </c>
      <c r="HU5" s="7">
        <f t="shared" ref="HU5" si="174">HT5+1</f>
        <v>45766</v>
      </c>
      <c r="HV5" s="9">
        <f t="shared" ref="HV5" si="175">HU5+1</f>
        <v>45767</v>
      </c>
      <c r="HW5" s="8">
        <f t="shared" ref="HW5" si="176">HV5+1</f>
        <v>45768</v>
      </c>
      <c r="HX5" s="7">
        <f t="shared" ref="HX5" si="177">HW5+1</f>
        <v>45769</v>
      </c>
      <c r="HY5" s="7">
        <f t="shared" ref="HY5" si="178">HX5+1</f>
        <v>45770</v>
      </c>
      <c r="HZ5" s="7">
        <f t="shared" ref="HZ5" si="179">HY5+1</f>
        <v>45771</v>
      </c>
      <c r="IA5" s="7">
        <f t="shared" ref="IA5" si="180">HZ5+1</f>
        <v>45772</v>
      </c>
      <c r="IB5" s="7">
        <f t="shared" ref="IB5" si="181">IA5+1</f>
        <v>45773</v>
      </c>
      <c r="IC5" s="9">
        <f t="shared" ref="IC5" si="182">IB5+1</f>
        <v>45774</v>
      </c>
      <c r="ID5" s="8">
        <f t="shared" ref="ID5" si="183">IC5+1</f>
        <v>45775</v>
      </c>
      <c r="IE5" s="7">
        <f t="shared" ref="IE5" si="184">ID5+1</f>
        <v>45776</v>
      </c>
      <c r="IF5" s="7">
        <f t="shared" ref="IF5" si="185">IE5+1</f>
        <v>45777</v>
      </c>
      <c r="IG5" s="7">
        <f t="shared" ref="IG5" si="186">IF5+1</f>
        <v>45778</v>
      </c>
      <c r="IH5" s="7">
        <f t="shared" ref="IH5" si="187">IG5+1</f>
        <v>45779</v>
      </c>
      <c r="II5" s="7">
        <f t="shared" ref="II5" si="188">IH5+1</f>
        <v>45780</v>
      </c>
      <c r="IJ5" s="9">
        <f t="shared" ref="IJ5" si="189">II5+1</f>
        <v>45781</v>
      </c>
      <c r="IK5" s="8">
        <f t="shared" ref="IK5" si="190">IJ5+1</f>
        <v>45782</v>
      </c>
      <c r="IL5" s="7">
        <f t="shared" ref="IL5" si="191">IK5+1</f>
        <v>45783</v>
      </c>
      <c r="IM5" s="7">
        <f t="shared" ref="IM5" si="192">IL5+1</f>
        <v>45784</v>
      </c>
      <c r="IN5" s="7">
        <f t="shared" ref="IN5" si="193">IM5+1</f>
        <v>45785</v>
      </c>
      <c r="IO5" s="7">
        <f t="shared" ref="IO5" si="194">IN5+1</f>
        <v>45786</v>
      </c>
      <c r="IP5" s="7">
        <f t="shared" ref="IP5" si="195">IO5+1</f>
        <v>45787</v>
      </c>
      <c r="IQ5" s="9">
        <f t="shared" ref="IQ5" si="196">IP5+1</f>
        <v>45788</v>
      </c>
      <c r="IR5" s="8">
        <f t="shared" ref="IR5" si="197">IQ5+1</f>
        <v>45789</v>
      </c>
      <c r="IS5" s="7">
        <f t="shared" ref="IS5" si="198">IR5+1</f>
        <v>45790</v>
      </c>
      <c r="IT5" s="7">
        <f t="shared" ref="IT5" si="199">IS5+1</f>
        <v>45791</v>
      </c>
      <c r="IU5" s="7">
        <f t="shared" ref="IU5" si="200">IT5+1</f>
        <v>45792</v>
      </c>
      <c r="IV5" s="7">
        <f t="shared" ref="IV5" si="201">IU5+1</f>
        <v>45793</v>
      </c>
      <c r="IW5" s="7">
        <f t="shared" ref="IW5" si="202">IV5+1</f>
        <v>45794</v>
      </c>
      <c r="IX5" s="9">
        <f t="shared" ref="IX5" si="203">IW5+1</f>
        <v>45795</v>
      </c>
      <c r="IY5" s="8">
        <f t="shared" ref="IY5" si="204">IX5+1</f>
        <v>45796</v>
      </c>
      <c r="IZ5" s="7">
        <f t="shared" ref="IZ5" si="205">IY5+1</f>
        <v>45797</v>
      </c>
      <c r="JA5" s="7">
        <f t="shared" ref="JA5" si="206">IZ5+1</f>
        <v>45798</v>
      </c>
      <c r="JB5" s="7">
        <f t="shared" ref="JB5" si="207">JA5+1</f>
        <v>45799</v>
      </c>
      <c r="JC5" s="7">
        <f t="shared" ref="JC5" si="208">JB5+1</f>
        <v>45800</v>
      </c>
      <c r="JD5" s="7">
        <f t="shared" ref="JD5" si="209">JC5+1</f>
        <v>45801</v>
      </c>
      <c r="JE5" s="9">
        <f t="shared" ref="JE5" si="210">JD5+1</f>
        <v>45802</v>
      </c>
      <c r="JF5" s="8">
        <f t="shared" ref="JF5" si="211">JE5+1</f>
        <v>45803</v>
      </c>
      <c r="JG5" s="7">
        <f t="shared" ref="JG5" si="212">JF5+1</f>
        <v>45804</v>
      </c>
      <c r="JH5" s="7">
        <f t="shared" ref="JH5" si="213">JG5+1</f>
        <v>45805</v>
      </c>
      <c r="JI5" s="7">
        <f t="shared" ref="JI5" si="214">JH5+1</f>
        <v>45806</v>
      </c>
      <c r="JJ5" s="7">
        <f t="shared" ref="JJ5" si="215">JI5+1</f>
        <v>45807</v>
      </c>
      <c r="JK5" s="7">
        <f t="shared" ref="JK5" si="216">JJ5+1</f>
        <v>45808</v>
      </c>
      <c r="JL5" s="9">
        <f t="shared" ref="JL5" si="217">JK5+1</f>
        <v>45809</v>
      </c>
    </row>
    <row r="6" spans="1:272" ht="30" customHeight="1" thickBot="1" x14ac:dyDescent="0.35">
      <c r="A6" s="28" t="s">
        <v>9</v>
      </c>
      <c r="B6" s="5" t="s">
        <v>3</v>
      </c>
      <c r="C6" s="6" t="s">
        <v>0</v>
      </c>
      <c r="D6" s="6" t="s">
        <v>1</v>
      </c>
      <c r="E6" s="6"/>
      <c r="F6" s="6" t="s">
        <v>2</v>
      </c>
      <c r="G6" s="10" t="str">
        <f t="shared" ref="G6" si="218">LEFT(TEXT(G5,"ddd"),1)</f>
        <v>M</v>
      </c>
      <c r="H6" s="10" t="str">
        <f t="shared" ref="H6:AP6" si="219">LEFT(TEXT(H5,"ddd"),1)</f>
        <v>T</v>
      </c>
      <c r="I6" s="10" t="str">
        <f t="shared" si="219"/>
        <v>W</v>
      </c>
      <c r="J6" s="10" t="str">
        <f t="shared" si="219"/>
        <v>T</v>
      </c>
      <c r="K6" s="10" t="str">
        <f t="shared" si="219"/>
        <v>F</v>
      </c>
      <c r="L6" s="10" t="str">
        <f t="shared" si="219"/>
        <v>S</v>
      </c>
      <c r="M6" s="10" t="str">
        <f t="shared" si="219"/>
        <v>S</v>
      </c>
      <c r="N6" s="10" t="str">
        <f t="shared" si="219"/>
        <v>M</v>
      </c>
      <c r="O6" s="10" t="str">
        <f t="shared" si="219"/>
        <v>T</v>
      </c>
      <c r="P6" s="10" t="str">
        <f t="shared" si="219"/>
        <v>W</v>
      </c>
      <c r="Q6" s="10" t="str">
        <f t="shared" si="219"/>
        <v>T</v>
      </c>
      <c r="R6" s="10" t="str">
        <f t="shared" si="219"/>
        <v>F</v>
      </c>
      <c r="S6" s="10" t="str">
        <f t="shared" si="219"/>
        <v>S</v>
      </c>
      <c r="T6" s="10" t="str">
        <f t="shared" si="219"/>
        <v>S</v>
      </c>
      <c r="U6" s="10" t="str">
        <f t="shared" si="219"/>
        <v>M</v>
      </c>
      <c r="V6" s="10" t="str">
        <f t="shared" si="219"/>
        <v>T</v>
      </c>
      <c r="W6" s="10" t="str">
        <f t="shared" si="219"/>
        <v>W</v>
      </c>
      <c r="X6" s="10" t="str">
        <f t="shared" si="219"/>
        <v>T</v>
      </c>
      <c r="Y6" s="10" t="str">
        <f t="shared" si="219"/>
        <v>F</v>
      </c>
      <c r="Z6" s="10" t="str">
        <f t="shared" si="219"/>
        <v>S</v>
      </c>
      <c r="AA6" s="10" t="str">
        <f t="shared" si="219"/>
        <v>S</v>
      </c>
      <c r="AB6" s="10" t="str">
        <f t="shared" si="219"/>
        <v>M</v>
      </c>
      <c r="AC6" s="10" t="str">
        <f t="shared" si="219"/>
        <v>T</v>
      </c>
      <c r="AD6" s="10" t="str">
        <f t="shared" si="219"/>
        <v>W</v>
      </c>
      <c r="AE6" s="10" t="str">
        <f t="shared" si="219"/>
        <v>T</v>
      </c>
      <c r="AF6" s="10" t="str">
        <f t="shared" si="219"/>
        <v>F</v>
      </c>
      <c r="AG6" s="10" t="str">
        <f t="shared" si="219"/>
        <v>S</v>
      </c>
      <c r="AH6" s="10" t="str">
        <f t="shared" si="219"/>
        <v>S</v>
      </c>
      <c r="AI6" s="10" t="str">
        <f t="shared" si="219"/>
        <v>M</v>
      </c>
      <c r="AJ6" s="10" t="str">
        <f t="shared" si="219"/>
        <v>T</v>
      </c>
      <c r="AK6" s="10" t="str">
        <f t="shared" si="219"/>
        <v>W</v>
      </c>
      <c r="AL6" s="10" t="str">
        <f t="shared" si="219"/>
        <v>T</v>
      </c>
      <c r="AM6" s="10" t="str">
        <f t="shared" si="219"/>
        <v>F</v>
      </c>
      <c r="AN6" s="10" t="str">
        <f t="shared" si="219"/>
        <v>S</v>
      </c>
      <c r="AO6" s="10" t="str">
        <f t="shared" si="219"/>
        <v>S</v>
      </c>
      <c r="AP6" s="10" t="str">
        <f t="shared" si="219"/>
        <v>M</v>
      </c>
      <c r="AQ6" s="10" t="str">
        <f t="shared" ref="AQ6:DB6" si="220">LEFT(TEXT(AQ5,"ddd"),1)</f>
        <v>T</v>
      </c>
      <c r="AR6" s="10" t="str">
        <f t="shared" si="220"/>
        <v>W</v>
      </c>
      <c r="AS6" s="10" t="str">
        <f t="shared" si="220"/>
        <v>T</v>
      </c>
      <c r="AT6" s="10" t="str">
        <f t="shared" si="220"/>
        <v>F</v>
      </c>
      <c r="AU6" s="10" t="str">
        <f t="shared" si="220"/>
        <v>S</v>
      </c>
      <c r="AV6" s="10" t="str">
        <f t="shared" si="220"/>
        <v>S</v>
      </c>
      <c r="AW6" s="10" t="str">
        <f t="shared" si="220"/>
        <v>M</v>
      </c>
      <c r="AX6" s="10" t="str">
        <f t="shared" si="220"/>
        <v>T</v>
      </c>
      <c r="AY6" s="10" t="str">
        <f t="shared" si="220"/>
        <v>W</v>
      </c>
      <c r="AZ6" s="10" t="str">
        <f t="shared" si="220"/>
        <v>T</v>
      </c>
      <c r="BA6" s="10" t="str">
        <f t="shared" si="220"/>
        <v>F</v>
      </c>
      <c r="BB6" s="10" t="str">
        <f t="shared" si="220"/>
        <v>S</v>
      </c>
      <c r="BC6" s="10" t="str">
        <f t="shared" si="220"/>
        <v>S</v>
      </c>
      <c r="BD6" s="10" t="str">
        <f t="shared" si="220"/>
        <v>M</v>
      </c>
      <c r="BE6" s="10" t="str">
        <f t="shared" si="220"/>
        <v>T</v>
      </c>
      <c r="BF6" s="10" t="str">
        <f t="shared" si="220"/>
        <v>W</v>
      </c>
      <c r="BG6" s="10" t="str">
        <f t="shared" si="220"/>
        <v>T</v>
      </c>
      <c r="BH6" s="10" t="str">
        <f t="shared" si="220"/>
        <v>F</v>
      </c>
      <c r="BI6" s="10" t="str">
        <f t="shared" si="220"/>
        <v>S</v>
      </c>
      <c r="BJ6" s="10" t="str">
        <f t="shared" si="220"/>
        <v>S</v>
      </c>
      <c r="BK6" s="10" t="str">
        <f t="shared" si="220"/>
        <v>M</v>
      </c>
      <c r="BL6" s="10" t="str">
        <f t="shared" si="220"/>
        <v>T</v>
      </c>
      <c r="BM6" s="10" t="str">
        <f t="shared" si="220"/>
        <v>W</v>
      </c>
      <c r="BN6" s="10" t="str">
        <f t="shared" si="220"/>
        <v>T</v>
      </c>
      <c r="BO6" s="10" t="str">
        <f t="shared" si="220"/>
        <v>F</v>
      </c>
      <c r="BP6" s="10" t="str">
        <f t="shared" si="220"/>
        <v>S</v>
      </c>
      <c r="BQ6" s="10" t="str">
        <f t="shared" si="220"/>
        <v>S</v>
      </c>
      <c r="BR6" s="10" t="str">
        <f t="shared" si="220"/>
        <v>M</v>
      </c>
      <c r="BS6" s="10" t="str">
        <f t="shared" si="220"/>
        <v>T</v>
      </c>
      <c r="BT6" s="10" t="str">
        <f t="shared" si="220"/>
        <v>W</v>
      </c>
      <c r="BU6" s="10" t="str">
        <f t="shared" si="220"/>
        <v>T</v>
      </c>
      <c r="BV6" s="10" t="str">
        <f t="shared" si="220"/>
        <v>F</v>
      </c>
      <c r="BW6" s="10" t="str">
        <f t="shared" si="220"/>
        <v>S</v>
      </c>
      <c r="BX6" s="10" t="str">
        <f t="shared" si="220"/>
        <v>S</v>
      </c>
      <c r="BY6" s="10" t="str">
        <f t="shared" si="220"/>
        <v>M</v>
      </c>
      <c r="BZ6" s="10" t="str">
        <f t="shared" si="220"/>
        <v>T</v>
      </c>
      <c r="CA6" s="10" t="str">
        <f t="shared" si="220"/>
        <v>W</v>
      </c>
      <c r="CB6" s="10" t="str">
        <f t="shared" si="220"/>
        <v>T</v>
      </c>
      <c r="CC6" s="10" t="str">
        <f t="shared" si="220"/>
        <v>F</v>
      </c>
      <c r="CD6" s="10" t="str">
        <f t="shared" si="220"/>
        <v>S</v>
      </c>
      <c r="CE6" s="10" t="str">
        <f t="shared" si="220"/>
        <v>S</v>
      </c>
      <c r="CF6" s="10" t="str">
        <f t="shared" si="220"/>
        <v>M</v>
      </c>
      <c r="CG6" s="10" t="str">
        <f t="shared" si="220"/>
        <v>T</v>
      </c>
      <c r="CH6" s="10" t="str">
        <f t="shared" si="220"/>
        <v>W</v>
      </c>
      <c r="CI6" s="10" t="str">
        <f t="shared" si="220"/>
        <v>T</v>
      </c>
      <c r="CJ6" s="10" t="str">
        <f t="shared" si="220"/>
        <v>F</v>
      </c>
      <c r="CK6" s="10" t="str">
        <f t="shared" si="220"/>
        <v>S</v>
      </c>
      <c r="CL6" s="10" t="str">
        <f t="shared" si="220"/>
        <v>S</v>
      </c>
      <c r="CM6" s="10" t="str">
        <f t="shared" si="220"/>
        <v>M</v>
      </c>
      <c r="CN6" s="10" t="str">
        <f t="shared" si="220"/>
        <v>T</v>
      </c>
      <c r="CO6" s="10" t="str">
        <f t="shared" si="220"/>
        <v>W</v>
      </c>
      <c r="CP6" s="10" t="str">
        <f t="shared" si="220"/>
        <v>T</v>
      </c>
      <c r="CQ6" s="10" t="str">
        <f t="shared" si="220"/>
        <v>F</v>
      </c>
      <c r="CR6" s="10" t="str">
        <f t="shared" si="220"/>
        <v>S</v>
      </c>
      <c r="CS6" s="10" t="str">
        <f t="shared" si="220"/>
        <v>S</v>
      </c>
      <c r="CT6" s="10" t="str">
        <f t="shared" si="220"/>
        <v>M</v>
      </c>
      <c r="CU6" s="10" t="str">
        <f t="shared" si="220"/>
        <v>T</v>
      </c>
      <c r="CV6" s="10" t="str">
        <f t="shared" si="220"/>
        <v>W</v>
      </c>
      <c r="CW6" s="10" t="str">
        <f t="shared" si="220"/>
        <v>T</v>
      </c>
      <c r="CX6" s="10" t="str">
        <f t="shared" si="220"/>
        <v>F</v>
      </c>
      <c r="CY6" s="10" t="str">
        <f t="shared" si="220"/>
        <v>S</v>
      </c>
      <c r="CZ6" s="10" t="str">
        <f t="shared" si="220"/>
        <v>S</v>
      </c>
      <c r="DA6" s="10" t="str">
        <f t="shared" si="220"/>
        <v>M</v>
      </c>
      <c r="DB6" s="10" t="str">
        <f t="shared" si="220"/>
        <v>T</v>
      </c>
      <c r="DC6" s="10" t="str">
        <f t="shared" ref="DC6:EI6" si="221">LEFT(TEXT(DC5,"ddd"),1)</f>
        <v>W</v>
      </c>
      <c r="DD6" s="10" t="str">
        <f t="shared" si="221"/>
        <v>T</v>
      </c>
      <c r="DE6" s="10" t="str">
        <f t="shared" si="221"/>
        <v>F</v>
      </c>
      <c r="DF6" s="10" t="str">
        <f t="shared" si="221"/>
        <v>S</v>
      </c>
      <c r="DG6" s="10" t="str">
        <f t="shared" si="221"/>
        <v>S</v>
      </c>
      <c r="DH6" s="10" t="str">
        <f t="shared" si="221"/>
        <v>M</v>
      </c>
      <c r="DI6" s="10" t="str">
        <f t="shared" si="221"/>
        <v>T</v>
      </c>
      <c r="DJ6" s="10" t="str">
        <f t="shared" si="221"/>
        <v>W</v>
      </c>
      <c r="DK6" s="10" t="str">
        <f t="shared" si="221"/>
        <v>T</v>
      </c>
      <c r="DL6" s="10" t="str">
        <f t="shared" si="221"/>
        <v>F</v>
      </c>
      <c r="DM6" s="10" t="str">
        <f t="shared" si="221"/>
        <v>S</v>
      </c>
      <c r="DN6" s="10" t="str">
        <f t="shared" si="221"/>
        <v>S</v>
      </c>
      <c r="DO6" s="10" t="str">
        <f t="shared" si="221"/>
        <v>M</v>
      </c>
      <c r="DP6" s="10" t="str">
        <f t="shared" si="221"/>
        <v>T</v>
      </c>
      <c r="DQ6" s="10" t="str">
        <f t="shared" si="221"/>
        <v>W</v>
      </c>
      <c r="DR6" s="10" t="str">
        <f t="shared" si="221"/>
        <v>T</v>
      </c>
      <c r="DS6" s="10" t="str">
        <f t="shared" si="221"/>
        <v>F</v>
      </c>
      <c r="DT6" s="10" t="str">
        <f t="shared" si="221"/>
        <v>S</v>
      </c>
      <c r="DU6" s="10" t="str">
        <f t="shared" si="221"/>
        <v>S</v>
      </c>
      <c r="DV6" s="10" t="str">
        <f t="shared" si="221"/>
        <v>M</v>
      </c>
      <c r="DW6" s="10" t="str">
        <f t="shared" si="221"/>
        <v>T</v>
      </c>
      <c r="DX6" s="10" t="str">
        <f t="shared" si="221"/>
        <v>W</v>
      </c>
      <c r="DY6" s="10" t="str">
        <f t="shared" si="221"/>
        <v>T</v>
      </c>
      <c r="DZ6" s="10" t="str">
        <f t="shared" si="221"/>
        <v>F</v>
      </c>
      <c r="EA6" s="10" t="str">
        <f t="shared" si="221"/>
        <v>S</v>
      </c>
      <c r="EB6" s="10" t="str">
        <f t="shared" si="221"/>
        <v>S</v>
      </c>
      <c r="EC6" s="10" t="str">
        <f t="shared" si="221"/>
        <v>M</v>
      </c>
      <c r="ED6" s="10" t="str">
        <f t="shared" si="221"/>
        <v>T</v>
      </c>
      <c r="EE6" s="10" t="str">
        <f t="shared" si="221"/>
        <v>W</v>
      </c>
      <c r="EF6" s="10" t="str">
        <f t="shared" si="221"/>
        <v>T</v>
      </c>
      <c r="EG6" s="10" t="str">
        <f t="shared" si="221"/>
        <v>F</v>
      </c>
      <c r="EH6" s="10" t="str">
        <f t="shared" si="221"/>
        <v>S</v>
      </c>
      <c r="EI6" s="10" t="str">
        <f t="shared" si="221"/>
        <v>S</v>
      </c>
      <c r="EJ6" s="10" t="str">
        <f t="shared" ref="EJ6:GU6" si="222">LEFT(TEXT(EJ5,"ddd"),1)</f>
        <v>M</v>
      </c>
      <c r="EK6" s="10" t="str">
        <f t="shared" si="222"/>
        <v>T</v>
      </c>
      <c r="EL6" s="10" t="str">
        <f t="shared" si="222"/>
        <v>W</v>
      </c>
      <c r="EM6" s="10" t="str">
        <f t="shared" si="222"/>
        <v>T</v>
      </c>
      <c r="EN6" s="10" t="str">
        <f t="shared" si="222"/>
        <v>F</v>
      </c>
      <c r="EO6" s="10" t="str">
        <f t="shared" si="222"/>
        <v>S</v>
      </c>
      <c r="EP6" s="10" t="str">
        <f t="shared" si="222"/>
        <v>S</v>
      </c>
      <c r="EQ6" s="10" t="str">
        <f t="shared" si="222"/>
        <v>M</v>
      </c>
      <c r="ER6" s="10" t="str">
        <f t="shared" si="222"/>
        <v>T</v>
      </c>
      <c r="ES6" s="10" t="str">
        <f t="shared" si="222"/>
        <v>W</v>
      </c>
      <c r="ET6" s="10" t="str">
        <f t="shared" si="222"/>
        <v>T</v>
      </c>
      <c r="EU6" s="10" t="str">
        <f t="shared" si="222"/>
        <v>F</v>
      </c>
      <c r="EV6" s="10" t="str">
        <f t="shared" si="222"/>
        <v>S</v>
      </c>
      <c r="EW6" s="10" t="str">
        <f t="shared" si="222"/>
        <v>S</v>
      </c>
      <c r="EX6" s="10" t="str">
        <f t="shared" si="222"/>
        <v>M</v>
      </c>
      <c r="EY6" s="10" t="str">
        <f t="shared" si="222"/>
        <v>T</v>
      </c>
      <c r="EZ6" s="10" t="str">
        <f t="shared" si="222"/>
        <v>W</v>
      </c>
      <c r="FA6" s="10" t="str">
        <f t="shared" si="222"/>
        <v>T</v>
      </c>
      <c r="FB6" s="10" t="str">
        <f t="shared" si="222"/>
        <v>F</v>
      </c>
      <c r="FC6" s="10" t="str">
        <f t="shared" si="222"/>
        <v>S</v>
      </c>
      <c r="FD6" s="10" t="str">
        <f t="shared" si="222"/>
        <v>S</v>
      </c>
      <c r="FE6" s="10" t="str">
        <f t="shared" si="222"/>
        <v>M</v>
      </c>
      <c r="FF6" s="10" t="str">
        <f t="shared" si="222"/>
        <v>T</v>
      </c>
      <c r="FG6" s="10" t="str">
        <f t="shared" si="222"/>
        <v>W</v>
      </c>
      <c r="FH6" s="10" t="str">
        <f t="shared" si="222"/>
        <v>T</v>
      </c>
      <c r="FI6" s="10" t="str">
        <f t="shared" si="222"/>
        <v>F</v>
      </c>
      <c r="FJ6" s="10" t="str">
        <f t="shared" si="222"/>
        <v>S</v>
      </c>
      <c r="FK6" s="10" t="str">
        <f t="shared" si="222"/>
        <v>S</v>
      </c>
      <c r="FL6" s="10" t="str">
        <f t="shared" si="222"/>
        <v>M</v>
      </c>
      <c r="FM6" s="10" t="str">
        <f t="shared" si="222"/>
        <v>T</v>
      </c>
      <c r="FN6" s="10" t="str">
        <f t="shared" si="222"/>
        <v>W</v>
      </c>
      <c r="FO6" s="10" t="str">
        <f t="shared" si="222"/>
        <v>T</v>
      </c>
      <c r="FP6" s="10" t="str">
        <f t="shared" si="222"/>
        <v>F</v>
      </c>
      <c r="FQ6" s="10" t="str">
        <f t="shared" si="222"/>
        <v>S</v>
      </c>
      <c r="FR6" s="10" t="str">
        <f t="shared" si="222"/>
        <v>S</v>
      </c>
      <c r="FS6" s="10" t="str">
        <f t="shared" si="222"/>
        <v>M</v>
      </c>
      <c r="FT6" s="10" t="str">
        <f t="shared" si="222"/>
        <v>T</v>
      </c>
      <c r="FU6" s="10" t="str">
        <f t="shared" si="222"/>
        <v>W</v>
      </c>
      <c r="FV6" s="10" t="str">
        <f t="shared" si="222"/>
        <v>T</v>
      </c>
      <c r="FW6" s="10" t="str">
        <f t="shared" si="222"/>
        <v>F</v>
      </c>
      <c r="FX6" s="10" t="str">
        <f t="shared" si="222"/>
        <v>S</v>
      </c>
      <c r="FY6" s="10" t="str">
        <f t="shared" si="222"/>
        <v>S</v>
      </c>
      <c r="FZ6" s="10" t="str">
        <f t="shared" si="222"/>
        <v>M</v>
      </c>
      <c r="GA6" s="10" t="str">
        <f t="shared" si="222"/>
        <v>T</v>
      </c>
      <c r="GB6" s="10" t="str">
        <f t="shared" si="222"/>
        <v>W</v>
      </c>
      <c r="GC6" s="10" t="str">
        <f t="shared" si="222"/>
        <v>T</v>
      </c>
      <c r="GD6" s="10" t="str">
        <f t="shared" si="222"/>
        <v>F</v>
      </c>
      <c r="GE6" s="10" t="str">
        <f t="shared" si="222"/>
        <v>S</v>
      </c>
      <c r="GF6" s="10" t="str">
        <f t="shared" si="222"/>
        <v>S</v>
      </c>
      <c r="GG6" s="10" t="str">
        <f t="shared" si="222"/>
        <v>M</v>
      </c>
      <c r="GH6" s="10" t="str">
        <f t="shared" si="222"/>
        <v>T</v>
      </c>
      <c r="GI6" s="10" t="str">
        <f t="shared" si="222"/>
        <v>W</v>
      </c>
      <c r="GJ6" s="10" t="str">
        <f t="shared" si="222"/>
        <v>T</v>
      </c>
      <c r="GK6" s="10" t="str">
        <f t="shared" si="222"/>
        <v>F</v>
      </c>
      <c r="GL6" s="10" t="str">
        <f t="shared" si="222"/>
        <v>S</v>
      </c>
      <c r="GM6" s="10" t="str">
        <f t="shared" si="222"/>
        <v>S</v>
      </c>
      <c r="GN6" s="10" t="str">
        <f t="shared" si="222"/>
        <v>M</v>
      </c>
      <c r="GO6" s="10" t="str">
        <f t="shared" si="222"/>
        <v>T</v>
      </c>
      <c r="GP6" s="10" t="str">
        <f t="shared" si="222"/>
        <v>W</v>
      </c>
      <c r="GQ6" s="10" t="str">
        <f t="shared" si="222"/>
        <v>T</v>
      </c>
      <c r="GR6" s="10" t="str">
        <f t="shared" si="222"/>
        <v>F</v>
      </c>
      <c r="GS6" s="10" t="str">
        <f t="shared" si="222"/>
        <v>S</v>
      </c>
      <c r="GT6" s="10" t="str">
        <f t="shared" si="222"/>
        <v>S</v>
      </c>
      <c r="GU6" s="10" t="str">
        <f t="shared" si="222"/>
        <v>M</v>
      </c>
      <c r="GV6" s="10" t="str">
        <f t="shared" ref="GV6:JG6" si="223">LEFT(TEXT(GV5,"ddd"),1)</f>
        <v>T</v>
      </c>
      <c r="GW6" s="10" t="str">
        <f t="shared" si="223"/>
        <v>W</v>
      </c>
      <c r="GX6" s="10" t="str">
        <f t="shared" si="223"/>
        <v>T</v>
      </c>
      <c r="GY6" s="10" t="str">
        <f t="shared" si="223"/>
        <v>F</v>
      </c>
      <c r="GZ6" s="10" t="str">
        <f t="shared" si="223"/>
        <v>S</v>
      </c>
      <c r="HA6" s="10" t="str">
        <f t="shared" si="223"/>
        <v>S</v>
      </c>
      <c r="HB6" s="10" t="str">
        <f t="shared" si="223"/>
        <v>M</v>
      </c>
      <c r="HC6" s="10" t="str">
        <f t="shared" si="223"/>
        <v>T</v>
      </c>
      <c r="HD6" s="10" t="str">
        <f t="shared" si="223"/>
        <v>W</v>
      </c>
      <c r="HE6" s="10" t="str">
        <f t="shared" si="223"/>
        <v>T</v>
      </c>
      <c r="HF6" s="10" t="str">
        <f t="shared" si="223"/>
        <v>F</v>
      </c>
      <c r="HG6" s="10" t="str">
        <f t="shared" si="223"/>
        <v>S</v>
      </c>
      <c r="HH6" s="10" t="str">
        <f t="shared" si="223"/>
        <v>S</v>
      </c>
      <c r="HI6" s="10" t="str">
        <f t="shared" si="223"/>
        <v>M</v>
      </c>
      <c r="HJ6" s="10" t="str">
        <f t="shared" si="223"/>
        <v>T</v>
      </c>
      <c r="HK6" s="10" t="str">
        <f t="shared" si="223"/>
        <v>W</v>
      </c>
      <c r="HL6" s="10" t="str">
        <f t="shared" si="223"/>
        <v>T</v>
      </c>
      <c r="HM6" s="10" t="str">
        <f t="shared" si="223"/>
        <v>F</v>
      </c>
      <c r="HN6" s="10" t="str">
        <f t="shared" si="223"/>
        <v>S</v>
      </c>
      <c r="HO6" s="10" t="str">
        <f t="shared" si="223"/>
        <v>S</v>
      </c>
      <c r="HP6" s="10" t="str">
        <f t="shared" si="223"/>
        <v>M</v>
      </c>
      <c r="HQ6" s="10" t="str">
        <f t="shared" si="223"/>
        <v>T</v>
      </c>
      <c r="HR6" s="10" t="str">
        <f t="shared" si="223"/>
        <v>W</v>
      </c>
      <c r="HS6" s="10" t="str">
        <f t="shared" si="223"/>
        <v>T</v>
      </c>
      <c r="HT6" s="10" t="str">
        <f t="shared" si="223"/>
        <v>F</v>
      </c>
      <c r="HU6" s="10" t="str">
        <f t="shared" si="223"/>
        <v>S</v>
      </c>
      <c r="HV6" s="10" t="str">
        <f t="shared" si="223"/>
        <v>S</v>
      </c>
      <c r="HW6" s="10" t="str">
        <f t="shared" si="223"/>
        <v>M</v>
      </c>
      <c r="HX6" s="10" t="str">
        <f t="shared" si="223"/>
        <v>T</v>
      </c>
      <c r="HY6" s="10" t="str">
        <f t="shared" si="223"/>
        <v>W</v>
      </c>
      <c r="HZ6" s="10" t="str">
        <f t="shared" si="223"/>
        <v>T</v>
      </c>
      <c r="IA6" s="10" t="str">
        <f t="shared" si="223"/>
        <v>F</v>
      </c>
      <c r="IB6" s="10" t="str">
        <f t="shared" si="223"/>
        <v>S</v>
      </c>
      <c r="IC6" s="10" t="str">
        <f t="shared" si="223"/>
        <v>S</v>
      </c>
      <c r="ID6" s="10" t="str">
        <f t="shared" si="223"/>
        <v>M</v>
      </c>
      <c r="IE6" s="10" t="str">
        <f t="shared" si="223"/>
        <v>T</v>
      </c>
      <c r="IF6" s="10" t="str">
        <f t="shared" si="223"/>
        <v>W</v>
      </c>
      <c r="IG6" s="10" t="str">
        <f t="shared" si="223"/>
        <v>T</v>
      </c>
      <c r="IH6" s="10" t="str">
        <f t="shared" si="223"/>
        <v>F</v>
      </c>
      <c r="II6" s="10" t="str">
        <f t="shared" si="223"/>
        <v>S</v>
      </c>
      <c r="IJ6" s="10" t="str">
        <f t="shared" si="223"/>
        <v>S</v>
      </c>
      <c r="IK6" s="10" t="str">
        <f t="shared" si="223"/>
        <v>M</v>
      </c>
      <c r="IL6" s="10" t="str">
        <f t="shared" si="223"/>
        <v>T</v>
      </c>
      <c r="IM6" s="10" t="str">
        <f t="shared" si="223"/>
        <v>W</v>
      </c>
      <c r="IN6" s="10" t="str">
        <f t="shared" si="223"/>
        <v>T</v>
      </c>
      <c r="IO6" s="10" t="str">
        <f t="shared" si="223"/>
        <v>F</v>
      </c>
      <c r="IP6" s="10" t="str">
        <f t="shared" si="223"/>
        <v>S</v>
      </c>
      <c r="IQ6" s="10" t="str">
        <f t="shared" si="223"/>
        <v>S</v>
      </c>
      <c r="IR6" s="10" t="str">
        <f t="shared" si="223"/>
        <v>M</v>
      </c>
      <c r="IS6" s="10" t="str">
        <f t="shared" si="223"/>
        <v>T</v>
      </c>
      <c r="IT6" s="10" t="str">
        <f t="shared" si="223"/>
        <v>W</v>
      </c>
      <c r="IU6" s="10" t="str">
        <f t="shared" si="223"/>
        <v>T</v>
      </c>
      <c r="IV6" s="10" t="str">
        <f t="shared" si="223"/>
        <v>F</v>
      </c>
      <c r="IW6" s="10" t="str">
        <f t="shared" si="223"/>
        <v>S</v>
      </c>
      <c r="IX6" s="10" t="str">
        <f t="shared" si="223"/>
        <v>S</v>
      </c>
      <c r="IY6" s="10" t="str">
        <f t="shared" si="223"/>
        <v>M</v>
      </c>
      <c r="IZ6" s="10" t="str">
        <f t="shared" si="223"/>
        <v>T</v>
      </c>
      <c r="JA6" s="10" t="str">
        <f t="shared" si="223"/>
        <v>W</v>
      </c>
      <c r="JB6" s="10" t="str">
        <f t="shared" si="223"/>
        <v>T</v>
      </c>
      <c r="JC6" s="10" t="str">
        <f t="shared" si="223"/>
        <v>F</v>
      </c>
      <c r="JD6" s="10" t="str">
        <f t="shared" si="223"/>
        <v>S</v>
      </c>
      <c r="JE6" s="10" t="str">
        <f t="shared" si="223"/>
        <v>S</v>
      </c>
      <c r="JF6" s="10" t="str">
        <f t="shared" si="223"/>
        <v>M</v>
      </c>
      <c r="JG6" s="10" t="str">
        <f t="shared" si="223"/>
        <v>T</v>
      </c>
      <c r="JH6" s="10" t="str">
        <f t="shared" ref="JH6:JL6" si="224">LEFT(TEXT(JH5,"ddd"),1)</f>
        <v>W</v>
      </c>
      <c r="JI6" s="10" t="str">
        <f t="shared" si="224"/>
        <v>T</v>
      </c>
      <c r="JJ6" s="10" t="str">
        <f t="shared" si="224"/>
        <v>F</v>
      </c>
      <c r="JK6" s="10" t="str">
        <f t="shared" si="224"/>
        <v>S</v>
      </c>
      <c r="JL6" s="10" t="str">
        <f t="shared" si="224"/>
        <v>S</v>
      </c>
    </row>
    <row r="7" spans="1:272" ht="30" hidden="1" customHeight="1" thickBot="1" x14ac:dyDescent="0.35">
      <c r="A7" s="27" t="s">
        <v>14</v>
      </c>
      <c r="C7"/>
      <c r="F7" t="str">
        <f>IF(OR(ISBLANK(task_start),ISBLANK(task_end)),"",task_end-task_start+1)</f>
        <v/>
      </c>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row>
    <row r="8" spans="1:272" s="2" customFormat="1" ht="30" customHeight="1" thickBot="1" x14ac:dyDescent="0.35">
      <c r="A8" s="28" t="s">
        <v>10</v>
      </c>
      <c r="B8" s="12" t="s">
        <v>16</v>
      </c>
      <c r="C8" s="13"/>
      <c r="D8" s="14"/>
      <c r="E8" s="11"/>
      <c r="F8" s="11" t="str">
        <f t="shared" ref="F8:F30" si="225">IF(OR(ISBLANK(task_start),ISBLANK(task_end)),"",task_end-task_start+1)</f>
        <v/>
      </c>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row>
    <row r="9" spans="1:272" s="2" customFormat="1" ht="30" customHeight="1" thickBot="1" x14ac:dyDescent="0.35">
      <c r="A9" s="28" t="s">
        <v>15</v>
      </c>
      <c r="B9" s="35" t="s">
        <v>19</v>
      </c>
      <c r="C9" s="31">
        <f>Project_Start</f>
        <v>45554</v>
      </c>
      <c r="D9" s="31">
        <f>C9+14</f>
        <v>45568</v>
      </c>
      <c r="E9" s="11"/>
      <c r="F9" s="11">
        <f t="shared" si="225"/>
        <v>15</v>
      </c>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row>
    <row r="10" spans="1:272" s="2" customFormat="1" ht="30" customHeight="1" thickBot="1" x14ac:dyDescent="0.35">
      <c r="A10" s="28" t="s">
        <v>11</v>
      </c>
      <c r="B10" s="35" t="s">
        <v>20</v>
      </c>
      <c r="C10" s="31">
        <f>D9</f>
        <v>45568</v>
      </c>
      <c r="D10" s="31">
        <f>C10+14</f>
        <v>45582</v>
      </c>
      <c r="E10" s="11"/>
      <c r="F10" s="11">
        <f t="shared" si="225"/>
        <v>15</v>
      </c>
      <c r="G10" s="24"/>
      <c r="H10" s="24"/>
      <c r="I10" s="24"/>
      <c r="J10" s="24"/>
      <c r="K10" s="24"/>
      <c r="L10" s="24"/>
      <c r="M10" s="24"/>
      <c r="N10" s="24"/>
      <c r="O10" s="24"/>
      <c r="P10" s="24"/>
      <c r="Q10" s="24"/>
      <c r="R10" s="24"/>
      <c r="S10" s="25"/>
      <c r="T10" s="25"/>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row>
    <row r="11" spans="1:272" s="2" customFormat="1" ht="30" customHeight="1" thickBot="1" x14ac:dyDescent="0.35">
      <c r="A11" s="27"/>
      <c r="B11" s="35" t="s">
        <v>21</v>
      </c>
      <c r="C11" s="31">
        <f>C10+10</f>
        <v>45578</v>
      </c>
      <c r="D11" s="31">
        <f>C11+7</f>
        <v>45585</v>
      </c>
      <c r="E11" s="11"/>
      <c r="F11" s="11">
        <f t="shared" si="225"/>
        <v>8</v>
      </c>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row>
    <row r="12" spans="1:272" s="2" customFormat="1" ht="30" customHeight="1" thickBot="1" x14ac:dyDescent="0.35">
      <c r="A12" s="27"/>
      <c r="B12" s="35" t="s">
        <v>22</v>
      </c>
      <c r="C12" s="31">
        <v>45583</v>
      </c>
      <c r="D12" s="31">
        <v>45592</v>
      </c>
      <c r="E12" s="11"/>
      <c r="F12" s="11"/>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24"/>
    </row>
    <row r="13" spans="1:272" s="2" customFormat="1" ht="30" customHeight="1" thickBot="1" x14ac:dyDescent="0.35">
      <c r="A13" s="28" t="s">
        <v>12</v>
      </c>
      <c r="B13" s="15" t="s">
        <v>24</v>
      </c>
      <c r="C13" s="16"/>
      <c r="D13" s="17"/>
      <c r="E13" s="11"/>
      <c r="F13" s="11" t="str">
        <f t="shared" si="225"/>
        <v/>
      </c>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24"/>
    </row>
    <row r="14" spans="1:272" s="2" customFormat="1" ht="30" customHeight="1" thickBot="1" x14ac:dyDescent="0.35">
      <c r="A14" s="28"/>
      <c r="B14" s="36" t="s">
        <v>25</v>
      </c>
      <c r="C14" s="32">
        <v>45585</v>
      </c>
      <c r="D14" s="32">
        <f>C14+16</f>
        <v>45601</v>
      </c>
      <c r="E14" s="11"/>
      <c r="F14" s="11">
        <f t="shared" si="225"/>
        <v>17</v>
      </c>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24"/>
    </row>
    <row r="15" spans="1:272" s="2" customFormat="1" ht="30" customHeight="1" thickBot="1" x14ac:dyDescent="0.35">
      <c r="A15" s="27"/>
      <c r="B15" s="36" t="s">
        <v>26</v>
      </c>
      <c r="C15" s="32">
        <f>C14+7</f>
        <v>45592</v>
      </c>
      <c r="D15" s="32">
        <f>C15+5</f>
        <v>45597</v>
      </c>
      <c r="E15" s="11"/>
      <c r="F15" s="11">
        <f t="shared" si="225"/>
        <v>6</v>
      </c>
      <c r="G15" s="24"/>
      <c r="H15" s="24"/>
      <c r="I15" s="24"/>
      <c r="J15" s="24"/>
      <c r="K15" s="24"/>
      <c r="L15" s="24"/>
      <c r="M15" s="24"/>
      <c r="N15" s="24"/>
      <c r="O15" s="24"/>
      <c r="P15" s="24"/>
      <c r="Q15" s="24"/>
      <c r="R15" s="24"/>
      <c r="S15" s="25"/>
      <c r="T15" s="25"/>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row>
    <row r="16" spans="1:272" s="2" customFormat="1" ht="30" customHeight="1" thickBot="1" x14ac:dyDescent="0.35">
      <c r="A16" s="27"/>
      <c r="B16" s="36" t="s">
        <v>27</v>
      </c>
      <c r="C16" s="32">
        <f>D15</f>
        <v>45597</v>
      </c>
      <c r="D16" s="32">
        <f>C16+14</f>
        <v>45611</v>
      </c>
      <c r="E16" s="11"/>
      <c r="F16" s="11">
        <f t="shared" si="225"/>
        <v>15</v>
      </c>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row>
    <row r="17" spans="1:272" s="2" customFormat="1" ht="30" customHeight="1" thickBot="1" x14ac:dyDescent="0.35">
      <c r="A17" s="27" t="s">
        <v>28</v>
      </c>
      <c r="B17" s="36" t="s">
        <v>29</v>
      </c>
      <c r="C17" s="32">
        <f>D16</f>
        <v>45611</v>
      </c>
      <c r="D17" s="32">
        <f>C17+30</f>
        <v>45641</v>
      </c>
      <c r="E17" s="11"/>
      <c r="F17" s="11"/>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row>
    <row r="18" spans="1:272" s="2" customFormat="1" ht="30" customHeight="1" thickBot="1" x14ac:dyDescent="0.35">
      <c r="A18" s="27" t="s">
        <v>5</v>
      </c>
      <c r="B18" s="18" t="s">
        <v>30</v>
      </c>
      <c r="C18" s="19"/>
      <c r="D18" s="20"/>
      <c r="E18" s="11"/>
      <c r="F18" s="11" t="str">
        <f t="shared" si="225"/>
        <v/>
      </c>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row>
    <row r="19" spans="1:272" s="2" customFormat="1" ht="30" customHeight="1" thickBot="1" x14ac:dyDescent="0.35">
      <c r="A19" s="27"/>
      <c r="B19" s="37" t="s">
        <v>33</v>
      </c>
      <c r="C19" s="33">
        <v>45660</v>
      </c>
      <c r="D19" s="33">
        <f>C19+7</f>
        <v>45667</v>
      </c>
      <c r="E19" s="11"/>
      <c r="F19" s="11">
        <f t="shared" si="225"/>
        <v>8</v>
      </c>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24"/>
    </row>
    <row r="20" spans="1:272" s="2" customFormat="1" ht="30" customHeight="1" thickBot="1" x14ac:dyDescent="0.35">
      <c r="A20" s="27"/>
      <c r="B20" s="37" t="s">
        <v>34</v>
      </c>
      <c r="C20" s="33">
        <f>D19</f>
        <v>45667</v>
      </c>
      <c r="D20" s="33">
        <f>C20+21</f>
        <v>45688</v>
      </c>
      <c r="E20" s="11"/>
      <c r="F20" s="11">
        <f t="shared" si="225"/>
        <v>22</v>
      </c>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row>
    <row r="21" spans="1:272" s="2" customFormat="1" ht="30" customHeight="1" thickBot="1" x14ac:dyDescent="0.35">
      <c r="A21" s="27"/>
      <c r="B21" s="37" t="s">
        <v>35</v>
      </c>
      <c r="C21" s="33">
        <f>D20+3</f>
        <v>45691</v>
      </c>
      <c r="D21" s="33">
        <f>C21+30</f>
        <v>45721</v>
      </c>
      <c r="E21" s="11"/>
      <c r="F21" s="11">
        <f t="shared" si="225"/>
        <v>31</v>
      </c>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row>
    <row r="22" spans="1:272" s="2" customFormat="1" ht="30" customHeight="1" thickBot="1" x14ac:dyDescent="0.35">
      <c r="A22" s="27" t="s">
        <v>5</v>
      </c>
      <c r="B22" s="21" t="s">
        <v>31</v>
      </c>
      <c r="C22" s="22"/>
      <c r="D22" s="23"/>
      <c r="E22" s="11"/>
      <c r="F22" s="11" t="str">
        <f t="shared" si="225"/>
        <v/>
      </c>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c r="IW22" s="24"/>
      <c r="IX22" s="24"/>
      <c r="IY22" s="24"/>
      <c r="IZ22" s="24"/>
      <c r="JA22" s="24"/>
      <c r="JB22" s="24"/>
      <c r="JC22" s="24"/>
      <c r="JD22" s="24"/>
      <c r="JE22" s="24"/>
      <c r="JF22" s="24"/>
      <c r="JG22" s="24"/>
      <c r="JH22" s="24"/>
      <c r="JI22" s="24"/>
      <c r="JJ22" s="24"/>
      <c r="JK22" s="24"/>
      <c r="JL22" s="24"/>
    </row>
    <row r="23" spans="1:272" s="2" customFormat="1" ht="30" customHeight="1" thickBot="1" x14ac:dyDescent="0.35">
      <c r="A23" s="27"/>
      <c r="B23" s="38" t="s">
        <v>36</v>
      </c>
      <c r="C23" s="34">
        <f>D21</f>
        <v>45721</v>
      </c>
      <c r="D23" s="34">
        <f>C23+4</f>
        <v>45725</v>
      </c>
      <c r="E23" s="11"/>
      <c r="F23" s="11">
        <f t="shared" si="225"/>
        <v>5</v>
      </c>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c r="IW23" s="24"/>
      <c r="IX23" s="24"/>
      <c r="IY23" s="24"/>
      <c r="IZ23" s="24"/>
      <c r="JA23" s="24"/>
      <c r="JB23" s="24"/>
      <c r="JC23" s="24"/>
      <c r="JD23" s="24"/>
      <c r="JE23" s="24"/>
      <c r="JF23" s="24"/>
      <c r="JG23" s="24"/>
      <c r="JH23" s="24"/>
      <c r="JI23" s="24"/>
      <c r="JJ23" s="24"/>
      <c r="JK23" s="24"/>
      <c r="JL23" s="24"/>
    </row>
    <row r="24" spans="1:272" s="2" customFormat="1" ht="30" customHeight="1" thickBot="1" x14ac:dyDescent="0.35">
      <c r="A24" s="27"/>
      <c r="B24" s="38" t="s">
        <v>37</v>
      </c>
      <c r="C24" s="34">
        <f>D23</f>
        <v>45725</v>
      </c>
      <c r="D24" s="34">
        <f>C24+2</f>
        <v>45727</v>
      </c>
      <c r="E24" s="11"/>
      <c r="F24" s="11">
        <f t="shared" si="225"/>
        <v>3</v>
      </c>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c r="IW24" s="24"/>
      <c r="IX24" s="24"/>
      <c r="IY24" s="24"/>
      <c r="IZ24" s="24"/>
      <c r="JA24" s="24"/>
      <c r="JB24" s="24"/>
      <c r="JC24" s="24"/>
      <c r="JD24" s="24"/>
      <c r="JE24" s="24"/>
      <c r="JF24" s="24"/>
      <c r="JG24" s="24"/>
      <c r="JH24" s="24"/>
      <c r="JI24" s="24"/>
      <c r="JJ24" s="24"/>
      <c r="JK24" s="24"/>
      <c r="JL24" s="24"/>
    </row>
    <row r="25" spans="1:272" s="2" customFormat="1" ht="30" customHeight="1" thickBot="1" x14ac:dyDescent="0.35">
      <c r="A25" s="27"/>
      <c r="B25" s="38" t="s">
        <v>38</v>
      </c>
      <c r="C25" s="34">
        <f>D24</f>
        <v>45727</v>
      </c>
      <c r="D25" s="34">
        <f>C25+4</f>
        <v>45731</v>
      </c>
      <c r="E25" s="11"/>
      <c r="F25" s="11">
        <f t="shared" si="225"/>
        <v>5</v>
      </c>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24"/>
    </row>
    <row r="26" spans="1:272" s="2" customFormat="1" ht="30" customHeight="1" thickBot="1" x14ac:dyDescent="0.35">
      <c r="A26" s="27"/>
      <c r="B26" s="38" t="s">
        <v>39</v>
      </c>
      <c r="C26" s="34">
        <f>D25</f>
        <v>45731</v>
      </c>
      <c r="D26" s="34">
        <f>C26+2</f>
        <v>45733</v>
      </c>
      <c r="E26" s="11"/>
      <c r="F26" s="11">
        <f t="shared" si="225"/>
        <v>3</v>
      </c>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24"/>
    </row>
    <row r="27" spans="1:272" s="2" customFormat="1" ht="30" customHeight="1" thickBot="1" x14ac:dyDescent="0.35">
      <c r="A27" s="27"/>
      <c r="B27" s="38" t="s">
        <v>40</v>
      </c>
      <c r="C27" s="34">
        <f>D26</f>
        <v>45733</v>
      </c>
      <c r="D27" s="34">
        <f>C27+4</f>
        <v>45737</v>
      </c>
      <c r="E27" s="11"/>
      <c r="F27" s="11">
        <f t="shared" si="225"/>
        <v>5</v>
      </c>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24"/>
    </row>
    <row r="28" spans="1:272" s="2" customFormat="1" ht="30" customHeight="1" thickBot="1" x14ac:dyDescent="0.35">
      <c r="A28" s="27"/>
      <c r="B28" s="38" t="s">
        <v>41</v>
      </c>
      <c r="C28" s="34">
        <f>D27</f>
        <v>45737</v>
      </c>
      <c r="D28" s="34">
        <f>C28+2</f>
        <v>45739</v>
      </c>
      <c r="E28" s="11"/>
      <c r="F28" s="11"/>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row>
    <row r="29" spans="1:272" s="2" customFormat="1" ht="30" customHeight="1" thickBot="1" x14ac:dyDescent="0.35">
      <c r="A29" s="27" t="s">
        <v>5</v>
      </c>
      <c r="B29" s="47" t="s">
        <v>32</v>
      </c>
      <c r="C29" s="48"/>
      <c r="D29" s="49"/>
      <c r="E29" s="11"/>
      <c r="F29" s="11" t="str">
        <f t="shared" si="225"/>
        <v/>
      </c>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24"/>
    </row>
    <row r="30" spans="1:272" s="2" customFormat="1" ht="30" customHeight="1" thickBot="1" x14ac:dyDescent="0.35">
      <c r="A30" s="27"/>
      <c r="B30" s="45" t="s">
        <v>42</v>
      </c>
      <c r="C30" s="46">
        <f>D28+5</f>
        <v>45744</v>
      </c>
      <c r="D30" s="46">
        <f>C30+7</f>
        <v>45751</v>
      </c>
      <c r="E30" s="11"/>
      <c r="F30" s="11">
        <f t="shared" si="225"/>
        <v>8</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row>
    <row r="31" spans="1:272" s="2" customFormat="1" ht="30" customHeight="1" thickBot="1" x14ac:dyDescent="0.35">
      <c r="A31" s="27"/>
      <c r="B31" s="45" t="s">
        <v>43</v>
      </c>
      <c r="C31" s="46">
        <f>D30</f>
        <v>45751</v>
      </c>
      <c r="D31" s="46">
        <f>C31+10</f>
        <v>45761</v>
      </c>
      <c r="E31" s="11"/>
      <c r="F31" s="11"/>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24"/>
    </row>
    <row r="32" spans="1:272" s="2" customFormat="1" ht="30" customHeight="1" thickBot="1" x14ac:dyDescent="0.35">
      <c r="A32" s="27"/>
      <c r="B32" s="45" t="s">
        <v>44</v>
      </c>
      <c r="C32" s="46">
        <f>D31</f>
        <v>45761</v>
      </c>
      <c r="D32" s="46">
        <f>C32+30</f>
        <v>45791</v>
      </c>
      <c r="E32" s="11"/>
      <c r="F32" s="11"/>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row>
  </sheetData>
  <mergeCells count="39">
    <mergeCell ref="BK4:BQ4"/>
    <mergeCell ref="AI4:AO4"/>
    <mergeCell ref="AP4:AV4"/>
    <mergeCell ref="AW4:BC4"/>
    <mergeCell ref="C3:D3"/>
    <mergeCell ref="G4:M4"/>
    <mergeCell ref="BD4:BJ4"/>
    <mergeCell ref="N4:T4"/>
    <mergeCell ref="U4:AA4"/>
    <mergeCell ref="AB4:AH4"/>
    <mergeCell ref="BR4:BX4"/>
    <mergeCell ref="BY4:CE4"/>
    <mergeCell ref="CF4:CL4"/>
    <mergeCell ref="CM4:CS4"/>
    <mergeCell ref="CT4:CZ4"/>
    <mergeCell ref="DA4:DG4"/>
    <mergeCell ref="DH4:DN4"/>
    <mergeCell ref="DO4:DU4"/>
    <mergeCell ref="DV4:EB4"/>
    <mergeCell ref="EC4:EI4"/>
    <mergeCell ref="EJ4:EP4"/>
    <mergeCell ref="EQ4:EW4"/>
    <mergeCell ref="EX4:FD4"/>
    <mergeCell ref="FE4:FK4"/>
    <mergeCell ref="FL4:FR4"/>
    <mergeCell ref="FS4:FY4"/>
    <mergeCell ref="FZ4:GF4"/>
    <mergeCell ref="GG4:GM4"/>
    <mergeCell ref="GN4:GT4"/>
    <mergeCell ref="GU4:HA4"/>
    <mergeCell ref="IK4:IQ4"/>
    <mergeCell ref="IR4:IX4"/>
    <mergeCell ref="IY4:JE4"/>
    <mergeCell ref="JF4:JL4"/>
    <mergeCell ref="HB4:HH4"/>
    <mergeCell ref="HI4:HO4"/>
    <mergeCell ref="HP4:HV4"/>
    <mergeCell ref="HW4:IC4"/>
    <mergeCell ref="ID4:IJ4"/>
  </mergeCells>
  <conditionalFormatting sqref="G5:BJ28 BK8:JK28 G29:JK32 BK5:JK6">
    <cfRule type="expression" dxfId="5" priority="36">
      <formula>AND(TODAY()&gt;=G$5,TODAY()&lt;H$5)</formula>
    </cfRule>
  </conditionalFormatting>
  <conditionalFormatting sqref="G7:BJ28 BK8:JK28 G29:JK32">
    <cfRule type="expression" dxfId="4" priority="30">
      <formula>AND(task_start&lt;=G$5,ROUNDDOWN((task_end-task_start+1)*task_progress,0)+task_start-1&gt;=G$5)</formula>
    </cfRule>
    <cfRule type="expression" dxfId="3" priority="31" stopIfTrue="1">
      <formula>AND(task_end&gt;=G$5,task_start&lt;H$5)</formula>
    </cfRule>
  </conditionalFormatting>
  <conditionalFormatting sqref="JL5:JL6 JL8:JL32">
    <cfRule type="expression" dxfId="2" priority="38">
      <formula>AND(TODAY()&gt;=JL$5,TODAY()&lt;#REF!)</formula>
    </cfRule>
  </conditionalFormatting>
  <conditionalFormatting sqref="JL8:JL32">
    <cfRule type="expression" dxfId="1" priority="45">
      <formula>AND(task_start&lt;=JL$5,ROUNDDOWN((task_end-task_start+1)*task_progress,0)+task_start-1&gt;=JL$5)</formula>
    </cfRule>
    <cfRule type="expression" dxfId="0" priority="46" stopIfTrue="1">
      <formula>AND(task_end&gt;=JL$5,task_start&lt;#REF!)</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2024-12-15T12:49:58Z</dcterms:modified>
</cp:coreProperties>
</file>