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airtest_workplace\autoArknights.air\"/>
    </mc:Choice>
  </mc:AlternateContent>
  <bookViews>
    <workbookView xWindow="0" yWindow="0" windowWidth="28770" windowHeight="13200"/>
  </bookViews>
  <sheets>
    <sheet name="高级招募" sheetId="2" r:id="rId1"/>
    <sheet name="招募标签清晰度" sheetId="3" r:id="rId2"/>
    <sheet name="宿舍点击位置" sheetId="8" r:id="rId3"/>
    <sheet name="购买清单缺" sheetId="7" r:id="rId4"/>
    <sheet name="基建技能" sheetId="10" r:id="rId5"/>
    <sheet name="Sheet1" sheetId="11" r:id="rId6"/>
  </sheets>
  <externalReferences>
    <externalReference r:id="rId7"/>
  </externalReferences>
  <definedNames>
    <definedName name="_xlnm._FilterDatabase" localSheetId="0" hidden="1">高级招募!$A$1:$G$1</definedName>
    <definedName name="_xlnm._FilterDatabase" localSheetId="4" hidden="1">基建技能!$A$1:$GT$245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2" l="1"/>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F1"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H207" i="10" l="1"/>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H43" i="10"/>
  <c r="H42" i="10"/>
  <c r="H41" i="10"/>
  <c r="H40" i="10"/>
  <c r="H39" i="10"/>
  <c r="H38" i="10"/>
  <c r="H37" i="10"/>
  <c r="H36" i="10"/>
  <c r="H35" i="10"/>
  <c r="H34" i="10"/>
  <c r="H33" i="10"/>
  <c r="H32" i="10"/>
  <c r="H31" i="10"/>
  <c r="H30" i="10"/>
  <c r="H29" i="10"/>
  <c r="H28" i="10"/>
  <c r="H27" i="10"/>
  <c r="H26" i="10"/>
  <c r="H25" i="10"/>
  <c r="H24" i="10"/>
  <c r="H23" i="10"/>
  <c r="H22" i="10"/>
  <c r="H21" i="10"/>
  <c r="H20" i="10"/>
  <c r="H19" i="10"/>
  <c r="H18" i="10"/>
  <c r="H17" i="10"/>
  <c r="H16" i="10"/>
  <c r="H15" i="10"/>
  <c r="H14" i="10"/>
  <c r="H13" i="10"/>
  <c r="H12" i="10"/>
  <c r="H11" i="10"/>
  <c r="H10" i="10"/>
  <c r="H9" i="10"/>
  <c r="H8" i="10"/>
  <c r="H7" i="10"/>
  <c r="H6" i="10"/>
  <c r="H5" i="10"/>
  <c r="H4" i="10"/>
  <c r="H3" i="10"/>
  <c r="H2" i="10"/>
  <c r="D7" i="8" l="1"/>
  <c r="D6" i="8"/>
  <c r="F62" i="2" l="1"/>
  <c r="G62" i="2"/>
  <c r="E2" i="2"/>
</calcChain>
</file>

<file path=xl/comments1.xml><?xml version="1.0" encoding="utf-8"?>
<comments xmlns="http://schemas.openxmlformats.org/spreadsheetml/2006/main">
  <authors>
    <author>作者</author>
  </authors>
  <commentList>
    <comment ref="B1" authorId="0" shapeId="0">
      <text>
        <r>
          <rPr>
            <b/>
            <sz val="9"/>
            <rFont val="宋体"/>
            <family val="3"/>
            <charset val="134"/>
          </rPr>
          <t>作者:</t>
        </r>
        <r>
          <rPr>
            <sz val="9"/>
            <rFont val="宋体"/>
            <family val="3"/>
            <charset val="134"/>
          </rPr>
          <t xml:space="preserve">
9拥有并可以实现
8拥有并希望实现
7拥有短期不实现
6拥有长期不识闲
0没有
</t>
        </r>
      </text>
    </comment>
  </commentList>
</comments>
</file>

<file path=xl/sharedStrings.xml><?xml version="1.0" encoding="utf-8"?>
<sst xmlns="http://schemas.openxmlformats.org/spreadsheetml/2006/main" count="2225" uniqueCount="871">
  <si>
    <t>位移</t>
    <phoneticPr fontId="1" type="noConversion"/>
  </si>
  <si>
    <t>支援</t>
    <phoneticPr fontId="1" type="noConversion"/>
  </si>
  <si>
    <t>削弱</t>
    <phoneticPr fontId="1" type="noConversion"/>
  </si>
  <si>
    <t>快速复活</t>
    <phoneticPr fontId="1" type="noConversion"/>
  </si>
  <si>
    <t>召唤</t>
    <phoneticPr fontId="1" type="noConversion"/>
  </si>
  <si>
    <t>爆发</t>
    <phoneticPr fontId="1" type="noConversion"/>
  </si>
  <si>
    <t>控场</t>
    <phoneticPr fontId="1" type="noConversion"/>
  </si>
  <si>
    <t>输出</t>
    <phoneticPr fontId="1" type="noConversion"/>
  </si>
  <si>
    <t>防护</t>
    <phoneticPr fontId="1" type="noConversion"/>
  </si>
  <si>
    <t>输出</t>
    <phoneticPr fontId="1" type="noConversion"/>
  </si>
  <si>
    <t>重装</t>
    <phoneticPr fontId="1" type="noConversion"/>
  </si>
  <si>
    <t>位移</t>
    <phoneticPr fontId="1" type="noConversion"/>
  </si>
  <si>
    <t>防护</t>
    <phoneticPr fontId="1" type="noConversion"/>
  </si>
  <si>
    <t>重装</t>
    <phoneticPr fontId="1" type="noConversion"/>
  </si>
  <si>
    <t>生存</t>
    <phoneticPr fontId="1" type="noConversion"/>
  </si>
  <si>
    <t>防护</t>
    <phoneticPr fontId="1" type="noConversion"/>
  </si>
  <si>
    <t>支援</t>
    <phoneticPr fontId="1" type="noConversion"/>
  </si>
  <si>
    <t>治疗</t>
    <phoneticPr fontId="1" type="noConversion"/>
  </si>
  <si>
    <t>医疗干员</t>
    <phoneticPr fontId="1" type="noConversion"/>
  </si>
  <si>
    <t>支援机械</t>
    <phoneticPr fontId="1" type="noConversion"/>
  </si>
  <si>
    <t>支援</t>
    <phoneticPr fontId="1" type="noConversion"/>
  </si>
  <si>
    <t>近卫干员</t>
    <phoneticPr fontId="1" type="noConversion"/>
  </si>
  <si>
    <t>减速</t>
    <phoneticPr fontId="1" type="noConversion"/>
  </si>
  <si>
    <t>减速</t>
    <phoneticPr fontId="1" type="noConversion"/>
  </si>
  <si>
    <t>输出</t>
    <phoneticPr fontId="1" type="noConversion"/>
  </si>
  <si>
    <t>支援机械</t>
    <phoneticPr fontId="1" type="noConversion"/>
  </si>
  <si>
    <t>生存</t>
    <phoneticPr fontId="1" type="noConversion"/>
  </si>
  <si>
    <t>输出</t>
    <phoneticPr fontId="1" type="noConversion"/>
  </si>
  <si>
    <t>位移</t>
    <phoneticPr fontId="1" type="noConversion"/>
  </si>
  <si>
    <t>减速</t>
    <phoneticPr fontId="1" type="noConversion"/>
  </si>
  <si>
    <t>控场</t>
    <phoneticPr fontId="1" type="noConversion"/>
  </si>
  <si>
    <t>控场</t>
    <phoneticPr fontId="1" type="noConversion"/>
  </si>
  <si>
    <t>防护</t>
    <phoneticPr fontId="1" type="noConversion"/>
  </si>
  <si>
    <t>快速复活</t>
    <phoneticPr fontId="1" type="noConversion"/>
  </si>
  <si>
    <t>防护</t>
    <phoneticPr fontId="1" type="noConversion"/>
  </si>
  <si>
    <t>支援机械</t>
    <phoneticPr fontId="1" type="noConversion"/>
  </si>
  <si>
    <t>特种干员</t>
  </si>
  <si>
    <t>特种干员</t>
    <phoneticPr fontId="1" type="noConversion"/>
  </si>
  <si>
    <t>支援机械</t>
    <phoneticPr fontId="1" type="noConversion"/>
  </si>
  <si>
    <t>术师干员</t>
    <phoneticPr fontId="1" type="noConversion"/>
  </si>
  <si>
    <t>削弱</t>
    <phoneticPr fontId="1" type="noConversion"/>
  </si>
  <si>
    <t>输出</t>
    <phoneticPr fontId="1" type="noConversion"/>
  </si>
  <si>
    <t>减速</t>
    <phoneticPr fontId="1" type="noConversion"/>
  </si>
  <si>
    <t>减速</t>
    <phoneticPr fontId="1" type="noConversion"/>
  </si>
  <si>
    <t>群攻</t>
    <phoneticPr fontId="1" type="noConversion"/>
  </si>
  <si>
    <t>术师干员</t>
    <phoneticPr fontId="1" type="noConversion"/>
  </si>
  <si>
    <t>术师干员</t>
    <phoneticPr fontId="1" type="noConversion"/>
  </si>
  <si>
    <t>远程位</t>
    <phoneticPr fontId="1" type="noConversion"/>
  </si>
  <si>
    <t>削弱</t>
    <phoneticPr fontId="1" type="noConversion"/>
  </si>
  <si>
    <t>群攻</t>
    <phoneticPr fontId="1" type="noConversion"/>
  </si>
  <si>
    <t>狙击干员</t>
    <phoneticPr fontId="1" type="noConversion"/>
  </si>
  <si>
    <t>生存</t>
    <phoneticPr fontId="1" type="noConversion"/>
  </si>
  <si>
    <t>狙击干员</t>
    <phoneticPr fontId="1" type="noConversion"/>
  </si>
  <si>
    <t>减速</t>
    <phoneticPr fontId="1" type="noConversion"/>
  </si>
  <si>
    <t>狙击干员</t>
    <phoneticPr fontId="1" type="noConversion"/>
  </si>
  <si>
    <t>辅助干员</t>
    <phoneticPr fontId="1" type="noConversion"/>
  </si>
  <si>
    <t>控场</t>
    <phoneticPr fontId="1" type="noConversion"/>
  </si>
  <si>
    <t>辅助干员</t>
    <phoneticPr fontId="1" type="noConversion"/>
  </si>
  <si>
    <t>辅助干员</t>
    <phoneticPr fontId="1" type="noConversion"/>
  </si>
  <si>
    <t>先锋干员</t>
    <phoneticPr fontId="1" type="noConversion"/>
  </si>
  <si>
    <t>费用回复</t>
    <phoneticPr fontId="1" type="noConversion"/>
  </si>
  <si>
    <t>支援</t>
    <phoneticPr fontId="1" type="noConversion"/>
  </si>
  <si>
    <t>先锋干员</t>
    <phoneticPr fontId="1" type="noConversion"/>
  </si>
  <si>
    <t>费用回复</t>
    <phoneticPr fontId="1" type="noConversion"/>
  </si>
  <si>
    <t>资深干员</t>
    <phoneticPr fontId="1" type="noConversion"/>
  </si>
  <si>
    <t>高级资深干员</t>
    <phoneticPr fontId="1" type="noConversion"/>
  </si>
  <si>
    <t>新手</t>
    <phoneticPr fontId="1" type="noConversion"/>
  </si>
  <si>
    <t>资深干员</t>
    <phoneticPr fontId="1" type="noConversion"/>
  </si>
  <si>
    <t>高级资深干员</t>
    <phoneticPr fontId="1" type="noConversion"/>
  </si>
  <si>
    <t>远程位</t>
    <phoneticPr fontId="1" type="noConversion"/>
  </si>
  <si>
    <t>近战位</t>
    <phoneticPr fontId="1" type="noConversion"/>
  </si>
  <si>
    <t>先锋干员</t>
    <phoneticPr fontId="1" type="noConversion"/>
  </si>
  <si>
    <t>狙击干员</t>
    <phoneticPr fontId="1" type="noConversion"/>
  </si>
  <si>
    <t>医疗干员</t>
    <phoneticPr fontId="1" type="noConversion"/>
  </si>
  <si>
    <t>近卫干员</t>
    <phoneticPr fontId="1" type="noConversion"/>
  </si>
  <si>
    <t>重装干员</t>
    <phoneticPr fontId="1" type="noConversion"/>
  </si>
  <si>
    <t>治疗</t>
    <phoneticPr fontId="1" type="noConversion"/>
  </si>
  <si>
    <t>输出</t>
    <phoneticPr fontId="1" type="noConversion"/>
  </si>
  <si>
    <t>群攻</t>
    <phoneticPr fontId="1" type="noConversion"/>
  </si>
  <si>
    <t>减速</t>
    <phoneticPr fontId="1" type="noConversion"/>
  </si>
  <si>
    <t>生存</t>
    <phoneticPr fontId="1" type="noConversion"/>
  </si>
  <si>
    <t>防护</t>
    <phoneticPr fontId="1" type="noConversion"/>
  </si>
  <si>
    <t>削弱</t>
    <phoneticPr fontId="1" type="noConversion"/>
  </si>
  <si>
    <t>位移</t>
    <phoneticPr fontId="1" type="noConversion"/>
  </si>
  <si>
    <t>爆发</t>
    <phoneticPr fontId="1" type="noConversion"/>
  </si>
  <si>
    <t>召唤</t>
    <phoneticPr fontId="1" type="noConversion"/>
  </si>
  <si>
    <t>快速复活</t>
    <phoneticPr fontId="1" type="noConversion"/>
  </si>
  <si>
    <t>费用回复</t>
    <phoneticPr fontId="1" type="noConversion"/>
  </si>
  <si>
    <t>支援机械</t>
    <phoneticPr fontId="1" type="noConversion"/>
  </si>
  <si>
    <t>特种干员</t>
    <phoneticPr fontId="1" type="noConversion"/>
  </si>
  <si>
    <t>Template(r"tpl1603379013558.png", record_pos=(-0.151, 0.017), resolution=(1280, 720))</t>
  </si>
  <si>
    <t>Template(r"tpl1603379019595.png", record_pos=(-0.018, 0.016), resolution=(1280, 720))</t>
  </si>
  <si>
    <t>Template(r"tpl1603379032429.png", record_pos=(-0.02, 0.074), resolution=(1280, 720))</t>
    <phoneticPr fontId="1" type="noConversion"/>
  </si>
  <si>
    <t>Template(r"tpl1603518829539.png", record_pos=(-0.154, 0.016), resolution=(1280, 720))</t>
    <phoneticPr fontId="1" type="noConversion"/>
  </si>
  <si>
    <t>Template(r"tpl1603518839355.png", record_pos=(-0.026, 0.019), resolution=(1280, 720))</t>
    <phoneticPr fontId="1" type="noConversion"/>
  </si>
  <si>
    <t>Template(r"tpl1603518847438.png", record_pos=(0.111, 0.018), resolution=(1280, 720))</t>
    <phoneticPr fontId="1" type="noConversion"/>
  </si>
  <si>
    <t>Template(r"tpl1603518853804.png", record_pos=(-0.02, 0.074), resolution=(1280, 720))</t>
    <phoneticPr fontId="1" type="noConversion"/>
  </si>
  <si>
    <t>Template(r"tpl1603518926311.png", record_pos=(-0.02, 0.016), resolution=(1280, 720))</t>
    <phoneticPr fontId="1" type="noConversion"/>
  </si>
  <si>
    <t>Template(r"tpl1603518942767.png", record_pos=(-0.148, 0.073), resolution=(1280, 720))</t>
    <phoneticPr fontId="1" type="noConversion"/>
  </si>
  <si>
    <t>Template(r"tpl1603518946253.png", record_pos=(-0.017, 0.072), resolution=(1280, 720))</t>
    <phoneticPr fontId="1" type="noConversion"/>
  </si>
  <si>
    <t>Template(r"tpl1603518949102.png", record_pos=(0.111, 0.017), resolution=(1280, 720))</t>
    <phoneticPr fontId="1" type="noConversion"/>
  </si>
  <si>
    <t>Template(r"tpl1603519006383.png", record_pos=(0.111, 0.016), resolution=(1280, 720))</t>
    <phoneticPr fontId="1" type="noConversion"/>
  </si>
  <si>
    <t>Template(r"tpl1603599200006.png", record_pos=(-0.152, 0.016), resolution=(1280, 720))</t>
    <phoneticPr fontId="1" type="noConversion"/>
  </si>
  <si>
    <t>Template(r"tpl1603707682345.png", record_pos=(0.113, 0.015), resolution=(1280, 720))</t>
    <phoneticPr fontId="1" type="noConversion"/>
  </si>
  <si>
    <t>Template(r"tpl1603707719372.png", record_pos=(-0.017, 0.073), resolution=(1280, 720))</t>
    <phoneticPr fontId="1" type="noConversion"/>
  </si>
  <si>
    <t>Template(r"tpl1602507157769.png", record_pos=(-0.017, 0.073), resolution=(1280, 720))</t>
  </si>
  <si>
    <t>Template(r"tpl20201026183312.png", record_pos=(0.111, 0.017), resolution=(1280, 720))</t>
    <phoneticPr fontId="1" type="noConversion"/>
  </si>
  <si>
    <t>Template(r"tpl1603710062846.png", record_pos=(0.144, 0.078), resolution=(1280, 720))</t>
  </si>
  <si>
    <t>未选取到</t>
    <phoneticPr fontId="1" type="noConversion"/>
  </si>
  <si>
    <t>Template(r"tpl1603719496454.png", record_pos=(-0.152, 0.016), resolution=(1280, 720))</t>
    <phoneticPr fontId="1" type="noConversion"/>
  </si>
  <si>
    <t>Template(r"", record_pos=(0,0), resolution=(1280, 720))</t>
    <phoneticPr fontId="1" type="noConversion"/>
  </si>
  <si>
    <t>Template(r"tpl1603379029061.png", record_pos=(-0.149, 0.073), resolution=(1280, 720))</t>
    <phoneticPr fontId="1" type="noConversion"/>
  </si>
  <si>
    <t>Template(r"0新手.png", threshold=1.0, rgb=True, record_pos=(0,0), resolution=(1280, 720))</t>
    <phoneticPr fontId="1" type="noConversion"/>
  </si>
  <si>
    <t>Template(r"1资深干员.png", threshold=1.0, rgb=True, record_pos=(0,0), resolution=(1280, 720))</t>
  </si>
  <si>
    <t>Template(r"2高级资深干员.png", threshold=1.0, rgb=True, record_pos=(0,0), resolution=(1280, 720))</t>
  </si>
  <si>
    <t>Template(r"3远程位.png", threshold=1.0, rgb=True, record_pos=(0,0), resolution=(1280, 720))</t>
  </si>
  <si>
    <t>Template(r"4近战位.png", threshold=1.0, rgb=True, record_pos=(0,0), resolution=(1280, 720))</t>
  </si>
  <si>
    <t>Template(r"5先锋干员.png", threshold=1.0, rgb=True, record_pos=(0,0), resolution=(1280, 720))</t>
  </si>
  <si>
    <t>Template(r"6狙击干员.png", threshold=1.0, rgb=True, record_pos=(0,0), resolution=(1280, 720))</t>
  </si>
  <si>
    <t>Template(r"7医疗干员.png", threshold=1.0, rgb=True, record_pos=(0,0), resolution=(1280, 720))</t>
  </si>
  <si>
    <t>Template(r"8术师干员.png", threshold=1.0, rgb=True, record_pos=(0,0), resolution=(1280, 720))</t>
  </si>
  <si>
    <t>Template(r"9近卫干员.png", threshold=1.0, rgb=True, record_pos=(0,0), resolution=(1280, 720))</t>
  </si>
  <si>
    <t>Template(r"10重装干员.png", threshold=1.0, rgb=True, record_pos=(0,0), resolution=(1280, 720))</t>
  </si>
  <si>
    <t>Template(r"11辅助干员.png", threshold=1.0, rgb=True, record_pos=(0,0), resolution=(1280, 720))</t>
  </si>
  <si>
    <t>Template(r"12特种干员.png", threshold=1.0, rgb=True, record_pos=(0,0), resolution=(1280, 720))</t>
  </si>
  <si>
    <t>Template(r"13治疗.png", threshold=1.0, rgb=True, record_pos=(0,0), resolution=(1280, 720))</t>
  </si>
  <si>
    <t>Template(r"14支援.png", threshold=1.0, rgb=True, record_pos=(0,0), resolution=(1280, 720))</t>
  </si>
  <si>
    <t>Template(r"15输出.png", threshold=1.0, rgb=True, record_pos=(0,0), resolution=(1280, 720))</t>
  </si>
  <si>
    <t>Template(r"16群攻.png", threshold=1.0, rgb=True, record_pos=(0,0), resolution=(1280, 720))</t>
  </si>
  <si>
    <t>Template(r"17减速.png", threshold=1.0, rgb=True, record_pos=(0,0), resolution=(1280, 720))</t>
  </si>
  <si>
    <t>Template(r"18生存.png", threshold=1.0, rgb=True, record_pos=(0,0), resolution=(1280, 720))</t>
  </si>
  <si>
    <t>Template(r"19防护.png", threshold=1.0, rgb=True, record_pos=(0,0), resolution=(1280, 720))</t>
  </si>
  <si>
    <t>Template(r"20削弱.png", threshold=1.0, rgb=True, record_pos=(0,0), resolution=(1280, 720))</t>
  </si>
  <si>
    <t>Template(r"21位移.png", threshold=1.0, rgb=True, record_pos=(0,0), resolution=(1280, 720))</t>
  </si>
  <si>
    <t>Template(r"22控场.png", threshold=1.0, rgb=True, record_pos=(0,0), resolution=(1280, 720))</t>
  </si>
  <si>
    <t>Template(r"23爆发.png", threshold=1.0, rgb=True, record_pos=(0,0), resolution=(1280, 720))</t>
  </si>
  <si>
    <t>Template(r"24召唤.png", threshold=1.0, rgb=True, record_pos=(0,0), resolution=(1280, 720))</t>
  </si>
  <si>
    <t>Template(r"25快速复活.png", threshold=1.0, rgb=True, record_pos=(0,0), resolution=(1280, 720))</t>
  </si>
  <si>
    <t>Template(r"26费用回复.png", threshold=1.0, rgb=True, record_pos=(0,0), resolution=(1280, 720))</t>
  </si>
  <si>
    <t>Template(r"27支援机械.png", threshold=1.0, rgb=True, record_pos=(0,0), resolution=(1280, 720))</t>
  </si>
  <si>
    <t>Template(r"", threshold=0.8, rgb=True, record_pos=(0,0), resolution=(1280, 720))</t>
    <phoneticPr fontId="1" type="noConversion"/>
  </si>
  <si>
    <t>h初级作战记录.png</t>
  </si>
  <si>
    <t>h固源岩.png</t>
  </si>
  <si>
    <t>h家具零件.png</t>
  </si>
  <si>
    <t>h异铁.png</t>
  </si>
  <si>
    <t>h技巧概要-卷1.png</t>
  </si>
  <si>
    <t>h技巧概要-卷2.png</t>
  </si>
  <si>
    <t>h招聘许可.png</t>
  </si>
  <si>
    <t>h源岩.png</t>
  </si>
  <si>
    <t>h碳素.png</t>
  </si>
  <si>
    <t>h聚酸酯.png</t>
  </si>
  <si>
    <t>h装置.png</t>
  </si>
  <si>
    <t>h赤金.png</t>
  </si>
  <si>
    <t>h酮凝集.png</t>
  </si>
  <si>
    <t>h龙门币.png</t>
  </si>
  <si>
    <t>Template(r"h初级作战记录.png", threshold=0.8, rgb=True, record_pos=(0,0), resolution=(1280, 720))</t>
    <phoneticPr fontId="1" type="noConversion"/>
  </si>
  <si>
    <t>Template(r"h固源岩.png", threshold=0.8, rgb=True, record_pos=(0,0), resolution=(1280, 720))</t>
  </si>
  <si>
    <t>Template(r"h家具零件.png", threshold=0.8, rgb=True, record_pos=(0,0), resolution=(1280, 720))</t>
  </si>
  <si>
    <t>Template(r"h异铁.png", threshold=0.8, rgb=True, record_pos=(0,0), resolution=(1280, 720))</t>
  </si>
  <si>
    <t>Template(r"h技巧概要-卷1.png", threshold=0.8, rgb=True, record_pos=(0,0), resolution=(1280, 720))</t>
  </si>
  <si>
    <t>Template(r"h技巧概要-卷2.png", threshold=0.8, rgb=True, record_pos=(0,0), resolution=(1280, 720))</t>
  </si>
  <si>
    <t>Template(r"h招聘许可.png", threshold=0.8, rgb=True, record_pos=(0,0), resolution=(1280, 720))</t>
  </si>
  <si>
    <t>Template(r"h源岩.png", threshold=0.8, rgb=True, record_pos=(0,0), resolution=(1280, 720))</t>
  </si>
  <si>
    <t>Template(r"h碳素.png", threshold=0.8, rgb=True, record_pos=(0,0), resolution=(1280, 720))</t>
  </si>
  <si>
    <t>Template(r"h聚酸酯.png", threshold=0.8, rgb=True, record_pos=(0,0), resolution=(1280, 720))</t>
  </si>
  <si>
    <t>Template(r"h装置.png", threshold=0.8, rgb=True, record_pos=(0,0), resolution=(1280, 720))</t>
  </si>
  <si>
    <t>Template(r"h赤金.png", threshold=0.8, rgb=True, record_pos=(0,0), resolution=(1280, 720))</t>
  </si>
  <si>
    <t>Template(r"h酮凝集.png", threshold=0.8, rgb=True, record_pos=(0,0), resolution=(1280, 720))</t>
  </si>
  <si>
    <t>Template(r"h龙门币.png", threshold=0.8, rgb=True, record_pos=(0,0), resolution=(1280, 720))</t>
  </si>
  <si>
    <t>[0.48,0.38],</t>
    <phoneticPr fontId="1" type="noConversion"/>
  </si>
  <si>
    <t>[0.69,0.38],</t>
  </si>
  <si>
    <t>[0.91,0.38],</t>
  </si>
  <si>
    <t>[0.80,0.38],</t>
  </si>
  <si>
    <t>[0.58,0.38]</t>
  </si>
  <si>
    <t>[0.48,0.69]</t>
  </si>
  <si>
    <t>方案一：</t>
    <phoneticPr fontId="1" type="noConversion"/>
  </si>
  <si>
    <t>[[0.48,0.38],[0.69,0.38],[0.91,0.38],]
[[0.48,0.38],[0.58,0.69],[0.80,0.38],]
[[0.48,0.38],[0.58,0.38],[0.69,0.38],]
[[0.48,0.38],[0.48,0.69],[0.58,0.38],]</t>
    <phoneticPr fontId="1" type="noConversion"/>
  </si>
  <si>
    <t>方案二：</t>
    <phoneticPr fontId="1" type="noConversion"/>
  </si>
  <si>
    <t>[[0.48,0.38],[0.58,0.69],[0.80,0.38]]
[[0.48,0.38],[0.58,0.38],[0.69,0.38]]
[[0.48,0.38],[0.48,0.69],[0.58,0.38]]
[[0.48,0.38],[0.48,0.69],[0.58,0.38]]</t>
    <phoneticPr fontId="1" type="noConversion"/>
  </si>
  <si>
    <t>[0.58,0.69]</t>
    <phoneticPr fontId="1" type="noConversion"/>
  </si>
  <si>
    <t>[0.38,0.67],</t>
    <phoneticPr fontId="1" type="noConversion"/>
  </si>
  <si>
    <t>泥岩</t>
  </si>
  <si>
    <t>执著</t>
  </si>
  <si>
    <t>精英0</t>
  </si>
  <si>
    <t>加工站</t>
  </si>
  <si>
    <t>进驻加工站加工精英材料时，相应配方的心情消耗恒定为2</t>
  </si>
  <si>
    <t>DIY·源岩</t>
  </si>
  <si>
    <t>精英2</t>
  </si>
  <si>
    <t>进驻加工站加工源岩类材料时，副产品的产出概率提升90%</t>
  </si>
  <si>
    <t>巡游</t>
  </si>
  <si>
    <t>办公室</t>
  </si>
  <si>
    <t>进驻人力办公室时，人脉资源的联络速度+20%，同时每个招募位（不包含初始招募位）+10点记忆碎片</t>
  </si>
  <si>
    <t>追忆</t>
  </si>
  <si>
    <t>进驻人力办公室时，每1点记忆碎片转化为1点感知信息，心情耗尽时清空所有记忆碎片和感知信息</t>
  </si>
  <si>
    <t>絮雨</t>
  </si>
  <si>
    <t>精打细算</t>
  </si>
  <si>
    <t>进驻加工站加工精英材料时，减免龙门币消耗</t>
  </si>
  <si>
    <t>热心修补匠</t>
  </si>
  <si>
    <t>进驻加工站加工精英材料时，副产品的产出概率提升40%，同时心情消耗为8以上的配方全部-4心情消耗</t>
  </si>
  <si>
    <t>瑕光</t>
  </si>
  <si>
    <t>灵感精英0加工站进驻加工站加工精英材料时，心情消耗为4的配方全部-1心情消耗</t>
  </si>
  <si>
    <t>DIY·聚酸酯</t>
  </si>
  <si>
    <t>进驻加工站加工聚酸酯类材料时，副产品的产出概率提升90%</t>
  </si>
  <si>
    <t>奥斯塔</t>
  </si>
  <si>
    <t>鞭刃</t>
  </si>
  <si>
    <t>近卫专精·α精英0训练室进驻训练室协助位时，近卫干员的专精技能训练速度+30%</t>
  </si>
  <si>
    <t>教官</t>
  </si>
  <si>
    <t>训练室</t>
  </si>
  <si>
    <t>进驻训练室协助位时，干员的专精技能训练速度+25%</t>
  </si>
  <si>
    <t>囤积者</t>
  </si>
  <si>
    <t>制造站</t>
  </si>
  <si>
    <t>进驻制造站时，仓库容量上限+10，心情每小时消耗-0.25</t>
  </si>
  <si>
    <t>大就是好！</t>
  </si>
  <si>
    <t>精英1</t>
  </si>
  <si>
    <t>进驻制造站时，当前制造站内干员根据自身提升的仓库容量提供一定的生产力。提升18格以下的，每格仓库容量提供1%生产力；提升大于18格的，每格仓库容量提供3%生产力（无法与回收利用叠加，且优先生效）</t>
  </si>
  <si>
    <t>泡泡</t>
  </si>
  <si>
    <t>近卫专精·α</t>
  </si>
  <si>
    <t>进驻训练室协助位时，近卫干员的专精技能训练速度+30%</t>
  </si>
  <si>
    <t>剑术记忆</t>
  </si>
  <si>
    <t>进驻训练室协助位时，近卫干员的专精技能训练速度+60%</t>
  </si>
  <si>
    <t>订单管理·α</t>
  </si>
  <si>
    <t>贸易站</t>
  </si>
  <si>
    <t>进驻贸易站时，订单获取效率+10%，且订单上限+2</t>
  </si>
  <si>
    <t>订单管理·β</t>
  </si>
  <si>
    <t>进驻贸易站时，订单获取效率+10%，且订单上限+4</t>
  </si>
  <si>
    <t>鼓舞</t>
  </si>
  <si>
    <t>宿舍</t>
  </si>
  <si>
    <t>进驻宿舍时，该宿舍内所有干员的心情每小时恢复+0.1（同种效果取最高）</t>
  </si>
  <si>
    <t>术师专精·α</t>
  </si>
  <si>
    <t>进驻训练室协助位时，术师干员的专精技能训练速度+30%</t>
  </si>
  <si>
    <t>博览群书</t>
  </si>
  <si>
    <t>进驻训练室协助位时，术师干员的专精技能训练速度+30%，如果本次训练专精技能至2级，则训练速度额外+45%</t>
  </si>
  <si>
    <t>地质学·α</t>
  </si>
  <si>
    <t>进驻制造站时，源石类配方的生产力+30%</t>
  </si>
  <si>
    <t>薄绿</t>
  </si>
  <si>
    <t>“物尽其用”</t>
  </si>
  <si>
    <t>进驻加工站加工精英材料时，宿舍内每有1名心情低于4以下的干员，副产品的产出概率提升5%</t>
  </si>
  <si>
    <t>“人善其事”</t>
  </si>
  <si>
    <t>进驻加工站加工精英材料时，宿舍内每有1名心情低于20以下的干员，副产品的产出概率提升5%</t>
  </si>
  <si>
    <t>“独处”</t>
  </si>
  <si>
    <t>进驻宿舍时，自身心情每小时恢复+0.7；如果该宿舍内有其他干员，则每人额外为自身心情每小时恢复+0.05</t>
  </si>
  <si>
    <t>自动化·α</t>
  </si>
  <si>
    <t>进驻制造站时，当前制造站内其他干员提供的生产力全部归零（不包含根据设施数量提供加成的生产力），每个发电站为当前制造站的生产力+5%</t>
  </si>
  <si>
    <t>自动化·β</t>
  </si>
  <si>
    <t>进驻制造站时，当前制造站内其他干员提供的生产力全部归零（不包含根据设施数量提供加成的生产力），每个发电站为当前制造站的生产力+10%</t>
  </si>
  <si>
    <t>我寻思能行</t>
  </si>
  <si>
    <t>控制中枢</t>
  </si>
  <si>
    <t>进驻控制中枢时，如果Lancet-2进驻在发电站，发电站额外+2（仅影响设施数量）</t>
  </si>
  <si>
    <t>森蚺</t>
    <phoneticPr fontId="1" type="noConversion"/>
  </si>
  <si>
    <t>苦行</t>
  </si>
  <si>
    <t>进驻训练室协助位时，近卫干员的专精技能训练速度+30%，如果本次训练专精技能至2级，则训练速度额外+45%</t>
  </si>
  <si>
    <t>燧石</t>
  </si>
  <si>
    <t>烤肉大师</t>
  </si>
  <si>
    <t>进驻宿舍时，使该宿舍内除自身以外心情未满的某个干员每小时恢复+0.55（同种效果取最高），如果目标是嘉维尔，则恢复效果额外+0.45</t>
  </si>
  <si>
    <t>一知半解</t>
  </si>
  <si>
    <t>进驻训练室协助位时，术师干员的专精技能训练速度+30%，如果本次训练专精技能至1级，则训练速度额外+45%</t>
  </si>
  <si>
    <t>B-girl</t>
  </si>
  <si>
    <t>进驻人力办公室时，人脉资源的联络速度+40%</t>
  </si>
  <si>
    <t>Give me five</t>
  </si>
  <si>
    <t>进驻宿舍时，使该宿舍内除自身以外心情未满的某个干员每小时恢复+0.35（同种效果取最高）；同时自身心情每小时恢复+0.35</t>
  </si>
  <si>
    <t>酸糖</t>
  </si>
  <si>
    <t>“炼金术”</t>
  </si>
  <si>
    <t>进驻加工站加工任意类材料时，副产品的产出概率提升50%</t>
  </si>
  <si>
    <t>“爆炸艺术”</t>
  </si>
  <si>
    <t>进驻加工站加工任意类材料时，每2次加工没有产出副产品，则恢复自身一次心情，恢复量为对应配方所需消耗的心情（加工结束后统一结算）</t>
  </si>
  <si>
    <t>棘刺</t>
  </si>
  <si>
    <t>独处</t>
  </si>
  <si>
    <t>进驻宿舍时，自身心情每小时恢复+0.7</t>
  </si>
  <si>
    <t>麻烦回避者</t>
  </si>
  <si>
    <t>进驻宿舍时，自身心情每小时恢复+0.85</t>
  </si>
  <si>
    <t>安哲拉</t>
    <phoneticPr fontId="1" type="noConversion"/>
  </si>
  <si>
    <t>摊贩经济</t>
  </si>
  <si>
    <t>进驻贸易站时，当前订单数与订单上限每差1笔订单，则订单获取效率+4%</t>
  </si>
  <si>
    <t>市井之道</t>
  </si>
  <si>
    <t>进驻贸易站时，当前贸易站内其他干员提供的每10%订单获取效率使订单上限-1，同时每有1笔订单就+4%订单获取效率</t>
  </si>
  <si>
    <t>孑</t>
  </si>
  <si>
    <t>贾维</t>
  </si>
  <si>
    <t>DIY·装置</t>
  </si>
  <si>
    <t>进驻加工站加工装置类材料时，副产品的产出概率提升90%</t>
  </si>
  <si>
    <t>灵感</t>
  </si>
  <si>
    <t>进驻加工站加工精英材料时，心情消耗为4的配方全部-1心情消耗</t>
  </si>
  <si>
    <t>术师专精·β</t>
  </si>
  <si>
    <t>进驻训练室协助位时，术师干员的专精技能训练速度+50%</t>
  </si>
  <si>
    <t>蜜蜡</t>
  </si>
  <si>
    <t>铃兰</t>
  </si>
  <si>
    <t>辅助专精·α</t>
  </si>
  <si>
    <t>进驻训练室协助位时，辅助干员的专精技能训练速度+30%</t>
  </si>
  <si>
    <t>共鸣</t>
  </si>
  <si>
    <t>进驻训练室协助位时，辅助干员的专精技能训练速度+60%</t>
  </si>
  <si>
    <t>断崖</t>
  </si>
  <si>
    <t>线索搜集·α</t>
  </si>
  <si>
    <t>会客室</t>
  </si>
  <si>
    <t>进驻会客室时，线索搜集速度提升10%</t>
  </si>
  <si>
    <t>线索搜集·β</t>
  </si>
  <si>
    <t>进驻会客室时，线索搜集速度提升20%</t>
  </si>
  <si>
    <t>毒理学·α</t>
  </si>
  <si>
    <t>进驻加工站加工精英材料时，副产品的产出概率提升75%</t>
  </si>
  <si>
    <t>一丝不苟</t>
  </si>
  <si>
    <t>进驻加工站加工精英材料时，心情消耗为2的配方全部-1心情消耗</t>
  </si>
  <si>
    <t>亚叶</t>
  </si>
  <si>
    <t>卡达</t>
  </si>
  <si>
    <t>剪辑·β</t>
  </si>
  <si>
    <t>进驻制造站时，生产作战记录类配方时，仓库容量上限+15</t>
  </si>
  <si>
    <t>Vlog</t>
  </si>
  <si>
    <t>进驻制造站时，生产作战记录类配方时，心情每小时消耗-0.25</t>
  </si>
  <si>
    <t>学生会会长</t>
  </si>
  <si>
    <t>进驻控制中枢时，控制中枢内每个乌萨斯学生自治团干员可使控制中枢内所有干员的心情每小时消耗-0.05</t>
  </si>
  <si>
    <t>人望</t>
  </si>
  <si>
    <t>进驻人力办公室时，人脉资源的联络速度+20%，每产生1次联络次数，增加乌萨斯学生自治团线索的概率（工作时长和招募位影响概率）</t>
  </si>
  <si>
    <t>早露</t>
  </si>
  <si>
    <t>结构力学</t>
  </si>
  <si>
    <t>进驻加工站加工基建材料时，副产品的产出概率提升75%</t>
  </si>
  <si>
    <t>选矿学</t>
  </si>
  <si>
    <t>进驻加工站加工基建材料时，心情消耗为2的配方全部-1心情消耗</t>
  </si>
  <si>
    <t>莱恩哈特</t>
  </si>
  <si>
    <t>秘密搜查</t>
  </si>
  <si>
    <t>进驻会客室时，更容易获得乌萨斯学生自治团线索（工作时长影响概率）</t>
  </si>
  <si>
    <t>甄别</t>
  </si>
  <si>
    <t>进驻会客室后，每当新搜集到的线索不是乌萨斯学生自治团时，则额外增加乌萨斯学生自治团线索的出现概率（工作时长影响概率）</t>
  </si>
  <si>
    <t>苦艾</t>
  </si>
  <si>
    <t>波登可</t>
  </si>
  <si>
    <t>善解人意</t>
  </si>
  <si>
    <t>进驻宿舍时，使该宿舍内除自身以外心情未满的某个干员每小时恢复+0.55（同种效果取最高）</t>
  </si>
  <si>
    <t>疗养</t>
  </si>
  <si>
    <t>进驻宿舍时，使该宿舍内除自身以外心情未满的某个干员每小时恢复+0.65（同种效果取最高）</t>
  </si>
  <si>
    <t>沁人心脾</t>
  </si>
  <si>
    <t>进驻宿舍时，该宿舍内所有干员的心情每小时恢复+0.15（同种效果取最高）</t>
  </si>
  <si>
    <t>天灾信使·α</t>
  </si>
  <si>
    <t>进驻人力办公室时，人脉资源的联络速度+30%</t>
  </si>
  <si>
    <t>洞悉人心</t>
  </si>
  <si>
    <t>进驻人力办公室时，人脉资源的联络速度+30%，同时每个招募位（不包含初始招募位）额外+5%会客室线索搜集速度</t>
  </si>
  <si>
    <t>月禾</t>
  </si>
  <si>
    <t>特立独行</t>
  </si>
  <si>
    <t>进驻制造站时，生产力+25%，仓库容量上限-12，心情每小时消耗+0.25</t>
  </si>
  <si>
    <t>探险者</t>
  </si>
  <si>
    <t>进驻制造站时，仓库容量上限+16，心情每小时消耗-0.25</t>
  </si>
  <si>
    <t>石棉</t>
  </si>
  <si>
    <t>狙击专精·α</t>
  </si>
  <si>
    <t>进驻训练室协助位时，狙击干员的专精技能训练速度+30%</t>
  </si>
  <si>
    <t>索然无味</t>
  </si>
  <si>
    <t>进驻训练室协助狙击干员训练专精技能至3级时，心情每小时消耗+1</t>
  </si>
  <si>
    <t>伺机而动</t>
  </si>
  <si>
    <t>进驻训练室协助位时，狙击干员的专精技能训练速度+30%，如果本次训练专精技能至3级，则训练速度额外+65%</t>
  </si>
  <si>
    <t>仿生海龙</t>
  </si>
  <si>
    <t>进驻制造站时，当前制造站内其他干员提供的生产力全部归零（不包含根据设施数量提供加成的生产力），每个发电站为当前制造站的生产力+15%</t>
  </si>
  <si>
    <t>温蒂</t>
  </si>
  <si>
    <t>极境</t>
  </si>
  <si>
    <t>通讯员</t>
  </si>
  <si>
    <t>进驻会客室时，更容易获得罗德岛制药线索（工作时长影响概率）</t>
  </si>
  <si>
    <t>插旗</t>
  </si>
  <si>
    <t>进驻会客室后，每当新搜集到的线索不是罗德岛制药时，则额外增加罗德岛制药线索的出现概率（工作时长影响概率）</t>
  </si>
  <si>
    <t>特种专精·α</t>
  </si>
  <si>
    <t>进驻训练室协助位时，特种干员的专精技能训练速度+30%</t>
  </si>
  <si>
    <t>假面魅影</t>
  </si>
  <si>
    <t>进驻训练室协助位时，特种干员的专精技能训练速度+60%</t>
  </si>
  <si>
    <t>傀影</t>
  </si>
  <si>
    <t>裁缝·α</t>
  </si>
  <si>
    <t>进驻贸易站时，小幅提升当前贸易站高品质贵金属订单的出现概率（工作时长影响概率）（同类效果取最高），心情每小时消耗-0.25</t>
  </si>
  <si>
    <t>低语</t>
  </si>
  <si>
    <t>进驻贸易站时，当前贸易站内其他干员提供的订单获取效率全部归零，且每人为自身+45%订单获取效率，同时全体心情每小时消耗+0.25</t>
  </si>
  <si>
    <t>巫恋</t>
  </si>
  <si>
    <t>尽心尽力</t>
  </si>
  <si>
    <t>进驻训练室协助位时，近卫干员的专精技能训练速度+30%，如果本次训练专精技能至3级，则训练速度额外+45%</t>
  </si>
  <si>
    <t>铸铁</t>
  </si>
  <si>
    <t>特训记录</t>
  </si>
  <si>
    <t>进驻加工站加工芯片时，副产品的产出概率提升70%</t>
  </si>
  <si>
    <t>淡泊</t>
  </si>
  <si>
    <t>进驻加工站加工芯片时，心情消耗为2的配方全部-1心情消耗</t>
  </si>
  <si>
    <t>刻刀</t>
  </si>
  <si>
    <t>牧歌</t>
  </si>
  <si>
    <t>进驻宿舍时，自身心情每小时恢复+0.55，该宿舍内所有干员的心情每小时恢复+0.1（同种效果取最高）</t>
  </si>
  <si>
    <t>训练有素</t>
  </si>
  <si>
    <t>进驻加工站加工芯片时，副产品的产出概率提升80%</t>
  </si>
  <si>
    <t>风笛</t>
  </si>
  <si>
    <t>极简实用主义</t>
  </si>
  <si>
    <t>进驻加工站加工精英材料时，心情消耗为4的配方全部-2心情消耗</t>
  </si>
  <si>
    <t>工业设计</t>
  </si>
  <si>
    <t>慑砂</t>
  </si>
  <si>
    <t>裁缝·β</t>
  </si>
  <si>
    <t>进驻贸易站时，提升当前贸易站高品质贵金属订单的出现概率（工作时长影响概率）（同类效果取最高），心情每小时消耗-0.25</t>
  </si>
  <si>
    <t>柏喙</t>
  </si>
  <si>
    <t>心理学</t>
  </si>
  <si>
    <t>宴</t>
  </si>
  <si>
    <t>清流</t>
  </si>
  <si>
    <t>清洁能源</t>
  </si>
  <si>
    <t>发电站</t>
  </si>
  <si>
    <t>进驻发电站时，无人机每小时充能速度+15%</t>
  </si>
  <si>
    <t>再生能源</t>
  </si>
  <si>
    <t>进驻制造站时，每个贸易站为当前制造站贵金属类配方的生产力+20%</t>
  </si>
  <si>
    <t>“都想要”</t>
  </si>
  <si>
    <t>进驻制造站时，仓库容量上限+8，心情每小时消耗-0.25</t>
  </si>
  <si>
    <t>“等不及”</t>
  </si>
  <si>
    <t>进驻制造站后，生产力首小时+20%，此后每小时+1%，最终达到+25%</t>
  </si>
  <si>
    <t>刻俄柏</t>
  </si>
  <si>
    <t>至察</t>
  </si>
  <si>
    <t>进驻控制中枢时，小幅提升会客室内干员所属派系的线索倾向效果，但控制中枢内所有干员小幅提升心情消耗（心情每小时消耗+0.5）</t>
  </si>
  <si>
    <t>断事如神</t>
  </si>
  <si>
    <t>进驻控制中枢时，小幅提升会客室内干员所属派系的线索倾向效果</t>
  </si>
  <si>
    <t>干员代号</t>
  </si>
  <si>
    <t>拥有</t>
  </si>
  <si>
    <t>职业</t>
  </si>
  <si>
    <t>星</t>
  </si>
  <si>
    <t>技能名</t>
  </si>
  <si>
    <t>解锁条件</t>
  </si>
  <si>
    <t>设施</t>
  </si>
  <si>
    <t>flag</t>
  </si>
  <si>
    <t>效果</t>
  </si>
  <si>
    <t>梓兰</t>
  </si>
  <si>
    <t>辅助</t>
  </si>
  <si>
    <t>初始携带</t>
  </si>
  <si>
    <t>人力办公室</t>
  </si>
  <si>
    <t>进驻人力办公室时，人脉资源的累计速度+40%</t>
  </si>
  <si>
    <t>供应管理</t>
  </si>
  <si>
    <t>精英化1</t>
  </si>
  <si>
    <t>进驻贸易站时，订单获取效率+25%，且订单上限+1</t>
  </si>
  <si>
    <t>真理</t>
  </si>
  <si>
    <t>参谋</t>
  </si>
  <si>
    <t>精英化2</t>
  </si>
  <si>
    <t>进驻会客室时，线索搜集速度+10%，且更容易获得乌萨斯学生自治团线索</t>
  </si>
  <si>
    <t>陨星</t>
  </si>
  <si>
    <t>狙击</t>
  </si>
  <si>
    <t>爆破材料学·α</t>
  </si>
  <si>
    <t>进驻加工站加工精英材料时，副产品的产出概率提升80%（精英化2）</t>
  </si>
  <si>
    <t>月见夜</t>
  </si>
  <si>
    <t>近卫</t>
  </si>
  <si>
    <t>交际</t>
  </si>
  <si>
    <t>进驻贸易站时，订单获取效率+30%，每小时心情消耗-0.25</t>
  </si>
  <si>
    <t>源石工艺·α</t>
  </si>
  <si>
    <t>远山</t>
  </si>
  <si>
    <t>术师</t>
  </si>
  <si>
    <t>占卜</t>
  </si>
  <si>
    <t>进驻会客室时，线索搜索速度+25%</t>
  </si>
  <si>
    <t>幽灵鲨</t>
  </si>
  <si>
    <t>进驻宿舍时，自身心情每小时回复+0.7</t>
  </si>
  <si>
    <t>进驻宿舍时，自身心情每小时恢复+0.85（精英化2）</t>
  </si>
  <si>
    <t>银灰</t>
  </si>
  <si>
    <t>喀兰贸易·α</t>
  </si>
  <si>
    <t>进驻贸易站时，订单获取效率+15%，且订单上限+1</t>
  </si>
  <si>
    <t>贸易站</t>
    <phoneticPr fontId="3" type="noConversion"/>
  </si>
  <si>
    <t>进驻贸易站时，订单获取效率+20%，且订单上限+3（精英化2）</t>
  </si>
  <si>
    <t>因陀罗</t>
  </si>
  <si>
    <t>线索收集·α</t>
  </si>
  <si>
    <t>进驻会客室时，线索搜集速度+10%</t>
  </si>
  <si>
    <t>线索收集·β</t>
  </si>
  <si>
    <t>进驻会客室时，线索搜集速度+10%，且更容易获得格拉斯哥帮线索（精英化2）</t>
  </si>
  <si>
    <t>伊芙利特</t>
  </si>
  <si>
    <t>热能充电·β</t>
  </si>
  <si>
    <t>当进驻发电站时，无人机每小时恢复速度+15%（精英化2）</t>
  </si>
  <si>
    <t>热能充电·α</t>
  </si>
  <si>
    <t>当进驻发电站时，无人机每小时恢复速度+10%</t>
  </si>
  <si>
    <t>夜莺</t>
  </si>
  <si>
    <t>医疗</t>
  </si>
  <si>
    <t>鼓舞β</t>
  </si>
  <si>
    <t>进驻宿舍时，该宿舍所有干员心情每小时恢复+0.2（同种效果取最高）（精英化2）</t>
  </si>
  <si>
    <t>进驻宿舍时，该宿舍所有干员心情每小时恢复+0.1（同种效果取最高）</t>
  </si>
  <si>
    <t>夜烟</t>
  </si>
  <si>
    <t>金属工艺·α</t>
  </si>
  <si>
    <t>进驻制造站时，贵金属类配方的生产力+30%</t>
  </si>
  <si>
    <t>订单分发·β</t>
  </si>
  <si>
    <t>进驻贸易站时，订单获取效率+30%</t>
  </si>
  <si>
    <t>夜魔</t>
  </si>
  <si>
    <t>夜刀</t>
  </si>
  <si>
    <t>先锋</t>
  </si>
  <si>
    <t>标准化·α</t>
  </si>
  <si>
    <t>等级30级</t>
  </si>
  <si>
    <t>进驻制造站时，生产力+15%</t>
  </si>
  <si>
    <t>炎熔</t>
  </si>
  <si>
    <t>热能充能·α</t>
  </si>
  <si>
    <t>源石工艺·β</t>
  </si>
  <si>
    <t>进驻制造站时，源石类配方的生产力+35%</t>
  </si>
  <si>
    <t>崖心</t>
  </si>
  <si>
    <t>特种</t>
  </si>
  <si>
    <t>探险家的热情</t>
  </si>
  <si>
    <t>进驻宿舍时，使该宿舍内除自身以外心情未满的某个干员每小时恢复+0.25（同种效果取最高）；同时自身心情每小时恢复+0.5</t>
  </si>
  <si>
    <t>喀兰贸易·β</t>
  </si>
  <si>
    <t>进驻贸易站时，订单获取效率+15%，且订单上限+2</t>
  </si>
  <si>
    <t>讯使</t>
  </si>
  <si>
    <t>进驻会客室时，线索搜集速度+10%，且更容易获得喀兰贸易线索</t>
  </si>
  <si>
    <t>巡林者</t>
  </si>
  <si>
    <t>人事管理·α</t>
  </si>
  <si>
    <t>进驻人力办公室时，人脉资源的累计速度+20%</t>
  </si>
  <si>
    <t>能工巧匠</t>
  </si>
  <si>
    <t>等级30</t>
  </si>
  <si>
    <t>星熊</t>
  </si>
  <si>
    <t>重装</t>
  </si>
  <si>
    <t>重装专精·α</t>
  </si>
  <si>
    <t>进驻训练室协助位时，重装干员的专精技能训练速度+30%</t>
  </si>
  <si>
    <t>训练室</t>
    <phoneticPr fontId="3" type="noConversion"/>
  </si>
  <si>
    <t>进驻训练室协助位时，重装干员的专精技能训练速度+60%（精英化2）</t>
  </si>
  <si>
    <t>香草</t>
  </si>
  <si>
    <t>标准化·β</t>
  </si>
  <si>
    <t>进驻制造站后，生产力+25%</t>
  </si>
  <si>
    <t>订单分发·α</t>
  </si>
  <si>
    <t>进驻贸易站时，订单获取效率+20%</t>
  </si>
  <si>
    <t>推进之王</t>
  </si>
  <si>
    <t>进驻宿舍时，该宿舍内所有干员心情每小时回复+0.2（同种效果取最高）（精英化2）</t>
  </si>
  <si>
    <t>领袖</t>
  </si>
  <si>
    <t>进驻宿舍时，该宿舍内所有干员心情每小时回复+0.15（同种效果取最高）</t>
  </si>
  <si>
    <t>调香师</t>
  </si>
  <si>
    <t>药理学</t>
  </si>
  <si>
    <t>进驻制造站时，生产力+25%</t>
  </si>
  <si>
    <t>天火</t>
  </si>
  <si>
    <t>进驻训练室协助位时，术师干员的专精技能训练速度+50%（精英化2）</t>
  </si>
  <si>
    <t>斯卡蒂</t>
  </si>
  <si>
    <t>精二</t>
  </si>
  <si>
    <t>进驻宿舍时，自身心情每小时恢复+1（精英化2）</t>
  </si>
  <si>
    <t>霜叶</t>
  </si>
  <si>
    <t>作战指导录像</t>
  </si>
  <si>
    <t>进驻制造站时，作战记录类配方的生产力+30%</t>
  </si>
  <si>
    <t>守林人</t>
  </si>
  <si>
    <t>进驻会客室时，线索搜集速度+20%（精英化2）</t>
  </si>
  <si>
    <t>史都华德</t>
  </si>
  <si>
    <t>谈判</t>
  </si>
  <si>
    <t>进驻贸易站时，订单上限+3，每小时心情消耗-0.25</t>
  </si>
  <si>
    <t>食铁兽</t>
  </si>
  <si>
    <t>作战指导录像β</t>
  </si>
  <si>
    <t>进驻制造站时，作战记录类配方的生产力+35%（精英化2）</t>
  </si>
  <si>
    <t>狮蝎</t>
  </si>
  <si>
    <t>特种专精·β</t>
  </si>
  <si>
    <t>进驻训练室协助位时，特种干员的专精技能训练速度+50%（精英化2）</t>
  </si>
  <si>
    <t>诗怀雅</t>
  </si>
  <si>
    <t>大小姐</t>
  </si>
  <si>
    <t>进驻控制中枢时，所有贸易站订单效率+7%（同种效果取最高）</t>
  </si>
  <si>
    <t>深海色</t>
  </si>
  <si>
    <t>专注·β</t>
  </si>
  <si>
    <t>进驻加工站加工任意类材料时，副产品的产出概率提升60％</t>
  </si>
  <si>
    <t>蛇屠箱</t>
  </si>
  <si>
    <t>仓库整备·β</t>
  </si>
  <si>
    <t>进驻制造站时，仓库容量上限+10，生产力+10%</t>
  </si>
  <si>
    <t>闪灵</t>
  </si>
  <si>
    <t>善解人意β</t>
  </si>
  <si>
    <t>进驻宿舍时，使该宿舍内除自身以外心情未满的某个干员每小时恢复+0.75（同种效果取最高）（精英化2）</t>
  </si>
  <si>
    <t>塞雷娅</t>
  </si>
  <si>
    <t>进驻会客室时， 线索搜集速度+10%，且更容易获得莱茵生命线索（精英化2）</t>
  </si>
  <si>
    <t>清道夫</t>
  </si>
  <si>
    <t>S.W.E.E.P</t>
  </si>
  <si>
    <t>进驻控制中枢时，控制中枢内的所有干员心情每小时消耗-0.05</t>
  </si>
  <si>
    <t>拾荒者</t>
  </si>
  <si>
    <t>进驻制造站时，仓库容量上限+8，每小时心情消耗-0.25</t>
  </si>
  <si>
    <t>普罗旺斯</t>
  </si>
  <si>
    <t>进驻人力办公室时，人脉资源的累计速度+30%</t>
  </si>
  <si>
    <t>天灾信使·β</t>
  </si>
  <si>
    <t>进驻人力办公室时，人脉资源的累计速度+45%（精英化2）</t>
  </si>
  <si>
    <t>泡普卡</t>
  </si>
  <si>
    <t>麻烦制造者</t>
  </si>
  <si>
    <t>和谐</t>
  </si>
  <si>
    <t>进驻宿舍时，使该宿舍内除自身外心情未满的某个干员每小时心情恢复+0.4（同种效果取最高）；同时自身心情每小时恢复+0.2</t>
  </si>
  <si>
    <t>能天使</t>
  </si>
  <si>
    <t>企鹅物流·β</t>
  </si>
  <si>
    <t>进驻贸易站时，订单获取效率+35%（精英化2）</t>
  </si>
  <si>
    <t>企鹅物流·α</t>
  </si>
  <si>
    <t>慕斯</t>
  </si>
  <si>
    <t>烘焙</t>
  </si>
  <si>
    <t>进驻宿舍时，使该宿舍内除自身以外心情未满的某个干员每小时回复+0.3（同种效果取最高）；同时自身心情每小时恢复+0.3</t>
  </si>
  <si>
    <t>末药</t>
  </si>
  <si>
    <t>进驻宿舍时，使该宿舍内除自身外心情未满的某个干员每小时恢复+0.55（同种效果取最高）</t>
  </si>
  <si>
    <t>米格鲁</t>
  </si>
  <si>
    <t>仓库整备·α</t>
  </si>
  <si>
    <t>进驻制造站时，仓库容量上限+6，生产力+10%</t>
  </si>
  <si>
    <t>活泼</t>
  </si>
  <si>
    <t>进驻宿舍时，使该宿舍内除自身以外心情未满的某个干员每小时回复+0.2（同种效果取最高）；同时自身心情每小时恢复+0.4</t>
  </si>
  <si>
    <t>梅尔</t>
  </si>
  <si>
    <t>MIBO·加工型</t>
  </si>
  <si>
    <t>进驻加工站加工任意材料时，副产品的产出概率提升65%</t>
  </si>
  <si>
    <t>MIBO·制造型</t>
  </si>
  <si>
    <t>进驻制造站时，生产力+30%</t>
  </si>
  <si>
    <t>玫兰莎</t>
  </si>
  <si>
    <t>专注·α</t>
  </si>
  <si>
    <t>进驻加工站加工任意类材料时，副产品的产出概率提升40%</t>
  </si>
  <si>
    <t>流星</t>
  </si>
  <si>
    <t>翎羽</t>
  </si>
  <si>
    <t>先锋专精·α</t>
  </si>
  <si>
    <t>进驻训练室时，先锋干员的专精技能训练速度+30%</t>
  </si>
  <si>
    <t>进驻贸易站时，订单获取效率+10%，且订单上限+1</t>
  </si>
  <si>
    <t>凛冬</t>
  </si>
  <si>
    <t>领袖β</t>
  </si>
  <si>
    <t>临光</t>
  </si>
  <si>
    <t>左膀右臂</t>
  </si>
  <si>
    <t>耀骑士</t>
  </si>
  <si>
    <t>进驻宿舍时，使该宿舍内除自身以外心情未满的某个干员每小时恢复+0.5（同种效果取最高）；同时自身心情每小时恢复+0.25</t>
  </si>
  <si>
    <t>猎蜂</t>
  </si>
  <si>
    <t>进驻加工站加工芯片时，副产品的产出概率提升70％</t>
  </si>
  <si>
    <t>砾</t>
  </si>
  <si>
    <t>金属工艺·β</t>
  </si>
  <si>
    <t>进驻制造站时，贵金属类配方的生产力+35%</t>
  </si>
  <si>
    <t>雷蛇</t>
  </si>
  <si>
    <t>脉冲电弧·α</t>
  </si>
  <si>
    <t>当进驻发电站时，无人机每小时恢复速度+15%</t>
  </si>
  <si>
    <t>脉冲电弧·β</t>
  </si>
  <si>
    <t>当进驻发电站时，无人机每小时恢复速度+20%（精英化2）</t>
  </si>
  <si>
    <t>蓝毒</t>
  </si>
  <si>
    <t>拉普兰德</t>
  </si>
  <si>
    <t>醉翁之意·α</t>
  </si>
  <si>
    <t>当与德克萨斯在同一个贸易站时，心情每小时消耗-0.1，订单上限+2</t>
  </si>
  <si>
    <t>醉翁之意·β</t>
  </si>
  <si>
    <t>当与德克萨斯在同一个贸易站时，心情每小时消耗-0.1，订单上限+4（精英化2）</t>
  </si>
  <si>
    <t>空爆</t>
  </si>
  <si>
    <t>爆破材料学</t>
  </si>
  <si>
    <t>进驻加工站加工精英材料时，副产品的产出概率提升80%</t>
  </si>
  <si>
    <t>空</t>
  </si>
  <si>
    <t>偶像</t>
  </si>
  <si>
    <t>克洛丝</t>
  </si>
  <si>
    <t>慢性子</t>
  </si>
  <si>
    <t>进驻制造站后，生产力首小时+15%，此后每小时+2%，最终达到25%</t>
  </si>
  <si>
    <t>可颂</t>
  </si>
  <si>
    <t>进驻贸易站时，订单获取效率+30%，且订单上限+1（精英化2）</t>
  </si>
  <si>
    <t>卡缇</t>
  </si>
  <si>
    <t>杰西卡</t>
  </si>
  <si>
    <t>联络员</t>
  </si>
  <si>
    <t>进驻会客室时，线索搜集速度+10%，且更容易获得黑钢国际线索</t>
  </si>
  <si>
    <t>角峰</t>
  </si>
  <si>
    <t>重装专精·β</t>
  </si>
  <si>
    <t>进驻训练室协助位时，重装干员的专精技能训练速度+50%</t>
  </si>
  <si>
    <t>嘉维尔</t>
  </si>
  <si>
    <t>医疗专精·α</t>
  </si>
  <si>
    <t>进驻训练室协助位时，医疗干员的专精技能训练速度+30%</t>
  </si>
  <si>
    <t>火神</t>
  </si>
  <si>
    <t>工匠精神·α</t>
  </si>
  <si>
    <t>进驻制造站时，生产力-5%，仓库容量上限+16，每小时心情消耗-0.15</t>
  </si>
  <si>
    <t>工匠精神·β</t>
  </si>
  <si>
    <t>进驻制造站时，生产力-5%，仓库容量上限+16，每小时心情消耗-0.25（精英化2）</t>
  </si>
  <si>
    <t>华法琳</t>
  </si>
  <si>
    <t>医疗专精·β</t>
  </si>
  <si>
    <t>进驻训练室协助位时，医疗干员的专精技能训练速度+50%（精英化2）</t>
  </si>
  <si>
    <t>红豆</t>
  </si>
  <si>
    <t>先锋专精·β</t>
  </si>
  <si>
    <t>进驻训练室时，先锋干员的专精技能训练速度+50%</t>
  </si>
  <si>
    <t>红</t>
  </si>
  <si>
    <t>追踪者</t>
  </si>
  <si>
    <t>进驻会客室时，线索搜集进度+25%</t>
  </si>
  <si>
    <t>黑角</t>
  </si>
  <si>
    <t>赫默</t>
  </si>
  <si>
    <t>莱茵科技·α</t>
  </si>
  <si>
    <t>莱茵科技·β</t>
  </si>
  <si>
    <t>进驻制造站时，生产力+25%（精英化2）</t>
  </si>
  <si>
    <t>古米</t>
  </si>
  <si>
    <t>烹饪</t>
  </si>
  <si>
    <t>格雷伊</t>
  </si>
  <si>
    <t>静电场</t>
  </si>
  <si>
    <t>进驻发电站时，无人机每小时恢复速度+20%</t>
  </si>
  <si>
    <t>格拉尼</t>
  </si>
  <si>
    <t>进驻训练室协助位时，先锋干员的专精技能训练速度+30%</t>
  </si>
  <si>
    <t>进驻训练室协助位时，先锋干员的专精技能训练速度+50%（精英化2）</t>
  </si>
  <si>
    <t>芙蓉</t>
  </si>
  <si>
    <t>进驻宿舍时，使该宿舍内除自身以外心情未满的某个干员每小时回复+0.55（同种效果取最高）</t>
  </si>
  <si>
    <t>营养学</t>
  </si>
  <si>
    <t>进驻加工站加工精英材料时，副产品的产出概率提升70%</t>
  </si>
  <si>
    <t>芙兰卡</t>
  </si>
  <si>
    <t>近卫专精·β</t>
  </si>
  <si>
    <t>进驻训练室协助位时，近卫干员的专精技能训练速度+50%（精英化2）</t>
  </si>
  <si>
    <t>芬</t>
  </si>
  <si>
    <t>急性子</t>
  </si>
  <si>
    <t>进驻制造站后，生产力首小时+20%，此后每小时+1%，最终达到25%</t>
  </si>
  <si>
    <t>杜林</t>
  </si>
  <si>
    <t>慵懒</t>
  </si>
  <si>
    <t>进驻宿舍时，自身心情每小时恢复-0.1，该宿舍内所有干员心情每小时恢复+0.2（同种效果取最高）</t>
  </si>
  <si>
    <t>进驻宿舍时，自身心情每小时恢复-0.1，该宿舍内所有干员心情每小时恢复+0.25（同种效果取最高）（等级30）</t>
  </si>
  <si>
    <t>杜宾</t>
  </si>
  <si>
    <t>进驻训练室协助位时，干员的训练速度+25%</t>
  </si>
  <si>
    <t>地灵</t>
  </si>
  <si>
    <t>地质学家</t>
  </si>
  <si>
    <t>德克萨斯</t>
  </si>
  <si>
    <t>恩怨</t>
  </si>
  <si>
    <t>当与拉普兰德在同一个贸易站时，心情每小时消耗+0.3，订单获取效率+65%</t>
  </si>
  <si>
    <t>默契</t>
  </si>
  <si>
    <t>当与能天使在同一个贸易站时，心情每小时消耗-0.3</t>
  </si>
  <si>
    <t>初雪</t>
  </si>
  <si>
    <t>喀兰圣女</t>
  </si>
  <si>
    <t>进驻宿舍时，使该宿舍内除自身以外心情未满的某个干员每小时恢复+0.5（同种效果取最高）；同时自身心情每小时回复+0.25</t>
  </si>
  <si>
    <t>辅助专精·β</t>
  </si>
  <si>
    <t>进驻训练室时，辅助干员的专精技能训练速度+50%</t>
  </si>
  <si>
    <t>陈</t>
  </si>
  <si>
    <t>德才兼备</t>
  </si>
  <si>
    <t>进驻控制中枢时，控制中枢内每个龙门近卫局干员，可使控制中枢内所有干员的心情每小时消耗-0.05</t>
  </si>
  <si>
    <t>警司</t>
  </si>
  <si>
    <t>进驻会客室时，线索收集速度提升25%</t>
  </si>
  <si>
    <t>缠丸</t>
  </si>
  <si>
    <t>技巧理论</t>
  </si>
  <si>
    <t>进驻加工站加工技巧概要时，副产品的产出概率提升70%</t>
  </si>
  <si>
    <t>暴行</t>
  </si>
  <si>
    <t>斑点</t>
  </si>
  <si>
    <t>白雪</t>
  </si>
  <si>
    <t>进驻会客室时，线索搜集速度+20%</t>
  </si>
  <si>
    <t>白面鸮</t>
  </si>
  <si>
    <t>白金</t>
  </si>
  <si>
    <t>进驻训练室协助位时，狙击干员的专精技能训练速度+50%（精英化2）</t>
  </si>
  <si>
    <t>暗索</t>
  </si>
  <si>
    <t>安赛尔</t>
  </si>
  <si>
    <t>进驻宿舍时，使该宿舍除自身以外心情未满的某个干员每小时恢复+0.55（同种效果取最高）</t>
  </si>
  <si>
    <t>安洁莉娜</t>
  </si>
  <si>
    <t>进驻会客室时，线索搜集速度+10%，且更容易获得罗德岛制药线索（精英化2）</t>
  </si>
  <si>
    <t>安德切尔</t>
  </si>
  <si>
    <t>艾雅法拉</t>
  </si>
  <si>
    <t>火山学家</t>
  </si>
  <si>
    <t>进驻人力办公室时，人脉资源的累计速度+45%</t>
  </si>
  <si>
    <t>艾丝黛尔</t>
  </si>
  <si>
    <t>进驻加工站加工任意材料时，副产品的产出概率提升60%</t>
  </si>
  <si>
    <t>阿消</t>
  </si>
  <si>
    <t>工程学</t>
  </si>
  <si>
    <t>进驻加工站加工基建材料时，副产品的产出概率提升70%</t>
  </si>
  <si>
    <t>设备维护</t>
  </si>
  <si>
    <t>阿米娅</t>
  </si>
  <si>
    <t>合作协议</t>
  </si>
  <si>
    <t>进驻控制中枢时，所有贸易站订单效率+7%</t>
  </si>
  <si>
    <t>小提琴独奏</t>
  </si>
  <si>
    <t>进驻宿舍时，该宿舍内所有干员心情每小时恢复+0.15（同种效果取最高）</t>
  </si>
  <si>
    <t>Lancet-2</t>
  </si>
  <si>
    <t>备用能源</t>
  </si>
  <si>
    <t>医疗服务</t>
  </si>
  <si>
    <t>进驻宿舍时，使该宿舍内除自身以外心情未满的某个干员每小时恢复+0.65(同种效果取最高）</t>
  </si>
  <si>
    <t>Castle-3</t>
  </si>
  <si>
    <t>12F</t>
  </si>
  <si>
    <t>赫拉格</t>
  </si>
  <si>
    <t>超脱</t>
  </si>
  <si>
    <t>进驻宿舍时，自身心情每小时恢复+0.55</t>
  </si>
  <si>
    <t>挣脱</t>
  </si>
  <si>
    <t>进驻宿舍时，该宿舍内所有干员的心情每小时恢复+0.1</t>
  </si>
  <si>
    <t>解脱</t>
  </si>
  <si>
    <t>坚雷</t>
  </si>
  <si>
    <t>零食网络</t>
  </si>
  <si>
    <t>进驻控制中枢时，控制中枢内所有干员心情每小时消耗-0.05</t>
  </si>
  <si>
    <t>锡兰</t>
  </si>
  <si>
    <t>学者</t>
  </si>
  <si>
    <t>源石研究</t>
  </si>
  <si>
    <t>苏苏洛</t>
  </si>
  <si>
    <t>药理学·β</t>
  </si>
  <si>
    <t>格劳克斯</t>
  </si>
  <si>
    <t>电磁充能·α</t>
  </si>
  <si>
    <t>进驻发电站时，无人机每小时恢复速度+10%</t>
  </si>
  <si>
    <t>电磁充能·β</t>
  </si>
  <si>
    <t>进驻发电站时，无人机每小时恢复速度+15%</t>
  </si>
  <si>
    <t>红云</t>
  </si>
  <si>
    <t>回收利用</t>
  </si>
  <si>
    <t>进驻制造站时，当前制造站内干员提升的每格仓库容量，提供2%生产力</t>
  </si>
  <si>
    <t>送葬人</t>
  </si>
  <si>
    <t>清理委托</t>
  </si>
  <si>
    <t>炎客</t>
  </si>
  <si>
    <t>技巧概论</t>
  </si>
  <si>
    <t>麦哲伦</t>
  </si>
  <si>
    <t>多功能测绘仪</t>
  </si>
  <si>
    <t>龙腾式无人机</t>
  </si>
  <si>
    <t>进驻加工站加工任意类材料时，心情消耗为4及以上的配方全部-2心情消耗</t>
  </si>
  <si>
    <t>黑</t>
  </si>
  <si>
    <t>狙击</t>
    <phoneticPr fontId="3" type="noConversion"/>
  </si>
  <si>
    <t>沏茶</t>
  </si>
  <si>
    <t>进驻宿舍时，使该宿舍内除自身以外心情未满的某个干员每小时恢复+0.55 (同种效果取最高，且不计入额外效果) ,如果目标是锡兰，则恢复效果额外+0.45</t>
  </si>
  <si>
    <t>狙击</t>
    <phoneticPr fontId="3" type="noConversion"/>
  </si>
  <si>
    <t>黑矢</t>
  </si>
  <si>
    <t>进驻训练室协助位时，狙击干员的专精技能训练速度+60%</t>
  </si>
  <si>
    <t>梅</t>
  </si>
  <si>
    <t>皇家探员（自称）</t>
  </si>
  <si>
    <t>进驻会客室时，更容易获得企鹅物流线索</t>
  </si>
  <si>
    <t>莫斯提马</t>
  </si>
  <si>
    <t>术师</t>
    <phoneticPr fontId="3" type="noConversion"/>
  </si>
  <si>
    <t>术师</t>
    <phoneticPr fontId="3" type="noConversion"/>
  </si>
  <si>
    <t>信使·企鹅物流</t>
  </si>
  <si>
    <t>进驻会客室时，线索搜集速度提升10%，且更容易获得企鹅物流线索</t>
  </si>
  <si>
    <t>苇草</t>
  </si>
  <si>
    <t>先锋</t>
    <phoneticPr fontId="3" type="noConversion"/>
  </si>
  <si>
    <t>初始获得</t>
  </si>
  <si>
    <t>替身</t>
  </si>
  <si>
    <t>进驻控制中枢时，控制中枢内所有干员的心情每小时消耗-0.05</t>
  </si>
  <si>
    <t>桃金娘</t>
  </si>
  <si>
    <t>先锋</t>
    <phoneticPr fontId="3" type="noConversion"/>
  </si>
  <si>
    <t>进驻贸易站时，订单上限+3，心情每小时消耗-0.25</t>
  </si>
  <si>
    <t>拜松</t>
  </si>
  <si>
    <t>重装</t>
    <phoneticPr fontId="3" type="noConversion"/>
  </si>
  <si>
    <t>峯驰物流</t>
  </si>
  <si>
    <t>重装</t>
    <phoneticPr fontId="3" type="noConversion"/>
  </si>
  <si>
    <t>少当家</t>
  </si>
  <si>
    <t>进驻贸易站时，订单获取效率+30%，且订单上限+1</t>
  </si>
  <si>
    <t>微风</t>
  </si>
  <si>
    <t>医疗</t>
    <phoneticPr fontId="3" type="noConversion"/>
  </si>
  <si>
    <t>没落贵族</t>
  </si>
  <si>
    <t>进驻会客室时，线索搜集速度提升10%，且更容易获得格拉斯哥帮线索</t>
  </si>
  <si>
    <t>槐琥</t>
  </si>
  <si>
    <t>特种</t>
    <phoneticPr fontId="3" type="noConversion"/>
  </si>
  <si>
    <t>团队精神</t>
  </si>
  <si>
    <t>进驻制造站时，消除当前制造站内所有干员自身心情消耗的影响</t>
  </si>
  <si>
    <t>特种</t>
    <phoneticPr fontId="3" type="noConversion"/>
  </si>
  <si>
    <t>配合意识</t>
  </si>
  <si>
    <t>进驻制造站时，当前制造站内干员提供的每5%生产力，额外提供5%生产力，最多提供40%生产力</t>
  </si>
  <si>
    <t>伊桑</t>
  </si>
  <si>
    <t>WRITER</t>
  </si>
  <si>
    <t>进驻人力办公室时，人脉资源的累积速度+40%</t>
  </si>
  <si>
    <t>特种</t>
    <phoneticPr fontId="3" type="noConversion"/>
  </si>
  <si>
    <t>隐形的美食家</t>
  </si>
  <si>
    <t>进驻宿舍时，自身心情每小时恢复+0.75</t>
  </si>
  <si>
    <t>布洛卡</t>
    <phoneticPr fontId="3" type="noConversion"/>
  </si>
  <si>
    <t>近卫</t>
    <phoneticPr fontId="3" type="noConversion"/>
  </si>
  <si>
    <t>布洛卡</t>
  </si>
  <si>
    <t>近卫</t>
    <phoneticPr fontId="3" type="noConversion"/>
  </si>
  <si>
    <t>进驻训练室协助位时，近卫干员的专精技能训练速度+50%</t>
  </si>
  <si>
    <t>登峰造极</t>
  </si>
  <si>
    <t>进驻加工站加工技巧概要时，副产品的产出概率提升80%</t>
  </si>
  <si>
    <t>安比尔</t>
  </si>
  <si>
    <t>进驻宿舍时，自身心情每小时后恢复-0.1，该宿舍内所有干员的心情每小时恢复+0.2（同种效果取最高</t>
  </si>
  <si>
    <t>灰喉</t>
  </si>
  <si>
    <t>必要责任</t>
  </si>
  <si>
    <t>煌</t>
  </si>
  <si>
    <t>斩铁裂钢</t>
  </si>
  <si>
    <t>进驻加工站加工基建材料时，副产品的产出概率提升80%</t>
  </si>
  <si>
    <t>雪雉</t>
  </si>
  <si>
    <t>天道酬勤·α</t>
  </si>
  <si>
    <t>进驻贸易站时，当前贸易站内干员提供的每5%订单获取效率，额外提供5%效率，最多提供25%效率</t>
  </si>
  <si>
    <t>天道酬勤·β</t>
  </si>
  <si>
    <t>进驻贸易站时，当前贸易站内干员提供的每5%订单获取效率，额外提供5%效率，最多提供35%效率</t>
  </si>
  <si>
    <t>年</t>
  </si>
  <si>
    <t>稀有金属辨识</t>
  </si>
  <si>
    <t>进驻加工站加工精英材料时，副产品的产出概率提升100%</t>
  </si>
  <si>
    <t>重装</t>
    <phoneticPr fontId="3" type="noConversion"/>
  </si>
  <si>
    <t>肆无忌惮</t>
  </si>
  <si>
    <t>进驻加工站加工精英材料时，相应配方全部+2心情消耗</t>
  </si>
  <si>
    <t>吽</t>
  </si>
  <si>
    <t>坚毅随和</t>
  </si>
  <si>
    <t>进驻控制中枢时，控制中枢内每个鲤氏侦探所干员可使该派系干员额外降低心情消耗（心情每小时消耗-0.15），同时每人可使控制中枢内所有干员的心情每小时消耗-0.05</t>
  </si>
  <si>
    <t>阿</t>
  </si>
  <si>
    <t>神经质</t>
  </si>
  <si>
    <t>进驻控制中枢时，提升会客室内干员所属派系的线索倾向效果，但控制中枢内所有干员大幅提升心情消耗（心情每小时消耗+1.5）</t>
  </si>
  <si>
    <t>精准手术</t>
  </si>
  <si>
    <t>进驻训练室协助位时，医疗干员的专精技能训练速度+60%</t>
  </si>
  <si>
    <t>惊蛰</t>
    <phoneticPr fontId="1" type="noConversion"/>
  </si>
  <si>
    <t>刻俄柏</t>
    <phoneticPr fontId="1" type="noConversion"/>
  </si>
  <si>
    <t>断罪者</t>
  </si>
  <si>
    <t>天启</t>
  </si>
  <si>
    <t>进驻宿舍时，使该宿舍内除自身以外心情未满的某个干员每小时恢复+0.7（同种效果取最高）</t>
  </si>
  <si>
    <t>拳术指导录像</t>
  </si>
  <si>
    <t>进驻制造站时，作战记录类配方的生产力+35%</t>
  </si>
  <si>
    <t>THRM-EX</t>
  </si>
  <si>
    <t>进驻发电站时，无人机充能速度+10%</t>
  </si>
  <si>
    <t>热情澎湃</t>
  </si>
  <si>
    <t>精英0 30级</t>
  </si>
  <si>
    <t>进驻发电站时，心情每小时消耗-0.52</t>
  </si>
  <si>
    <t>w</t>
    <phoneticPr fontId="1" type="noConversion"/>
  </si>
  <si>
    <t>w</t>
    <phoneticPr fontId="1" type="noConversion"/>
  </si>
  <si>
    <t>w</t>
    <phoneticPr fontId="1" type="noConversion"/>
  </si>
  <si>
    <t>稀音</t>
  </si>
  <si>
    <t>延时摄影</t>
  </si>
  <si>
    <t>进驻制造站后，生产力首小时+15%，此后每小时+2%，最终达到+25%</t>
  </si>
  <si>
    <t>剪辑·α</t>
  </si>
  <si>
    <t>进驻制造站时，生产作战记录类配方时，仓库容量上限+12</t>
  </si>
  <si>
    <t>安哲拉</t>
    <phoneticPr fontId="1" type="noConversion"/>
  </si>
  <si>
    <t>特米米</t>
    <phoneticPr fontId="1" type="noConversion"/>
  </si>
  <si>
    <t>森蚺</t>
    <phoneticPr fontId="1" type="noConversion"/>
  </si>
  <si>
    <t>芳汀</t>
    <phoneticPr fontId="1" type="noConversion"/>
  </si>
  <si>
    <t>芳汀</t>
    <phoneticPr fontId="1" type="noConversion"/>
  </si>
  <si>
    <t>芳汀</t>
    <phoneticPr fontId="1" type="noConversion"/>
  </si>
  <si>
    <t>四月</t>
    <phoneticPr fontId="1" type="noConversion"/>
  </si>
  <si>
    <t>四月</t>
    <phoneticPr fontId="1" type="noConversion"/>
  </si>
  <si>
    <t>四月</t>
    <phoneticPr fontId="1" type="noConversion"/>
  </si>
  <si>
    <t>史尔特尔</t>
    <phoneticPr fontId="1" type="noConversion"/>
  </si>
  <si>
    <t>史尔特尔</t>
    <phoneticPr fontId="1" type="noConversion"/>
  </si>
  <si>
    <t>杰克</t>
  </si>
  <si>
    <t>进驻宿舍时，使该宿舍内除自身以外心情未满的某个干员每小时恢复+0.2（同种效果取最高）；同时自身心情每小时恢复+0.4</t>
  </si>
  <si>
    <t>迷迭香</t>
  </si>
  <si>
    <t>超感</t>
  </si>
  <si>
    <t>进驻制造站时，宿舍内每有1名干员则感知信息+1，同时每1点感知信息转化为1点思维链环</t>
  </si>
  <si>
    <t>念力</t>
  </si>
  <si>
    <t>进驻制造站时，每2点思维链环+1%生产力</t>
  </si>
  <si>
    <t>意识实体</t>
  </si>
  <si>
    <t>进驻制造站时，每1点思维链环+1%生产力</t>
  </si>
  <si>
    <t>爆发</t>
    <phoneticPr fontId="1" type="noConversion"/>
  </si>
  <si>
    <t>优先级</t>
    <phoneticPr fontId="1" type="noConversion"/>
  </si>
  <si>
    <t>位移</t>
    <phoneticPr fontId="1" type="noConversion"/>
  </si>
  <si>
    <t>减速</t>
    <phoneticPr fontId="1" type="noConversion"/>
  </si>
  <si>
    <t>召唤</t>
    <phoneticPr fontId="1" type="noConversion"/>
  </si>
  <si>
    <t>控场</t>
    <phoneticPr fontId="1" type="noConversion"/>
  </si>
  <si>
    <t>支援</t>
    <phoneticPr fontId="1" type="noConversion"/>
  </si>
  <si>
    <t>费用回复</t>
    <phoneticPr fontId="1" type="noConversion"/>
  </si>
  <si>
    <t>防护</t>
    <phoneticPr fontId="1" type="noConversion"/>
  </si>
  <si>
    <t>位移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</si>
</sst>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6" x14ac:knownFonts="1">
    <font>
      <sz val="11"/>
      <color theme="1"/>
      <name val="等线"/>
      <family val="2"/>
      <charset val="134"/>
      <scheme val="minor"/>
    </font>
    <font>
      <sz val="9"/>
      <name val="等线"/>
      <family val="2"/>
      <charset val="134"/>
      <scheme val="minor"/>
    </font>
    <font>
      <sz val="11"/>
      <color theme="1"/>
      <name val="等线"/>
      <family val="3"/>
      <charset val="134"/>
      <scheme val="minor"/>
    </font>
    <font>
      <sz val="9"/>
      <name val="等线"/>
      <family val="3"/>
      <charset val="134"/>
      <scheme val="minor"/>
    </font>
    <font>
      <b/>
      <sz val="9"/>
      <name val="宋体"/>
      <family val="3"/>
      <charset val="134"/>
    </font>
    <font>
      <sz val="9"/>
      <name val="宋体"/>
      <family val="3"/>
      <charset val="134"/>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1">
    <border>
      <left/>
      <right/>
      <top/>
      <bottom/>
      <diagonal/>
    </border>
  </borders>
  <cellStyleXfs count="2">
    <xf numFmtId="0" fontId="0" fillId="0" borderId="0">
      <alignment vertical="center"/>
    </xf>
    <xf numFmtId="0" fontId="2" fillId="0" borderId="0">
      <alignment vertical="center"/>
    </xf>
  </cellStyleXfs>
  <cellXfs count="11">
    <xf numFmtId="0" fontId="0" fillId="0" borderId="0" xfId="0">
      <alignment vertical="center"/>
    </xf>
    <xf numFmtId="0" fontId="0" fillId="2" borderId="0" xfId="0" applyFill="1">
      <alignment vertical="center"/>
    </xf>
    <xf numFmtId="0" fontId="0" fillId="3" borderId="0" xfId="0" applyFill="1">
      <alignment vertical="center"/>
    </xf>
    <xf numFmtId="0" fontId="2" fillId="0" borderId="0" xfId="1">
      <alignment vertical="center"/>
    </xf>
    <xf numFmtId="0" fontId="2" fillId="0" borderId="0" xfId="1" applyBorder="1">
      <alignment vertical="center"/>
    </xf>
    <xf numFmtId="176" fontId="2" fillId="0" borderId="0" xfId="1" applyNumberFormat="1">
      <alignment vertical="center"/>
    </xf>
    <xf numFmtId="0" fontId="2" fillId="0" borderId="0" xfId="1" applyFont="1">
      <alignment vertical="center"/>
    </xf>
    <xf numFmtId="0" fontId="2" fillId="0" borderId="0" xfId="1" applyFill="1" applyBorder="1">
      <alignment vertical="center"/>
    </xf>
    <xf numFmtId="0" fontId="2" fillId="0" borderId="0" xfId="1" applyFont="1" applyFill="1" applyAlignment="1">
      <alignment vertical="center"/>
    </xf>
    <xf numFmtId="0" fontId="0" fillId="0" borderId="0" xfId="0" applyAlignment="1">
      <alignment horizontal="center" vertical="center" wrapText="1"/>
    </xf>
    <xf numFmtId="0" fontId="0" fillId="0" borderId="0" xfId="0" applyAlignment="1">
      <alignment horizontal="center" vertical="center"/>
    </xf>
  </cellXfs>
  <cellStyles count="2">
    <cellStyle name="常规" xfId="0" builtinId="0"/>
    <cellStyle name="常规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6754\Desktop\&#21103;&#26412;&#24178;&#21592;&#22522;&#243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精英化材料"/>
      <sheetName val="暂不"/>
      <sheetName val="材料计算"/>
      <sheetName val="芯片计算"/>
      <sheetName val="线索"/>
      <sheetName val="我的仓库"/>
      <sheetName val="绿票"/>
      <sheetName val="材料获取方式初稿"/>
      <sheetName val="合成公式"/>
      <sheetName val="精英化芯片使用"/>
    </sheetNames>
    <sheetDataSet>
      <sheetData sheetId="0"/>
      <sheetData sheetId="1">
        <row r="1">
          <cell r="A1" t="str">
            <v xml:space="preserve">              材料
干员</v>
          </cell>
        </row>
        <row r="4">
          <cell r="A4" t="str">
            <v>普罗旺斯</v>
          </cell>
        </row>
        <row r="5">
          <cell r="A5" t="str">
            <v>雷蛇</v>
          </cell>
        </row>
        <row r="6">
          <cell r="A6" t="str">
            <v>赫默</v>
          </cell>
        </row>
        <row r="7">
          <cell r="A7" t="str">
            <v>白面鸮</v>
          </cell>
        </row>
        <row r="8">
          <cell r="A8" t="str">
            <v>锡兰</v>
          </cell>
        </row>
        <row r="9">
          <cell r="A9" t="str">
            <v>真理</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2"/>
  <sheetViews>
    <sheetView tabSelected="1" workbookViewId="0">
      <selection activeCell="G62" sqref="E2:G62"/>
    </sheetView>
  </sheetViews>
  <sheetFormatPr defaultRowHeight="14.25" x14ac:dyDescent="0.2"/>
  <cols>
    <col min="3" max="3" width="9" bestFit="1" customWidth="1"/>
  </cols>
  <sheetData>
    <row r="1" spans="1:7" x14ac:dyDescent="0.2">
      <c r="A1" t="s">
        <v>862</v>
      </c>
      <c r="F1" t="str">
        <f>IFERROR(VLOOKUP(C1,招募标签清晰度!$A$2:$B$29,2,FALSE),"")</f>
        <v/>
      </c>
    </row>
    <row r="2" spans="1:7" x14ac:dyDescent="0.2">
      <c r="A2">
        <v>0</v>
      </c>
      <c r="B2" t="s">
        <v>65</v>
      </c>
      <c r="E2">
        <f>IFERROR(VLOOKUP(B2,招募标签清晰度!$A$2:$B$29,2,FALSE),"")</f>
        <v>2</v>
      </c>
      <c r="F2" t="str">
        <f>IFERROR(VLOOKUP(C2,招募标签清晰度!$A$2:$B$29,2,FALSE),"")</f>
        <v/>
      </c>
      <c r="G2" t="str">
        <f>IFERROR(VLOOKUP(D2,招募标签清晰度!$A$2:$B$29,2,FALSE),"")</f>
        <v/>
      </c>
    </row>
    <row r="3" spans="1:7" x14ac:dyDescent="0.2">
      <c r="A3">
        <v>1</v>
      </c>
      <c r="B3" t="s">
        <v>64</v>
      </c>
      <c r="E3">
        <f>IFERROR(VLOOKUP(B3,招募标签清晰度!$A$2:$B$29,2,FALSE),"")</f>
        <v>1</v>
      </c>
      <c r="F3" t="str">
        <f>IFERROR(VLOOKUP(C3,招募标签清晰度!$A$2:$B$29,2,FALSE),"")</f>
        <v/>
      </c>
      <c r="G3" t="str">
        <f>IFERROR(VLOOKUP(D3,招募标签清晰度!$A$2:$B$29,2,FALSE),"")</f>
        <v/>
      </c>
    </row>
    <row r="4" spans="1:7" x14ac:dyDescent="0.2">
      <c r="A4">
        <v>1</v>
      </c>
      <c r="B4" t="s">
        <v>1</v>
      </c>
      <c r="E4">
        <f>IFERROR(VLOOKUP(B4,招募标签清晰度!$A$2:$B$29,2,FALSE),"")</f>
        <v>14</v>
      </c>
      <c r="F4" t="str">
        <f>IFERROR(VLOOKUP(C4,招募标签清晰度!$A$2:$B$29,2,FALSE),"")</f>
        <v/>
      </c>
      <c r="G4" t="str">
        <f>IFERROR(VLOOKUP(D4,招募标签清晰度!$A$2:$B$29,2,FALSE),"")</f>
        <v/>
      </c>
    </row>
    <row r="5" spans="1:7" x14ac:dyDescent="0.2">
      <c r="A5">
        <v>1</v>
      </c>
      <c r="B5" t="s">
        <v>861</v>
      </c>
      <c r="E5">
        <f>IFERROR(VLOOKUP(B5,招募标签清晰度!$A$2:$B$29,2,FALSE),"")</f>
        <v>23</v>
      </c>
      <c r="F5" t="str">
        <f>IFERROR(VLOOKUP(C5,招募标签清晰度!$A$2:$B$29,2,FALSE),"")</f>
        <v/>
      </c>
      <c r="G5" t="str">
        <f>IFERROR(VLOOKUP(D5,招募标签清晰度!$A$2:$B$29,2,FALSE),"")</f>
        <v/>
      </c>
    </row>
    <row r="6" spans="1:7" x14ac:dyDescent="0.2">
      <c r="A6">
        <v>1</v>
      </c>
      <c r="B6" t="s">
        <v>6</v>
      </c>
      <c r="E6">
        <f>IFERROR(VLOOKUP(B6,招募标签清晰度!$A$2:$B$29,2,FALSE),"")</f>
        <v>22</v>
      </c>
      <c r="F6" t="str">
        <f>IFERROR(VLOOKUP(C6,招募标签清晰度!$A$2:$B$29,2,FALSE),"")</f>
        <v/>
      </c>
      <c r="G6" t="str">
        <f>IFERROR(VLOOKUP(D6,招募标签清晰度!$A$2:$B$29,2,FALSE),"")</f>
        <v/>
      </c>
    </row>
    <row r="7" spans="1:7" x14ac:dyDescent="0.2">
      <c r="A7">
        <v>1</v>
      </c>
      <c r="B7" t="s">
        <v>19</v>
      </c>
      <c r="C7" t="s">
        <v>18</v>
      </c>
      <c r="E7">
        <f>IFERROR(VLOOKUP(B7,招募标签清晰度!$A$2:$B$29,2,FALSE),"")</f>
        <v>27</v>
      </c>
      <c r="F7">
        <f>IFERROR(VLOOKUP(C7,招募标签清晰度!$A$2:$B$29,2,FALSE),"")</f>
        <v>7</v>
      </c>
      <c r="G7" t="str">
        <f>IFERROR(VLOOKUP(D7,招募标签清晰度!$A$2:$B$29,2,FALSE),"")</f>
        <v/>
      </c>
    </row>
    <row r="8" spans="1:7" x14ac:dyDescent="0.2">
      <c r="A8">
        <v>1</v>
      </c>
      <c r="B8" t="s">
        <v>19</v>
      </c>
      <c r="C8" t="s">
        <v>17</v>
      </c>
      <c r="E8">
        <f>IFERROR(VLOOKUP(B8,招募标签清晰度!$A$2:$B$29,2,FALSE),"")</f>
        <v>27</v>
      </c>
      <c r="F8">
        <f>IFERROR(VLOOKUP(C8,招募标签清晰度!$A$2:$B$29,2,FALSE),"")</f>
        <v>13</v>
      </c>
      <c r="G8" t="str">
        <f>IFERROR(VLOOKUP(D8,招募标签清晰度!$A$2:$B$29,2,FALSE),"")</f>
        <v/>
      </c>
    </row>
    <row r="9" spans="1:7" x14ac:dyDescent="0.2">
      <c r="A9">
        <v>1</v>
      </c>
      <c r="B9" t="s">
        <v>25</v>
      </c>
      <c r="C9" t="s">
        <v>21</v>
      </c>
      <c r="E9">
        <f>IFERROR(VLOOKUP(B9,招募标签清晰度!$A$2:$B$29,2,FALSE),"")</f>
        <v>27</v>
      </c>
      <c r="F9">
        <f>IFERROR(VLOOKUP(C9,招募标签清晰度!$A$2:$B$29,2,FALSE),"")</f>
        <v>9</v>
      </c>
      <c r="G9" t="str">
        <f>IFERROR(VLOOKUP(D9,招募标签清晰度!$A$2:$B$29,2,FALSE),"")</f>
        <v/>
      </c>
    </row>
    <row r="10" spans="1:7" x14ac:dyDescent="0.2">
      <c r="A10">
        <v>1</v>
      </c>
      <c r="B10" t="s">
        <v>25</v>
      </c>
      <c r="C10" t="s">
        <v>16</v>
      </c>
      <c r="E10">
        <f>IFERROR(VLOOKUP(B10,招募标签清晰度!$A$2:$B$29,2,FALSE),"")</f>
        <v>27</v>
      </c>
      <c r="F10">
        <f>IFERROR(VLOOKUP(C10,招募标签清晰度!$A$2:$B$29,2,FALSE),"")</f>
        <v>14</v>
      </c>
      <c r="G10" t="str">
        <f>IFERROR(VLOOKUP(D10,招募标签清晰度!$A$2:$B$29,2,FALSE),"")</f>
        <v/>
      </c>
    </row>
    <row r="11" spans="1:7" x14ac:dyDescent="0.2">
      <c r="A11">
        <v>1</v>
      </c>
      <c r="B11" t="s">
        <v>35</v>
      </c>
      <c r="C11" t="s">
        <v>37</v>
      </c>
      <c r="E11">
        <f>IFERROR(VLOOKUP(B11,招募标签清晰度!$A$2:$B$29,2,FALSE),"")</f>
        <v>27</v>
      </c>
      <c r="F11">
        <f>IFERROR(VLOOKUP(C11,招募标签清晰度!$A$2:$B$29,2,FALSE),"")</f>
        <v>12</v>
      </c>
      <c r="G11" t="str">
        <f>IFERROR(VLOOKUP(D11,招募标签清晰度!$A$2:$B$29,2,FALSE),"")</f>
        <v/>
      </c>
    </row>
    <row r="12" spans="1:7" x14ac:dyDescent="0.2">
      <c r="A12">
        <v>1</v>
      </c>
      <c r="B12" t="s">
        <v>38</v>
      </c>
      <c r="C12" t="s">
        <v>5</v>
      </c>
      <c r="E12">
        <f>IFERROR(VLOOKUP(B12,招募标签清晰度!$A$2:$B$29,2,FALSE),"")</f>
        <v>27</v>
      </c>
      <c r="F12">
        <f>IFERROR(VLOOKUP(C12,招募标签清晰度!$A$2:$B$29,2,FALSE),"")</f>
        <v>23</v>
      </c>
      <c r="G12" t="str">
        <f>IFERROR(VLOOKUP(D12,招募标签清晰度!$A$2:$B$29,2,FALSE),"")</f>
        <v/>
      </c>
    </row>
    <row r="13" spans="1:7" x14ac:dyDescent="0.2">
      <c r="A13">
        <v>2</v>
      </c>
      <c r="B13" t="s">
        <v>4</v>
      </c>
      <c r="E13">
        <f>IFERROR(VLOOKUP(B13,招募标签清晰度!$A$2:$B$29,2,FALSE),"")</f>
        <v>24</v>
      </c>
      <c r="F13" t="str">
        <f>IFERROR(VLOOKUP(C13,招募标签清晰度!$A$2:$B$29,2,FALSE),"")</f>
        <v/>
      </c>
      <c r="G13" t="str">
        <f>IFERROR(VLOOKUP(D13,招募标签清晰度!$A$2:$B$29,2,FALSE),"")</f>
        <v/>
      </c>
    </row>
    <row r="14" spans="1:7" x14ac:dyDescent="0.2">
      <c r="A14">
        <v>2</v>
      </c>
      <c r="B14" t="s">
        <v>7</v>
      </c>
      <c r="C14" t="s">
        <v>8</v>
      </c>
      <c r="E14">
        <f>IFERROR(VLOOKUP(B14,招募标签清晰度!$A$2:$B$29,2,FALSE),"")</f>
        <v>15</v>
      </c>
      <c r="F14">
        <f>IFERROR(VLOOKUP(C14,招募标签清晰度!$A$2:$B$29,2,FALSE),"")</f>
        <v>19</v>
      </c>
      <c r="G14" t="str">
        <f>IFERROR(VLOOKUP(D14,招募标签清晰度!$A$2:$B$29,2,FALSE),"")</f>
        <v/>
      </c>
    </row>
    <row r="15" spans="1:7" x14ac:dyDescent="0.2">
      <c r="A15">
        <v>2</v>
      </c>
      <c r="B15" t="s">
        <v>16</v>
      </c>
      <c r="C15" t="s">
        <v>17</v>
      </c>
      <c r="E15">
        <f>IFERROR(VLOOKUP(B15,招募标签清晰度!$A$2:$B$29,2,FALSE),"")</f>
        <v>14</v>
      </c>
      <c r="F15">
        <f>IFERROR(VLOOKUP(C15,招募标签清晰度!$A$2:$B$29,2,FALSE),"")</f>
        <v>13</v>
      </c>
      <c r="G15" t="str">
        <f>IFERROR(VLOOKUP(D15,招募标签清晰度!$A$2:$B$29,2,FALSE),"")</f>
        <v/>
      </c>
    </row>
    <row r="16" spans="1:7" x14ac:dyDescent="0.2">
      <c r="A16">
        <v>2</v>
      </c>
      <c r="B16" t="s">
        <v>16</v>
      </c>
      <c r="C16" t="s">
        <v>18</v>
      </c>
      <c r="E16">
        <f>IFERROR(VLOOKUP(B16,招募标签清晰度!$A$2:$B$29,2,FALSE),"")</f>
        <v>14</v>
      </c>
      <c r="F16">
        <f>IFERROR(VLOOKUP(C16,招募标签清晰度!$A$2:$B$29,2,FALSE),"")</f>
        <v>7</v>
      </c>
      <c r="G16" t="str">
        <f>IFERROR(VLOOKUP(D16,招募标签清晰度!$A$2:$B$29,2,FALSE),"")</f>
        <v/>
      </c>
    </row>
    <row r="17" spans="1:7" x14ac:dyDescent="0.2">
      <c r="A17">
        <v>2</v>
      </c>
      <c r="B17" t="s">
        <v>31</v>
      </c>
      <c r="C17" t="s">
        <v>3</v>
      </c>
      <c r="E17">
        <f>IFERROR(VLOOKUP(B17,招募标签清晰度!$A$2:$B$29,2,FALSE),"")</f>
        <v>22</v>
      </c>
      <c r="F17">
        <f>IFERROR(VLOOKUP(C17,招募标签清晰度!$A$2:$B$29,2,FALSE),"")</f>
        <v>25</v>
      </c>
      <c r="G17" t="str">
        <f>IFERROR(VLOOKUP(D17,招募标签清晰度!$A$2:$B$29,2,FALSE),"")</f>
        <v/>
      </c>
    </row>
    <row r="18" spans="1:7" x14ac:dyDescent="0.2">
      <c r="A18">
        <v>2</v>
      </c>
      <c r="B18" t="s">
        <v>17</v>
      </c>
      <c r="C18" t="s">
        <v>43</v>
      </c>
      <c r="E18">
        <f>IFERROR(VLOOKUP(B18,招募标签清晰度!$A$2:$B$29,2,FALSE),"")</f>
        <v>13</v>
      </c>
      <c r="F18">
        <f>IFERROR(VLOOKUP(C18,招募标签清晰度!$A$2:$B$29,2,FALSE),"")</f>
        <v>17</v>
      </c>
      <c r="G18" t="str">
        <f>IFERROR(VLOOKUP(D18,招募标签清晰度!$A$2:$B$29,2,FALSE),"")</f>
        <v/>
      </c>
    </row>
    <row r="19" spans="1:7" x14ac:dyDescent="0.2">
      <c r="A19">
        <v>2</v>
      </c>
      <c r="B19" t="s">
        <v>17</v>
      </c>
      <c r="C19" t="s">
        <v>9</v>
      </c>
      <c r="E19">
        <f>IFERROR(VLOOKUP(B19,招募标签清晰度!$A$2:$B$29,2,FALSE),"")</f>
        <v>13</v>
      </c>
      <c r="F19">
        <f>IFERROR(VLOOKUP(C19,招募标签清晰度!$A$2:$B$29,2,FALSE),"")</f>
        <v>15</v>
      </c>
      <c r="G19" t="str">
        <f>IFERROR(VLOOKUP(D19,招募标签清晰度!$A$2:$B$29,2,FALSE),"")</f>
        <v/>
      </c>
    </row>
    <row r="20" spans="1:7" x14ac:dyDescent="0.2">
      <c r="A20">
        <v>2</v>
      </c>
      <c r="B20" t="s">
        <v>17</v>
      </c>
      <c r="C20" t="s">
        <v>45</v>
      </c>
      <c r="E20">
        <f>IFERROR(VLOOKUP(B20,招募标签清晰度!$A$2:$B$29,2,FALSE),"")</f>
        <v>13</v>
      </c>
      <c r="F20">
        <f>IFERROR(VLOOKUP(C20,招募标签清晰度!$A$2:$B$29,2,FALSE),"")</f>
        <v>8</v>
      </c>
      <c r="G20" t="str">
        <f>IFERROR(VLOOKUP(D20,招募标签清晰度!$A$2:$B$29,2,FALSE),"")</f>
        <v/>
      </c>
    </row>
    <row r="21" spans="1:7" x14ac:dyDescent="0.2">
      <c r="A21">
        <v>2</v>
      </c>
      <c r="B21" t="s">
        <v>48</v>
      </c>
      <c r="C21" t="s">
        <v>49</v>
      </c>
      <c r="E21">
        <f>IFERROR(VLOOKUP(B21,招募标签清晰度!$A$2:$B$29,2,FALSE),"")</f>
        <v>20</v>
      </c>
      <c r="F21">
        <f>IFERROR(VLOOKUP(C21,招募标签清晰度!$A$2:$B$29,2,FALSE),"")</f>
        <v>16</v>
      </c>
      <c r="G21" t="str">
        <f>IFERROR(VLOOKUP(D21,招募标签清晰度!$A$2:$B$29,2,FALSE),"")</f>
        <v/>
      </c>
    </row>
    <row r="22" spans="1:7" x14ac:dyDescent="0.2">
      <c r="A22">
        <v>2</v>
      </c>
      <c r="B22" t="s">
        <v>55</v>
      </c>
      <c r="C22" t="s">
        <v>56</v>
      </c>
      <c r="E22">
        <f>IFERROR(VLOOKUP(B22,招募标签清晰度!$A$2:$B$29,2,FALSE),"")</f>
        <v>11</v>
      </c>
      <c r="F22">
        <f>IFERROR(VLOOKUP(C22,招募标签清晰度!$A$2:$B$29,2,FALSE),"")</f>
        <v>22</v>
      </c>
      <c r="G22" t="str">
        <f>IFERROR(VLOOKUP(D22,招募标签清晰度!$A$2:$B$29,2,FALSE),"")</f>
        <v/>
      </c>
    </row>
    <row r="23" spans="1:7" x14ac:dyDescent="0.2">
      <c r="A23">
        <v>2</v>
      </c>
      <c r="B23" t="s">
        <v>56</v>
      </c>
      <c r="C23" t="s">
        <v>59</v>
      </c>
      <c r="E23">
        <f>IFERROR(VLOOKUP(B23,招募标签清晰度!$A$2:$B$29,2,FALSE),"")</f>
        <v>22</v>
      </c>
      <c r="F23">
        <f>IFERROR(VLOOKUP(C23,招募标签清晰度!$A$2:$B$29,2,FALSE),"")</f>
        <v>5</v>
      </c>
      <c r="G23" t="str">
        <f>IFERROR(VLOOKUP(D23,招募标签清晰度!$A$2:$B$29,2,FALSE),"")</f>
        <v/>
      </c>
    </row>
    <row r="24" spans="1:7" x14ac:dyDescent="0.2">
      <c r="A24">
        <v>2</v>
      </c>
      <c r="B24" t="s">
        <v>6</v>
      </c>
      <c r="C24" t="s">
        <v>60</v>
      </c>
      <c r="E24">
        <f>IFERROR(VLOOKUP(B24,招募标签清晰度!$A$2:$B$29,2,FALSE),"")</f>
        <v>22</v>
      </c>
      <c r="F24">
        <f>IFERROR(VLOOKUP(C24,招募标签清晰度!$A$2:$B$29,2,FALSE),"")</f>
        <v>26</v>
      </c>
      <c r="G24" t="str">
        <f>IFERROR(VLOOKUP(D24,招募标签清晰度!$A$2:$B$29,2,FALSE),"")</f>
        <v/>
      </c>
    </row>
    <row r="25" spans="1:7" x14ac:dyDescent="0.2">
      <c r="A25">
        <v>2</v>
      </c>
      <c r="B25" t="s">
        <v>863</v>
      </c>
      <c r="C25" t="s">
        <v>864</v>
      </c>
      <c r="E25">
        <f>IFERROR(VLOOKUP(B25,招募标签清晰度!$A$2:$B$29,2,FALSE),"")</f>
        <v>21</v>
      </c>
      <c r="F25">
        <f>IFERROR(VLOOKUP(C25,招募标签清晰度!$A$2:$B$29,2,FALSE),"")</f>
        <v>17</v>
      </c>
      <c r="G25" t="str">
        <f>IFERROR(VLOOKUP(D25,招募标签清晰度!$A$2:$B$29,2,FALSE),"")</f>
        <v/>
      </c>
    </row>
    <row r="26" spans="1:7" x14ac:dyDescent="0.2">
      <c r="A26">
        <v>2</v>
      </c>
      <c r="B26" t="s">
        <v>865</v>
      </c>
      <c r="C26" t="s">
        <v>866</v>
      </c>
      <c r="E26">
        <f>IFERROR(VLOOKUP(B26,招募标签清晰度!$A$2:$B$29,2,FALSE),"")</f>
        <v>24</v>
      </c>
      <c r="F26">
        <f>IFERROR(VLOOKUP(C26,招募标签清晰度!$A$2:$B$29,2,FALSE),"")</f>
        <v>22</v>
      </c>
      <c r="G26" t="str">
        <f>IFERROR(VLOOKUP(D26,招募标签清晰度!$A$2:$B$29,2,FALSE),"")</f>
        <v/>
      </c>
    </row>
    <row r="27" spans="1:7" x14ac:dyDescent="0.2">
      <c r="A27">
        <v>2</v>
      </c>
      <c r="B27" t="s">
        <v>867</v>
      </c>
      <c r="C27" t="s">
        <v>868</v>
      </c>
      <c r="E27">
        <f>IFERROR(VLOOKUP(B27,招募标签清晰度!$A$2:$B$29,2,FALSE),"")</f>
        <v>14</v>
      </c>
      <c r="F27">
        <f>IFERROR(VLOOKUP(C27,招募标签清晰度!$A$2:$B$29,2,FALSE),"")</f>
        <v>26</v>
      </c>
      <c r="G27" t="str">
        <f>IFERROR(VLOOKUP(D27,招募标签清晰度!$A$2:$B$29,2,FALSE),"")</f>
        <v/>
      </c>
    </row>
    <row r="28" spans="1:7" x14ac:dyDescent="0.2">
      <c r="A28">
        <v>2</v>
      </c>
      <c r="B28" t="s">
        <v>869</v>
      </c>
      <c r="C28" t="s">
        <v>870</v>
      </c>
      <c r="E28">
        <f>IFERROR(VLOOKUP(B28,招募标签清晰度!$A$2:$B$29,2,FALSE),"")</f>
        <v>19</v>
      </c>
      <c r="F28">
        <f>IFERROR(VLOOKUP(C28,招募标签清晰度!$A$2:$B$29,2,FALSE),"")</f>
        <v>21</v>
      </c>
      <c r="G28" t="str">
        <f>IFERROR(VLOOKUP(D28,招募标签清晰度!$A$2:$B$29,2,FALSE),"")</f>
        <v/>
      </c>
    </row>
    <row r="29" spans="1:7" x14ac:dyDescent="0.2">
      <c r="A29">
        <v>4</v>
      </c>
      <c r="B29" t="s">
        <v>89</v>
      </c>
      <c r="E29">
        <f>IFERROR(VLOOKUP(B29,招募标签清晰度!$A$2:$B$29,2,FALSE),"")</f>
        <v>12</v>
      </c>
      <c r="F29" t="str">
        <f>IFERROR(VLOOKUP(C29,招募标签清晰度!$A$2:$B$29,2,FALSE),"")</f>
        <v/>
      </c>
      <c r="G29" t="str">
        <f>IFERROR(VLOOKUP(D29,招募标签清晰度!$A$2:$B$29,2,FALSE),"")</f>
        <v/>
      </c>
    </row>
    <row r="30" spans="1:7" x14ac:dyDescent="0.2">
      <c r="A30">
        <v>4</v>
      </c>
      <c r="B30" t="s">
        <v>0</v>
      </c>
      <c r="E30">
        <f>IFERROR(VLOOKUP(B30,招募标签清晰度!$A$2:$B$29,2,FALSE),"")</f>
        <v>21</v>
      </c>
      <c r="F30" t="str">
        <f>IFERROR(VLOOKUP(C30,招募标签清晰度!$A$2:$B$29,2,FALSE),"")</f>
        <v/>
      </c>
      <c r="G30" t="str">
        <f>IFERROR(VLOOKUP(D30,招募标签清晰度!$A$2:$B$29,2,FALSE),"")</f>
        <v/>
      </c>
    </row>
    <row r="31" spans="1:7" x14ac:dyDescent="0.2">
      <c r="A31">
        <v>4</v>
      </c>
      <c r="B31" t="s">
        <v>2</v>
      </c>
      <c r="E31">
        <f>IFERROR(VLOOKUP(B31,招募标签清晰度!$A$2:$B$29,2,FALSE),"")</f>
        <v>20</v>
      </c>
      <c r="F31" t="str">
        <f>IFERROR(VLOOKUP(C31,招募标签清晰度!$A$2:$B$29,2,FALSE),"")</f>
        <v/>
      </c>
      <c r="G31" t="str">
        <f>IFERROR(VLOOKUP(D31,招募标签清晰度!$A$2:$B$29,2,FALSE),"")</f>
        <v/>
      </c>
    </row>
    <row r="32" spans="1:7" x14ac:dyDescent="0.2">
      <c r="A32">
        <v>4</v>
      </c>
      <c r="B32" t="s">
        <v>3</v>
      </c>
      <c r="E32">
        <f>IFERROR(VLOOKUP(B32,招募标签清晰度!$A$2:$B$29,2,FALSE),"")</f>
        <v>25</v>
      </c>
      <c r="F32" t="str">
        <f>IFERROR(VLOOKUP(C32,招募标签清晰度!$A$2:$B$29,2,FALSE),"")</f>
        <v/>
      </c>
      <c r="G32" t="str">
        <f>IFERROR(VLOOKUP(D32,招募标签清晰度!$A$2:$B$29,2,FALSE),"")</f>
        <v/>
      </c>
    </row>
    <row r="33" spans="1:7" x14ac:dyDescent="0.2">
      <c r="A33">
        <v>4</v>
      </c>
      <c r="B33" t="s">
        <v>9</v>
      </c>
      <c r="C33" t="s">
        <v>10</v>
      </c>
      <c r="E33">
        <f>IFERROR(VLOOKUP(B33,招募标签清晰度!$A$2:$B$29,2,FALSE),"")</f>
        <v>15</v>
      </c>
      <c r="F33" t="str">
        <f>IFERROR(VLOOKUP(C33,招募标签清晰度!$A$2:$B$29,2,FALSE),"")</f>
        <v/>
      </c>
      <c r="G33" t="str">
        <f>IFERROR(VLOOKUP(D33,招募标签清晰度!$A$2:$B$29,2,FALSE),"")</f>
        <v/>
      </c>
    </row>
    <row r="34" spans="1:7" x14ac:dyDescent="0.2">
      <c r="A34">
        <v>4</v>
      </c>
      <c r="B34" t="s">
        <v>11</v>
      </c>
      <c r="C34" t="s">
        <v>12</v>
      </c>
      <c r="E34">
        <f>IFERROR(VLOOKUP(B34,招募标签清晰度!$A$2:$B$29,2,FALSE),"")</f>
        <v>21</v>
      </c>
      <c r="F34">
        <f>IFERROR(VLOOKUP(C34,招募标签清晰度!$A$2:$B$29,2,FALSE),"")</f>
        <v>19</v>
      </c>
      <c r="G34" t="str">
        <f>IFERROR(VLOOKUP(D34,招募标签清晰度!$A$2:$B$29,2,FALSE),"")</f>
        <v/>
      </c>
    </row>
    <row r="35" spans="1:7" x14ac:dyDescent="0.2">
      <c r="A35">
        <v>4</v>
      </c>
      <c r="B35" t="s">
        <v>11</v>
      </c>
      <c r="C35" t="s">
        <v>13</v>
      </c>
      <c r="E35">
        <f>IFERROR(VLOOKUP(B35,招募标签清晰度!$A$2:$B$29,2,FALSE),"")</f>
        <v>21</v>
      </c>
      <c r="F35" t="str">
        <f>IFERROR(VLOOKUP(C35,招募标签清晰度!$A$2:$B$29,2,FALSE),"")</f>
        <v/>
      </c>
      <c r="G35" t="str">
        <f>IFERROR(VLOOKUP(D35,招募标签清晰度!$A$2:$B$29,2,FALSE),"")</f>
        <v/>
      </c>
    </row>
    <row r="36" spans="1:7" x14ac:dyDescent="0.2">
      <c r="A36">
        <v>4</v>
      </c>
      <c r="B36" t="s">
        <v>14</v>
      </c>
      <c r="C36" t="s">
        <v>15</v>
      </c>
      <c r="E36">
        <f>IFERROR(VLOOKUP(B36,招募标签清晰度!$A$2:$B$29,2,FALSE),"")</f>
        <v>18</v>
      </c>
      <c r="F36">
        <f>IFERROR(VLOOKUP(C36,招募标签清晰度!$A$2:$B$29,2,FALSE),"")</f>
        <v>19</v>
      </c>
      <c r="G36" t="str">
        <f>IFERROR(VLOOKUP(D36,招募标签清晰度!$A$2:$B$29,2,FALSE),"")</f>
        <v/>
      </c>
    </row>
    <row r="37" spans="1:7" x14ac:dyDescent="0.2">
      <c r="A37">
        <v>4</v>
      </c>
      <c r="B37" t="s">
        <v>14</v>
      </c>
      <c r="C37" t="s">
        <v>13</v>
      </c>
      <c r="E37">
        <f>IFERROR(VLOOKUP(B37,招募标签清晰度!$A$2:$B$29,2,FALSE),"")</f>
        <v>18</v>
      </c>
      <c r="F37" t="str">
        <f>IFERROR(VLOOKUP(C37,招募标签清晰度!$A$2:$B$29,2,FALSE),"")</f>
        <v/>
      </c>
      <c r="G37" t="str">
        <f>IFERROR(VLOOKUP(D37,招募标签清晰度!$A$2:$B$29,2,FALSE),"")</f>
        <v/>
      </c>
    </row>
    <row r="38" spans="1:7" x14ac:dyDescent="0.2">
      <c r="A38">
        <v>4</v>
      </c>
      <c r="B38" t="s">
        <v>20</v>
      </c>
      <c r="C38" t="s">
        <v>9</v>
      </c>
      <c r="E38">
        <f>IFERROR(VLOOKUP(B38,招募标签清晰度!$A$2:$B$29,2,FALSE),"")</f>
        <v>14</v>
      </c>
      <c r="F38">
        <f>IFERROR(VLOOKUP(C38,招募标签清晰度!$A$2:$B$29,2,FALSE),"")</f>
        <v>15</v>
      </c>
      <c r="G38" t="str">
        <f>IFERROR(VLOOKUP(D38,招募标签清晰度!$A$2:$B$29,2,FALSE),"")</f>
        <v/>
      </c>
    </row>
    <row r="39" spans="1:7" x14ac:dyDescent="0.2">
      <c r="A39">
        <v>4</v>
      </c>
      <c r="B39" t="s">
        <v>20</v>
      </c>
      <c r="C39" t="s">
        <v>21</v>
      </c>
      <c r="E39">
        <f>IFERROR(VLOOKUP(B39,招募标签清晰度!$A$2:$B$29,2,FALSE),"")</f>
        <v>14</v>
      </c>
      <c r="F39">
        <f>IFERROR(VLOOKUP(C39,招募标签清晰度!$A$2:$B$29,2,FALSE),"")</f>
        <v>9</v>
      </c>
      <c r="G39" t="str">
        <f>IFERROR(VLOOKUP(D39,招募标签清晰度!$A$2:$B$29,2,FALSE),"")</f>
        <v/>
      </c>
    </row>
    <row r="40" spans="1:7" x14ac:dyDescent="0.2">
      <c r="A40">
        <v>4</v>
      </c>
      <c r="B40" t="s">
        <v>22</v>
      </c>
      <c r="C40" t="s">
        <v>21</v>
      </c>
      <c r="E40">
        <f>IFERROR(VLOOKUP(B40,招募标签清晰度!$A$2:$B$29,2,FALSE),"")</f>
        <v>17</v>
      </c>
      <c r="F40">
        <f>IFERROR(VLOOKUP(C40,招募标签清晰度!$A$2:$B$29,2,FALSE),"")</f>
        <v>9</v>
      </c>
      <c r="G40" t="str">
        <f>IFERROR(VLOOKUP(D40,招募标签清晰度!$A$2:$B$29,2,FALSE),"")</f>
        <v/>
      </c>
    </row>
    <row r="41" spans="1:7" x14ac:dyDescent="0.2">
      <c r="A41">
        <v>4</v>
      </c>
      <c r="B41" t="s">
        <v>23</v>
      </c>
      <c r="C41" t="s">
        <v>24</v>
      </c>
      <c r="E41">
        <f>IFERROR(VLOOKUP(B41,招募标签清晰度!$A$2:$B$29,2,FALSE),"")</f>
        <v>17</v>
      </c>
      <c r="F41">
        <f>IFERROR(VLOOKUP(C41,招募标签清晰度!$A$2:$B$29,2,FALSE),"")</f>
        <v>15</v>
      </c>
      <c r="G41" t="str">
        <f>IFERROR(VLOOKUP(D41,招募标签清晰度!$A$2:$B$29,2,FALSE),"")</f>
        <v/>
      </c>
    </row>
    <row r="42" spans="1:7" x14ac:dyDescent="0.2">
      <c r="A42">
        <v>4</v>
      </c>
      <c r="B42" t="s">
        <v>26</v>
      </c>
      <c r="C42" t="s">
        <v>36</v>
      </c>
      <c r="E42">
        <f>IFERROR(VLOOKUP(B42,招募标签清晰度!$A$2:$B$29,2,FALSE),"")</f>
        <v>18</v>
      </c>
      <c r="F42">
        <f>IFERROR(VLOOKUP(C42,招募标签清晰度!$A$2:$B$29,2,FALSE),"")</f>
        <v>12</v>
      </c>
      <c r="G42" t="str">
        <f>IFERROR(VLOOKUP(D42,招募标签清晰度!$A$2:$B$29,2,FALSE),"")</f>
        <v/>
      </c>
    </row>
    <row r="43" spans="1:7" x14ac:dyDescent="0.2">
      <c r="A43">
        <v>4</v>
      </c>
      <c r="B43" t="s">
        <v>27</v>
      </c>
      <c r="C43" t="s">
        <v>36</v>
      </c>
      <c r="E43">
        <f>IFERROR(VLOOKUP(B43,招募标签清晰度!$A$2:$B$29,2,FALSE),"")</f>
        <v>15</v>
      </c>
      <c r="F43">
        <f>IFERROR(VLOOKUP(C43,招募标签清晰度!$A$2:$B$29,2,FALSE),"")</f>
        <v>12</v>
      </c>
      <c r="G43" t="str">
        <f>IFERROR(VLOOKUP(D43,招募标签清晰度!$A$2:$B$29,2,FALSE),"")</f>
        <v/>
      </c>
    </row>
    <row r="44" spans="1:7" x14ac:dyDescent="0.2">
      <c r="A44">
        <v>4</v>
      </c>
      <c r="B44" t="s">
        <v>27</v>
      </c>
      <c r="C44" t="s">
        <v>28</v>
      </c>
      <c r="E44">
        <f>IFERROR(VLOOKUP(B44,招募标签清晰度!$A$2:$B$29,2,FALSE),"")</f>
        <v>15</v>
      </c>
      <c r="F44">
        <f>IFERROR(VLOOKUP(C44,招募标签清晰度!$A$2:$B$29,2,FALSE),"")</f>
        <v>21</v>
      </c>
      <c r="G44" t="str">
        <f>IFERROR(VLOOKUP(D44,招募标签清晰度!$A$2:$B$29,2,FALSE),"")</f>
        <v/>
      </c>
    </row>
    <row r="45" spans="1:7" x14ac:dyDescent="0.2">
      <c r="A45">
        <v>4</v>
      </c>
      <c r="B45" t="s">
        <v>29</v>
      </c>
      <c r="C45" t="s">
        <v>0</v>
      </c>
      <c r="E45">
        <f>IFERROR(VLOOKUP(B45,招募标签清晰度!$A$2:$B$29,2,FALSE),"")</f>
        <v>17</v>
      </c>
      <c r="F45">
        <f>IFERROR(VLOOKUP(C45,招募标签清晰度!$A$2:$B$29,2,FALSE),"")</f>
        <v>21</v>
      </c>
      <c r="G45" t="str">
        <f>IFERROR(VLOOKUP(D45,招募标签清晰度!$A$2:$B$29,2,FALSE),"")</f>
        <v/>
      </c>
    </row>
    <row r="46" spans="1:7" x14ac:dyDescent="0.2">
      <c r="A46">
        <v>4</v>
      </c>
      <c r="B46" t="s">
        <v>23</v>
      </c>
      <c r="C46" t="s">
        <v>36</v>
      </c>
      <c r="E46">
        <f>IFERROR(VLOOKUP(B46,招募标签清晰度!$A$2:$B$29,2,FALSE),"")</f>
        <v>17</v>
      </c>
      <c r="F46">
        <f>IFERROR(VLOOKUP(C46,招募标签清晰度!$A$2:$B$29,2,FALSE),"")</f>
        <v>12</v>
      </c>
      <c r="G46" t="str">
        <f>IFERROR(VLOOKUP(D46,招募标签清晰度!$A$2:$B$29,2,FALSE),"")</f>
        <v/>
      </c>
    </row>
    <row r="47" spans="1:7" x14ac:dyDescent="0.2">
      <c r="A47">
        <v>4</v>
      </c>
      <c r="B47" t="s">
        <v>30</v>
      </c>
      <c r="C47" t="s">
        <v>36</v>
      </c>
      <c r="E47">
        <f>IFERROR(VLOOKUP(B47,招募标签清晰度!$A$2:$B$29,2,FALSE),"")</f>
        <v>22</v>
      </c>
      <c r="F47">
        <f>IFERROR(VLOOKUP(C47,招募标签清晰度!$A$2:$B$29,2,FALSE),"")</f>
        <v>12</v>
      </c>
      <c r="G47" t="str">
        <f>IFERROR(VLOOKUP(D47,招募标签清晰度!$A$2:$B$29,2,FALSE),"")</f>
        <v/>
      </c>
    </row>
    <row r="48" spans="1:7" x14ac:dyDescent="0.2">
      <c r="A48">
        <v>4</v>
      </c>
      <c r="B48" t="s">
        <v>32</v>
      </c>
      <c r="C48" t="s">
        <v>33</v>
      </c>
      <c r="E48">
        <f>IFERROR(VLOOKUP(B48,招募标签清晰度!$A$2:$B$29,2,FALSE),"")</f>
        <v>19</v>
      </c>
      <c r="F48">
        <f>IFERROR(VLOOKUP(C48,招募标签清晰度!$A$2:$B$29,2,FALSE),"")</f>
        <v>25</v>
      </c>
      <c r="G48" t="str">
        <f>IFERROR(VLOOKUP(D48,招募标签清晰度!$A$2:$B$29,2,FALSE),"")</f>
        <v/>
      </c>
    </row>
    <row r="49" spans="1:7" x14ac:dyDescent="0.2">
      <c r="A49">
        <v>4</v>
      </c>
      <c r="B49" t="s">
        <v>34</v>
      </c>
      <c r="C49" t="s">
        <v>36</v>
      </c>
      <c r="E49">
        <f>IFERROR(VLOOKUP(B49,招募标签清晰度!$A$2:$B$29,2,FALSE),"")</f>
        <v>19</v>
      </c>
      <c r="F49">
        <f>IFERROR(VLOOKUP(C49,招募标签清晰度!$A$2:$B$29,2,FALSE),"")</f>
        <v>12</v>
      </c>
      <c r="G49" t="str">
        <f>IFERROR(VLOOKUP(D49,招募标签清晰度!$A$2:$B$29,2,FALSE),"")</f>
        <v/>
      </c>
    </row>
    <row r="50" spans="1:7" x14ac:dyDescent="0.2">
      <c r="A50">
        <v>4</v>
      </c>
      <c r="B50" t="s">
        <v>2</v>
      </c>
      <c r="C50" t="s">
        <v>39</v>
      </c>
      <c r="E50">
        <f>IFERROR(VLOOKUP(B50,招募标签清晰度!$A$2:$B$29,2,FALSE),"")</f>
        <v>20</v>
      </c>
      <c r="F50">
        <f>IFERROR(VLOOKUP(C50,招募标签清晰度!$A$2:$B$29,2,FALSE),"")</f>
        <v>8</v>
      </c>
      <c r="G50" t="str">
        <f>IFERROR(VLOOKUP(D50,招募标签清晰度!$A$2:$B$29,2,FALSE),"")</f>
        <v/>
      </c>
    </row>
    <row r="51" spans="1:7" x14ac:dyDescent="0.2">
      <c r="A51">
        <v>4</v>
      </c>
      <c r="B51" t="s">
        <v>40</v>
      </c>
      <c r="C51" t="s">
        <v>41</v>
      </c>
      <c r="E51">
        <f>IFERROR(VLOOKUP(B51,招募标签清晰度!$A$2:$B$29,2,FALSE),"")</f>
        <v>20</v>
      </c>
      <c r="F51">
        <f>IFERROR(VLOOKUP(C51,招募标签清晰度!$A$2:$B$29,2,FALSE),"")</f>
        <v>15</v>
      </c>
      <c r="G51" t="str">
        <f>IFERROR(VLOOKUP(D51,招募标签清晰度!$A$2:$B$29,2,FALSE),"")</f>
        <v/>
      </c>
    </row>
    <row r="52" spans="1:7" x14ac:dyDescent="0.2">
      <c r="A52">
        <v>4</v>
      </c>
      <c r="B52" t="s">
        <v>42</v>
      </c>
      <c r="C52" t="s">
        <v>39</v>
      </c>
      <c r="E52">
        <f>IFERROR(VLOOKUP(B52,招募标签清晰度!$A$2:$B$29,2,FALSE),"")</f>
        <v>17</v>
      </c>
      <c r="F52">
        <f>IFERROR(VLOOKUP(C52,招募标签清晰度!$A$2:$B$29,2,FALSE),"")</f>
        <v>8</v>
      </c>
      <c r="G52" t="str">
        <f>IFERROR(VLOOKUP(D52,招募标签清晰度!$A$2:$B$29,2,FALSE),"")</f>
        <v/>
      </c>
    </row>
    <row r="53" spans="1:7" x14ac:dyDescent="0.2">
      <c r="A53">
        <v>4</v>
      </c>
      <c r="B53" t="s">
        <v>43</v>
      </c>
      <c r="C53" t="s">
        <v>44</v>
      </c>
      <c r="E53">
        <f>IFERROR(VLOOKUP(B53,招募标签清晰度!$A$2:$B$29,2,FALSE),"")</f>
        <v>17</v>
      </c>
      <c r="F53">
        <f>IFERROR(VLOOKUP(C53,招募标签清晰度!$A$2:$B$29,2,FALSE),"")</f>
        <v>16</v>
      </c>
      <c r="G53" t="str">
        <f>IFERROR(VLOOKUP(D53,招募标签清晰度!$A$2:$B$29,2,FALSE),"")</f>
        <v/>
      </c>
    </row>
    <row r="54" spans="1:7" x14ac:dyDescent="0.2">
      <c r="A54">
        <v>4</v>
      </c>
      <c r="B54" t="s">
        <v>43</v>
      </c>
      <c r="C54" t="s">
        <v>9</v>
      </c>
      <c r="D54" t="s">
        <v>46</v>
      </c>
      <c r="E54">
        <f>IFERROR(VLOOKUP(B54,招募标签清晰度!$A$2:$B$29,2,FALSE),"")</f>
        <v>17</v>
      </c>
      <c r="F54">
        <f>IFERROR(VLOOKUP(C54,招募标签清晰度!$A$2:$B$29,2,FALSE),"")</f>
        <v>15</v>
      </c>
      <c r="G54">
        <f>IFERROR(VLOOKUP(D54,招募标签清晰度!$A$2:$B$29,2,FALSE),"")</f>
        <v>8</v>
      </c>
    </row>
    <row r="55" spans="1:7" x14ac:dyDescent="0.2">
      <c r="A55">
        <v>4</v>
      </c>
      <c r="B55" t="s">
        <v>43</v>
      </c>
      <c r="C55" t="s">
        <v>9</v>
      </c>
      <c r="D55" t="s">
        <v>47</v>
      </c>
      <c r="E55">
        <f>IFERROR(VLOOKUP(B55,招募标签清晰度!$A$2:$B$29,2,FALSE),"")</f>
        <v>17</v>
      </c>
      <c r="F55">
        <f>IFERROR(VLOOKUP(C55,招募标签清晰度!$A$2:$B$29,2,FALSE),"")</f>
        <v>15</v>
      </c>
      <c r="G55">
        <f>IFERROR(VLOOKUP(D55,招募标签清晰度!$A$2:$B$29,2,FALSE),"")</f>
        <v>3</v>
      </c>
    </row>
    <row r="56" spans="1:7" x14ac:dyDescent="0.2">
      <c r="A56">
        <v>4</v>
      </c>
      <c r="B56" t="s">
        <v>48</v>
      </c>
      <c r="C56" t="s">
        <v>50</v>
      </c>
      <c r="E56">
        <f>IFERROR(VLOOKUP(B56,招募标签清晰度!$A$2:$B$29,2,FALSE),"")</f>
        <v>20</v>
      </c>
      <c r="F56">
        <f>IFERROR(VLOOKUP(C56,招募标签清晰度!$A$2:$B$29,2,FALSE),"")</f>
        <v>6</v>
      </c>
      <c r="G56" t="str">
        <f>IFERROR(VLOOKUP(D56,招募标签清晰度!$A$2:$B$29,2,FALSE),"")</f>
        <v/>
      </c>
    </row>
    <row r="57" spans="1:7" x14ac:dyDescent="0.2">
      <c r="A57">
        <v>4</v>
      </c>
      <c r="B57" t="s">
        <v>51</v>
      </c>
      <c r="C57" t="s">
        <v>52</v>
      </c>
      <c r="E57">
        <f>IFERROR(VLOOKUP(B57,招募标签清晰度!$A$2:$B$29,2,FALSE),"")</f>
        <v>18</v>
      </c>
      <c r="F57">
        <f>IFERROR(VLOOKUP(C57,招募标签清晰度!$A$2:$B$29,2,FALSE),"")</f>
        <v>6</v>
      </c>
      <c r="G57" t="str">
        <f>IFERROR(VLOOKUP(D57,招募标签清晰度!$A$2:$B$29,2,FALSE),"")</f>
        <v/>
      </c>
    </row>
    <row r="58" spans="1:7" x14ac:dyDescent="0.2">
      <c r="A58">
        <v>4</v>
      </c>
      <c r="B58" t="s">
        <v>53</v>
      </c>
      <c r="C58" t="s">
        <v>54</v>
      </c>
      <c r="E58">
        <f>IFERROR(VLOOKUP(B58,招募标签清晰度!$A$2:$B$29,2,FALSE),"")</f>
        <v>17</v>
      </c>
      <c r="F58">
        <f>IFERROR(VLOOKUP(C58,招募标签清晰度!$A$2:$B$29,2,FALSE),"")</f>
        <v>6</v>
      </c>
      <c r="G58" t="str">
        <f>IFERROR(VLOOKUP(D58,招募标签清晰度!$A$2:$B$29,2,FALSE),"")</f>
        <v/>
      </c>
    </row>
    <row r="59" spans="1:7" x14ac:dyDescent="0.2">
      <c r="A59">
        <v>4</v>
      </c>
      <c r="B59" t="s">
        <v>57</v>
      </c>
      <c r="C59" t="s">
        <v>2</v>
      </c>
      <c r="E59">
        <f>IFERROR(VLOOKUP(B59,招募标签清晰度!$A$2:$B$29,2,FALSE),"")</f>
        <v>11</v>
      </c>
      <c r="F59">
        <f>IFERROR(VLOOKUP(C59,招募标签清晰度!$A$2:$B$29,2,FALSE),"")</f>
        <v>20</v>
      </c>
      <c r="G59" t="str">
        <f>IFERROR(VLOOKUP(D59,招募标签清晰度!$A$2:$B$29,2,FALSE),"")</f>
        <v/>
      </c>
    </row>
    <row r="60" spans="1:7" x14ac:dyDescent="0.2">
      <c r="A60">
        <v>4</v>
      </c>
      <c r="B60" t="s">
        <v>58</v>
      </c>
      <c r="C60" t="s">
        <v>9</v>
      </c>
      <c r="E60">
        <f>IFERROR(VLOOKUP(B60,招募标签清晰度!$A$2:$B$29,2,FALSE),"")</f>
        <v>11</v>
      </c>
      <c r="F60">
        <f>IFERROR(VLOOKUP(C60,招募标签清晰度!$A$2:$B$29,2,FALSE),"")</f>
        <v>15</v>
      </c>
      <c r="G60" t="str">
        <f>IFERROR(VLOOKUP(D60,招募标签清晰度!$A$2:$B$29,2,FALSE),"")</f>
        <v/>
      </c>
    </row>
    <row r="61" spans="1:7" x14ac:dyDescent="0.2">
      <c r="A61">
        <v>4</v>
      </c>
      <c r="B61" t="s">
        <v>61</v>
      </c>
      <c r="C61" t="s">
        <v>62</v>
      </c>
      <c r="E61">
        <f>IFERROR(VLOOKUP(B61,招募标签清晰度!$A$2:$B$29,2,FALSE),"")</f>
        <v>14</v>
      </c>
      <c r="F61">
        <f>IFERROR(VLOOKUP(C61,招募标签清晰度!$A$2:$B$29,2,FALSE),"")</f>
        <v>5</v>
      </c>
      <c r="G61" t="str">
        <f>IFERROR(VLOOKUP(D61,招募标签清晰度!$A$2:$B$29,2,FALSE),"")</f>
        <v/>
      </c>
    </row>
    <row r="62" spans="1:7" x14ac:dyDescent="0.2">
      <c r="A62">
        <v>4</v>
      </c>
      <c r="B62" t="s">
        <v>61</v>
      </c>
      <c r="C62" t="s">
        <v>63</v>
      </c>
      <c r="E62">
        <f>IFERROR(VLOOKUP(B62,招募标签清晰度!$A$2:$B$29,2,FALSE),"")</f>
        <v>14</v>
      </c>
      <c r="F62">
        <f>IFERROR(VLOOKUP(C62,招募标签清晰度!$A$2:$B$29,2,FALSE),"")</f>
        <v>26</v>
      </c>
      <c r="G62" t="str">
        <f>IFERROR(VLOOKUP(D62,招募标签清晰度!$A$2:$B$29,2,FALSE),"")</f>
        <v/>
      </c>
    </row>
  </sheetData>
  <autoFilter ref="A1:G1">
    <sortState ref="A2:G62">
      <sortCondition ref="A1"/>
    </sortState>
  </autoFilter>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A16" sqref="A16"/>
    </sheetView>
  </sheetViews>
  <sheetFormatPr defaultRowHeight="14.25" x14ac:dyDescent="0.2"/>
  <cols>
    <col min="1" max="1" width="13" bestFit="1" customWidth="1"/>
    <col min="2" max="2" width="3.5" bestFit="1" customWidth="1"/>
    <col min="3" max="3" width="73.875" customWidth="1"/>
    <col min="5" max="5" width="90.25" bestFit="1" customWidth="1"/>
  </cols>
  <sheetData>
    <row r="1" spans="1:5" x14ac:dyDescent="0.2">
      <c r="D1" t="s">
        <v>108</v>
      </c>
    </row>
    <row r="2" spans="1:5" x14ac:dyDescent="0.2">
      <c r="A2" t="s">
        <v>66</v>
      </c>
      <c r="B2" s="1">
        <v>0</v>
      </c>
      <c r="C2" t="s">
        <v>111</v>
      </c>
      <c r="E2" t="s">
        <v>112</v>
      </c>
    </row>
    <row r="3" spans="1:5" x14ac:dyDescent="0.2">
      <c r="A3" t="s">
        <v>67</v>
      </c>
      <c r="B3" s="2">
        <v>1</v>
      </c>
      <c r="C3" t="s">
        <v>107</v>
      </c>
      <c r="D3">
        <v>1</v>
      </c>
      <c r="E3" t="s">
        <v>113</v>
      </c>
    </row>
    <row r="4" spans="1:5" x14ac:dyDescent="0.2">
      <c r="A4" t="s">
        <v>68</v>
      </c>
      <c r="B4" s="2">
        <v>2</v>
      </c>
      <c r="C4" t="s">
        <v>107</v>
      </c>
      <c r="D4">
        <v>1</v>
      </c>
      <c r="E4" t="s">
        <v>114</v>
      </c>
    </row>
    <row r="5" spans="1:5" x14ac:dyDescent="0.2">
      <c r="A5" t="s">
        <v>69</v>
      </c>
      <c r="B5" s="1">
        <v>3</v>
      </c>
      <c r="C5" t="s">
        <v>103</v>
      </c>
      <c r="E5" t="s">
        <v>115</v>
      </c>
    </row>
    <row r="6" spans="1:5" x14ac:dyDescent="0.2">
      <c r="A6" t="s">
        <v>70</v>
      </c>
      <c r="B6" s="1">
        <v>4</v>
      </c>
      <c r="C6" t="s">
        <v>95</v>
      </c>
      <c r="E6" t="s">
        <v>116</v>
      </c>
    </row>
    <row r="7" spans="1:5" x14ac:dyDescent="0.2">
      <c r="A7" t="s">
        <v>71</v>
      </c>
      <c r="B7" s="1">
        <v>5</v>
      </c>
      <c r="C7" t="s">
        <v>94</v>
      </c>
      <c r="E7" t="s">
        <v>117</v>
      </c>
    </row>
    <row r="8" spans="1:5" x14ac:dyDescent="0.2">
      <c r="A8" t="s">
        <v>72</v>
      </c>
      <c r="B8" s="1">
        <v>6</v>
      </c>
      <c r="C8" t="s">
        <v>97</v>
      </c>
      <c r="E8" t="s">
        <v>118</v>
      </c>
    </row>
    <row r="9" spans="1:5" x14ac:dyDescent="0.2">
      <c r="A9" t="s">
        <v>73</v>
      </c>
      <c r="B9" s="1">
        <v>7</v>
      </c>
      <c r="C9" t="s">
        <v>93</v>
      </c>
      <c r="E9" t="s">
        <v>119</v>
      </c>
    </row>
    <row r="10" spans="1:5" x14ac:dyDescent="0.2">
      <c r="A10" t="s">
        <v>45</v>
      </c>
      <c r="B10" s="1">
        <v>8</v>
      </c>
      <c r="C10" t="s">
        <v>91</v>
      </c>
      <c r="E10" t="s">
        <v>120</v>
      </c>
    </row>
    <row r="11" spans="1:5" x14ac:dyDescent="0.2">
      <c r="A11" t="s">
        <v>74</v>
      </c>
      <c r="B11" s="1">
        <v>9</v>
      </c>
      <c r="C11" t="s">
        <v>109</v>
      </c>
      <c r="E11" t="s">
        <v>121</v>
      </c>
    </row>
    <row r="12" spans="1:5" x14ac:dyDescent="0.2">
      <c r="A12" t="s">
        <v>75</v>
      </c>
      <c r="B12" s="1">
        <v>10</v>
      </c>
      <c r="C12" t="s">
        <v>102</v>
      </c>
      <c r="E12" t="s">
        <v>122</v>
      </c>
    </row>
    <row r="13" spans="1:5" x14ac:dyDescent="0.2">
      <c r="A13" t="s">
        <v>55</v>
      </c>
      <c r="B13" s="1">
        <v>11</v>
      </c>
      <c r="C13" t="s">
        <v>90</v>
      </c>
      <c r="E13" t="s">
        <v>123</v>
      </c>
    </row>
    <row r="14" spans="1:5" x14ac:dyDescent="0.2">
      <c r="A14" t="s">
        <v>37</v>
      </c>
      <c r="B14" s="1">
        <v>12</v>
      </c>
      <c r="C14" t="s">
        <v>107</v>
      </c>
      <c r="D14">
        <v>1</v>
      </c>
      <c r="E14" t="s">
        <v>124</v>
      </c>
    </row>
    <row r="15" spans="1:5" x14ac:dyDescent="0.2">
      <c r="A15" t="s">
        <v>76</v>
      </c>
      <c r="B15" s="1">
        <v>13</v>
      </c>
      <c r="C15" t="s">
        <v>100</v>
      </c>
      <c r="E15" t="s">
        <v>125</v>
      </c>
    </row>
    <row r="16" spans="1:5" x14ac:dyDescent="0.2">
      <c r="A16" t="s">
        <v>16</v>
      </c>
      <c r="B16" s="1">
        <v>14</v>
      </c>
      <c r="C16" t="s">
        <v>106</v>
      </c>
      <c r="E16" t="s">
        <v>126</v>
      </c>
    </row>
    <row r="17" spans="1:5" x14ac:dyDescent="0.2">
      <c r="A17" t="s">
        <v>77</v>
      </c>
      <c r="B17" s="1">
        <v>15</v>
      </c>
      <c r="C17" t="s">
        <v>96</v>
      </c>
      <c r="E17" t="s">
        <v>127</v>
      </c>
    </row>
    <row r="18" spans="1:5" x14ac:dyDescent="0.2">
      <c r="A18" t="s">
        <v>78</v>
      </c>
      <c r="B18" s="1">
        <v>16</v>
      </c>
      <c r="C18" t="s">
        <v>98</v>
      </c>
      <c r="E18" t="s">
        <v>128</v>
      </c>
    </row>
    <row r="19" spans="1:5" x14ac:dyDescent="0.2">
      <c r="A19" t="s">
        <v>79</v>
      </c>
      <c r="B19" s="1">
        <v>17</v>
      </c>
      <c r="C19" t="s">
        <v>107</v>
      </c>
      <c r="D19">
        <v>1</v>
      </c>
      <c r="E19" t="s">
        <v>129</v>
      </c>
    </row>
    <row r="20" spans="1:5" x14ac:dyDescent="0.2">
      <c r="A20" t="s">
        <v>80</v>
      </c>
      <c r="B20" s="1">
        <v>18</v>
      </c>
      <c r="C20" t="s">
        <v>92</v>
      </c>
      <c r="E20" t="s">
        <v>130</v>
      </c>
    </row>
    <row r="21" spans="1:5" x14ac:dyDescent="0.2">
      <c r="A21" t="s">
        <v>81</v>
      </c>
      <c r="B21" s="1">
        <v>19</v>
      </c>
      <c r="C21" t="s">
        <v>99</v>
      </c>
      <c r="E21" t="s">
        <v>131</v>
      </c>
    </row>
    <row r="22" spans="1:5" x14ac:dyDescent="0.2">
      <c r="A22" t="s">
        <v>82</v>
      </c>
      <c r="B22" s="1">
        <v>20</v>
      </c>
      <c r="C22" t="s">
        <v>107</v>
      </c>
      <c r="D22">
        <v>1</v>
      </c>
      <c r="E22" t="s">
        <v>132</v>
      </c>
    </row>
    <row r="23" spans="1:5" x14ac:dyDescent="0.2">
      <c r="A23" t="s">
        <v>83</v>
      </c>
      <c r="B23" s="1">
        <v>21</v>
      </c>
      <c r="C23" t="s">
        <v>107</v>
      </c>
      <c r="D23">
        <v>1</v>
      </c>
      <c r="E23" t="s">
        <v>133</v>
      </c>
    </row>
    <row r="24" spans="1:5" x14ac:dyDescent="0.2">
      <c r="A24" t="s">
        <v>6</v>
      </c>
      <c r="B24" s="2">
        <v>22</v>
      </c>
      <c r="C24" t="s">
        <v>105</v>
      </c>
      <c r="E24" t="s">
        <v>134</v>
      </c>
    </row>
    <row r="25" spans="1:5" x14ac:dyDescent="0.2">
      <c r="A25" t="s">
        <v>84</v>
      </c>
      <c r="B25" s="2">
        <v>23</v>
      </c>
      <c r="C25" t="s">
        <v>107</v>
      </c>
      <c r="D25">
        <v>1</v>
      </c>
      <c r="E25" t="s">
        <v>135</v>
      </c>
    </row>
    <row r="26" spans="1:5" x14ac:dyDescent="0.2">
      <c r="A26" t="s">
        <v>85</v>
      </c>
      <c r="B26" s="2">
        <v>24</v>
      </c>
      <c r="C26" t="s">
        <v>107</v>
      </c>
      <c r="D26">
        <v>1</v>
      </c>
      <c r="E26" t="s">
        <v>136</v>
      </c>
    </row>
    <row r="27" spans="1:5" x14ac:dyDescent="0.2">
      <c r="A27" t="s">
        <v>86</v>
      </c>
      <c r="B27" s="1">
        <v>25</v>
      </c>
      <c r="C27" t="s">
        <v>104</v>
      </c>
      <c r="E27" t="s">
        <v>137</v>
      </c>
    </row>
    <row r="28" spans="1:5" x14ac:dyDescent="0.2">
      <c r="A28" t="s">
        <v>87</v>
      </c>
      <c r="B28" s="1">
        <v>26</v>
      </c>
      <c r="C28" t="s">
        <v>101</v>
      </c>
      <c r="E28" t="s">
        <v>138</v>
      </c>
    </row>
    <row r="29" spans="1:5" x14ac:dyDescent="0.2">
      <c r="A29" t="s">
        <v>88</v>
      </c>
      <c r="B29" s="2">
        <v>27</v>
      </c>
      <c r="C29" t="s">
        <v>107</v>
      </c>
      <c r="D29">
        <v>1</v>
      </c>
      <c r="E29" t="s">
        <v>139</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2" sqref="A2"/>
    </sheetView>
  </sheetViews>
  <sheetFormatPr defaultRowHeight="18.75" customHeight="1" x14ac:dyDescent="0.2"/>
  <cols>
    <col min="2" max="2" width="10" bestFit="1" customWidth="1"/>
    <col min="4" max="4" width="10" bestFit="1" customWidth="1"/>
    <col min="6" max="6" width="10" bestFit="1" customWidth="1"/>
  </cols>
  <sheetData>
    <row r="1" spans="1:6" ht="99.75" customHeight="1" x14ac:dyDescent="0.2">
      <c r="B1" t="s">
        <v>169</v>
      </c>
      <c r="C1" t="s">
        <v>173</v>
      </c>
      <c r="D1" t="s">
        <v>170</v>
      </c>
      <c r="E1" t="s">
        <v>172</v>
      </c>
      <c r="F1" t="s">
        <v>171</v>
      </c>
    </row>
    <row r="2" spans="1:6" ht="99.75" customHeight="1" x14ac:dyDescent="0.2">
      <c r="A2" t="s">
        <v>180</v>
      </c>
      <c r="B2" t="s">
        <v>174</v>
      </c>
      <c r="C2" t="s">
        <v>179</v>
      </c>
    </row>
    <row r="3" spans="1:6" ht="14.25" x14ac:dyDescent="0.2"/>
    <row r="4" spans="1:6" ht="61.5" customHeight="1" x14ac:dyDescent="0.2">
      <c r="B4" t="s">
        <v>175</v>
      </c>
      <c r="C4" s="9" t="s">
        <v>176</v>
      </c>
      <c r="D4" s="9"/>
      <c r="E4" s="9"/>
    </row>
    <row r="5" spans="1:6" ht="69.75" customHeight="1" x14ac:dyDescent="0.2">
      <c r="B5" t="s">
        <v>177</v>
      </c>
      <c r="C5" s="9" t="s">
        <v>178</v>
      </c>
      <c r="D5" s="10"/>
      <c r="E5" s="10"/>
    </row>
    <row r="6" spans="1:6" ht="18.75" customHeight="1" x14ac:dyDescent="0.2">
      <c r="B6">
        <v>480</v>
      </c>
      <c r="C6">
        <v>1270</v>
      </c>
      <c r="D6">
        <f>B6/C6</f>
        <v>0.37795275590551181</v>
      </c>
    </row>
    <row r="7" spans="1:6" ht="18.75" customHeight="1" x14ac:dyDescent="0.2">
      <c r="B7">
        <v>480</v>
      </c>
      <c r="C7">
        <v>720</v>
      </c>
      <c r="D7">
        <f>B7/C7</f>
        <v>0.66666666666666663</v>
      </c>
    </row>
  </sheetData>
  <mergeCells count="2">
    <mergeCell ref="C4:E4"/>
    <mergeCell ref="C5:E5"/>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workbookViewId="0">
      <selection activeCell="B23" sqref="B23"/>
    </sheetView>
  </sheetViews>
  <sheetFormatPr defaultRowHeight="14.25" x14ac:dyDescent="0.2"/>
  <cols>
    <col min="1" max="1" width="14" customWidth="1"/>
    <col min="2" max="2" width="72.625" bestFit="1" customWidth="1"/>
    <col min="3" max="3" width="66.25" bestFit="1" customWidth="1"/>
  </cols>
  <sheetData>
    <row r="1" spans="1:3" x14ac:dyDescent="0.2">
      <c r="A1" t="s">
        <v>141</v>
      </c>
      <c r="B1" t="s">
        <v>140</v>
      </c>
      <c r="C1" t="s">
        <v>155</v>
      </c>
    </row>
    <row r="2" spans="1:3" x14ac:dyDescent="0.2">
      <c r="A2" t="s">
        <v>142</v>
      </c>
      <c r="B2" t="s">
        <v>110</v>
      </c>
      <c r="C2" t="s">
        <v>156</v>
      </c>
    </row>
    <row r="3" spans="1:3" x14ac:dyDescent="0.2">
      <c r="A3" t="s">
        <v>143</v>
      </c>
      <c r="B3" t="s">
        <v>110</v>
      </c>
      <c r="C3" t="s">
        <v>157</v>
      </c>
    </row>
    <row r="4" spans="1:3" x14ac:dyDescent="0.2">
      <c r="A4" t="s">
        <v>144</v>
      </c>
      <c r="B4" t="s">
        <v>110</v>
      </c>
      <c r="C4" t="s">
        <v>158</v>
      </c>
    </row>
    <row r="5" spans="1:3" x14ac:dyDescent="0.2">
      <c r="A5" t="s">
        <v>145</v>
      </c>
      <c r="B5" t="s">
        <v>110</v>
      </c>
      <c r="C5" t="s">
        <v>159</v>
      </c>
    </row>
    <row r="6" spans="1:3" x14ac:dyDescent="0.2">
      <c r="A6" t="s">
        <v>146</v>
      </c>
      <c r="B6" t="s">
        <v>110</v>
      </c>
      <c r="C6" t="s">
        <v>160</v>
      </c>
    </row>
    <row r="7" spans="1:3" x14ac:dyDescent="0.2">
      <c r="A7" t="s">
        <v>147</v>
      </c>
      <c r="B7" t="s">
        <v>110</v>
      </c>
      <c r="C7" t="s">
        <v>161</v>
      </c>
    </row>
    <row r="8" spans="1:3" x14ac:dyDescent="0.2">
      <c r="A8" t="s">
        <v>148</v>
      </c>
      <c r="B8" t="s">
        <v>110</v>
      </c>
      <c r="C8" t="s">
        <v>162</v>
      </c>
    </row>
    <row r="9" spans="1:3" x14ac:dyDescent="0.2">
      <c r="A9" t="s">
        <v>149</v>
      </c>
      <c r="B9" t="s">
        <v>110</v>
      </c>
      <c r="C9" t="s">
        <v>163</v>
      </c>
    </row>
    <row r="10" spans="1:3" x14ac:dyDescent="0.2">
      <c r="A10" t="s">
        <v>150</v>
      </c>
      <c r="B10" t="s">
        <v>110</v>
      </c>
      <c r="C10" t="s">
        <v>164</v>
      </c>
    </row>
    <row r="11" spans="1:3" x14ac:dyDescent="0.2">
      <c r="A11" t="s">
        <v>151</v>
      </c>
      <c r="B11" t="s">
        <v>110</v>
      </c>
      <c r="C11" t="s">
        <v>165</v>
      </c>
    </row>
    <row r="12" spans="1:3" x14ac:dyDescent="0.2">
      <c r="A12" t="s">
        <v>152</v>
      </c>
      <c r="B12" t="s">
        <v>110</v>
      </c>
      <c r="C12" t="s">
        <v>166</v>
      </c>
    </row>
    <row r="13" spans="1:3" x14ac:dyDescent="0.2">
      <c r="A13" t="s">
        <v>153</v>
      </c>
      <c r="B13" t="s">
        <v>110</v>
      </c>
      <c r="C13" t="s">
        <v>167</v>
      </c>
    </row>
    <row r="14" spans="1:3" x14ac:dyDescent="0.2">
      <c r="A14" t="s">
        <v>154</v>
      </c>
      <c r="B14" t="s">
        <v>110</v>
      </c>
      <c r="C14" t="s">
        <v>168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48"/>
  <sheetViews>
    <sheetView workbookViewId="0">
      <pane ySplit="1" topLeftCell="A217" activePane="bottomLeft" state="frozen"/>
      <selection pane="bottomLeft" activeCell="A248" sqref="A248"/>
    </sheetView>
  </sheetViews>
  <sheetFormatPr defaultColWidth="9" defaultRowHeight="14.25" x14ac:dyDescent="0.2"/>
  <cols>
    <col min="1" max="1" width="9" style="3"/>
    <col min="2" max="3" width="7.25" style="3" customWidth="1"/>
    <col min="4" max="4" width="4.5" style="5" customWidth="1"/>
    <col min="5" max="5" width="13" style="3" customWidth="1"/>
    <col min="6" max="6" width="9" style="3"/>
    <col min="7" max="7" width="11" style="3" customWidth="1"/>
    <col min="8" max="8" width="6.5" style="3" customWidth="1"/>
    <col min="9" max="9" width="52.125" style="3" customWidth="1"/>
    <col min="10" max="16384" width="9" style="3"/>
  </cols>
  <sheetData>
    <row r="1" spans="1:9" x14ac:dyDescent="0.2">
      <c r="A1" s="3" t="s">
        <v>398</v>
      </c>
      <c r="B1" s="4" t="s">
        <v>399</v>
      </c>
      <c r="C1" s="3" t="s">
        <v>400</v>
      </c>
      <c r="D1" s="5" t="s">
        <v>401</v>
      </c>
      <c r="E1" s="3" t="s">
        <v>402</v>
      </c>
      <c r="F1" s="3" t="s">
        <v>403</v>
      </c>
      <c r="G1" s="3" t="s">
        <v>404</v>
      </c>
      <c r="H1" s="3" t="s">
        <v>405</v>
      </c>
      <c r="I1" s="3" t="s">
        <v>406</v>
      </c>
    </row>
    <row r="2" spans="1:9" ht="14.25" customHeight="1" x14ac:dyDescent="0.2">
      <c r="A2" s="3" t="s">
        <v>407</v>
      </c>
      <c r="B2" s="4">
        <v>9</v>
      </c>
      <c r="C2" s="3" t="s">
        <v>408</v>
      </c>
      <c r="D2" s="5">
        <v>3</v>
      </c>
      <c r="E2" s="3" t="s">
        <v>381</v>
      </c>
      <c r="F2" s="3" t="s">
        <v>409</v>
      </c>
      <c r="G2" s="3" t="s">
        <v>410</v>
      </c>
      <c r="H2" s="3" t="e">
        <f>VLOOKUP(A2,[1]精英化材料!A:A,1,FALSE)</f>
        <v>#N/A</v>
      </c>
      <c r="I2" s="3" t="s">
        <v>411</v>
      </c>
    </row>
    <row r="3" spans="1:9" ht="14.25" customHeight="1" x14ac:dyDescent="0.2">
      <c r="A3" s="3" t="s">
        <v>407</v>
      </c>
      <c r="B3" s="4">
        <v>9</v>
      </c>
      <c r="C3" s="3" t="s">
        <v>408</v>
      </c>
      <c r="D3" s="5">
        <v>3</v>
      </c>
      <c r="E3" s="3" t="s">
        <v>412</v>
      </c>
      <c r="F3" s="3" t="s">
        <v>413</v>
      </c>
      <c r="G3" s="3" t="s">
        <v>221</v>
      </c>
      <c r="H3" s="3" t="e">
        <f>VLOOKUP(A3,[1]精英化材料!A:A,1,FALSE)</f>
        <v>#N/A</v>
      </c>
      <c r="I3" s="3" t="s">
        <v>414</v>
      </c>
    </row>
    <row r="4" spans="1:9" ht="14.25" customHeight="1" x14ac:dyDescent="0.2">
      <c r="A4" s="3" t="s">
        <v>415</v>
      </c>
      <c r="B4" s="4">
        <v>9</v>
      </c>
      <c r="C4" s="3" t="s">
        <v>408</v>
      </c>
      <c r="D4" s="5">
        <v>5</v>
      </c>
      <c r="E4" s="3" t="s">
        <v>416</v>
      </c>
      <c r="F4" s="3" t="s">
        <v>417</v>
      </c>
      <c r="G4" s="3" t="s">
        <v>291</v>
      </c>
      <c r="H4" s="3" t="str">
        <f>VLOOKUP(A4,[1]精英化材料!A:A,1,FALSE)</f>
        <v>真理</v>
      </c>
      <c r="I4" s="3" t="s">
        <v>418</v>
      </c>
    </row>
    <row r="5" spans="1:9" x14ac:dyDescent="0.2">
      <c r="A5" s="3" t="s">
        <v>415</v>
      </c>
      <c r="B5" s="4">
        <v>9</v>
      </c>
      <c r="C5" s="3" t="s">
        <v>408</v>
      </c>
      <c r="D5" s="5">
        <v>5</v>
      </c>
      <c r="E5" s="3" t="s">
        <v>285</v>
      </c>
      <c r="F5" s="3" t="s">
        <v>409</v>
      </c>
      <c r="G5" s="3" t="s">
        <v>207</v>
      </c>
      <c r="H5" s="3" t="str">
        <f>VLOOKUP(A5,[1]精英化材料!A:A,1,FALSE)</f>
        <v>真理</v>
      </c>
      <c r="I5" s="3" t="s">
        <v>286</v>
      </c>
    </row>
    <row r="6" spans="1:9" ht="14.25" customHeight="1" x14ac:dyDescent="0.2">
      <c r="A6" s="3" t="s">
        <v>419</v>
      </c>
      <c r="B6" s="4">
        <v>7</v>
      </c>
      <c r="C6" s="3" t="s">
        <v>420</v>
      </c>
      <c r="D6" s="5">
        <v>5</v>
      </c>
      <c r="E6" s="3" t="s">
        <v>421</v>
      </c>
      <c r="F6" s="3" t="s">
        <v>417</v>
      </c>
      <c r="G6" s="3" t="s">
        <v>184</v>
      </c>
      <c r="H6" s="3" t="e">
        <f>VLOOKUP(A6,[1]精英化材料!A:A,1,FALSE)</f>
        <v>#N/A</v>
      </c>
      <c r="I6" s="3" t="s">
        <v>422</v>
      </c>
    </row>
    <row r="7" spans="1:9" ht="14.25" customHeight="1" x14ac:dyDescent="0.2">
      <c r="A7" s="3" t="s">
        <v>419</v>
      </c>
      <c r="B7" s="4">
        <v>9</v>
      </c>
      <c r="C7" s="3" t="s">
        <v>420</v>
      </c>
      <c r="D7" s="5">
        <v>5</v>
      </c>
      <c r="E7" s="3" t="s">
        <v>421</v>
      </c>
      <c r="F7" s="3" t="s">
        <v>409</v>
      </c>
      <c r="G7" s="3" t="s">
        <v>184</v>
      </c>
      <c r="H7" s="3" t="e">
        <f>VLOOKUP(A7,[1]精英化材料!A:A,1,FALSE)</f>
        <v>#N/A</v>
      </c>
      <c r="I7" s="3" t="s">
        <v>296</v>
      </c>
    </row>
    <row r="8" spans="1:9" ht="14.25" customHeight="1" x14ac:dyDescent="0.2">
      <c r="A8" s="3" t="s">
        <v>423</v>
      </c>
      <c r="B8" s="4">
        <v>9</v>
      </c>
      <c r="C8" s="3" t="s">
        <v>424</v>
      </c>
      <c r="D8" s="5">
        <v>3</v>
      </c>
      <c r="E8" s="3" t="s">
        <v>425</v>
      </c>
      <c r="F8" s="3" t="s">
        <v>409</v>
      </c>
      <c r="G8" s="3" t="s">
        <v>221</v>
      </c>
      <c r="H8" s="3" t="e">
        <f>VLOOKUP(A8,[1]精英化材料!A:A,1,FALSE)</f>
        <v>#N/A</v>
      </c>
      <c r="I8" s="3" t="s">
        <v>426</v>
      </c>
    </row>
    <row r="9" spans="1:9" ht="14.25" customHeight="1" x14ac:dyDescent="0.2">
      <c r="A9" s="3" t="s">
        <v>423</v>
      </c>
      <c r="B9" s="4">
        <v>9</v>
      </c>
      <c r="C9" s="3" t="s">
        <v>424</v>
      </c>
      <c r="D9" s="5">
        <v>3</v>
      </c>
      <c r="E9" s="3" t="s">
        <v>427</v>
      </c>
      <c r="F9" s="3" t="s">
        <v>413</v>
      </c>
      <c r="G9" s="3" t="s">
        <v>210</v>
      </c>
      <c r="H9" s="3" t="e">
        <f>VLOOKUP(A9,[1]精英化材料!A:A,1,FALSE)</f>
        <v>#N/A</v>
      </c>
      <c r="I9" s="3" t="s">
        <v>233</v>
      </c>
    </row>
    <row r="10" spans="1:9" ht="14.25" customHeight="1" x14ac:dyDescent="0.2">
      <c r="A10" s="3" t="s">
        <v>428</v>
      </c>
      <c r="B10" s="4">
        <v>9</v>
      </c>
      <c r="C10" s="3" t="s">
        <v>429</v>
      </c>
      <c r="D10" s="5">
        <v>4</v>
      </c>
      <c r="E10" s="3" t="s">
        <v>412</v>
      </c>
      <c r="F10" s="3" t="s">
        <v>409</v>
      </c>
      <c r="G10" s="3" t="s">
        <v>221</v>
      </c>
      <c r="H10" s="3" t="e">
        <f>VLOOKUP(A10,[1]精英化材料!A:A,1,FALSE)</f>
        <v>#N/A</v>
      </c>
      <c r="I10" s="3" t="s">
        <v>414</v>
      </c>
    </row>
    <row r="11" spans="1:9" ht="14.25" customHeight="1" x14ac:dyDescent="0.2">
      <c r="A11" s="3" t="s">
        <v>428</v>
      </c>
      <c r="B11" s="4">
        <v>9</v>
      </c>
      <c r="C11" s="3" t="s">
        <v>429</v>
      </c>
      <c r="D11" s="5">
        <v>4</v>
      </c>
      <c r="E11" s="3" t="s">
        <v>430</v>
      </c>
      <c r="F11" s="3" t="s">
        <v>413</v>
      </c>
      <c r="G11" s="3" t="s">
        <v>291</v>
      </c>
      <c r="H11" s="3" t="e">
        <f>VLOOKUP(A11,[1]精英化材料!A:A,1,FALSE)</f>
        <v>#N/A</v>
      </c>
      <c r="I11" s="3" t="s">
        <v>431</v>
      </c>
    </row>
    <row r="12" spans="1:9" ht="14.25" customHeight="1" x14ac:dyDescent="0.2">
      <c r="A12" s="3" t="s">
        <v>432</v>
      </c>
      <c r="B12" s="4">
        <v>9</v>
      </c>
      <c r="C12" s="3" t="s">
        <v>424</v>
      </c>
      <c r="D12" s="5">
        <v>5</v>
      </c>
      <c r="E12" s="3" t="s">
        <v>266</v>
      </c>
      <c r="F12" s="3" t="s">
        <v>409</v>
      </c>
      <c r="G12" s="3" t="s">
        <v>226</v>
      </c>
      <c r="H12" s="3" t="e">
        <f>VLOOKUP(A12,[1]精英化材料!A:A,1,FALSE)</f>
        <v>#N/A</v>
      </c>
      <c r="I12" s="3" t="s">
        <v>433</v>
      </c>
    </row>
    <row r="13" spans="1:9" ht="14.25" customHeight="1" x14ac:dyDescent="0.2">
      <c r="A13" s="3" t="s">
        <v>432</v>
      </c>
      <c r="B13" s="4">
        <v>7</v>
      </c>
      <c r="C13" s="3" t="s">
        <v>424</v>
      </c>
      <c r="D13" s="5">
        <v>5</v>
      </c>
      <c r="E13" s="3" t="s">
        <v>266</v>
      </c>
      <c r="F13" s="3" t="s">
        <v>417</v>
      </c>
      <c r="G13" s="3" t="s">
        <v>226</v>
      </c>
      <c r="H13" s="3" t="e">
        <f>VLOOKUP(A13,[1]精英化材料!A:A,1,FALSE)</f>
        <v>#N/A</v>
      </c>
      <c r="I13" s="3" t="s">
        <v>434</v>
      </c>
    </row>
    <row r="14" spans="1:9" x14ac:dyDescent="0.2">
      <c r="A14" s="3" t="s">
        <v>435</v>
      </c>
      <c r="B14" s="4">
        <v>9</v>
      </c>
      <c r="C14" s="3" t="s">
        <v>424</v>
      </c>
      <c r="D14" s="5">
        <v>6</v>
      </c>
      <c r="E14" s="3" t="s">
        <v>436</v>
      </c>
      <c r="F14" s="3" t="s">
        <v>409</v>
      </c>
      <c r="G14" s="3" t="s">
        <v>221</v>
      </c>
      <c r="H14" s="3" t="e">
        <f>VLOOKUP(A14,[1]精英化材料!A:A,1,FALSE)</f>
        <v>#N/A</v>
      </c>
      <c r="I14" s="3" t="s">
        <v>437</v>
      </c>
    </row>
    <row r="15" spans="1:9" ht="14.25" customHeight="1" x14ac:dyDescent="0.2">
      <c r="A15" s="3" t="s">
        <v>435</v>
      </c>
      <c r="B15" s="4">
        <v>9</v>
      </c>
      <c r="C15" s="3" t="s">
        <v>424</v>
      </c>
      <c r="D15" s="5">
        <v>6</v>
      </c>
      <c r="F15" s="3" t="s">
        <v>417</v>
      </c>
      <c r="G15" s="6" t="s">
        <v>438</v>
      </c>
      <c r="H15" s="3" t="e">
        <f>VLOOKUP(A15,[1]精英化材料!A:A,1,FALSE)</f>
        <v>#N/A</v>
      </c>
      <c r="I15" s="3" t="s">
        <v>439</v>
      </c>
    </row>
    <row r="16" spans="1:9" ht="14.25" customHeight="1" x14ac:dyDescent="0.2">
      <c r="A16" s="3" t="s">
        <v>440</v>
      </c>
      <c r="B16" s="4">
        <v>0</v>
      </c>
      <c r="C16" s="3" t="s">
        <v>424</v>
      </c>
      <c r="D16" s="5">
        <v>5</v>
      </c>
      <c r="E16" s="3" t="s">
        <v>441</v>
      </c>
      <c r="F16" s="3" t="s">
        <v>409</v>
      </c>
      <c r="G16" s="3" t="s">
        <v>291</v>
      </c>
      <c r="H16" s="3" t="e">
        <f>VLOOKUP(A16,[1]精英化材料!A:A,1,FALSE)</f>
        <v>#N/A</v>
      </c>
      <c r="I16" s="3" t="s">
        <v>442</v>
      </c>
    </row>
    <row r="17" spans="1:9" ht="14.25" customHeight="1" x14ac:dyDescent="0.2">
      <c r="A17" s="3" t="s">
        <v>440</v>
      </c>
      <c r="B17" s="4">
        <v>0</v>
      </c>
      <c r="C17" s="3" t="s">
        <v>424</v>
      </c>
      <c r="D17" s="5">
        <v>5</v>
      </c>
      <c r="E17" s="3" t="s">
        <v>443</v>
      </c>
      <c r="F17" s="3" t="s">
        <v>417</v>
      </c>
      <c r="G17" s="3" t="s">
        <v>291</v>
      </c>
      <c r="H17" s="3" t="e">
        <f>VLOOKUP(A17,[1]精英化材料!A:A,1,FALSE)</f>
        <v>#N/A</v>
      </c>
      <c r="I17" s="3" t="s">
        <v>444</v>
      </c>
    </row>
    <row r="18" spans="1:9" ht="14.25" customHeight="1" x14ac:dyDescent="0.2">
      <c r="A18" s="3" t="s">
        <v>445</v>
      </c>
      <c r="B18" s="4">
        <v>9</v>
      </c>
      <c r="C18" s="3" t="s">
        <v>429</v>
      </c>
      <c r="D18" s="5">
        <v>6</v>
      </c>
      <c r="E18" s="3" t="s">
        <v>446</v>
      </c>
      <c r="F18" s="3" t="s">
        <v>417</v>
      </c>
      <c r="G18" s="3" t="s">
        <v>385</v>
      </c>
      <c r="H18" s="3" t="e">
        <f>VLOOKUP(A18,[1]精英化材料!A:A,1,FALSE)</f>
        <v>#N/A</v>
      </c>
      <c r="I18" s="3" t="s">
        <v>447</v>
      </c>
    </row>
    <row r="19" spans="1:9" ht="14.25" customHeight="1" x14ac:dyDescent="0.2">
      <c r="A19" s="3" t="s">
        <v>445</v>
      </c>
      <c r="B19" s="4">
        <v>9</v>
      </c>
      <c r="C19" s="3" t="s">
        <v>429</v>
      </c>
      <c r="D19" s="5">
        <v>6</v>
      </c>
      <c r="E19" s="3" t="s">
        <v>448</v>
      </c>
      <c r="F19" s="3" t="s">
        <v>409</v>
      </c>
      <c r="G19" s="3" t="s">
        <v>385</v>
      </c>
      <c r="H19" s="3" t="e">
        <f>VLOOKUP(A19,[1]精英化材料!A:A,1,FALSE)</f>
        <v>#N/A</v>
      </c>
      <c r="I19" s="3" t="s">
        <v>449</v>
      </c>
    </row>
    <row r="20" spans="1:9" ht="14.25" customHeight="1" x14ac:dyDescent="0.2">
      <c r="A20" s="3" t="s">
        <v>450</v>
      </c>
      <c r="B20" s="4">
        <v>9</v>
      </c>
      <c r="C20" s="3" t="s">
        <v>451</v>
      </c>
      <c r="D20" s="5">
        <v>6</v>
      </c>
      <c r="E20" s="3" t="s">
        <v>452</v>
      </c>
      <c r="F20" s="3" t="s">
        <v>417</v>
      </c>
      <c r="G20" s="3" t="s">
        <v>226</v>
      </c>
      <c r="H20" s="3" t="e">
        <f>VLOOKUP(A20,[1]精英化材料!A:A,1,FALSE)</f>
        <v>#N/A</v>
      </c>
      <c r="I20" s="3" t="s">
        <v>453</v>
      </c>
    </row>
    <row r="21" spans="1:9" ht="14.25" customHeight="1" x14ac:dyDescent="0.2">
      <c r="A21" s="3" t="s">
        <v>450</v>
      </c>
      <c r="B21" s="4">
        <v>9</v>
      </c>
      <c r="C21" s="3" t="s">
        <v>451</v>
      </c>
      <c r="D21" s="5">
        <v>6</v>
      </c>
      <c r="E21" s="3" t="s">
        <v>225</v>
      </c>
      <c r="F21" s="3" t="s">
        <v>409</v>
      </c>
      <c r="G21" s="3" t="s">
        <v>226</v>
      </c>
      <c r="H21" s="3" t="e">
        <f>VLOOKUP(A21,[1]精英化材料!A:A,1,FALSE)</f>
        <v>#N/A</v>
      </c>
      <c r="I21" s="3" t="s">
        <v>454</v>
      </c>
    </row>
    <row r="22" spans="1:9" ht="14.25" customHeight="1" x14ac:dyDescent="0.2">
      <c r="A22" s="3" t="s">
        <v>455</v>
      </c>
      <c r="B22" s="7">
        <v>9</v>
      </c>
      <c r="C22" s="3" t="s">
        <v>429</v>
      </c>
      <c r="D22" s="5">
        <v>4</v>
      </c>
      <c r="E22" s="3" t="s">
        <v>456</v>
      </c>
      <c r="F22" s="3" t="s">
        <v>409</v>
      </c>
      <c r="G22" s="3" t="s">
        <v>210</v>
      </c>
      <c r="H22" s="3" t="e">
        <f>VLOOKUP(A22,[1]精英化材料!A:A,1,FALSE)</f>
        <v>#N/A</v>
      </c>
      <c r="I22" s="3" t="s">
        <v>457</v>
      </c>
    </row>
    <row r="23" spans="1:9" ht="14.25" customHeight="1" x14ac:dyDescent="0.2">
      <c r="A23" s="3" t="s">
        <v>455</v>
      </c>
      <c r="B23" s="4">
        <v>9</v>
      </c>
      <c r="C23" s="3" t="s">
        <v>429</v>
      </c>
      <c r="D23" s="5">
        <v>4</v>
      </c>
      <c r="E23" s="3" t="s">
        <v>458</v>
      </c>
      <c r="F23" s="3" t="s">
        <v>413</v>
      </c>
      <c r="G23" s="3" t="s">
        <v>221</v>
      </c>
      <c r="H23" s="3" t="e">
        <f>VLOOKUP(A23,[1]精英化材料!A:A,1,FALSE)</f>
        <v>#N/A</v>
      </c>
      <c r="I23" s="3" t="s">
        <v>459</v>
      </c>
    </row>
    <row r="24" spans="1:9" ht="14.25" customHeight="1" x14ac:dyDescent="0.2">
      <c r="A24" s="3" t="s">
        <v>460</v>
      </c>
      <c r="B24" s="7">
        <v>9</v>
      </c>
      <c r="C24" s="3" t="s">
        <v>429</v>
      </c>
      <c r="D24" s="5">
        <v>5</v>
      </c>
      <c r="E24" s="3" t="s">
        <v>228</v>
      </c>
      <c r="F24" s="3" t="s">
        <v>409</v>
      </c>
      <c r="G24" s="3" t="s">
        <v>207</v>
      </c>
      <c r="H24" s="3" t="e">
        <f>VLOOKUP(A24,[1]精英化材料!A:A,1,FALSE)</f>
        <v>#N/A</v>
      </c>
      <c r="I24" s="3" t="s">
        <v>229</v>
      </c>
    </row>
    <row r="25" spans="1:9" ht="14.25" customHeight="1" x14ac:dyDescent="0.2">
      <c r="A25" s="3" t="s">
        <v>460</v>
      </c>
      <c r="B25" s="4">
        <v>7</v>
      </c>
      <c r="C25" s="3" t="s">
        <v>429</v>
      </c>
      <c r="D25" s="5">
        <v>5</v>
      </c>
      <c r="E25" s="3" t="s">
        <v>381</v>
      </c>
      <c r="F25" s="3" t="s">
        <v>417</v>
      </c>
      <c r="G25" s="3" t="s">
        <v>410</v>
      </c>
      <c r="H25" s="3" t="e">
        <f>VLOOKUP(A25,[1]精英化材料!A:A,1,FALSE)</f>
        <v>#N/A</v>
      </c>
      <c r="I25" s="3" t="s">
        <v>411</v>
      </c>
    </row>
    <row r="26" spans="1:9" ht="14.25" customHeight="1" x14ac:dyDescent="0.2">
      <c r="A26" s="3" t="s">
        <v>461</v>
      </c>
      <c r="B26" s="4">
        <v>9</v>
      </c>
      <c r="C26" s="3" t="s">
        <v>462</v>
      </c>
      <c r="D26" s="5">
        <v>2</v>
      </c>
      <c r="E26" s="3" t="s">
        <v>458</v>
      </c>
      <c r="F26" s="3" t="s">
        <v>409</v>
      </c>
      <c r="G26" s="3" t="s">
        <v>221</v>
      </c>
      <c r="H26" s="3" t="e">
        <f>VLOOKUP(A26,[1]精英化材料!A:A,1,FALSE)</f>
        <v>#N/A</v>
      </c>
      <c r="I26" s="3" t="s">
        <v>459</v>
      </c>
    </row>
    <row r="27" spans="1:9" ht="14.25" customHeight="1" x14ac:dyDescent="0.2">
      <c r="A27" s="3" t="s">
        <v>461</v>
      </c>
      <c r="B27" s="7">
        <v>9</v>
      </c>
      <c r="C27" s="3" t="s">
        <v>462</v>
      </c>
      <c r="D27" s="5">
        <v>2</v>
      </c>
      <c r="E27" s="3" t="s">
        <v>463</v>
      </c>
      <c r="F27" s="3" t="s">
        <v>464</v>
      </c>
      <c r="G27" s="3" t="s">
        <v>210</v>
      </c>
      <c r="H27" s="3" t="e">
        <f>VLOOKUP(A27,[1]精英化材料!A:A,1,FALSE)</f>
        <v>#N/A</v>
      </c>
      <c r="I27" s="3" t="s">
        <v>465</v>
      </c>
    </row>
    <row r="28" spans="1:9" ht="14.25" customHeight="1" x14ac:dyDescent="0.2">
      <c r="A28" s="3" t="s">
        <v>466</v>
      </c>
      <c r="B28" s="7">
        <v>9</v>
      </c>
      <c r="C28" s="3" t="s">
        <v>429</v>
      </c>
      <c r="D28" s="5">
        <v>3</v>
      </c>
      <c r="E28" s="3" t="s">
        <v>467</v>
      </c>
      <c r="F28" s="3" t="s">
        <v>409</v>
      </c>
      <c r="G28" s="3" t="s">
        <v>385</v>
      </c>
      <c r="H28" s="3" t="e">
        <f>VLOOKUP(A28,[1]精英化材料!A:A,1,FALSE)</f>
        <v>#N/A</v>
      </c>
      <c r="I28" s="3" t="s">
        <v>449</v>
      </c>
    </row>
    <row r="29" spans="1:9" ht="14.25" customHeight="1" x14ac:dyDescent="0.2">
      <c r="A29" s="3" t="s">
        <v>466</v>
      </c>
      <c r="B29" s="4">
        <v>9</v>
      </c>
      <c r="C29" s="3" t="s">
        <v>429</v>
      </c>
      <c r="D29" s="5">
        <v>3</v>
      </c>
      <c r="E29" s="3" t="s">
        <v>468</v>
      </c>
      <c r="F29" s="3" t="s">
        <v>413</v>
      </c>
      <c r="G29" s="3" t="s">
        <v>210</v>
      </c>
      <c r="H29" s="3" t="e">
        <f>VLOOKUP(A29,[1]精英化材料!A:A,1,FALSE)</f>
        <v>#N/A</v>
      </c>
      <c r="I29" s="3" t="s">
        <v>469</v>
      </c>
    </row>
    <row r="30" spans="1:9" ht="14.25" customHeight="1" x14ac:dyDescent="0.2">
      <c r="A30" s="3" t="s">
        <v>470</v>
      </c>
      <c r="B30" s="4">
        <v>9</v>
      </c>
      <c r="C30" s="3" t="s">
        <v>471</v>
      </c>
      <c r="D30" s="5">
        <v>5</v>
      </c>
      <c r="E30" s="3" t="s">
        <v>472</v>
      </c>
      <c r="F30" s="3" t="s">
        <v>409</v>
      </c>
      <c r="G30" s="3" t="s">
        <v>226</v>
      </c>
      <c r="H30" s="3" t="e">
        <f>VLOOKUP(A30,[1]精英化材料!A:A,1,FALSE)</f>
        <v>#N/A</v>
      </c>
      <c r="I30" s="3" t="s">
        <v>473</v>
      </c>
    </row>
    <row r="31" spans="1:9" ht="14.25" customHeight="1" x14ac:dyDescent="0.2">
      <c r="A31" s="3" t="s">
        <v>470</v>
      </c>
      <c r="B31" s="4">
        <v>7</v>
      </c>
      <c r="C31" s="3" t="s">
        <v>471</v>
      </c>
      <c r="D31" s="5">
        <v>5</v>
      </c>
      <c r="E31" s="3" t="s">
        <v>474</v>
      </c>
      <c r="F31" s="3" t="s">
        <v>417</v>
      </c>
      <c r="G31" s="3" t="s">
        <v>221</v>
      </c>
      <c r="H31" s="3" t="e">
        <f>VLOOKUP(A31,[1]精英化材料!A:A,1,FALSE)</f>
        <v>#N/A</v>
      </c>
      <c r="I31" s="3" t="s">
        <v>475</v>
      </c>
    </row>
    <row r="32" spans="1:9" ht="14.25" customHeight="1" x14ac:dyDescent="0.2">
      <c r="A32" s="3" t="s">
        <v>476</v>
      </c>
      <c r="B32" s="4">
        <v>9</v>
      </c>
      <c r="C32" s="3" t="s">
        <v>462</v>
      </c>
      <c r="D32" s="5">
        <v>4</v>
      </c>
      <c r="E32" s="3" t="s">
        <v>436</v>
      </c>
      <c r="F32" s="3" t="s">
        <v>409</v>
      </c>
      <c r="G32" s="3" t="s">
        <v>221</v>
      </c>
      <c r="H32" s="3" t="e">
        <f>VLOOKUP(A32,[1]精英化材料!A:A,1,FALSE)</f>
        <v>#N/A</v>
      </c>
      <c r="I32" s="3" t="s">
        <v>437</v>
      </c>
    </row>
    <row r="33" spans="1:9" ht="14.25" customHeight="1" x14ac:dyDescent="0.2">
      <c r="A33" s="3" t="s">
        <v>476</v>
      </c>
      <c r="B33" s="4">
        <v>9</v>
      </c>
      <c r="C33" s="3" t="s">
        <v>462</v>
      </c>
      <c r="D33" s="5">
        <v>4</v>
      </c>
      <c r="E33" s="3" t="s">
        <v>476</v>
      </c>
      <c r="F33" s="3" t="s">
        <v>413</v>
      </c>
      <c r="G33" s="3" t="s">
        <v>291</v>
      </c>
      <c r="H33" s="3" t="e">
        <f>VLOOKUP(A33,[1]精英化材料!A:A,1,FALSE)</f>
        <v>#N/A</v>
      </c>
      <c r="I33" s="3" t="s">
        <v>477</v>
      </c>
    </row>
    <row r="34" spans="1:9" ht="14.25" customHeight="1" x14ac:dyDescent="0.2">
      <c r="A34" s="3" t="s">
        <v>478</v>
      </c>
      <c r="B34" s="4">
        <v>9</v>
      </c>
      <c r="C34" s="3" t="s">
        <v>420</v>
      </c>
      <c r="D34" s="5">
        <v>2</v>
      </c>
      <c r="E34" s="3" t="s">
        <v>479</v>
      </c>
      <c r="F34" s="3" t="s">
        <v>409</v>
      </c>
      <c r="G34" s="3" t="s">
        <v>410</v>
      </c>
      <c r="H34" s="3" t="e">
        <f>VLOOKUP(A34,[1]精英化材料!A:A,1,FALSE)</f>
        <v>#N/A</v>
      </c>
      <c r="I34" s="3" t="s">
        <v>480</v>
      </c>
    </row>
    <row r="35" spans="1:9" ht="14.25" customHeight="1" x14ac:dyDescent="0.2">
      <c r="A35" s="3" t="s">
        <v>478</v>
      </c>
      <c r="B35" s="4">
        <v>6</v>
      </c>
      <c r="C35" s="3" t="s">
        <v>420</v>
      </c>
      <c r="D35" s="5">
        <v>2</v>
      </c>
      <c r="E35" s="3" t="s">
        <v>481</v>
      </c>
      <c r="F35" s="3" t="s">
        <v>482</v>
      </c>
      <c r="G35" s="3" t="s">
        <v>184</v>
      </c>
      <c r="H35" s="3" t="e">
        <f>VLOOKUP(A35,[1]精英化材料!A:A,1,FALSE)</f>
        <v>#N/A</v>
      </c>
      <c r="I35" s="3" t="s">
        <v>262</v>
      </c>
    </row>
    <row r="36" spans="1:9" ht="14.25" customHeight="1" x14ac:dyDescent="0.2">
      <c r="A36" s="3" t="s">
        <v>483</v>
      </c>
      <c r="B36" s="4">
        <v>9</v>
      </c>
      <c r="C36" s="3" t="s">
        <v>484</v>
      </c>
      <c r="D36" s="5">
        <v>6</v>
      </c>
      <c r="E36" s="3" t="s">
        <v>485</v>
      </c>
      <c r="F36" s="3" t="s">
        <v>409</v>
      </c>
      <c r="G36" s="3" t="s">
        <v>207</v>
      </c>
      <c r="H36" s="3" t="e">
        <f>VLOOKUP(A36,[1]精英化材料!A:A,1,FALSE)</f>
        <v>#N/A</v>
      </c>
      <c r="I36" s="3" t="s">
        <v>486</v>
      </c>
    </row>
    <row r="37" spans="1:9" ht="14.25" customHeight="1" x14ac:dyDescent="0.2">
      <c r="A37" s="3" t="s">
        <v>483</v>
      </c>
      <c r="B37" s="4">
        <v>7</v>
      </c>
      <c r="C37" s="3" t="s">
        <v>484</v>
      </c>
      <c r="D37" s="5">
        <v>6</v>
      </c>
      <c r="G37" s="6" t="s">
        <v>487</v>
      </c>
      <c r="H37" s="3" t="e">
        <f>VLOOKUP(A37,[1]精英化材料!A:A,1,FALSE)</f>
        <v>#N/A</v>
      </c>
      <c r="I37" s="3" t="s">
        <v>488</v>
      </c>
    </row>
    <row r="38" spans="1:9" ht="14.25" customHeight="1" x14ac:dyDescent="0.2">
      <c r="A38" s="3" t="s">
        <v>489</v>
      </c>
      <c r="B38" s="4">
        <v>9</v>
      </c>
      <c r="C38" s="3" t="s">
        <v>462</v>
      </c>
      <c r="D38" s="5">
        <v>3</v>
      </c>
      <c r="E38" s="3" t="s">
        <v>490</v>
      </c>
      <c r="F38" s="3" t="s">
        <v>409</v>
      </c>
      <c r="G38" s="3" t="s">
        <v>210</v>
      </c>
      <c r="H38" s="3" t="e">
        <f>VLOOKUP(A38,[1]精英化材料!A:A,1,FALSE)</f>
        <v>#N/A</v>
      </c>
      <c r="I38" s="3" t="s">
        <v>491</v>
      </c>
    </row>
    <row r="39" spans="1:9" ht="14.25" customHeight="1" x14ac:dyDescent="0.2">
      <c r="A39" s="3" t="s">
        <v>489</v>
      </c>
      <c r="B39" s="4">
        <v>9</v>
      </c>
      <c r="C39" s="3" t="s">
        <v>462</v>
      </c>
      <c r="D39" s="5">
        <v>3</v>
      </c>
      <c r="E39" s="3" t="s">
        <v>492</v>
      </c>
      <c r="F39" s="3" t="s">
        <v>413</v>
      </c>
      <c r="G39" s="3" t="s">
        <v>221</v>
      </c>
      <c r="H39" s="3" t="e">
        <f>VLOOKUP(A39,[1]精英化材料!A:A,1,FALSE)</f>
        <v>#N/A</v>
      </c>
      <c r="I39" s="3" t="s">
        <v>493</v>
      </c>
    </row>
    <row r="40" spans="1:9" ht="14.25" customHeight="1" x14ac:dyDescent="0.2">
      <c r="A40" s="3" t="s">
        <v>494</v>
      </c>
      <c r="B40" s="4">
        <v>9</v>
      </c>
      <c r="C40" s="3" t="s">
        <v>462</v>
      </c>
      <c r="D40" s="5">
        <v>6</v>
      </c>
      <c r="F40" s="3" t="s">
        <v>417</v>
      </c>
      <c r="G40" s="3" t="s">
        <v>226</v>
      </c>
      <c r="H40" s="3" t="e">
        <f>VLOOKUP(A40,[1]精英化材料!A:A,1,FALSE)</f>
        <v>#N/A</v>
      </c>
      <c r="I40" s="3" t="s">
        <v>495</v>
      </c>
    </row>
    <row r="41" spans="1:9" ht="14.25" customHeight="1" x14ac:dyDescent="0.2">
      <c r="A41" s="3" t="s">
        <v>494</v>
      </c>
      <c r="B41" s="4">
        <v>9</v>
      </c>
      <c r="C41" s="3" t="s">
        <v>462</v>
      </c>
      <c r="D41" s="5">
        <v>6</v>
      </c>
      <c r="E41" s="3" t="s">
        <v>496</v>
      </c>
      <c r="F41" s="3" t="s">
        <v>409</v>
      </c>
      <c r="G41" s="3" t="s">
        <v>226</v>
      </c>
      <c r="H41" s="3" t="e">
        <f>VLOOKUP(A41,[1]精英化材料!A:A,1,FALSE)</f>
        <v>#N/A</v>
      </c>
      <c r="I41" s="3" t="s">
        <v>497</v>
      </c>
    </row>
    <row r="42" spans="1:9" ht="14.25" customHeight="1" x14ac:dyDescent="0.2">
      <c r="A42" s="3" t="s">
        <v>498</v>
      </c>
      <c r="B42" s="4">
        <v>9</v>
      </c>
      <c r="C42" s="3" t="s">
        <v>451</v>
      </c>
      <c r="D42" s="5">
        <v>4</v>
      </c>
      <c r="E42" s="3" t="s">
        <v>499</v>
      </c>
      <c r="F42" s="3" t="s">
        <v>409</v>
      </c>
      <c r="G42" s="3" t="s">
        <v>184</v>
      </c>
      <c r="H42" s="3" t="e">
        <f>VLOOKUP(A42,[1]精英化材料!A:A,1,FALSE)</f>
        <v>#N/A</v>
      </c>
      <c r="I42" s="3" t="s">
        <v>296</v>
      </c>
    </row>
    <row r="43" spans="1:9" ht="14.25" customHeight="1" x14ac:dyDescent="0.2">
      <c r="A43" s="3" t="s">
        <v>498</v>
      </c>
      <c r="B43" s="4">
        <v>9</v>
      </c>
      <c r="C43" s="3" t="s">
        <v>451</v>
      </c>
      <c r="D43" s="5">
        <v>4</v>
      </c>
      <c r="E43" s="3" t="s">
        <v>490</v>
      </c>
      <c r="F43" s="3" t="s">
        <v>413</v>
      </c>
      <c r="G43" s="3" t="s">
        <v>210</v>
      </c>
      <c r="H43" s="3" t="e">
        <f>VLOOKUP(A43,[1]精英化材料!A:A,1,FALSE)</f>
        <v>#N/A</v>
      </c>
      <c r="I43" s="3" t="s">
        <v>500</v>
      </c>
    </row>
    <row r="44" spans="1:9" ht="14.25" customHeight="1" x14ac:dyDescent="0.2">
      <c r="A44" s="3" t="s">
        <v>501</v>
      </c>
      <c r="B44" s="4">
        <v>1</v>
      </c>
      <c r="C44" s="3" t="s">
        <v>429</v>
      </c>
      <c r="D44" s="5">
        <v>5</v>
      </c>
      <c r="E44" s="3" t="s">
        <v>228</v>
      </c>
      <c r="F44" s="3" t="s">
        <v>409</v>
      </c>
      <c r="G44" s="3" t="s">
        <v>207</v>
      </c>
      <c r="H44" s="3" t="e">
        <f>VLOOKUP(A44,[1]精英化材料!A:A,1,FALSE)</f>
        <v>#N/A</v>
      </c>
      <c r="I44" s="3" t="s">
        <v>229</v>
      </c>
    </row>
    <row r="45" spans="1:9" ht="14.25" customHeight="1" x14ac:dyDescent="0.2">
      <c r="A45" s="3" t="s">
        <v>501</v>
      </c>
      <c r="B45" s="4">
        <v>6</v>
      </c>
      <c r="C45" s="3" t="s">
        <v>429</v>
      </c>
      <c r="D45" s="5">
        <v>5</v>
      </c>
      <c r="E45" s="3" t="s">
        <v>281</v>
      </c>
      <c r="F45" s="3" t="s">
        <v>417</v>
      </c>
      <c r="G45" s="3" t="s">
        <v>207</v>
      </c>
      <c r="H45" s="3" t="e">
        <f>VLOOKUP(A45,[1]精英化材料!A:A,1,FALSE)</f>
        <v>#N/A</v>
      </c>
      <c r="I45" s="3" t="s">
        <v>502</v>
      </c>
    </row>
    <row r="46" spans="1:9" ht="14.25" customHeight="1" x14ac:dyDescent="0.2">
      <c r="A46" s="3" t="s">
        <v>503</v>
      </c>
      <c r="B46" s="4">
        <v>0</v>
      </c>
      <c r="C46" s="3" t="s">
        <v>424</v>
      </c>
      <c r="D46" s="5">
        <v>6</v>
      </c>
      <c r="E46" s="3" t="s">
        <v>266</v>
      </c>
      <c r="F46" s="3" t="s">
        <v>409</v>
      </c>
      <c r="G46" s="3" t="s">
        <v>226</v>
      </c>
      <c r="H46" s="3" t="e">
        <f>VLOOKUP(A46,[1]精英化材料!A:A,1,FALSE)</f>
        <v>#N/A</v>
      </c>
      <c r="I46" s="3" t="s">
        <v>267</v>
      </c>
    </row>
    <row r="47" spans="1:9" ht="14.25" customHeight="1" x14ac:dyDescent="0.2">
      <c r="A47" s="3" t="s">
        <v>503</v>
      </c>
      <c r="B47" s="4">
        <v>0</v>
      </c>
      <c r="C47" s="3" t="s">
        <v>424</v>
      </c>
      <c r="D47" s="5">
        <v>6</v>
      </c>
      <c r="E47" s="3" t="s">
        <v>266</v>
      </c>
      <c r="F47" s="3" t="s">
        <v>504</v>
      </c>
      <c r="G47" s="3" t="s">
        <v>226</v>
      </c>
      <c r="H47" s="3" t="e">
        <f>VLOOKUP(A47,[1]精英化材料!A:A,1,FALSE)</f>
        <v>#N/A</v>
      </c>
      <c r="I47" s="3" t="s">
        <v>505</v>
      </c>
    </row>
    <row r="48" spans="1:9" ht="14.25" customHeight="1" x14ac:dyDescent="0.2">
      <c r="A48" s="3" t="s">
        <v>506</v>
      </c>
      <c r="B48" s="4">
        <v>9</v>
      </c>
      <c r="C48" s="3" t="s">
        <v>424</v>
      </c>
      <c r="D48" s="5">
        <v>4</v>
      </c>
      <c r="E48" s="3" t="s">
        <v>266</v>
      </c>
      <c r="F48" s="3" t="s">
        <v>409</v>
      </c>
      <c r="G48" s="3" t="s">
        <v>226</v>
      </c>
      <c r="H48" s="3" t="e">
        <f>VLOOKUP(A48,[1]精英化材料!A:A,1,FALSE)</f>
        <v>#N/A</v>
      </c>
      <c r="I48" s="3" t="s">
        <v>433</v>
      </c>
    </row>
    <row r="49" spans="1:9" x14ac:dyDescent="0.2">
      <c r="A49" s="3" t="s">
        <v>506</v>
      </c>
      <c r="B49" s="4">
        <v>9</v>
      </c>
      <c r="C49" s="3" t="s">
        <v>424</v>
      </c>
      <c r="D49" s="5">
        <v>4</v>
      </c>
      <c r="E49" s="3" t="s">
        <v>507</v>
      </c>
      <c r="F49" s="3" t="s">
        <v>413</v>
      </c>
      <c r="G49" s="3" t="s">
        <v>210</v>
      </c>
      <c r="H49" s="3" t="e">
        <f>VLOOKUP(A49,[1]精英化材料!A:A,1,FALSE)</f>
        <v>#N/A</v>
      </c>
      <c r="I49" s="3" t="s">
        <v>508</v>
      </c>
    </row>
    <row r="50" spans="1:9" ht="14.25" customHeight="1" x14ac:dyDescent="0.2">
      <c r="A50" s="3" t="s">
        <v>509</v>
      </c>
      <c r="B50" s="4">
        <v>9</v>
      </c>
      <c r="C50" s="3" t="s">
        <v>420</v>
      </c>
      <c r="D50" s="5">
        <v>5</v>
      </c>
      <c r="E50" s="3" t="s">
        <v>290</v>
      </c>
      <c r="F50" s="3" t="s">
        <v>409</v>
      </c>
      <c r="G50" s="3" t="s">
        <v>291</v>
      </c>
      <c r="H50" s="3" t="e">
        <f>VLOOKUP(A50,[1]精英化材料!A:A,1,FALSE)</f>
        <v>#N/A</v>
      </c>
      <c r="I50" s="3" t="s">
        <v>442</v>
      </c>
    </row>
    <row r="51" spans="1:9" ht="14.25" customHeight="1" x14ac:dyDescent="0.2">
      <c r="A51" s="3" t="s">
        <v>509</v>
      </c>
      <c r="B51" s="4">
        <v>8</v>
      </c>
      <c r="C51" s="3" t="s">
        <v>420</v>
      </c>
      <c r="D51" s="5">
        <v>5</v>
      </c>
      <c r="E51" s="3" t="s">
        <v>293</v>
      </c>
      <c r="F51" s="3" t="s">
        <v>504</v>
      </c>
      <c r="G51" s="3" t="s">
        <v>291</v>
      </c>
      <c r="H51" s="3" t="e">
        <f>VLOOKUP(A51,[1]精英化材料!A:A,1,FALSE)</f>
        <v>#N/A</v>
      </c>
      <c r="I51" s="3" t="s">
        <v>510</v>
      </c>
    </row>
    <row r="52" spans="1:9" x14ac:dyDescent="0.2">
      <c r="A52" s="3" t="s">
        <v>511</v>
      </c>
      <c r="B52" s="4">
        <v>9</v>
      </c>
      <c r="C52" s="3" t="s">
        <v>429</v>
      </c>
      <c r="D52" s="5">
        <v>3</v>
      </c>
      <c r="E52" s="3" t="s">
        <v>512</v>
      </c>
      <c r="F52" s="3" t="s">
        <v>409</v>
      </c>
      <c r="G52" s="3" t="s">
        <v>221</v>
      </c>
      <c r="H52" s="3" t="e">
        <f>VLOOKUP(A52,[1]精英化材料!A:A,1,FALSE)</f>
        <v>#N/A</v>
      </c>
      <c r="I52" s="3" t="s">
        <v>513</v>
      </c>
    </row>
    <row r="53" spans="1:9" ht="14.25" customHeight="1" x14ac:dyDescent="0.2">
      <c r="A53" s="3" t="s">
        <v>511</v>
      </c>
      <c r="B53" s="4">
        <v>9</v>
      </c>
      <c r="C53" s="3" t="s">
        <v>429</v>
      </c>
      <c r="D53" s="5">
        <v>3</v>
      </c>
      <c r="E53" s="3" t="s">
        <v>490</v>
      </c>
      <c r="F53" s="3" t="s">
        <v>413</v>
      </c>
      <c r="G53" s="3" t="s">
        <v>210</v>
      </c>
      <c r="H53" s="3" t="e">
        <f>VLOOKUP(A53,[1]精英化材料!A:A,1,FALSE)</f>
        <v>#N/A</v>
      </c>
      <c r="I53" s="3" t="s">
        <v>500</v>
      </c>
    </row>
    <row r="54" spans="1:9" ht="14.25" customHeight="1" x14ac:dyDescent="0.2">
      <c r="A54" s="3" t="s">
        <v>514</v>
      </c>
      <c r="B54" s="4">
        <v>9</v>
      </c>
      <c r="C54" s="3" t="s">
        <v>471</v>
      </c>
      <c r="D54" s="5">
        <v>5</v>
      </c>
      <c r="E54" s="3" t="s">
        <v>507</v>
      </c>
      <c r="F54" s="3" t="s">
        <v>409</v>
      </c>
      <c r="G54" s="3" t="s">
        <v>210</v>
      </c>
      <c r="H54" s="3" t="e">
        <f>VLOOKUP(A54,[1]精英化材料!A:A,1,FALSE)</f>
        <v>#N/A</v>
      </c>
      <c r="I54" s="3" t="s">
        <v>508</v>
      </c>
    </row>
    <row r="55" spans="1:9" x14ac:dyDescent="0.2">
      <c r="A55" s="3" t="s">
        <v>514</v>
      </c>
      <c r="B55" s="4">
        <v>9</v>
      </c>
      <c r="C55" s="3" t="s">
        <v>471</v>
      </c>
      <c r="D55" s="5">
        <v>5</v>
      </c>
      <c r="E55" s="3" t="s">
        <v>515</v>
      </c>
      <c r="F55" s="3" t="s">
        <v>417</v>
      </c>
      <c r="G55" s="3" t="s">
        <v>210</v>
      </c>
      <c r="H55" s="3" t="e">
        <f>VLOOKUP(A55,[1]精英化材料!A:A,1,FALSE)</f>
        <v>#N/A</v>
      </c>
      <c r="I55" s="3" t="s">
        <v>516</v>
      </c>
    </row>
    <row r="56" spans="1:9" ht="14.25" customHeight="1" x14ac:dyDescent="0.2">
      <c r="A56" s="3" t="s">
        <v>517</v>
      </c>
      <c r="B56" s="4">
        <v>9</v>
      </c>
      <c r="C56" s="3" t="s">
        <v>471</v>
      </c>
      <c r="D56" s="5">
        <v>5</v>
      </c>
      <c r="E56" s="3" t="s">
        <v>351</v>
      </c>
      <c r="F56" s="3" t="s">
        <v>409</v>
      </c>
      <c r="G56" s="3" t="s">
        <v>207</v>
      </c>
      <c r="H56" s="3" t="e">
        <f>VLOOKUP(A56,[1]精英化材料!A:A,1,FALSE)</f>
        <v>#N/A</v>
      </c>
      <c r="I56" s="3" t="s">
        <v>352</v>
      </c>
    </row>
    <row r="57" spans="1:9" x14ac:dyDescent="0.2">
      <c r="A57" s="3" t="s">
        <v>517</v>
      </c>
      <c r="B57" s="4">
        <v>6</v>
      </c>
      <c r="C57" s="3" t="s">
        <v>471</v>
      </c>
      <c r="D57" s="5">
        <v>5</v>
      </c>
      <c r="E57" s="3" t="s">
        <v>518</v>
      </c>
      <c r="F57" s="3" t="s">
        <v>417</v>
      </c>
      <c r="G57" s="3" t="s">
        <v>207</v>
      </c>
      <c r="H57" s="3" t="e">
        <f>VLOOKUP(A57,[1]精英化材料!A:A,1,FALSE)</f>
        <v>#N/A</v>
      </c>
      <c r="I57" s="3" t="s">
        <v>519</v>
      </c>
    </row>
    <row r="58" spans="1:9" ht="14.25" customHeight="1" x14ac:dyDescent="0.2">
      <c r="A58" s="3" t="s">
        <v>520</v>
      </c>
      <c r="B58" s="4">
        <v>0</v>
      </c>
      <c r="C58" s="3" t="s">
        <v>424</v>
      </c>
      <c r="D58" s="5">
        <v>5</v>
      </c>
      <c r="E58" s="3" t="s">
        <v>521</v>
      </c>
      <c r="F58" s="3" t="s">
        <v>409</v>
      </c>
      <c r="G58" s="3" t="s">
        <v>246</v>
      </c>
      <c r="H58" s="3" t="e">
        <f>VLOOKUP(A58,[1]精英化材料!A:A,1,FALSE)</f>
        <v>#N/A</v>
      </c>
      <c r="I58" s="3" t="s">
        <v>522</v>
      </c>
    </row>
    <row r="59" spans="1:9" ht="14.25" customHeight="1" x14ac:dyDescent="0.2">
      <c r="A59" s="3" t="s">
        <v>520</v>
      </c>
      <c r="B59" s="4">
        <v>0</v>
      </c>
      <c r="C59" s="3" t="s">
        <v>424</v>
      </c>
      <c r="D59" s="5">
        <v>5</v>
      </c>
      <c r="E59" s="3" t="s">
        <v>206</v>
      </c>
      <c r="F59" s="3" t="s">
        <v>417</v>
      </c>
      <c r="G59" s="3" t="s">
        <v>207</v>
      </c>
      <c r="H59" s="3" t="e">
        <f>VLOOKUP(A59,[1]精英化材料!A:A,1,FALSE)</f>
        <v>#N/A</v>
      </c>
      <c r="I59" s="3" t="s">
        <v>208</v>
      </c>
    </row>
    <row r="60" spans="1:9" ht="14.25" customHeight="1" x14ac:dyDescent="0.2">
      <c r="A60" s="3" t="s">
        <v>523</v>
      </c>
      <c r="B60" s="4">
        <v>9</v>
      </c>
      <c r="C60" s="3" t="s">
        <v>408</v>
      </c>
      <c r="D60" s="5">
        <v>4</v>
      </c>
      <c r="E60" s="3" t="s">
        <v>492</v>
      </c>
      <c r="F60" s="3" t="s">
        <v>409</v>
      </c>
      <c r="G60" s="3" t="s">
        <v>221</v>
      </c>
      <c r="H60" s="3" t="e">
        <f>VLOOKUP(A60,[1]精英化材料!A:A,1,FALSE)</f>
        <v>#N/A</v>
      </c>
      <c r="I60" s="3" t="s">
        <v>493</v>
      </c>
    </row>
    <row r="61" spans="1:9" ht="14.25" customHeight="1" x14ac:dyDescent="0.2">
      <c r="A61" s="3" t="s">
        <v>523</v>
      </c>
      <c r="B61" s="4">
        <v>6</v>
      </c>
      <c r="C61" s="3" t="s">
        <v>408</v>
      </c>
      <c r="D61" s="5">
        <v>4</v>
      </c>
      <c r="E61" s="3" t="s">
        <v>524</v>
      </c>
      <c r="F61" s="3" t="s">
        <v>413</v>
      </c>
      <c r="G61" s="3" t="s">
        <v>184</v>
      </c>
      <c r="H61" s="3" t="e">
        <f>VLOOKUP(A61,[1]精英化材料!A:A,1,FALSE)</f>
        <v>#N/A</v>
      </c>
      <c r="I61" s="3" t="s">
        <v>525</v>
      </c>
    </row>
    <row r="62" spans="1:9" ht="14.25" customHeight="1" x14ac:dyDescent="0.2">
      <c r="A62" s="3" t="s">
        <v>526</v>
      </c>
      <c r="B62" s="4">
        <v>9</v>
      </c>
      <c r="C62" s="3" t="s">
        <v>484</v>
      </c>
      <c r="D62" s="5">
        <v>4</v>
      </c>
      <c r="E62" s="3" t="s">
        <v>527</v>
      </c>
      <c r="F62" s="3" t="s">
        <v>409</v>
      </c>
      <c r="G62" s="3" t="s">
        <v>210</v>
      </c>
      <c r="H62" s="3" t="e">
        <f>VLOOKUP(A62,[1]精英化材料!A:A,1,FALSE)</f>
        <v>#N/A</v>
      </c>
      <c r="I62" s="3" t="s">
        <v>528</v>
      </c>
    </row>
    <row r="63" spans="1:9" ht="14.25" customHeight="1" x14ac:dyDescent="0.2">
      <c r="A63" s="3" t="s">
        <v>526</v>
      </c>
      <c r="B63" s="4">
        <v>9</v>
      </c>
      <c r="C63" s="3" t="s">
        <v>484</v>
      </c>
      <c r="D63" s="5">
        <v>4</v>
      </c>
      <c r="E63" s="3" t="s">
        <v>492</v>
      </c>
      <c r="F63" s="3" t="s">
        <v>413</v>
      </c>
      <c r="G63" s="3" t="s">
        <v>221</v>
      </c>
      <c r="H63" s="3" t="e">
        <f>VLOOKUP(A63,[1]精英化材料!A:A,1,FALSE)</f>
        <v>#N/A</v>
      </c>
      <c r="I63" s="3" t="s">
        <v>493</v>
      </c>
    </row>
    <row r="64" spans="1:9" ht="14.25" customHeight="1" x14ac:dyDescent="0.2">
      <c r="A64" s="3" t="s">
        <v>529</v>
      </c>
      <c r="B64" s="4">
        <v>0</v>
      </c>
      <c r="C64" s="3" t="s">
        <v>451</v>
      </c>
      <c r="D64" s="5">
        <v>6</v>
      </c>
      <c r="E64" s="3" t="s">
        <v>321</v>
      </c>
      <c r="F64" s="3" t="s">
        <v>409</v>
      </c>
      <c r="G64" s="3" t="s">
        <v>226</v>
      </c>
      <c r="H64" s="3" t="e">
        <f>VLOOKUP(A64,[1]精英化材料!A:A,1,FALSE)</f>
        <v>#N/A</v>
      </c>
      <c r="I64" s="3" t="s">
        <v>322</v>
      </c>
    </row>
    <row r="65" spans="1:9" ht="14.25" customHeight="1" x14ac:dyDescent="0.2">
      <c r="A65" s="3" t="s">
        <v>529</v>
      </c>
      <c r="B65" s="4">
        <v>0</v>
      </c>
      <c r="C65" s="3" t="s">
        <v>451</v>
      </c>
      <c r="D65" s="5">
        <v>6</v>
      </c>
      <c r="E65" s="3" t="s">
        <v>530</v>
      </c>
      <c r="F65" s="3" t="s">
        <v>504</v>
      </c>
      <c r="G65" s="3" t="s">
        <v>226</v>
      </c>
      <c r="H65" s="3" t="e">
        <f>VLOOKUP(A65,[1]精英化材料!A:A,1,FALSE)</f>
        <v>#N/A</v>
      </c>
      <c r="I65" s="3" t="s">
        <v>531</v>
      </c>
    </row>
    <row r="66" spans="1:9" ht="14.25" customHeight="1" x14ac:dyDescent="0.2">
      <c r="A66" s="3" t="s">
        <v>532</v>
      </c>
      <c r="B66" s="4">
        <v>9</v>
      </c>
      <c r="C66" s="3" t="s">
        <v>484</v>
      </c>
      <c r="D66" s="5">
        <v>6</v>
      </c>
      <c r="E66" s="3" t="s">
        <v>293</v>
      </c>
      <c r="F66" s="3" t="s">
        <v>417</v>
      </c>
      <c r="G66" s="3" t="s">
        <v>291</v>
      </c>
      <c r="H66" s="3" t="e">
        <f>VLOOKUP(A66,[1]精英化材料!A:A,1,FALSE)</f>
        <v>#N/A</v>
      </c>
      <c r="I66" s="3" t="s">
        <v>533</v>
      </c>
    </row>
    <row r="67" spans="1:9" ht="14.25" customHeight="1" x14ac:dyDescent="0.2">
      <c r="A67" s="3" t="s">
        <v>532</v>
      </c>
      <c r="B67" s="4">
        <v>9</v>
      </c>
      <c r="C67" s="3" t="s">
        <v>484</v>
      </c>
      <c r="D67" s="5">
        <v>6</v>
      </c>
      <c r="E67" s="3" t="s">
        <v>290</v>
      </c>
      <c r="F67" s="3" t="s">
        <v>409</v>
      </c>
      <c r="G67" s="3" t="s">
        <v>291</v>
      </c>
      <c r="H67" s="3" t="e">
        <f>VLOOKUP(A67,[1]精英化材料!A:A,1,FALSE)</f>
        <v>#N/A</v>
      </c>
      <c r="I67" s="3" t="s">
        <v>442</v>
      </c>
    </row>
    <row r="68" spans="1:9" ht="14.25" customHeight="1" x14ac:dyDescent="0.2">
      <c r="A68" s="3" t="s">
        <v>534</v>
      </c>
      <c r="B68" s="4">
        <v>9</v>
      </c>
      <c r="C68" s="3" t="s">
        <v>462</v>
      </c>
      <c r="D68" s="5">
        <v>4</v>
      </c>
      <c r="E68" s="3" t="s">
        <v>535</v>
      </c>
      <c r="F68" s="3" t="s">
        <v>409</v>
      </c>
      <c r="G68" s="3" t="s">
        <v>246</v>
      </c>
      <c r="H68" s="3" t="e">
        <f>VLOOKUP(A68,[1]精英化材料!A:A,1,FALSE)</f>
        <v>#N/A</v>
      </c>
      <c r="I68" s="3" t="s">
        <v>536</v>
      </c>
    </row>
    <row r="69" spans="1:9" ht="14.25" customHeight="1" x14ac:dyDescent="0.2">
      <c r="A69" s="3" t="s">
        <v>534</v>
      </c>
      <c r="B69" s="4">
        <v>9</v>
      </c>
      <c r="C69" s="3" t="s">
        <v>462</v>
      </c>
      <c r="D69" s="5">
        <v>4</v>
      </c>
      <c r="E69" s="3" t="s">
        <v>537</v>
      </c>
      <c r="F69" s="3" t="s">
        <v>413</v>
      </c>
      <c r="G69" s="3" t="s">
        <v>210</v>
      </c>
      <c r="H69" s="3" t="e">
        <f>VLOOKUP(A69,[1]精英化材料!A:A,1,FALSE)</f>
        <v>#N/A</v>
      </c>
      <c r="I69" s="3" t="s">
        <v>538</v>
      </c>
    </row>
    <row r="70" spans="1:9" ht="14.25" customHeight="1" x14ac:dyDescent="0.2">
      <c r="A70" s="3" t="s">
        <v>539</v>
      </c>
      <c r="B70" s="7">
        <v>9</v>
      </c>
      <c r="C70" s="3" t="s">
        <v>420</v>
      </c>
      <c r="D70" s="5">
        <v>5</v>
      </c>
      <c r="E70" s="3" t="s">
        <v>327</v>
      </c>
      <c r="F70" s="3" t="s">
        <v>409</v>
      </c>
      <c r="G70" s="3" t="s">
        <v>410</v>
      </c>
      <c r="H70" s="3" t="str">
        <f>VLOOKUP(A70,[1]精英化材料!A:A,1,FALSE)</f>
        <v>普罗旺斯</v>
      </c>
      <c r="I70" s="3" t="s">
        <v>540</v>
      </c>
    </row>
    <row r="71" spans="1:9" x14ac:dyDescent="0.2">
      <c r="A71" s="3" t="s">
        <v>539</v>
      </c>
      <c r="B71" s="7">
        <v>7</v>
      </c>
      <c r="C71" s="3" t="s">
        <v>420</v>
      </c>
      <c r="D71" s="5">
        <v>5</v>
      </c>
      <c r="E71" s="3" t="s">
        <v>541</v>
      </c>
      <c r="F71" s="3" t="s">
        <v>417</v>
      </c>
      <c r="G71" s="3" t="s">
        <v>410</v>
      </c>
      <c r="H71" s="3" t="str">
        <f>VLOOKUP(A71,[1]精英化材料!A:A,1,FALSE)</f>
        <v>普罗旺斯</v>
      </c>
      <c r="I71" s="3" t="s">
        <v>542</v>
      </c>
    </row>
    <row r="72" spans="1:9" x14ac:dyDescent="0.2">
      <c r="A72" s="3" t="s">
        <v>543</v>
      </c>
      <c r="B72" s="4">
        <v>9</v>
      </c>
      <c r="C72" s="3" t="s">
        <v>424</v>
      </c>
      <c r="D72" s="5">
        <v>3</v>
      </c>
      <c r="E72" s="3" t="s">
        <v>544</v>
      </c>
      <c r="F72" s="3" t="s">
        <v>409</v>
      </c>
      <c r="G72" s="3" t="s">
        <v>210</v>
      </c>
      <c r="H72" s="3" t="e">
        <f>VLOOKUP(A72,[1]精英化材料!A:A,1,FALSE)</f>
        <v>#N/A</v>
      </c>
      <c r="I72" s="3" t="s">
        <v>333</v>
      </c>
    </row>
    <row r="73" spans="1:9" ht="14.25" customHeight="1" x14ac:dyDescent="0.2">
      <c r="A73" s="3" t="s">
        <v>543</v>
      </c>
      <c r="B73" s="4">
        <v>9</v>
      </c>
      <c r="C73" s="3" t="s">
        <v>424</v>
      </c>
      <c r="D73" s="5">
        <v>3</v>
      </c>
      <c r="E73" s="3" t="s">
        <v>545</v>
      </c>
      <c r="F73" s="3" t="s">
        <v>413</v>
      </c>
      <c r="G73" s="3" t="s">
        <v>226</v>
      </c>
      <c r="H73" s="3" t="e">
        <f>VLOOKUP(A73,[1]精英化材料!A:A,1,FALSE)</f>
        <v>#N/A</v>
      </c>
      <c r="I73" s="3" t="s">
        <v>546</v>
      </c>
    </row>
    <row r="74" spans="1:9" x14ac:dyDescent="0.2">
      <c r="A74" s="3" t="s">
        <v>547</v>
      </c>
      <c r="B74" s="4">
        <v>9</v>
      </c>
      <c r="C74" s="3" t="s">
        <v>420</v>
      </c>
      <c r="D74" s="5">
        <v>6</v>
      </c>
      <c r="E74" s="3" t="s">
        <v>548</v>
      </c>
      <c r="F74" s="3" t="s">
        <v>417</v>
      </c>
      <c r="G74" s="3" t="s">
        <v>221</v>
      </c>
      <c r="H74" s="3" t="e">
        <f>VLOOKUP(A74,[1]精英化材料!A:A,1,FALSE)</f>
        <v>#N/A</v>
      </c>
      <c r="I74" s="3" t="s">
        <v>549</v>
      </c>
    </row>
    <row r="75" spans="1:9" ht="14.25" customHeight="1" x14ac:dyDescent="0.2">
      <c r="A75" s="3" t="s">
        <v>547</v>
      </c>
      <c r="B75" s="4">
        <v>9</v>
      </c>
      <c r="C75" s="3" t="s">
        <v>420</v>
      </c>
      <c r="D75" s="5">
        <v>6</v>
      </c>
      <c r="E75" s="3" t="s">
        <v>550</v>
      </c>
      <c r="F75" s="3" t="s">
        <v>409</v>
      </c>
      <c r="G75" s="3" t="s">
        <v>221</v>
      </c>
      <c r="H75" s="3" t="e">
        <f>VLOOKUP(A75,[1]精英化材料!A:A,1,FALSE)</f>
        <v>#N/A</v>
      </c>
      <c r="I75" s="3" t="s">
        <v>493</v>
      </c>
    </row>
    <row r="76" spans="1:9" ht="14.25" customHeight="1" x14ac:dyDescent="0.2">
      <c r="A76" s="3" t="s">
        <v>551</v>
      </c>
      <c r="B76" s="4">
        <v>9</v>
      </c>
      <c r="C76" s="3" t="s">
        <v>424</v>
      </c>
      <c r="D76" s="5">
        <v>4</v>
      </c>
      <c r="E76" s="3" t="s">
        <v>458</v>
      </c>
      <c r="F76" s="3" t="s">
        <v>409</v>
      </c>
      <c r="G76" s="3" t="s">
        <v>221</v>
      </c>
      <c r="H76" s="3" t="e">
        <f>VLOOKUP(A76,[1]精英化材料!A:A,1,FALSE)</f>
        <v>#N/A</v>
      </c>
      <c r="I76" s="3" t="s">
        <v>459</v>
      </c>
    </row>
    <row r="77" spans="1:9" ht="14.25" customHeight="1" x14ac:dyDescent="0.2">
      <c r="A77" s="3" t="s">
        <v>551</v>
      </c>
      <c r="B77" s="4">
        <v>9</v>
      </c>
      <c r="C77" s="3" t="s">
        <v>424</v>
      </c>
      <c r="D77" s="5">
        <v>4</v>
      </c>
      <c r="E77" s="3" t="s">
        <v>552</v>
      </c>
      <c r="F77" s="3" t="s">
        <v>413</v>
      </c>
      <c r="G77" s="3" t="s">
        <v>226</v>
      </c>
      <c r="H77" s="3" t="e">
        <f>VLOOKUP(A77,[1]精英化材料!A:A,1,FALSE)</f>
        <v>#N/A</v>
      </c>
      <c r="I77" s="3" t="s">
        <v>553</v>
      </c>
    </row>
    <row r="78" spans="1:9" x14ac:dyDescent="0.2">
      <c r="A78" s="3" t="s">
        <v>554</v>
      </c>
      <c r="B78" s="4">
        <v>9</v>
      </c>
      <c r="C78" s="3" t="s">
        <v>451</v>
      </c>
      <c r="D78" s="5">
        <v>4</v>
      </c>
      <c r="E78" s="3" t="s">
        <v>499</v>
      </c>
      <c r="F78" s="3" t="s">
        <v>409</v>
      </c>
      <c r="G78" s="3" t="s">
        <v>184</v>
      </c>
      <c r="H78" s="3" t="e">
        <f>VLOOKUP(A78,[1]精英化材料!A:A,1,FALSE)</f>
        <v>#N/A</v>
      </c>
      <c r="I78" s="3" t="s">
        <v>296</v>
      </c>
    </row>
    <row r="79" spans="1:9" ht="14.25" customHeight="1" x14ac:dyDescent="0.2">
      <c r="A79" s="3" t="s">
        <v>554</v>
      </c>
      <c r="B79" s="4">
        <v>9</v>
      </c>
      <c r="C79" s="3" t="s">
        <v>451</v>
      </c>
      <c r="D79" s="5">
        <v>4</v>
      </c>
      <c r="E79" s="3" t="s">
        <v>321</v>
      </c>
      <c r="F79" s="3" t="s">
        <v>413</v>
      </c>
      <c r="G79" s="3" t="s">
        <v>226</v>
      </c>
      <c r="H79" s="3" t="e">
        <f>VLOOKUP(A79,[1]精英化材料!A:A,1,FALSE)</f>
        <v>#N/A</v>
      </c>
      <c r="I79" s="3" t="s">
        <v>555</v>
      </c>
    </row>
    <row r="80" spans="1:9" ht="14.25" customHeight="1" x14ac:dyDescent="0.2">
      <c r="A80" s="3" t="s">
        <v>556</v>
      </c>
      <c r="B80" s="4">
        <v>9</v>
      </c>
      <c r="C80" s="3" t="s">
        <v>484</v>
      </c>
      <c r="D80" s="5">
        <v>3</v>
      </c>
      <c r="E80" s="3" t="s">
        <v>557</v>
      </c>
      <c r="F80" s="3" t="s">
        <v>409</v>
      </c>
      <c r="G80" s="3" t="s">
        <v>210</v>
      </c>
      <c r="H80" s="3" t="e">
        <f>VLOOKUP(A80,[1]精英化材料!A:A,1,FALSE)</f>
        <v>#N/A</v>
      </c>
      <c r="I80" s="3" t="s">
        <v>558</v>
      </c>
    </row>
    <row r="81" spans="1:9" ht="14.25" customHeight="1" x14ac:dyDescent="0.2">
      <c r="A81" s="3" t="s">
        <v>556</v>
      </c>
      <c r="B81" s="4">
        <v>9</v>
      </c>
      <c r="C81" s="3" t="s">
        <v>484</v>
      </c>
      <c r="D81" s="5">
        <v>3</v>
      </c>
      <c r="E81" s="3" t="s">
        <v>559</v>
      </c>
      <c r="F81" s="3" t="s">
        <v>413</v>
      </c>
      <c r="G81" s="3" t="s">
        <v>226</v>
      </c>
      <c r="H81" s="3" t="e">
        <f>VLOOKUP(A81,[1]精英化材料!A:A,1,FALSE)</f>
        <v>#N/A</v>
      </c>
      <c r="I81" s="3" t="s">
        <v>560</v>
      </c>
    </row>
    <row r="82" spans="1:9" ht="14.25" customHeight="1" x14ac:dyDescent="0.2">
      <c r="A82" s="3" t="s">
        <v>561</v>
      </c>
      <c r="B82" s="4">
        <v>9</v>
      </c>
      <c r="C82" s="3" t="s">
        <v>408</v>
      </c>
      <c r="D82" s="5">
        <v>5</v>
      </c>
      <c r="E82" s="3" t="s">
        <v>562</v>
      </c>
      <c r="F82" s="3" t="s">
        <v>409</v>
      </c>
      <c r="G82" s="3" t="s">
        <v>184</v>
      </c>
      <c r="H82" s="3" t="e">
        <f>VLOOKUP(A82,[1]精英化材料!A:A,1,FALSE)</f>
        <v>#N/A</v>
      </c>
      <c r="I82" s="3" t="s">
        <v>563</v>
      </c>
    </row>
    <row r="83" spans="1:9" ht="14.25" customHeight="1" x14ac:dyDescent="0.2">
      <c r="A83" s="3" t="s">
        <v>561</v>
      </c>
      <c r="B83" s="4">
        <v>9</v>
      </c>
      <c r="C83" s="3" t="s">
        <v>408</v>
      </c>
      <c r="D83" s="5">
        <v>5</v>
      </c>
      <c r="E83" s="3" t="s">
        <v>564</v>
      </c>
      <c r="F83" s="3" t="s">
        <v>417</v>
      </c>
      <c r="G83" s="3" t="s">
        <v>210</v>
      </c>
      <c r="H83" s="3" t="e">
        <f>VLOOKUP(A83,[1]精英化材料!A:A,1,FALSE)</f>
        <v>#N/A</v>
      </c>
      <c r="I83" s="3" t="s">
        <v>565</v>
      </c>
    </row>
    <row r="84" spans="1:9" x14ac:dyDescent="0.2">
      <c r="A84" s="3" t="s">
        <v>566</v>
      </c>
      <c r="B84" s="4">
        <v>9</v>
      </c>
      <c r="C84" s="3" t="s">
        <v>424</v>
      </c>
      <c r="D84" s="5">
        <v>3</v>
      </c>
      <c r="E84" s="3" t="s">
        <v>412</v>
      </c>
      <c r="F84" s="3" t="s">
        <v>409</v>
      </c>
      <c r="G84" s="3" t="s">
        <v>221</v>
      </c>
      <c r="H84" s="3" t="e">
        <f>VLOOKUP(A84,[1]精英化材料!A:A,1,FALSE)</f>
        <v>#N/A</v>
      </c>
      <c r="I84" s="3" t="s">
        <v>414</v>
      </c>
    </row>
    <row r="85" spans="1:9" ht="14.25" customHeight="1" x14ac:dyDescent="0.2">
      <c r="A85" s="3" t="s">
        <v>566</v>
      </c>
      <c r="B85" s="4">
        <v>9</v>
      </c>
      <c r="C85" s="3" t="s">
        <v>424</v>
      </c>
      <c r="D85" s="5">
        <v>3</v>
      </c>
      <c r="E85" s="3" t="s">
        <v>567</v>
      </c>
      <c r="F85" s="3" t="s">
        <v>413</v>
      </c>
      <c r="G85" s="3" t="s">
        <v>184</v>
      </c>
      <c r="H85" s="3" t="e">
        <f>VLOOKUP(A85,[1]精英化材料!A:A,1,FALSE)</f>
        <v>#N/A</v>
      </c>
      <c r="I85" s="3" t="s">
        <v>568</v>
      </c>
    </row>
    <row r="86" spans="1:9" ht="14.25" customHeight="1" x14ac:dyDescent="0.2">
      <c r="A86" s="3" t="s">
        <v>569</v>
      </c>
      <c r="B86" s="4">
        <v>9</v>
      </c>
      <c r="C86" s="3" t="s">
        <v>420</v>
      </c>
      <c r="D86" s="5">
        <v>4</v>
      </c>
      <c r="E86" s="3" t="s">
        <v>463</v>
      </c>
      <c r="F86" s="3" t="s">
        <v>409</v>
      </c>
      <c r="G86" s="3" t="s">
        <v>210</v>
      </c>
      <c r="H86" s="3" t="e">
        <f>VLOOKUP(A86,[1]精英化材料!A:A,1,FALSE)</f>
        <v>#N/A</v>
      </c>
      <c r="I86" s="3" t="s">
        <v>465</v>
      </c>
    </row>
    <row r="87" spans="1:9" ht="14.25" customHeight="1" x14ac:dyDescent="0.2">
      <c r="A87" s="3" t="s">
        <v>569</v>
      </c>
      <c r="B87" s="4">
        <v>9</v>
      </c>
      <c r="C87" s="3" t="s">
        <v>420</v>
      </c>
      <c r="D87" s="5">
        <v>4</v>
      </c>
      <c r="E87" s="3" t="s">
        <v>321</v>
      </c>
      <c r="F87" s="3" t="s">
        <v>413</v>
      </c>
      <c r="G87" s="3" t="s">
        <v>226</v>
      </c>
      <c r="H87" s="3" t="e">
        <f>VLOOKUP(A87,[1]精英化材料!A:A,1,FALSE)</f>
        <v>#N/A</v>
      </c>
      <c r="I87" s="3" t="s">
        <v>322</v>
      </c>
    </row>
    <row r="88" spans="1:9" ht="14.25" customHeight="1" x14ac:dyDescent="0.2">
      <c r="A88" s="3" t="s">
        <v>570</v>
      </c>
      <c r="B88" s="4">
        <v>9</v>
      </c>
      <c r="C88" s="3" t="s">
        <v>462</v>
      </c>
      <c r="D88" s="5">
        <v>3</v>
      </c>
      <c r="E88" s="3" t="s">
        <v>571</v>
      </c>
      <c r="F88" s="3" t="s">
        <v>409</v>
      </c>
      <c r="G88" s="3" t="s">
        <v>207</v>
      </c>
      <c r="H88" s="3" t="e">
        <f>VLOOKUP(A88,[1]精英化材料!A:A,1,FALSE)</f>
        <v>#N/A</v>
      </c>
      <c r="I88" s="3" t="s">
        <v>572</v>
      </c>
    </row>
    <row r="89" spans="1:9" ht="14.25" customHeight="1" x14ac:dyDescent="0.2">
      <c r="A89" s="3" t="s">
        <v>570</v>
      </c>
      <c r="B89" s="4">
        <v>9</v>
      </c>
      <c r="C89" s="3" t="s">
        <v>462</v>
      </c>
      <c r="D89" s="5">
        <v>3</v>
      </c>
      <c r="E89" s="3" t="s">
        <v>220</v>
      </c>
      <c r="F89" s="3" t="s">
        <v>413</v>
      </c>
      <c r="G89" s="3" t="s">
        <v>221</v>
      </c>
      <c r="H89" s="3" t="e">
        <f>VLOOKUP(A89,[1]精英化材料!A:A,1,FALSE)</f>
        <v>#N/A</v>
      </c>
      <c r="I89" s="3" t="s">
        <v>573</v>
      </c>
    </row>
    <row r="90" spans="1:9" ht="14.25" customHeight="1" x14ac:dyDescent="0.2">
      <c r="A90" s="3" t="s">
        <v>574</v>
      </c>
      <c r="B90" s="4">
        <v>9</v>
      </c>
      <c r="C90" s="3" t="s">
        <v>462</v>
      </c>
      <c r="D90" s="5">
        <v>5</v>
      </c>
      <c r="E90" s="3" t="s">
        <v>496</v>
      </c>
      <c r="F90" s="3" t="s">
        <v>409</v>
      </c>
      <c r="G90" s="3" t="s">
        <v>226</v>
      </c>
      <c r="H90" s="3" t="e">
        <f>VLOOKUP(A90,[1]精英化材料!A:A,1,FALSE)</f>
        <v>#N/A</v>
      </c>
      <c r="I90" s="3" t="s">
        <v>497</v>
      </c>
    </row>
    <row r="91" spans="1:9" ht="14.25" customHeight="1" x14ac:dyDescent="0.2">
      <c r="A91" s="3" t="s">
        <v>574</v>
      </c>
      <c r="B91" s="4">
        <v>8</v>
      </c>
      <c r="C91" s="3" t="s">
        <v>462</v>
      </c>
      <c r="D91" s="5">
        <v>5</v>
      </c>
      <c r="E91" s="3" t="s">
        <v>575</v>
      </c>
      <c r="F91" s="3" t="s">
        <v>417</v>
      </c>
      <c r="G91" s="3" t="s">
        <v>226</v>
      </c>
      <c r="H91" s="3" t="e">
        <f>VLOOKUP(A91,[1]精英化材料!A:A,1,FALSE)</f>
        <v>#N/A</v>
      </c>
      <c r="I91" s="3" t="s">
        <v>495</v>
      </c>
    </row>
    <row r="92" spans="1:9" ht="14.25" customHeight="1" x14ac:dyDescent="0.2">
      <c r="A92" s="3" t="s">
        <v>576</v>
      </c>
      <c r="B92" s="7">
        <v>9</v>
      </c>
      <c r="C92" s="3" t="s">
        <v>484</v>
      </c>
      <c r="D92" s="5">
        <v>5</v>
      </c>
      <c r="E92" s="3" t="s">
        <v>577</v>
      </c>
      <c r="F92" s="3" t="s">
        <v>409</v>
      </c>
      <c r="G92" s="3" t="s">
        <v>246</v>
      </c>
      <c r="H92" s="3" t="e">
        <f>VLOOKUP(A92,[1]精英化材料!A:A,1,FALSE)</f>
        <v>#N/A</v>
      </c>
      <c r="I92" s="3" t="s">
        <v>536</v>
      </c>
    </row>
    <row r="93" spans="1:9" ht="14.25" customHeight="1" x14ac:dyDescent="0.2">
      <c r="A93" s="3" t="s">
        <v>576</v>
      </c>
      <c r="B93" s="4">
        <v>8</v>
      </c>
      <c r="C93" s="3" t="s">
        <v>484</v>
      </c>
      <c r="D93" s="5">
        <v>5</v>
      </c>
      <c r="E93" s="3" t="s">
        <v>578</v>
      </c>
      <c r="F93" s="3" t="s">
        <v>417</v>
      </c>
      <c r="G93" s="3" t="s">
        <v>226</v>
      </c>
      <c r="H93" s="3" t="e">
        <f>VLOOKUP(A93,[1]精英化材料!A:A,1,FALSE)</f>
        <v>#N/A</v>
      </c>
      <c r="I93" s="3" t="s">
        <v>579</v>
      </c>
    </row>
    <row r="94" spans="1:9" ht="14.25" customHeight="1" x14ac:dyDescent="0.2">
      <c r="A94" s="3" t="s">
        <v>580</v>
      </c>
      <c r="B94" s="4">
        <v>9</v>
      </c>
      <c r="C94" s="3" t="s">
        <v>424</v>
      </c>
      <c r="D94" s="5">
        <v>4</v>
      </c>
      <c r="E94" s="3" t="s">
        <v>216</v>
      </c>
      <c r="F94" s="3" t="s">
        <v>409</v>
      </c>
      <c r="G94" s="3" t="s">
        <v>207</v>
      </c>
      <c r="H94" s="3" t="e">
        <f>VLOOKUP(A94,[1]精英化材料!A:A,1,FALSE)</f>
        <v>#N/A</v>
      </c>
      <c r="I94" s="3" t="s">
        <v>217</v>
      </c>
    </row>
    <row r="95" spans="1:9" ht="14.25" customHeight="1" x14ac:dyDescent="0.2">
      <c r="A95" s="3" t="s">
        <v>580</v>
      </c>
      <c r="B95" s="7">
        <v>6</v>
      </c>
      <c r="C95" s="3" t="s">
        <v>424</v>
      </c>
      <c r="D95" s="5">
        <v>4</v>
      </c>
      <c r="E95" s="3" t="s">
        <v>364</v>
      </c>
      <c r="F95" s="3" t="s">
        <v>413</v>
      </c>
      <c r="G95" s="3" t="s">
        <v>184</v>
      </c>
      <c r="H95" s="3" t="e">
        <f>VLOOKUP(A95,[1]精英化材料!A:A,1,FALSE)</f>
        <v>#N/A</v>
      </c>
      <c r="I95" s="3" t="s">
        <v>581</v>
      </c>
    </row>
    <row r="96" spans="1:9" ht="14.25" customHeight="1" x14ac:dyDescent="0.2">
      <c r="A96" s="3" t="s">
        <v>582</v>
      </c>
      <c r="B96" s="4">
        <v>9</v>
      </c>
      <c r="C96" s="3" t="s">
        <v>471</v>
      </c>
      <c r="D96" s="5">
        <v>4</v>
      </c>
      <c r="E96" s="3" t="s">
        <v>567</v>
      </c>
      <c r="F96" s="3" t="s">
        <v>409</v>
      </c>
      <c r="G96" s="3" t="s">
        <v>184</v>
      </c>
      <c r="H96" s="3" t="e">
        <f>VLOOKUP(A96,[1]精英化材料!A:A,1,FALSE)</f>
        <v>#N/A</v>
      </c>
      <c r="I96" s="3" t="s">
        <v>568</v>
      </c>
    </row>
    <row r="97" spans="1:9" x14ac:dyDescent="0.2">
      <c r="A97" s="3" t="s">
        <v>582</v>
      </c>
      <c r="B97" s="4">
        <v>9</v>
      </c>
      <c r="C97" s="3" t="s">
        <v>471</v>
      </c>
      <c r="D97" s="5">
        <v>4</v>
      </c>
      <c r="E97" s="3" t="s">
        <v>583</v>
      </c>
      <c r="F97" s="3" t="s">
        <v>413</v>
      </c>
      <c r="G97" s="3" t="s">
        <v>210</v>
      </c>
      <c r="H97" s="3" t="e">
        <f>VLOOKUP(A97,[1]精英化材料!A:A,1,FALSE)</f>
        <v>#N/A</v>
      </c>
      <c r="I97" s="3" t="s">
        <v>584</v>
      </c>
    </row>
    <row r="98" spans="1:9" ht="14.25" customHeight="1" x14ac:dyDescent="0.2">
      <c r="A98" s="3" t="s">
        <v>585</v>
      </c>
      <c r="B98" s="4">
        <v>9</v>
      </c>
      <c r="C98" s="3" t="s">
        <v>484</v>
      </c>
      <c r="D98" s="5">
        <v>5</v>
      </c>
      <c r="E98" s="3" t="s">
        <v>586</v>
      </c>
      <c r="F98" s="3" t="s">
        <v>409</v>
      </c>
      <c r="G98" s="3" t="s">
        <v>385</v>
      </c>
      <c r="H98" s="3" t="str">
        <f>VLOOKUP(A98,[1]精英化材料!A:A,1,FALSE)</f>
        <v>雷蛇</v>
      </c>
      <c r="I98" s="3" t="s">
        <v>587</v>
      </c>
    </row>
    <row r="99" spans="1:9" ht="14.25" customHeight="1" x14ac:dyDescent="0.2">
      <c r="A99" s="3" t="s">
        <v>585</v>
      </c>
      <c r="B99" s="4">
        <v>8</v>
      </c>
      <c r="C99" s="3" t="s">
        <v>484</v>
      </c>
      <c r="D99" s="5">
        <v>5</v>
      </c>
      <c r="E99" s="3" t="s">
        <v>588</v>
      </c>
      <c r="F99" s="3" t="s">
        <v>417</v>
      </c>
      <c r="G99" s="3" t="s">
        <v>385</v>
      </c>
      <c r="H99" s="3" t="str">
        <f>VLOOKUP(A99,[1]精英化材料!A:A,1,FALSE)</f>
        <v>雷蛇</v>
      </c>
      <c r="I99" s="3" t="s">
        <v>589</v>
      </c>
    </row>
    <row r="100" spans="1:9" ht="14.25" customHeight="1" x14ac:dyDescent="0.2">
      <c r="A100" s="3" t="s">
        <v>590</v>
      </c>
      <c r="B100" s="4">
        <v>9</v>
      </c>
      <c r="C100" s="3" t="s">
        <v>420</v>
      </c>
      <c r="D100" s="5">
        <v>5</v>
      </c>
      <c r="E100" s="3" t="s">
        <v>295</v>
      </c>
      <c r="F100" s="3" t="s">
        <v>409</v>
      </c>
      <c r="G100" s="3" t="s">
        <v>184</v>
      </c>
      <c r="H100" s="3" t="e">
        <f>VLOOKUP(A100,[1]精英化材料!A:A,1,FALSE)</f>
        <v>#N/A</v>
      </c>
      <c r="I100" s="3" t="s">
        <v>296</v>
      </c>
    </row>
    <row r="101" spans="1:9" ht="14.25" customHeight="1" x14ac:dyDescent="0.2">
      <c r="A101" s="3" t="s">
        <v>590</v>
      </c>
      <c r="B101" s="4">
        <v>7</v>
      </c>
      <c r="C101" s="3" t="s">
        <v>420</v>
      </c>
      <c r="D101" s="5">
        <v>5</v>
      </c>
      <c r="F101" s="3" t="s">
        <v>417</v>
      </c>
      <c r="G101" s="3" t="s">
        <v>184</v>
      </c>
      <c r="H101" s="3" t="e">
        <f>VLOOKUP(A101,[1]精英化材料!A:A,1,FALSE)</f>
        <v>#N/A</v>
      </c>
      <c r="I101" s="3" t="s">
        <v>422</v>
      </c>
    </row>
    <row r="102" spans="1:9" x14ac:dyDescent="0.2">
      <c r="A102" s="3" t="s">
        <v>591</v>
      </c>
      <c r="B102" s="7">
        <v>0</v>
      </c>
      <c r="C102" s="3" t="s">
        <v>424</v>
      </c>
      <c r="D102" s="5">
        <v>5</v>
      </c>
      <c r="E102" s="3" t="s">
        <v>592</v>
      </c>
      <c r="F102" s="3" t="s">
        <v>409</v>
      </c>
      <c r="G102" s="3" t="s">
        <v>221</v>
      </c>
      <c r="H102" s="3" t="e">
        <f>VLOOKUP(A102,[1]精英化材料!A:A,1,FALSE)</f>
        <v>#N/A</v>
      </c>
      <c r="I102" s="3" t="s">
        <v>593</v>
      </c>
    </row>
    <row r="103" spans="1:9" ht="14.25" customHeight="1" x14ac:dyDescent="0.2">
      <c r="A103" s="3" t="s">
        <v>591</v>
      </c>
      <c r="B103" s="7">
        <v>0</v>
      </c>
      <c r="C103" s="3" t="s">
        <v>424</v>
      </c>
      <c r="D103" s="5">
        <v>5</v>
      </c>
      <c r="E103" s="3" t="s">
        <v>594</v>
      </c>
      <c r="F103" s="3" t="s">
        <v>504</v>
      </c>
      <c r="G103" s="3" t="s">
        <v>221</v>
      </c>
      <c r="H103" s="3" t="e">
        <f>VLOOKUP(A103,[1]精英化材料!A:A,1,FALSE)</f>
        <v>#N/A</v>
      </c>
      <c r="I103" s="3" t="s">
        <v>595</v>
      </c>
    </row>
    <row r="104" spans="1:9" x14ac:dyDescent="0.2">
      <c r="A104" s="3" t="s">
        <v>596</v>
      </c>
      <c r="B104" s="4">
        <v>9</v>
      </c>
      <c r="C104" s="3" t="s">
        <v>420</v>
      </c>
      <c r="D104" s="5">
        <v>3</v>
      </c>
      <c r="E104" s="3" t="s">
        <v>425</v>
      </c>
      <c r="F104" s="3" t="s">
        <v>409</v>
      </c>
      <c r="G104" s="3" t="s">
        <v>221</v>
      </c>
      <c r="H104" s="3" t="e">
        <f>VLOOKUP(A104,[1]精英化材料!A:A,1,FALSE)</f>
        <v>#N/A</v>
      </c>
      <c r="I104" s="3" t="s">
        <v>426</v>
      </c>
    </row>
    <row r="105" spans="1:9" ht="14.25" customHeight="1" x14ac:dyDescent="0.2">
      <c r="A105" s="3" t="s">
        <v>596</v>
      </c>
      <c r="B105" s="4">
        <v>9</v>
      </c>
      <c r="C105" s="3" t="s">
        <v>420</v>
      </c>
      <c r="D105" s="5">
        <v>3</v>
      </c>
      <c r="E105" s="3" t="s">
        <v>597</v>
      </c>
      <c r="F105" s="3" t="s">
        <v>413</v>
      </c>
      <c r="G105" s="3" t="s">
        <v>184</v>
      </c>
      <c r="H105" s="3" t="e">
        <f>VLOOKUP(A105,[1]精英化材料!A:A,1,FALSE)</f>
        <v>#N/A</v>
      </c>
      <c r="I105" s="3" t="s">
        <v>598</v>
      </c>
    </row>
    <row r="106" spans="1:9" ht="14.25" customHeight="1" x14ac:dyDescent="0.2">
      <c r="A106" s="3" t="s">
        <v>599</v>
      </c>
      <c r="B106" s="4">
        <v>9</v>
      </c>
      <c r="C106" s="3" t="s">
        <v>408</v>
      </c>
      <c r="D106" s="5">
        <v>5</v>
      </c>
      <c r="E106" s="3" t="s">
        <v>600</v>
      </c>
      <c r="F106" s="3" t="s">
        <v>409</v>
      </c>
      <c r="G106" s="3" t="s">
        <v>226</v>
      </c>
      <c r="H106" s="3" t="e">
        <f>VLOOKUP(A106,[1]精英化材料!A:A,1,FALSE)</f>
        <v>#N/A</v>
      </c>
      <c r="I106" s="3" t="s">
        <v>497</v>
      </c>
    </row>
    <row r="107" spans="1:9" ht="14.25" customHeight="1" x14ac:dyDescent="0.2">
      <c r="A107" s="3" t="s">
        <v>599</v>
      </c>
      <c r="B107" s="4">
        <v>7</v>
      </c>
      <c r="C107" s="3" t="s">
        <v>408</v>
      </c>
      <c r="D107" s="5">
        <v>5</v>
      </c>
      <c r="E107" s="3" t="s">
        <v>548</v>
      </c>
      <c r="F107" s="3" t="s">
        <v>417</v>
      </c>
      <c r="G107" s="3" t="s">
        <v>221</v>
      </c>
      <c r="H107" s="3" t="e">
        <f>VLOOKUP(A107,[1]精英化材料!A:A,1,FALSE)</f>
        <v>#N/A</v>
      </c>
      <c r="I107" s="3" t="s">
        <v>459</v>
      </c>
    </row>
    <row r="108" spans="1:9" ht="14.25" customHeight="1" x14ac:dyDescent="0.2">
      <c r="A108" s="3" t="s">
        <v>601</v>
      </c>
      <c r="B108" s="4">
        <v>9</v>
      </c>
      <c r="C108" s="3" t="s">
        <v>420</v>
      </c>
      <c r="D108" s="5">
        <v>3</v>
      </c>
      <c r="E108" s="3" t="s">
        <v>602</v>
      </c>
      <c r="F108" s="3" t="s">
        <v>409</v>
      </c>
      <c r="G108" s="3" t="s">
        <v>210</v>
      </c>
      <c r="H108" s="3" t="e">
        <f>VLOOKUP(A108,[1]精英化材料!A:A,1,FALSE)</f>
        <v>#N/A</v>
      </c>
      <c r="I108" s="3" t="s">
        <v>603</v>
      </c>
    </row>
    <row r="109" spans="1:9" ht="14.25" customHeight="1" x14ac:dyDescent="0.2">
      <c r="A109" s="3" t="s">
        <v>601</v>
      </c>
      <c r="B109" s="4">
        <v>9</v>
      </c>
      <c r="C109" s="3" t="s">
        <v>420</v>
      </c>
      <c r="D109" s="5">
        <v>3</v>
      </c>
      <c r="E109" s="3" t="s">
        <v>266</v>
      </c>
      <c r="F109" s="3" t="s">
        <v>413</v>
      </c>
      <c r="G109" s="3" t="s">
        <v>226</v>
      </c>
      <c r="H109" s="3" t="e">
        <f>VLOOKUP(A109,[1]精英化材料!A:A,1,FALSE)</f>
        <v>#N/A</v>
      </c>
      <c r="I109" s="3" t="s">
        <v>267</v>
      </c>
    </row>
    <row r="110" spans="1:9" ht="14.25" customHeight="1" x14ac:dyDescent="0.2">
      <c r="A110" s="3" t="s">
        <v>604</v>
      </c>
      <c r="B110" s="4">
        <v>9</v>
      </c>
      <c r="C110" s="3" t="s">
        <v>484</v>
      </c>
      <c r="D110" s="5">
        <v>5</v>
      </c>
      <c r="E110" s="3" t="s">
        <v>550</v>
      </c>
      <c r="F110" s="3" t="s">
        <v>409</v>
      </c>
      <c r="G110" s="3" t="s">
        <v>221</v>
      </c>
      <c r="H110" s="3" t="e">
        <f>VLOOKUP(A110,[1]精英化材料!A:A,1,FALSE)</f>
        <v>#N/A</v>
      </c>
      <c r="I110" s="3" t="s">
        <v>493</v>
      </c>
    </row>
    <row r="111" spans="1:9" ht="14.25" customHeight="1" x14ac:dyDescent="0.2">
      <c r="A111" s="3" t="s">
        <v>604</v>
      </c>
      <c r="B111" s="4">
        <v>7</v>
      </c>
      <c r="C111" s="3" t="s">
        <v>484</v>
      </c>
      <c r="D111" s="5">
        <v>5</v>
      </c>
      <c r="E111" s="3" t="s">
        <v>548</v>
      </c>
      <c r="F111" s="3" t="s">
        <v>417</v>
      </c>
      <c r="G111" s="3" t="s">
        <v>221</v>
      </c>
      <c r="H111" s="3" t="e">
        <f>VLOOKUP(A111,[1]精英化材料!A:A,1,FALSE)</f>
        <v>#N/A</v>
      </c>
      <c r="I111" s="3" t="s">
        <v>605</v>
      </c>
    </row>
    <row r="112" spans="1:9" ht="14.25" customHeight="1" x14ac:dyDescent="0.2">
      <c r="A112" s="3" t="s">
        <v>606</v>
      </c>
      <c r="B112" s="4">
        <v>9</v>
      </c>
      <c r="C112" s="3" t="s">
        <v>484</v>
      </c>
      <c r="D112" s="5">
        <v>3</v>
      </c>
      <c r="E112" s="3" t="s">
        <v>557</v>
      </c>
      <c r="F112" s="3" t="s">
        <v>409</v>
      </c>
      <c r="G112" s="3" t="s">
        <v>210</v>
      </c>
      <c r="H112" s="3" t="e">
        <f>VLOOKUP(A112,[1]精英化材料!A:A,1,FALSE)</f>
        <v>#N/A</v>
      </c>
      <c r="I112" s="3" t="s">
        <v>558</v>
      </c>
    </row>
    <row r="113" spans="1:9" x14ac:dyDescent="0.2">
      <c r="A113" s="3" t="s">
        <v>606</v>
      </c>
      <c r="B113" s="4">
        <v>9</v>
      </c>
      <c r="C113" s="3" t="s">
        <v>484</v>
      </c>
      <c r="D113" s="5">
        <v>3</v>
      </c>
      <c r="E113" s="3" t="s">
        <v>559</v>
      </c>
      <c r="F113" s="3" t="s">
        <v>413</v>
      </c>
      <c r="G113" s="3" t="s">
        <v>226</v>
      </c>
      <c r="H113" s="3" t="e">
        <f>VLOOKUP(A113,[1]精英化材料!A:A,1,FALSE)</f>
        <v>#N/A</v>
      </c>
      <c r="I113" s="3" t="s">
        <v>560</v>
      </c>
    </row>
    <row r="114" spans="1:9" ht="14.25" customHeight="1" x14ac:dyDescent="0.2">
      <c r="A114" s="3" t="s">
        <v>607</v>
      </c>
      <c r="B114" s="4">
        <v>9</v>
      </c>
      <c r="C114" s="3" t="s">
        <v>420</v>
      </c>
      <c r="D114" s="5">
        <v>4</v>
      </c>
      <c r="E114" s="3" t="s">
        <v>490</v>
      </c>
      <c r="F114" s="3" t="s">
        <v>409</v>
      </c>
      <c r="G114" s="3" t="s">
        <v>210</v>
      </c>
      <c r="H114" s="3" t="e">
        <f>VLOOKUP(A114,[1]精英化材料!A:A,1,FALSE)</f>
        <v>#N/A</v>
      </c>
      <c r="I114" s="3" t="s">
        <v>500</v>
      </c>
    </row>
    <row r="115" spans="1:9" ht="14.25" customHeight="1" x14ac:dyDescent="0.2">
      <c r="A115" s="3" t="s">
        <v>607</v>
      </c>
      <c r="B115" s="4">
        <v>9</v>
      </c>
      <c r="C115" s="3" t="s">
        <v>420</v>
      </c>
      <c r="D115" s="5">
        <v>4</v>
      </c>
      <c r="E115" s="3" t="s">
        <v>608</v>
      </c>
      <c r="F115" s="3" t="s">
        <v>413</v>
      </c>
      <c r="G115" s="3" t="s">
        <v>291</v>
      </c>
      <c r="H115" s="3" t="e">
        <f>VLOOKUP(A115,[1]精英化材料!A:A,1,FALSE)</f>
        <v>#N/A</v>
      </c>
      <c r="I115" s="3" t="s">
        <v>609</v>
      </c>
    </row>
    <row r="116" spans="1:9" ht="14.25" customHeight="1" x14ac:dyDescent="0.2">
      <c r="A116" s="3" t="s">
        <v>610</v>
      </c>
      <c r="B116" s="4">
        <v>9</v>
      </c>
      <c r="C116" s="3" t="s">
        <v>484</v>
      </c>
      <c r="D116" s="5">
        <v>4</v>
      </c>
      <c r="E116" s="3" t="s">
        <v>436</v>
      </c>
      <c r="F116" s="3" t="s">
        <v>409</v>
      </c>
      <c r="G116" s="3" t="s">
        <v>221</v>
      </c>
      <c r="H116" s="3" t="e">
        <f>VLOOKUP(A116,[1]精英化材料!A:A,1,FALSE)</f>
        <v>#N/A</v>
      </c>
      <c r="I116" s="3" t="s">
        <v>437</v>
      </c>
    </row>
    <row r="117" spans="1:9" ht="14.25" customHeight="1" x14ac:dyDescent="0.2">
      <c r="A117" s="3" t="s">
        <v>610</v>
      </c>
      <c r="B117" s="4">
        <v>9</v>
      </c>
      <c r="C117" s="3" t="s">
        <v>484</v>
      </c>
      <c r="D117" s="5">
        <v>4</v>
      </c>
      <c r="E117" s="3" t="s">
        <v>611</v>
      </c>
      <c r="F117" s="3" t="s">
        <v>413</v>
      </c>
      <c r="G117" s="3" t="s">
        <v>207</v>
      </c>
      <c r="H117" s="3" t="e">
        <f>VLOOKUP(A117,[1]精英化材料!A:A,1,FALSE)</f>
        <v>#N/A</v>
      </c>
      <c r="I117" s="3" t="s">
        <v>612</v>
      </c>
    </row>
    <row r="118" spans="1:9" ht="14.25" customHeight="1" x14ac:dyDescent="0.2">
      <c r="A118" s="3" t="s">
        <v>613</v>
      </c>
      <c r="B118" s="4">
        <v>9</v>
      </c>
      <c r="C118" s="3" t="s">
        <v>451</v>
      </c>
      <c r="D118" s="5">
        <v>4</v>
      </c>
      <c r="E118" s="3" t="s">
        <v>499</v>
      </c>
      <c r="F118" s="3" t="s">
        <v>409</v>
      </c>
      <c r="G118" s="3" t="s">
        <v>184</v>
      </c>
      <c r="H118" s="3" t="e">
        <f>VLOOKUP(A118,[1]精英化材料!A:A,1,FALSE)</f>
        <v>#N/A</v>
      </c>
      <c r="I118" s="3" t="s">
        <v>296</v>
      </c>
    </row>
    <row r="119" spans="1:9" ht="14.25" customHeight="1" x14ac:dyDescent="0.2">
      <c r="A119" s="3" t="s">
        <v>613</v>
      </c>
      <c r="B119" s="4">
        <v>6</v>
      </c>
      <c r="C119" s="3" t="s">
        <v>451</v>
      </c>
      <c r="D119" s="5">
        <v>4</v>
      </c>
      <c r="E119" s="3" t="s">
        <v>614</v>
      </c>
      <c r="F119" s="3" t="s">
        <v>413</v>
      </c>
      <c r="G119" s="3" t="s">
        <v>207</v>
      </c>
      <c r="H119" s="3" t="e">
        <f>VLOOKUP(A119,[1]精英化材料!A:A,1,FALSE)</f>
        <v>#N/A</v>
      </c>
      <c r="I119" s="3" t="s">
        <v>615</v>
      </c>
    </row>
    <row r="120" spans="1:9" ht="14.25" customHeight="1" x14ac:dyDescent="0.2">
      <c r="A120" s="3" t="s">
        <v>616</v>
      </c>
      <c r="B120" s="4">
        <v>0</v>
      </c>
      <c r="C120" s="3" t="s">
        <v>484</v>
      </c>
      <c r="D120" s="5">
        <v>5</v>
      </c>
      <c r="E120" s="3" t="s">
        <v>617</v>
      </c>
      <c r="F120" s="3" t="s">
        <v>409</v>
      </c>
      <c r="G120" s="3" t="s">
        <v>210</v>
      </c>
      <c r="H120" s="3" t="e">
        <f>VLOOKUP(A120,[1]精英化材料!A:A,1,FALSE)</f>
        <v>#N/A</v>
      </c>
      <c r="I120" s="3" t="s">
        <v>618</v>
      </c>
    </row>
    <row r="121" spans="1:9" ht="14.25" customHeight="1" x14ac:dyDescent="0.2">
      <c r="A121" s="3" t="s">
        <v>616</v>
      </c>
      <c r="B121" s="4">
        <v>0</v>
      </c>
      <c r="C121" s="3" t="s">
        <v>484</v>
      </c>
      <c r="D121" s="5">
        <v>5</v>
      </c>
      <c r="E121" s="3" t="s">
        <v>619</v>
      </c>
      <c r="F121" s="3" t="s">
        <v>417</v>
      </c>
      <c r="G121" s="3" t="s">
        <v>210</v>
      </c>
      <c r="H121" s="3" t="e">
        <f>VLOOKUP(A121,[1]精英化材料!A:A,1,FALSE)</f>
        <v>#N/A</v>
      </c>
      <c r="I121" s="3" t="s">
        <v>620</v>
      </c>
    </row>
    <row r="122" spans="1:9" x14ac:dyDescent="0.2">
      <c r="A122" s="3" t="s">
        <v>621</v>
      </c>
      <c r="B122" s="4">
        <v>0</v>
      </c>
      <c r="C122" s="3" t="s">
        <v>451</v>
      </c>
      <c r="D122" s="5">
        <v>5</v>
      </c>
      <c r="E122" s="3" t="s">
        <v>614</v>
      </c>
      <c r="F122" s="3" t="s">
        <v>409</v>
      </c>
      <c r="G122" s="3" t="s">
        <v>207</v>
      </c>
      <c r="H122" s="3" t="e">
        <f>VLOOKUP(A122,[1]精英化材料!A:A,1,FALSE)</f>
        <v>#N/A</v>
      </c>
      <c r="I122" s="3" t="s">
        <v>615</v>
      </c>
    </row>
    <row r="123" spans="1:9" ht="14.25" customHeight="1" x14ac:dyDescent="0.2">
      <c r="A123" s="3" t="s">
        <v>621</v>
      </c>
      <c r="B123" s="4">
        <v>0</v>
      </c>
      <c r="C123" s="3" t="s">
        <v>451</v>
      </c>
      <c r="D123" s="5">
        <v>5</v>
      </c>
      <c r="E123" s="3" t="s">
        <v>622</v>
      </c>
      <c r="F123" s="3" t="s">
        <v>417</v>
      </c>
      <c r="G123" s="3" t="s">
        <v>207</v>
      </c>
      <c r="H123" s="3" t="e">
        <f>VLOOKUP(A123,[1]精英化材料!A:A,1,FALSE)</f>
        <v>#N/A</v>
      </c>
      <c r="I123" s="3" t="s">
        <v>623</v>
      </c>
    </row>
    <row r="124" spans="1:9" ht="14.25" customHeight="1" x14ac:dyDescent="0.2">
      <c r="A124" s="3" t="s">
        <v>624</v>
      </c>
      <c r="B124" s="4">
        <v>9</v>
      </c>
      <c r="C124" s="3" t="s">
        <v>462</v>
      </c>
      <c r="D124" s="5">
        <v>4</v>
      </c>
      <c r="E124" s="3" t="s">
        <v>507</v>
      </c>
      <c r="F124" s="3" t="s">
        <v>409</v>
      </c>
      <c r="G124" s="3" t="s">
        <v>210</v>
      </c>
      <c r="H124" s="3" t="e">
        <f>VLOOKUP(A124,[1]精英化材料!A:A,1,FALSE)</f>
        <v>#N/A</v>
      </c>
      <c r="I124" s="3" t="s">
        <v>508</v>
      </c>
    </row>
    <row r="125" spans="1:9" ht="14.25" customHeight="1" x14ac:dyDescent="0.2">
      <c r="A125" s="3" t="s">
        <v>624</v>
      </c>
      <c r="B125" s="4">
        <v>6</v>
      </c>
      <c r="C125" s="3" t="s">
        <v>462</v>
      </c>
      <c r="D125" s="5">
        <v>4</v>
      </c>
      <c r="E125" s="3" t="s">
        <v>625</v>
      </c>
      <c r="F125" s="3" t="s">
        <v>413</v>
      </c>
      <c r="G125" s="3" t="s">
        <v>207</v>
      </c>
      <c r="H125" s="3" t="e">
        <f>VLOOKUP(A125,[1]精英化材料!A:A,1,FALSE)</f>
        <v>#N/A</v>
      </c>
      <c r="I125" s="3" t="s">
        <v>626</v>
      </c>
    </row>
    <row r="126" spans="1:9" ht="14.25" customHeight="1" x14ac:dyDescent="0.2">
      <c r="A126" s="3" t="s">
        <v>627</v>
      </c>
      <c r="B126" s="4">
        <v>9</v>
      </c>
      <c r="C126" s="3" t="s">
        <v>471</v>
      </c>
      <c r="D126" s="5">
        <v>5</v>
      </c>
      <c r="E126" s="3" t="s">
        <v>535</v>
      </c>
      <c r="F126" s="3" t="s">
        <v>409</v>
      </c>
      <c r="G126" s="3" t="s">
        <v>246</v>
      </c>
      <c r="H126" s="3" t="e">
        <f>VLOOKUP(A126,[1]精英化材料!A:A,1,FALSE)</f>
        <v>#N/A</v>
      </c>
      <c r="I126" s="3" t="s">
        <v>536</v>
      </c>
    </row>
    <row r="127" spans="1:9" ht="14.25" customHeight="1" x14ac:dyDescent="0.2">
      <c r="A127" s="3" t="s">
        <v>627</v>
      </c>
      <c r="B127" s="4">
        <v>7</v>
      </c>
      <c r="C127" s="3" t="s">
        <v>471</v>
      </c>
      <c r="D127" s="5">
        <v>5</v>
      </c>
      <c r="E127" s="3" t="s">
        <v>628</v>
      </c>
      <c r="F127" s="3" t="s">
        <v>417</v>
      </c>
      <c r="G127" s="3" t="s">
        <v>291</v>
      </c>
      <c r="H127" s="3" t="e">
        <f>VLOOKUP(A127,[1]精英化材料!A:A,1,FALSE)</f>
        <v>#N/A</v>
      </c>
      <c r="I127" s="3" t="s">
        <v>629</v>
      </c>
    </row>
    <row r="128" spans="1:9" ht="14.25" customHeight="1" x14ac:dyDescent="0.2">
      <c r="A128" s="3" t="s">
        <v>630</v>
      </c>
      <c r="B128" s="4">
        <v>9</v>
      </c>
      <c r="C128" s="3" t="s">
        <v>484</v>
      </c>
      <c r="D128" s="5">
        <v>2</v>
      </c>
      <c r="E128" s="3" t="s">
        <v>527</v>
      </c>
      <c r="F128" s="3" t="s">
        <v>409</v>
      </c>
      <c r="G128" s="3" t="s">
        <v>210</v>
      </c>
      <c r="H128" s="3" t="e">
        <f>VLOOKUP(A128,[1]精英化材料!A:A,1,FALSE)</f>
        <v>#N/A</v>
      </c>
      <c r="I128" s="3" t="s">
        <v>528</v>
      </c>
    </row>
    <row r="129" spans="1:9" ht="14.25" customHeight="1" x14ac:dyDescent="0.2">
      <c r="A129" s="3" t="s">
        <v>630</v>
      </c>
      <c r="B129" s="4">
        <v>9</v>
      </c>
      <c r="C129" s="3" t="s">
        <v>484</v>
      </c>
      <c r="D129" s="5">
        <v>2</v>
      </c>
      <c r="E129" s="3" t="s">
        <v>220</v>
      </c>
      <c r="F129" s="3" t="s">
        <v>482</v>
      </c>
      <c r="G129" s="3" t="s">
        <v>221</v>
      </c>
      <c r="H129" s="3" t="e">
        <f>VLOOKUP(A129,[1]精英化材料!A:A,1,FALSE)</f>
        <v>#N/A</v>
      </c>
      <c r="I129" s="3" t="s">
        <v>573</v>
      </c>
    </row>
    <row r="130" spans="1:9" x14ac:dyDescent="0.2">
      <c r="A130" s="3" t="s">
        <v>631</v>
      </c>
      <c r="B130" s="7">
        <v>9</v>
      </c>
      <c r="C130" s="3" t="s">
        <v>451</v>
      </c>
      <c r="D130" s="5">
        <v>5</v>
      </c>
      <c r="E130" s="3" t="s">
        <v>632</v>
      </c>
      <c r="F130" s="3" t="s">
        <v>409</v>
      </c>
      <c r="G130" s="3" t="s">
        <v>210</v>
      </c>
      <c r="H130" s="3" t="str">
        <f>VLOOKUP(A130,[1]精英化材料!A:A,1,FALSE)</f>
        <v>赫默</v>
      </c>
      <c r="I130" s="3" t="s">
        <v>465</v>
      </c>
    </row>
    <row r="131" spans="1:9" ht="14.25" customHeight="1" x14ac:dyDescent="0.2">
      <c r="A131" s="3" t="s">
        <v>631</v>
      </c>
      <c r="B131" s="4">
        <v>8</v>
      </c>
      <c r="C131" s="3" t="s">
        <v>451</v>
      </c>
      <c r="D131" s="5">
        <v>5</v>
      </c>
      <c r="E131" s="3" t="s">
        <v>633</v>
      </c>
      <c r="F131" s="3" t="s">
        <v>417</v>
      </c>
      <c r="G131" s="3" t="s">
        <v>210</v>
      </c>
      <c r="H131" s="3" t="str">
        <f>VLOOKUP(A131,[1]精英化材料!A:A,1,FALSE)</f>
        <v>赫默</v>
      </c>
      <c r="I131" s="3" t="s">
        <v>634</v>
      </c>
    </row>
    <row r="132" spans="1:9" ht="14.25" customHeight="1" x14ac:dyDescent="0.2">
      <c r="A132" s="3" t="s">
        <v>635</v>
      </c>
      <c r="B132" s="4">
        <v>9</v>
      </c>
      <c r="C132" s="3" t="s">
        <v>484</v>
      </c>
      <c r="D132" s="5">
        <v>4</v>
      </c>
      <c r="E132" s="3" t="s">
        <v>425</v>
      </c>
      <c r="F132" s="3" t="s">
        <v>409</v>
      </c>
      <c r="G132" s="3" t="s">
        <v>221</v>
      </c>
      <c r="H132" s="3" t="e">
        <f>VLOOKUP(A132,[1]精英化材料!A:A,1,FALSE)</f>
        <v>#N/A</v>
      </c>
      <c r="I132" s="3" t="s">
        <v>426</v>
      </c>
    </row>
    <row r="133" spans="1:9" x14ac:dyDescent="0.2">
      <c r="A133" s="3" t="s">
        <v>635</v>
      </c>
      <c r="B133" s="7">
        <v>9</v>
      </c>
      <c r="C133" s="3" t="s">
        <v>484</v>
      </c>
      <c r="D133" s="5">
        <v>4</v>
      </c>
      <c r="E133" s="3" t="s">
        <v>636</v>
      </c>
      <c r="F133" s="3" t="s">
        <v>413</v>
      </c>
      <c r="G133" s="3" t="s">
        <v>226</v>
      </c>
      <c r="H133" s="3" t="e">
        <f>VLOOKUP(A133,[1]精英化材料!A:A,1,FALSE)</f>
        <v>#N/A</v>
      </c>
      <c r="I133" s="3" t="s">
        <v>259</v>
      </c>
    </row>
    <row r="134" spans="1:9" ht="14.25" customHeight="1" x14ac:dyDescent="0.2">
      <c r="A134" s="3" t="s">
        <v>637</v>
      </c>
      <c r="B134" s="4">
        <v>9</v>
      </c>
      <c r="C134" s="3" t="s">
        <v>429</v>
      </c>
      <c r="D134" s="5">
        <v>4</v>
      </c>
      <c r="E134" s="3" t="s">
        <v>638</v>
      </c>
      <c r="F134" s="3" t="s">
        <v>409</v>
      </c>
      <c r="G134" s="3" t="s">
        <v>385</v>
      </c>
      <c r="H134" s="3" t="e">
        <f>VLOOKUP(A134,[1]精英化材料!A:A,1,FALSE)</f>
        <v>#N/A</v>
      </c>
      <c r="I134" s="3" t="s">
        <v>639</v>
      </c>
    </row>
    <row r="135" spans="1:9" x14ac:dyDescent="0.2">
      <c r="A135" s="3" t="s">
        <v>637</v>
      </c>
      <c r="B135" s="4">
        <v>6</v>
      </c>
      <c r="C135" s="3" t="s">
        <v>429</v>
      </c>
      <c r="D135" s="5">
        <v>4</v>
      </c>
      <c r="E135" s="3" t="s">
        <v>481</v>
      </c>
      <c r="F135" s="3" t="s">
        <v>413</v>
      </c>
      <c r="G135" s="3" t="s">
        <v>184</v>
      </c>
      <c r="H135" s="3" t="e">
        <f>VLOOKUP(A135,[1]精英化材料!A:A,1,FALSE)</f>
        <v>#N/A</v>
      </c>
      <c r="I135" s="3" t="s">
        <v>262</v>
      </c>
    </row>
    <row r="136" spans="1:9" ht="14.25" customHeight="1" x14ac:dyDescent="0.2">
      <c r="A136" s="3" t="s">
        <v>640</v>
      </c>
      <c r="B136" s="4">
        <v>9</v>
      </c>
      <c r="C136" s="3" t="s">
        <v>462</v>
      </c>
      <c r="D136" s="5">
        <v>5</v>
      </c>
      <c r="E136" s="3" t="s">
        <v>571</v>
      </c>
      <c r="F136" s="3" t="s">
        <v>409</v>
      </c>
      <c r="G136" s="3" t="s">
        <v>207</v>
      </c>
      <c r="H136" s="3" t="e">
        <f>VLOOKUP(A136,[1]精英化材料!A:A,1,FALSE)</f>
        <v>#N/A</v>
      </c>
      <c r="I136" s="3" t="s">
        <v>641</v>
      </c>
    </row>
    <row r="137" spans="1:9" ht="14.25" customHeight="1" x14ac:dyDescent="0.2">
      <c r="A137" s="3" t="s">
        <v>640</v>
      </c>
      <c r="B137" s="4">
        <v>6</v>
      </c>
      <c r="C137" s="3" t="s">
        <v>462</v>
      </c>
      <c r="D137" s="5">
        <v>5</v>
      </c>
      <c r="E137" s="3" t="s">
        <v>625</v>
      </c>
      <c r="F137" s="3" t="s">
        <v>417</v>
      </c>
      <c r="G137" s="3" t="s">
        <v>207</v>
      </c>
      <c r="H137" s="3" t="e">
        <f>VLOOKUP(A137,[1]精英化材料!A:A,1,FALSE)</f>
        <v>#N/A</v>
      </c>
      <c r="I137" s="3" t="s">
        <v>642</v>
      </c>
    </row>
    <row r="138" spans="1:9" ht="14.25" customHeight="1" x14ac:dyDescent="0.2">
      <c r="A138" s="3" t="s">
        <v>643</v>
      </c>
      <c r="B138" s="4">
        <v>9</v>
      </c>
      <c r="C138" s="3" t="s">
        <v>451</v>
      </c>
      <c r="D138" s="5">
        <v>3</v>
      </c>
      <c r="E138" s="3" t="s">
        <v>321</v>
      </c>
      <c r="F138" s="3" t="s">
        <v>409</v>
      </c>
      <c r="G138" s="3" t="s">
        <v>226</v>
      </c>
      <c r="H138" s="3" t="e">
        <f>VLOOKUP(A138,[1]精英化材料!A:A,1,FALSE)</f>
        <v>#N/A</v>
      </c>
      <c r="I138" s="3" t="s">
        <v>644</v>
      </c>
    </row>
    <row r="139" spans="1:9" x14ac:dyDescent="0.2">
      <c r="A139" s="3" t="s">
        <v>643</v>
      </c>
      <c r="B139" s="4">
        <v>9</v>
      </c>
      <c r="C139" s="3" t="s">
        <v>451</v>
      </c>
      <c r="D139" s="5">
        <v>3</v>
      </c>
      <c r="E139" s="3" t="s">
        <v>645</v>
      </c>
      <c r="F139" s="3" t="s">
        <v>413</v>
      </c>
      <c r="G139" s="3" t="s">
        <v>184</v>
      </c>
      <c r="H139" s="3" t="e">
        <f>VLOOKUP(A139,[1]精英化材料!A:A,1,FALSE)</f>
        <v>#N/A</v>
      </c>
      <c r="I139" s="3" t="s">
        <v>646</v>
      </c>
    </row>
    <row r="140" spans="1:9" ht="14.25" customHeight="1" x14ac:dyDescent="0.2">
      <c r="A140" s="3" t="s">
        <v>647</v>
      </c>
      <c r="B140" s="4">
        <v>9</v>
      </c>
      <c r="C140" s="3" t="s">
        <v>424</v>
      </c>
      <c r="D140" s="5">
        <v>5</v>
      </c>
      <c r="E140" s="3" t="s">
        <v>216</v>
      </c>
      <c r="F140" s="3" t="s">
        <v>409</v>
      </c>
      <c r="G140" s="3" t="s">
        <v>207</v>
      </c>
      <c r="H140" s="3" t="e">
        <f>VLOOKUP(A140,[1]精英化材料!A:A,1,FALSE)</f>
        <v>#N/A</v>
      </c>
      <c r="I140" s="3" t="s">
        <v>217</v>
      </c>
    </row>
    <row r="141" spans="1:9" ht="14.25" customHeight="1" x14ac:dyDescent="0.2">
      <c r="A141" s="3" t="s">
        <v>647</v>
      </c>
      <c r="B141" s="4">
        <v>6</v>
      </c>
      <c r="C141" s="3" t="s">
        <v>424</v>
      </c>
      <c r="D141" s="5">
        <v>5</v>
      </c>
      <c r="E141" s="3" t="s">
        <v>648</v>
      </c>
      <c r="F141" s="3" t="s">
        <v>417</v>
      </c>
      <c r="G141" s="3" t="s">
        <v>207</v>
      </c>
      <c r="H141" s="3" t="e">
        <f>VLOOKUP(A141,[1]精英化材料!A:A,1,FALSE)</f>
        <v>#N/A</v>
      </c>
      <c r="I141" s="3" t="s">
        <v>649</v>
      </c>
    </row>
    <row r="142" spans="1:9" x14ac:dyDescent="0.2">
      <c r="A142" s="3" t="s">
        <v>650</v>
      </c>
      <c r="B142" s="4">
        <v>9</v>
      </c>
      <c r="C142" s="3" t="s">
        <v>462</v>
      </c>
      <c r="D142" s="5">
        <v>3</v>
      </c>
      <c r="E142" s="3" t="s">
        <v>651</v>
      </c>
      <c r="F142" s="3" t="s">
        <v>409</v>
      </c>
      <c r="G142" s="3" t="s">
        <v>210</v>
      </c>
      <c r="H142" s="3" t="e">
        <f>VLOOKUP(A142,[1]精英化材料!A:A,1,FALSE)</f>
        <v>#N/A</v>
      </c>
      <c r="I142" s="3" t="s">
        <v>652</v>
      </c>
    </row>
    <row r="143" spans="1:9" ht="14.25" customHeight="1" x14ac:dyDescent="0.2">
      <c r="A143" s="3" t="s">
        <v>650</v>
      </c>
      <c r="B143" s="4">
        <v>9</v>
      </c>
      <c r="C143" s="3" t="s">
        <v>462</v>
      </c>
      <c r="D143" s="5">
        <v>3</v>
      </c>
      <c r="E143" s="3" t="s">
        <v>458</v>
      </c>
      <c r="F143" s="3" t="s">
        <v>413</v>
      </c>
      <c r="G143" s="3" t="s">
        <v>221</v>
      </c>
      <c r="H143" s="3" t="e">
        <f>VLOOKUP(A143,[1]精英化材料!A:A,1,FALSE)</f>
        <v>#N/A</v>
      </c>
      <c r="I143" s="3" t="s">
        <v>459</v>
      </c>
    </row>
    <row r="144" spans="1:9" ht="14.25" customHeight="1" x14ac:dyDescent="0.2">
      <c r="A144" s="3" t="s">
        <v>653</v>
      </c>
      <c r="B144" s="4">
        <v>9</v>
      </c>
      <c r="C144" s="3" t="s">
        <v>429</v>
      </c>
      <c r="D144" s="5">
        <v>2</v>
      </c>
      <c r="E144" s="3" t="s">
        <v>654</v>
      </c>
      <c r="F144" s="3" t="s">
        <v>409</v>
      </c>
      <c r="G144" s="3" t="s">
        <v>226</v>
      </c>
      <c r="H144" s="3" t="e">
        <f>VLOOKUP(A144,[1]精英化材料!A:A,1,FALSE)</f>
        <v>#N/A</v>
      </c>
      <c r="I144" s="3" t="s">
        <v>655</v>
      </c>
    </row>
    <row r="145" spans="1:9" ht="14.25" customHeight="1" x14ac:dyDescent="0.2">
      <c r="A145" s="3" t="s">
        <v>653</v>
      </c>
      <c r="B145" s="4">
        <v>9</v>
      </c>
      <c r="C145" s="3" t="s">
        <v>429</v>
      </c>
      <c r="D145" s="5">
        <v>2</v>
      </c>
      <c r="F145" s="3" t="s">
        <v>464</v>
      </c>
      <c r="G145" s="3" t="s">
        <v>226</v>
      </c>
      <c r="H145" s="3" t="e">
        <f>VLOOKUP(A145,[1]精英化材料!A:A,1,FALSE)</f>
        <v>#N/A</v>
      </c>
      <c r="I145" s="3" t="s">
        <v>656</v>
      </c>
    </row>
    <row r="146" spans="1:9" ht="14.25" customHeight="1" x14ac:dyDescent="0.2">
      <c r="A146" s="3" t="s">
        <v>657</v>
      </c>
      <c r="B146" s="4">
        <v>9</v>
      </c>
      <c r="C146" s="3" t="s">
        <v>424</v>
      </c>
      <c r="D146" s="5">
        <v>4</v>
      </c>
      <c r="E146" s="3" t="s">
        <v>577</v>
      </c>
      <c r="F146" s="3" t="s">
        <v>409</v>
      </c>
      <c r="G146" s="3" t="s">
        <v>246</v>
      </c>
      <c r="H146" s="3" t="e">
        <f>VLOOKUP(A146,[1]精英化材料!A:A,1,FALSE)</f>
        <v>#N/A</v>
      </c>
      <c r="I146" s="3" t="s">
        <v>536</v>
      </c>
    </row>
    <row r="147" spans="1:9" x14ac:dyDescent="0.2">
      <c r="A147" s="3" t="s">
        <v>657</v>
      </c>
      <c r="B147" s="4">
        <v>6</v>
      </c>
      <c r="C147" s="3" t="s">
        <v>424</v>
      </c>
      <c r="D147" s="5">
        <v>4</v>
      </c>
      <c r="E147" s="3" t="s">
        <v>206</v>
      </c>
      <c r="F147" s="3" t="s">
        <v>413</v>
      </c>
      <c r="G147" s="3" t="s">
        <v>207</v>
      </c>
      <c r="H147" s="3" t="e">
        <f>VLOOKUP(A147,[1]精英化材料!A:A,1,FALSE)</f>
        <v>#N/A</v>
      </c>
      <c r="I147" s="3" t="s">
        <v>658</v>
      </c>
    </row>
    <row r="148" spans="1:9" ht="14.25" customHeight="1" x14ac:dyDescent="0.2">
      <c r="A148" s="3" t="s">
        <v>659</v>
      </c>
      <c r="B148" s="4">
        <v>9</v>
      </c>
      <c r="C148" s="3" t="s">
        <v>408</v>
      </c>
      <c r="D148" s="5">
        <v>4</v>
      </c>
      <c r="E148" s="3" t="s">
        <v>327</v>
      </c>
      <c r="F148" s="3" t="s">
        <v>409</v>
      </c>
      <c r="G148" s="3" t="s">
        <v>410</v>
      </c>
      <c r="H148" s="3" t="e">
        <f>VLOOKUP(A148,[1]精英化材料!A:A,1,FALSE)</f>
        <v>#N/A</v>
      </c>
      <c r="I148" s="3" t="s">
        <v>540</v>
      </c>
    </row>
    <row r="149" spans="1:9" x14ac:dyDescent="0.2">
      <c r="A149" s="3" t="s">
        <v>659</v>
      </c>
      <c r="B149" s="4">
        <v>6</v>
      </c>
      <c r="C149" s="3" t="s">
        <v>408</v>
      </c>
      <c r="D149" s="5">
        <v>4</v>
      </c>
      <c r="E149" s="3" t="s">
        <v>660</v>
      </c>
      <c r="F149" s="3" t="s">
        <v>413</v>
      </c>
      <c r="G149" s="3" t="s">
        <v>210</v>
      </c>
      <c r="H149" s="3" t="e">
        <f>VLOOKUP(A149,[1]精英化材料!A:A,1,FALSE)</f>
        <v>#N/A</v>
      </c>
      <c r="I149" s="3" t="s">
        <v>469</v>
      </c>
    </row>
    <row r="150" spans="1:9" ht="14.25" customHeight="1" x14ac:dyDescent="0.2">
      <c r="A150" s="3" t="s">
        <v>661</v>
      </c>
      <c r="B150" s="4">
        <v>9</v>
      </c>
      <c r="C150" s="3" t="s">
        <v>462</v>
      </c>
      <c r="D150" s="5">
        <v>5</v>
      </c>
      <c r="E150" s="3" t="s">
        <v>662</v>
      </c>
      <c r="F150" s="3" t="s">
        <v>409</v>
      </c>
      <c r="G150" s="3" t="s">
        <v>221</v>
      </c>
      <c r="H150" s="3" t="e">
        <f>VLOOKUP(A150,[1]精英化材料!A:A,1,FALSE)</f>
        <v>#N/A</v>
      </c>
      <c r="I150" s="3" t="s">
        <v>663</v>
      </c>
    </row>
    <row r="151" spans="1:9" ht="14.25" customHeight="1" x14ac:dyDescent="0.2">
      <c r="A151" s="3" t="s">
        <v>661</v>
      </c>
      <c r="B151" s="4">
        <v>7</v>
      </c>
      <c r="C151" s="3" t="s">
        <v>462</v>
      </c>
      <c r="D151" s="5">
        <v>5</v>
      </c>
      <c r="E151" s="3" t="s">
        <v>664</v>
      </c>
      <c r="F151" s="3" t="s">
        <v>417</v>
      </c>
      <c r="G151" s="3" t="s">
        <v>221</v>
      </c>
      <c r="H151" s="3" t="e">
        <f>VLOOKUP(A151,[1]精英化材料!A:A,1,FALSE)</f>
        <v>#N/A</v>
      </c>
      <c r="I151" s="3" t="s">
        <v>665</v>
      </c>
    </row>
    <row r="152" spans="1:9" ht="14.25" customHeight="1" x14ac:dyDescent="0.2">
      <c r="A152" s="3" t="s">
        <v>666</v>
      </c>
      <c r="B152" s="4">
        <v>0</v>
      </c>
      <c r="C152" s="3" t="s">
        <v>408</v>
      </c>
      <c r="D152" s="5">
        <v>5</v>
      </c>
      <c r="E152" s="3" t="s">
        <v>667</v>
      </c>
      <c r="F152" s="3" t="s">
        <v>409</v>
      </c>
      <c r="G152" s="3" t="s">
        <v>226</v>
      </c>
      <c r="H152" s="3" t="e">
        <f>VLOOKUP(A152,[1]精英化材料!A:A,1,FALSE)</f>
        <v>#N/A</v>
      </c>
      <c r="I152" s="3" t="s">
        <v>668</v>
      </c>
    </row>
    <row r="153" spans="1:9" ht="14.25" customHeight="1" x14ac:dyDescent="0.2">
      <c r="A153" s="3" t="s">
        <v>666</v>
      </c>
      <c r="B153" s="4">
        <v>0</v>
      </c>
      <c r="C153" s="3" t="s">
        <v>408</v>
      </c>
      <c r="D153" s="5">
        <v>5</v>
      </c>
      <c r="E153" s="3" t="s">
        <v>669</v>
      </c>
      <c r="F153" s="3" t="s">
        <v>417</v>
      </c>
      <c r="G153" s="3" t="s">
        <v>207</v>
      </c>
      <c r="H153" s="3" t="e">
        <f>VLOOKUP(A153,[1]精英化材料!A:A,1,FALSE)</f>
        <v>#N/A</v>
      </c>
      <c r="I153" s="3" t="s">
        <v>670</v>
      </c>
    </row>
    <row r="154" spans="1:9" ht="14.25" customHeight="1" x14ac:dyDescent="0.2">
      <c r="A154" s="3" t="s">
        <v>671</v>
      </c>
      <c r="B154" s="4">
        <v>9</v>
      </c>
      <c r="C154" s="3" t="s">
        <v>424</v>
      </c>
      <c r="D154" s="5">
        <v>6</v>
      </c>
      <c r="E154" s="3" t="s">
        <v>672</v>
      </c>
      <c r="F154" s="3" t="s">
        <v>409</v>
      </c>
      <c r="G154" s="3" t="s">
        <v>246</v>
      </c>
      <c r="H154" s="3" t="e">
        <f>VLOOKUP(A154,[1]精英化材料!A:A,1,FALSE)</f>
        <v>#N/A</v>
      </c>
      <c r="I154" s="3" t="s">
        <v>673</v>
      </c>
    </row>
    <row r="155" spans="1:9" ht="14.25" customHeight="1" x14ac:dyDescent="0.2">
      <c r="A155" s="3" t="s">
        <v>671</v>
      </c>
      <c r="B155" s="4">
        <v>9</v>
      </c>
      <c r="C155" s="3" t="s">
        <v>424</v>
      </c>
      <c r="D155" s="5">
        <v>6</v>
      </c>
      <c r="E155" s="3" t="s">
        <v>674</v>
      </c>
      <c r="F155" s="3" t="s">
        <v>417</v>
      </c>
      <c r="G155" s="3" t="s">
        <v>291</v>
      </c>
      <c r="H155" s="3" t="e">
        <f>VLOOKUP(A155,[1]精英化材料!A:A,1,FALSE)</f>
        <v>#N/A</v>
      </c>
      <c r="I155" s="3" t="s">
        <v>675</v>
      </c>
    </row>
    <row r="156" spans="1:9" ht="14.25" customHeight="1" x14ac:dyDescent="0.2">
      <c r="A156" s="3" t="s">
        <v>676</v>
      </c>
      <c r="B156" s="4">
        <v>9</v>
      </c>
      <c r="C156" s="3" t="s">
        <v>424</v>
      </c>
      <c r="D156" s="5">
        <v>4</v>
      </c>
      <c r="E156" s="3" t="s">
        <v>677</v>
      </c>
      <c r="F156" s="3" t="s">
        <v>409</v>
      </c>
      <c r="G156" s="3" t="s">
        <v>184</v>
      </c>
      <c r="H156" s="3" t="e">
        <f>VLOOKUP(A156,[1]精英化材料!A:A,1,FALSE)</f>
        <v>#N/A</v>
      </c>
      <c r="I156" s="3" t="s">
        <v>678</v>
      </c>
    </row>
    <row r="157" spans="1:9" ht="14.25" customHeight="1" x14ac:dyDescent="0.2">
      <c r="A157" s="3" t="s">
        <v>676</v>
      </c>
      <c r="B157" s="4">
        <v>9</v>
      </c>
      <c r="C157" s="3" t="s">
        <v>424</v>
      </c>
      <c r="D157" s="5">
        <v>4</v>
      </c>
      <c r="E157" s="3" t="s">
        <v>458</v>
      </c>
      <c r="F157" s="3" t="s">
        <v>413</v>
      </c>
      <c r="G157" s="3" t="s">
        <v>221</v>
      </c>
      <c r="H157" s="3" t="e">
        <f>VLOOKUP(A157,[1]精英化材料!A:A,1,FALSE)</f>
        <v>#N/A</v>
      </c>
      <c r="I157" s="3" t="s">
        <v>459</v>
      </c>
    </row>
    <row r="158" spans="1:9" x14ac:dyDescent="0.2">
      <c r="A158" s="3" t="s">
        <v>679</v>
      </c>
      <c r="B158" s="4">
        <v>0</v>
      </c>
      <c r="C158" s="3" t="s">
        <v>424</v>
      </c>
      <c r="D158" s="5">
        <v>5</v>
      </c>
      <c r="E158" s="3" t="s">
        <v>677</v>
      </c>
      <c r="F158" s="3" t="s">
        <v>409</v>
      </c>
      <c r="G158" s="3" t="s">
        <v>184</v>
      </c>
      <c r="H158" s="3" t="e">
        <f>VLOOKUP(A158,[1]精英化材料!A:A,1,FALSE)</f>
        <v>#N/A</v>
      </c>
      <c r="I158" s="3" t="s">
        <v>678</v>
      </c>
    </row>
    <row r="159" spans="1:9" ht="14.25" customHeight="1" x14ac:dyDescent="0.2">
      <c r="A159" s="3" t="s">
        <v>679</v>
      </c>
      <c r="B159" s="4">
        <v>0</v>
      </c>
      <c r="C159" s="3" t="s">
        <v>424</v>
      </c>
      <c r="D159" s="5">
        <v>5</v>
      </c>
      <c r="E159" s="3" t="s">
        <v>636</v>
      </c>
      <c r="F159" s="3" t="s">
        <v>417</v>
      </c>
      <c r="G159" s="3" t="s">
        <v>226</v>
      </c>
      <c r="H159" s="3" t="e">
        <f>VLOOKUP(A159,[1]精英化材料!A:A,1,FALSE)</f>
        <v>#N/A</v>
      </c>
      <c r="I159" s="3" t="s">
        <v>259</v>
      </c>
    </row>
    <row r="160" spans="1:9" ht="14.25" customHeight="1" x14ac:dyDescent="0.2">
      <c r="A160" s="3" t="s">
        <v>680</v>
      </c>
      <c r="B160" s="4">
        <v>9</v>
      </c>
      <c r="C160" s="3" t="s">
        <v>484</v>
      </c>
      <c r="D160" s="5">
        <v>3</v>
      </c>
      <c r="E160" s="3" t="s">
        <v>481</v>
      </c>
      <c r="F160" s="3" t="s">
        <v>409</v>
      </c>
      <c r="G160" s="3" t="s">
        <v>184</v>
      </c>
      <c r="H160" s="3" t="e">
        <f>VLOOKUP(A160,[1]精英化材料!A:A,1,FALSE)</f>
        <v>#N/A</v>
      </c>
      <c r="I160" s="3" t="s">
        <v>262</v>
      </c>
    </row>
    <row r="161" spans="1:9" ht="14.25" customHeight="1" x14ac:dyDescent="0.2">
      <c r="A161" s="3" t="s">
        <v>680</v>
      </c>
      <c r="B161" s="4">
        <v>9</v>
      </c>
      <c r="C161" s="3" t="s">
        <v>484</v>
      </c>
      <c r="D161" s="5">
        <v>3</v>
      </c>
      <c r="E161" s="3" t="s">
        <v>456</v>
      </c>
      <c r="F161" s="3" t="s">
        <v>413</v>
      </c>
      <c r="G161" s="3" t="s">
        <v>210</v>
      </c>
      <c r="H161" s="3" t="e">
        <f>VLOOKUP(A161,[1]精英化材料!A:A,1,FALSE)</f>
        <v>#N/A</v>
      </c>
      <c r="I161" s="3" t="s">
        <v>457</v>
      </c>
    </row>
    <row r="162" spans="1:9" ht="14.25" customHeight="1" x14ac:dyDescent="0.2">
      <c r="A162" s="3" t="s">
        <v>681</v>
      </c>
      <c r="B162" s="4">
        <v>9</v>
      </c>
      <c r="C162" s="3" t="s">
        <v>420</v>
      </c>
      <c r="D162" s="5">
        <v>4</v>
      </c>
      <c r="E162" s="3" t="s">
        <v>293</v>
      </c>
      <c r="F162" s="3" t="s">
        <v>409</v>
      </c>
      <c r="G162" s="3" t="s">
        <v>291</v>
      </c>
      <c r="H162" s="3" t="e">
        <f>VLOOKUP(A162,[1]精英化材料!A:A,1,FALSE)</f>
        <v>#N/A</v>
      </c>
      <c r="I162" s="3" t="s">
        <v>682</v>
      </c>
    </row>
    <row r="163" spans="1:9" ht="14.25" customHeight="1" x14ac:dyDescent="0.2">
      <c r="A163" s="3" t="s">
        <v>681</v>
      </c>
      <c r="B163" s="4">
        <v>9</v>
      </c>
      <c r="C163" s="3" t="s">
        <v>420</v>
      </c>
      <c r="D163" s="5">
        <v>4</v>
      </c>
      <c r="E163" s="3" t="s">
        <v>507</v>
      </c>
      <c r="F163" s="3" t="s">
        <v>413</v>
      </c>
      <c r="G163" s="3" t="s">
        <v>210</v>
      </c>
      <c r="H163" s="3" t="e">
        <f>VLOOKUP(A163,[1]精英化材料!A:A,1,FALSE)</f>
        <v>#N/A</v>
      </c>
      <c r="I163" s="3" t="s">
        <v>508</v>
      </c>
    </row>
    <row r="164" spans="1:9" ht="14.25" customHeight="1" x14ac:dyDescent="0.2">
      <c r="A164" s="3" t="s">
        <v>683</v>
      </c>
      <c r="B164" s="4">
        <v>9</v>
      </c>
      <c r="C164" s="3" t="s">
        <v>451</v>
      </c>
      <c r="D164" s="5">
        <v>5</v>
      </c>
      <c r="E164" s="3" t="s">
        <v>632</v>
      </c>
      <c r="F164" s="3" t="s">
        <v>409</v>
      </c>
      <c r="G164" s="3" t="s">
        <v>210</v>
      </c>
      <c r="H164" s="3" t="str">
        <f>VLOOKUP(A164,[1]精英化材料!A:A,1,FALSE)</f>
        <v>白面鸮</v>
      </c>
      <c r="I164" s="3" t="s">
        <v>465</v>
      </c>
    </row>
    <row r="165" spans="1:9" ht="14.25" customHeight="1" x14ac:dyDescent="0.2">
      <c r="A165" s="3" t="s">
        <v>683</v>
      </c>
      <c r="B165" s="4">
        <v>8</v>
      </c>
      <c r="C165" s="3" t="s">
        <v>451</v>
      </c>
      <c r="D165" s="5">
        <v>5</v>
      </c>
      <c r="E165" s="3" t="s">
        <v>633</v>
      </c>
      <c r="F165" s="3" t="s">
        <v>417</v>
      </c>
      <c r="G165" s="3" t="s">
        <v>210</v>
      </c>
      <c r="H165" s="3" t="str">
        <f>VLOOKUP(A165,[1]精英化材料!A:A,1,FALSE)</f>
        <v>白面鸮</v>
      </c>
      <c r="I165" s="3" t="s">
        <v>634</v>
      </c>
    </row>
    <row r="166" spans="1:9" ht="14.25" customHeight="1" x14ac:dyDescent="0.2">
      <c r="A166" s="3" t="s">
        <v>684</v>
      </c>
      <c r="B166" s="4">
        <v>9</v>
      </c>
      <c r="C166" s="3" t="s">
        <v>420</v>
      </c>
      <c r="D166" s="5">
        <v>5</v>
      </c>
      <c r="E166" s="3" t="s">
        <v>337</v>
      </c>
      <c r="F166" s="3" t="s">
        <v>409</v>
      </c>
      <c r="G166" s="3" t="s">
        <v>207</v>
      </c>
      <c r="H166" s="3" t="e">
        <f>VLOOKUP(A166,[1]精英化材料!A:A,1,FALSE)</f>
        <v>#N/A</v>
      </c>
      <c r="I166" s="3" t="s">
        <v>338</v>
      </c>
    </row>
    <row r="167" spans="1:9" ht="14.25" customHeight="1" x14ac:dyDescent="0.2">
      <c r="A167" s="3" t="s">
        <v>684</v>
      </c>
      <c r="B167" s="4">
        <v>7</v>
      </c>
      <c r="C167" s="3" t="s">
        <v>420</v>
      </c>
      <c r="D167" s="5">
        <v>5</v>
      </c>
      <c r="F167" s="3" t="s">
        <v>417</v>
      </c>
      <c r="G167" s="3" t="s">
        <v>207</v>
      </c>
      <c r="H167" s="3" t="e">
        <f>VLOOKUP(A167,[1]精英化材料!A:A,1,FALSE)</f>
        <v>#N/A</v>
      </c>
      <c r="I167" s="3" t="s">
        <v>685</v>
      </c>
    </row>
    <row r="168" spans="1:9" x14ac:dyDescent="0.2">
      <c r="A168" s="3" t="s">
        <v>686</v>
      </c>
      <c r="B168" s="4">
        <v>9</v>
      </c>
      <c r="C168" s="3" t="s">
        <v>471</v>
      </c>
      <c r="D168" s="5">
        <v>4</v>
      </c>
      <c r="E168" s="3" t="s">
        <v>293</v>
      </c>
      <c r="F168" s="3" t="s">
        <v>409</v>
      </c>
      <c r="G168" s="3" t="s">
        <v>291</v>
      </c>
      <c r="H168" s="3" t="e">
        <f>VLOOKUP(A168,[1]精英化材料!A:A,1,FALSE)</f>
        <v>#N/A</v>
      </c>
      <c r="I168" s="3" t="s">
        <v>682</v>
      </c>
    </row>
    <row r="169" spans="1:9" x14ac:dyDescent="0.2">
      <c r="A169" s="3" t="s">
        <v>686</v>
      </c>
      <c r="B169" s="4">
        <v>9</v>
      </c>
      <c r="C169" s="3" t="s">
        <v>471</v>
      </c>
      <c r="D169" s="5">
        <v>4</v>
      </c>
      <c r="E169" s="3" t="s">
        <v>512</v>
      </c>
      <c r="F169" s="3" t="s">
        <v>413</v>
      </c>
      <c r="G169" s="3" t="s">
        <v>221</v>
      </c>
      <c r="H169" s="3" t="e">
        <f>VLOOKUP(A169,[1]精英化材料!A:A,1,FALSE)</f>
        <v>#N/A</v>
      </c>
      <c r="I169" s="3" t="s">
        <v>513</v>
      </c>
    </row>
    <row r="170" spans="1:9" ht="14.25" customHeight="1" x14ac:dyDescent="0.2">
      <c r="A170" s="3" t="s">
        <v>687</v>
      </c>
      <c r="B170" s="4">
        <v>9</v>
      </c>
      <c r="C170" s="3" t="s">
        <v>451</v>
      </c>
      <c r="D170" s="5">
        <v>3</v>
      </c>
      <c r="E170" s="3" t="s">
        <v>321</v>
      </c>
      <c r="F170" s="3" t="s">
        <v>409</v>
      </c>
      <c r="G170" s="3" t="s">
        <v>226</v>
      </c>
      <c r="H170" s="3" t="e">
        <f>VLOOKUP(A170,[1]精英化材料!A:A,1,FALSE)</f>
        <v>#N/A</v>
      </c>
      <c r="I170" s="3" t="s">
        <v>688</v>
      </c>
    </row>
    <row r="171" spans="1:9" ht="14.25" customHeight="1" x14ac:dyDescent="0.2">
      <c r="A171" s="3" t="s">
        <v>687</v>
      </c>
      <c r="B171" s="4">
        <v>6</v>
      </c>
      <c r="C171" s="3" t="s">
        <v>451</v>
      </c>
      <c r="D171" s="5">
        <v>3</v>
      </c>
      <c r="E171" s="3" t="s">
        <v>499</v>
      </c>
      <c r="F171" s="3" t="s">
        <v>413</v>
      </c>
      <c r="G171" s="3" t="s">
        <v>184</v>
      </c>
      <c r="H171" s="3" t="e">
        <f>VLOOKUP(A171,[1]精英化材料!A:A,1,FALSE)</f>
        <v>#N/A</v>
      </c>
      <c r="I171" s="3" t="s">
        <v>296</v>
      </c>
    </row>
    <row r="172" spans="1:9" ht="14.25" customHeight="1" x14ac:dyDescent="0.2">
      <c r="A172" s="3" t="s">
        <v>689</v>
      </c>
      <c r="B172" s="4">
        <v>1</v>
      </c>
      <c r="C172" s="3" t="s">
        <v>408</v>
      </c>
      <c r="D172" s="5">
        <v>6</v>
      </c>
      <c r="E172" s="3" t="s">
        <v>290</v>
      </c>
      <c r="F172" s="3" t="s">
        <v>409</v>
      </c>
      <c r="G172" s="3" t="s">
        <v>291</v>
      </c>
      <c r="H172" s="3" t="e">
        <f>VLOOKUP(A172,[1]精英化材料!A:A,1,FALSE)</f>
        <v>#N/A</v>
      </c>
      <c r="I172" s="3" t="s">
        <v>442</v>
      </c>
    </row>
    <row r="173" spans="1:9" ht="14.25" customHeight="1" x14ac:dyDescent="0.2">
      <c r="A173" s="3" t="s">
        <v>689</v>
      </c>
      <c r="B173" s="4">
        <v>9</v>
      </c>
      <c r="C173" s="3" t="s">
        <v>408</v>
      </c>
      <c r="D173" s="5">
        <v>6</v>
      </c>
      <c r="F173" s="3" t="s">
        <v>417</v>
      </c>
      <c r="G173" s="3" t="s">
        <v>291</v>
      </c>
      <c r="H173" s="3" t="e">
        <f>VLOOKUP(A173,[1]精英化材料!A:A,1,FALSE)</f>
        <v>#N/A</v>
      </c>
      <c r="I173" s="3" t="s">
        <v>690</v>
      </c>
    </row>
    <row r="174" spans="1:9" ht="14.25" customHeight="1" x14ac:dyDescent="0.2">
      <c r="A174" s="3" t="s">
        <v>691</v>
      </c>
      <c r="B174" s="4">
        <v>9</v>
      </c>
      <c r="C174" s="3" t="s">
        <v>420</v>
      </c>
      <c r="D174" s="5">
        <v>3</v>
      </c>
      <c r="E174" s="3" t="s">
        <v>492</v>
      </c>
      <c r="F174" s="3" t="s">
        <v>409</v>
      </c>
      <c r="G174" s="3" t="s">
        <v>221</v>
      </c>
      <c r="H174" s="3" t="e">
        <f>VLOOKUP(A174,[1]精英化材料!A:A,1,FALSE)</f>
        <v>#N/A</v>
      </c>
      <c r="I174" s="3" t="s">
        <v>493</v>
      </c>
    </row>
    <row r="175" spans="1:9" ht="14.25" customHeight="1" x14ac:dyDescent="0.2">
      <c r="A175" s="3" t="s">
        <v>691</v>
      </c>
      <c r="B175" s="4">
        <v>9</v>
      </c>
      <c r="C175" s="3" t="s">
        <v>420</v>
      </c>
      <c r="D175" s="5">
        <v>3</v>
      </c>
      <c r="E175" s="3" t="s">
        <v>481</v>
      </c>
      <c r="F175" s="3" t="s">
        <v>413</v>
      </c>
      <c r="G175" s="3" t="s">
        <v>184</v>
      </c>
      <c r="H175" s="3" t="e">
        <f>VLOOKUP(A175,[1]精英化材料!A:A,1,FALSE)</f>
        <v>#N/A</v>
      </c>
      <c r="I175" s="3" t="s">
        <v>262</v>
      </c>
    </row>
    <row r="176" spans="1:9" ht="14.25" customHeight="1" x14ac:dyDescent="0.2">
      <c r="A176" s="3" t="s">
        <v>692</v>
      </c>
      <c r="B176" s="4">
        <v>9</v>
      </c>
      <c r="C176" s="3" t="s">
        <v>429</v>
      </c>
      <c r="D176" s="5">
        <v>6</v>
      </c>
      <c r="E176" s="3" t="s">
        <v>693</v>
      </c>
      <c r="F176" s="3" t="s">
        <v>409</v>
      </c>
      <c r="G176" s="3" t="s">
        <v>210</v>
      </c>
      <c r="H176" s="3" t="e">
        <f>VLOOKUP(A176,[1]精英化材料!A:A,1,FALSE)</f>
        <v>#N/A</v>
      </c>
      <c r="I176" s="3" t="s">
        <v>469</v>
      </c>
    </row>
    <row r="177" spans="1:9" ht="14.25" customHeight="1" x14ac:dyDescent="0.2">
      <c r="A177" s="3" t="s">
        <v>692</v>
      </c>
      <c r="B177" s="4">
        <v>0</v>
      </c>
      <c r="C177" s="3" t="s">
        <v>429</v>
      </c>
      <c r="D177" s="5">
        <v>6</v>
      </c>
      <c r="E177" s="3" t="s">
        <v>541</v>
      </c>
      <c r="F177" s="3" t="s">
        <v>417</v>
      </c>
      <c r="G177" s="3" t="s">
        <v>410</v>
      </c>
      <c r="H177" s="3" t="e">
        <f>VLOOKUP(A177,[1]精英化材料!A:A,1,FALSE)</f>
        <v>#N/A</v>
      </c>
      <c r="I177" s="3" t="s">
        <v>694</v>
      </c>
    </row>
    <row r="178" spans="1:9" ht="14.25" customHeight="1" x14ac:dyDescent="0.2">
      <c r="A178" s="3" t="s">
        <v>695</v>
      </c>
      <c r="B178" s="4">
        <v>9</v>
      </c>
      <c r="C178" s="3" t="s">
        <v>424</v>
      </c>
      <c r="D178" s="5">
        <v>4</v>
      </c>
      <c r="E178" s="3" t="s">
        <v>524</v>
      </c>
      <c r="F178" s="3" t="s">
        <v>409</v>
      </c>
      <c r="G178" s="3" t="s">
        <v>184</v>
      </c>
      <c r="H178" s="3" t="e">
        <f>VLOOKUP(A178,[1]精英化材料!A:A,1,FALSE)</f>
        <v>#N/A</v>
      </c>
      <c r="I178" s="3" t="s">
        <v>696</v>
      </c>
    </row>
    <row r="179" spans="1:9" x14ac:dyDescent="0.2">
      <c r="A179" s="3" t="s">
        <v>695</v>
      </c>
      <c r="B179" s="4">
        <v>6</v>
      </c>
      <c r="C179" s="3" t="s">
        <v>424</v>
      </c>
      <c r="D179" s="5">
        <v>4</v>
      </c>
      <c r="E179" s="3" t="s">
        <v>266</v>
      </c>
      <c r="F179" s="3" t="s">
        <v>413</v>
      </c>
      <c r="G179" s="3" t="s">
        <v>226</v>
      </c>
      <c r="H179" s="3" t="e">
        <f>VLOOKUP(A179,[1]精英化材料!A:A,1,FALSE)</f>
        <v>#N/A</v>
      </c>
      <c r="I179" s="3" t="s">
        <v>267</v>
      </c>
    </row>
    <row r="180" spans="1:9" ht="14.25" customHeight="1" x14ac:dyDescent="0.2">
      <c r="A180" s="3" t="s">
        <v>697</v>
      </c>
      <c r="B180" s="4">
        <v>9</v>
      </c>
      <c r="C180" s="3" t="s">
        <v>471</v>
      </c>
      <c r="D180" s="5">
        <v>4</v>
      </c>
      <c r="E180" s="3" t="s">
        <v>698</v>
      </c>
      <c r="F180" s="3" t="s">
        <v>409</v>
      </c>
      <c r="G180" s="3" t="s">
        <v>184</v>
      </c>
      <c r="H180" s="3" t="e">
        <f>VLOOKUP(A180,[1]精英化材料!A:A,1,FALSE)</f>
        <v>#N/A</v>
      </c>
      <c r="I180" s="3" t="s">
        <v>699</v>
      </c>
    </row>
    <row r="181" spans="1:9" ht="14.25" customHeight="1" x14ac:dyDescent="0.2">
      <c r="A181" s="3" t="s">
        <v>697</v>
      </c>
      <c r="B181" s="4">
        <v>9</v>
      </c>
      <c r="C181" s="3" t="s">
        <v>471</v>
      </c>
      <c r="D181" s="5">
        <v>4</v>
      </c>
      <c r="E181" s="3" t="s">
        <v>700</v>
      </c>
      <c r="F181" s="3" t="s">
        <v>413</v>
      </c>
      <c r="G181" s="3" t="s">
        <v>385</v>
      </c>
      <c r="H181" s="3" t="e">
        <f>VLOOKUP(A181,[1]精英化材料!A:A,1,FALSE)</f>
        <v>#N/A</v>
      </c>
      <c r="I181" s="3" t="s">
        <v>587</v>
      </c>
    </row>
    <row r="182" spans="1:9" ht="14.25" customHeight="1" x14ac:dyDescent="0.2">
      <c r="A182" s="3" t="s">
        <v>701</v>
      </c>
      <c r="B182" s="4">
        <v>9</v>
      </c>
      <c r="C182" s="3" t="s">
        <v>429</v>
      </c>
      <c r="D182" s="5">
        <v>5</v>
      </c>
      <c r="E182" s="3" t="s">
        <v>702</v>
      </c>
      <c r="F182" s="3" t="s">
        <v>409</v>
      </c>
      <c r="G182" s="3" t="s">
        <v>246</v>
      </c>
      <c r="H182" s="3" t="e">
        <f>VLOOKUP(A182,[1]精英化材料!A:A,1,FALSE)</f>
        <v>#N/A</v>
      </c>
      <c r="I182" s="3" t="s">
        <v>703</v>
      </c>
    </row>
    <row r="183" spans="1:9" x14ac:dyDescent="0.2">
      <c r="A183" s="3" t="s">
        <v>701</v>
      </c>
      <c r="B183" s="7">
        <v>7</v>
      </c>
      <c r="C183" s="3" t="s">
        <v>429</v>
      </c>
      <c r="D183" s="5">
        <v>5</v>
      </c>
      <c r="E183" s="3" t="s">
        <v>704</v>
      </c>
      <c r="F183" s="3" t="s">
        <v>417</v>
      </c>
      <c r="G183" s="3" t="s">
        <v>226</v>
      </c>
      <c r="H183" s="3" t="e">
        <f>VLOOKUP(A183,[1]精英化材料!A:A,1,FALSE)</f>
        <v>#N/A</v>
      </c>
      <c r="I183" s="3" t="s">
        <v>705</v>
      </c>
    </row>
    <row r="184" spans="1:9" x14ac:dyDescent="0.2">
      <c r="A184" s="3" t="s">
        <v>706</v>
      </c>
      <c r="B184" s="4">
        <v>9</v>
      </c>
      <c r="C184" s="3" t="s">
        <v>451</v>
      </c>
      <c r="D184" s="5">
        <v>1</v>
      </c>
      <c r="E184" s="3" t="s">
        <v>707</v>
      </c>
      <c r="F184" s="3" t="s">
        <v>409</v>
      </c>
      <c r="G184" s="3" t="s">
        <v>385</v>
      </c>
      <c r="H184" s="3" t="e">
        <f>VLOOKUP(A184,[1]精英化材料!A:A,1,FALSE)</f>
        <v>#N/A</v>
      </c>
      <c r="I184" s="3" t="s">
        <v>449</v>
      </c>
    </row>
    <row r="185" spans="1:9" ht="14.25" customHeight="1" x14ac:dyDescent="0.2">
      <c r="A185" s="3" t="s">
        <v>706</v>
      </c>
      <c r="B185" s="4">
        <v>9</v>
      </c>
      <c r="C185" s="3" t="s">
        <v>451</v>
      </c>
      <c r="D185" s="5">
        <v>1</v>
      </c>
      <c r="E185" s="3" t="s">
        <v>708</v>
      </c>
      <c r="F185" s="3" t="s">
        <v>464</v>
      </c>
      <c r="G185" s="3" t="s">
        <v>226</v>
      </c>
      <c r="H185" s="3" t="e">
        <f>VLOOKUP(A185,[1]精英化材料!A:A,1,FALSE)</f>
        <v>#N/A</v>
      </c>
      <c r="I185" s="3" t="s">
        <v>709</v>
      </c>
    </row>
    <row r="186" spans="1:9" x14ac:dyDescent="0.2">
      <c r="A186" s="3" t="s">
        <v>710</v>
      </c>
      <c r="B186" s="4">
        <v>0</v>
      </c>
      <c r="C186" s="3" t="s">
        <v>424</v>
      </c>
      <c r="D186" s="5">
        <v>1</v>
      </c>
      <c r="E186" s="3" t="s">
        <v>707</v>
      </c>
      <c r="F186" s="3" t="s">
        <v>409</v>
      </c>
      <c r="G186" s="3" t="s">
        <v>385</v>
      </c>
      <c r="H186" s="3" t="e">
        <f>VLOOKUP(A186,[1]精英化材料!A:A,1,FALSE)</f>
        <v>#N/A</v>
      </c>
      <c r="I186" s="3" t="s">
        <v>449</v>
      </c>
    </row>
    <row r="187" spans="1:9" ht="14.25" customHeight="1" x14ac:dyDescent="0.2">
      <c r="A187" s="3" t="s">
        <v>710</v>
      </c>
      <c r="B187" s="4">
        <v>0</v>
      </c>
      <c r="C187" s="3" t="s">
        <v>424</v>
      </c>
      <c r="D187" s="5">
        <v>1</v>
      </c>
      <c r="E187" s="3" t="s">
        <v>507</v>
      </c>
      <c r="F187" s="3" t="s">
        <v>464</v>
      </c>
      <c r="G187" s="3" t="s">
        <v>210</v>
      </c>
      <c r="H187" s="3" t="e">
        <f>VLOOKUP(A187,[1]精英化材料!A:A,1,FALSE)</f>
        <v>#N/A</v>
      </c>
      <c r="I187" s="3" t="s">
        <v>508</v>
      </c>
    </row>
    <row r="188" spans="1:9" x14ac:dyDescent="0.2">
      <c r="A188" s="3" t="s">
        <v>711</v>
      </c>
      <c r="B188" s="4">
        <v>9</v>
      </c>
      <c r="C188" s="3" t="s">
        <v>429</v>
      </c>
      <c r="D188" s="5">
        <v>2</v>
      </c>
      <c r="E188" s="3" t="s">
        <v>293</v>
      </c>
      <c r="F188" s="3" t="s">
        <v>409</v>
      </c>
      <c r="G188" s="3" t="s">
        <v>291</v>
      </c>
      <c r="H188" s="3" t="e">
        <f>VLOOKUP(A188,[1]精英化材料!A:A,1,FALSE)</f>
        <v>#N/A</v>
      </c>
      <c r="I188" s="3" t="s">
        <v>682</v>
      </c>
    </row>
    <row r="189" spans="1:9" ht="14.25" customHeight="1" x14ac:dyDescent="0.2">
      <c r="A189" s="3" t="s">
        <v>711</v>
      </c>
      <c r="B189" s="4">
        <v>9</v>
      </c>
      <c r="C189" s="3" t="s">
        <v>429</v>
      </c>
      <c r="D189" s="5">
        <v>2</v>
      </c>
      <c r="E189" s="3" t="s">
        <v>364</v>
      </c>
      <c r="F189" s="3" t="s">
        <v>482</v>
      </c>
      <c r="G189" s="3" t="s">
        <v>184</v>
      </c>
      <c r="H189" s="3" t="e">
        <f>VLOOKUP(A189,[1]精英化材料!A:A,1,FALSE)</f>
        <v>#N/A</v>
      </c>
      <c r="I189" s="3" t="s">
        <v>581</v>
      </c>
    </row>
    <row r="190" spans="1:9" x14ac:dyDescent="0.2">
      <c r="A190" s="3" t="s">
        <v>712</v>
      </c>
      <c r="B190" s="7">
        <v>9</v>
      </c>
      <c r="C190" s="3" t="s">
        <v>424</v>
      </c>
      <c r="D190" s="5">
        <v>6</v>
      </c>
      <c r="E190" s="3" t="s">
        <v>713</v>
      </c>
      <c r="F190" s="3" t="s">
        <v>409</v>
      </c>
      <c r="G190" s="3" t="s">
        <v>226</v>
      </c>
      <c r="H190" s="3" t="e">
        <f>VLOOKUP(A190,[1]精英化材料!A:A,1,FALSE)</f>
        <v>#N/A</v>
      </c>
      <c r="I190" s="3" t="s">
        <v>714</v>
      </c>
    </row>
    <row r="191" spans="1:9" x14ac:dyDescent="0.2">
      <c r="A191" s="3" t="s">
        <v>712</v>
      </c>
      <c r="B191" s="7">
        <v>9</v>
      </c>
      <c r="C191" s="3" t="s">
        <v>424</v>
      </c>
      <c r="D191" s="5">
        <v>6</v>
      </c>
      <c r="E191" s="3" t="s">
        <v>715</v>
      </c>
      <c r="F191" s="3" t="s">
        <v>413</v>
      </c>
      <c r="G191" s="3" t="s">
        <v>226</v>
      </c>
      <c r="H191" s="3" t="e">
        <f>VLOOKUP(A191,[1]精英化材料!A:A,1,FALSE)</f>
        <v>#N/A</v>
      </c>
      <c r="I191" s="3" t="s">
        <v>716</v>
      </c>
    </row>
    <row r="192" spans="1:9" x14ac:dyDescent="0.2">
      <c r="A192" s="3" t="s">
        <v>712</v>
      </c>
      <c r="B192" s="7">
        <v>9</v>
      </c>
      <c r="C192" s="3" t="s">
        <v>424</v>
      </c>
      <c r="D192" s="5">
        <v>6</v>
      </c>
      <c r="E192" s="3" t="s">
        <v>717</v>
      </c>
      <c r="F192" s="3" t="s">
        <v>417</v>
      </c>
      <c r="G192" s="3" t="s">
        <v>226</v>
      </c>
      <c r="H192" s="3" t="e">
        <f>VLOOKUP(A192,[1]精英化材料!A:A,1,FALSE)</f>
        <v>#N/A</v>
      </c>
      <c r="I192" s="3" t="s">
        <v>370</v>
      </c>
    </row>
    <row r="193" spans="1:9" x14ac:dyDescent="0.2">
      <c r="A193" s="3" t="s">
        <v>718</v>
      </c>
      <c r="B193" s="7">
        <v>9</v>
      </c>
      <c r="C193" s="3" t="s">
        <v>484</v>
      </c>
      <c r="D193" s="5">
        <v>4</v>
      </c>
      <c r="E193" s="3" t="s">
        <v>485</v>
      </c>
      <c r="F193" s="3" t="s">
        <v>409</v>
      </c>
      <c r="G193" s="3" t="s">
        <v>207</v>
      </c>
      <c r="H193" s="3" t="e">
        <f>VLOOKUP(A193,[1]精英化材料!A:A,1,FALSE)</f>
        <v>#N/A</v>
      </c>
      <c r="I193" s="3" t="s">
        <v>486</v>
      </c>
    </row>
    <row r="194" spans="1:9" x14ac:dyDescent="0.2">
      <c r="A194" s="3" t="s">
        <v>718</v>
      </c>
      <c r="B194" s="7">
        <v>9</v>
      </c>
      <c r="C194" s="3" t="s">
        <v>484</v>
      </c>
      <c r="D194" s="5">
        <v>4</v>
      </c>
      <c r="E194" s="3" t="s">
        <v>719</v>
      </c>
      <c r="F194" s="3" t="s">
        <v>413</v>
      </c>
      <c r="G194" s="3" t="s">
        <v>246</v>
      </c>
      <c r="H194" s="3" t="e">
        <f>VLOOKUP(A194,[1]精英化材料!A:A,1,FALSE)</f>
        <v>#N/A</v>
      </c>
      <c r="I194" s="3" t="s">
        <v>720</v>
      </c>
    </row>
    <row r="195" spans="1:9" x14ac:dyDescent="0.2">
      <c r="A195" s="3" t="s">
        <v>721</v>
      </c>
      <c r="B195" s="7">
        <v>9</v>
      </c>
      <c r="C195" s="3" t="s">
        <v>451</v>
      </c>
      <c r="D195" s="5">
        <v>5</v>
      </c>
      <c r="E195" s="3" t="s">
        <v>722</v>
      </c>
      <c r="F195" s="3" t="s">
        <v>409</v>
      </c>
      <c r="G195" s="3" t="s">
        <v>184</v>
      </c>
      <c r="H195" s="3" t="str">
        <f>VLOOKUP(A195,[1]精英化材料!A:A,1,FALSE)</f>
        <v>锡兰</v>
      </c>
      <c r="I195" s="3" t="s">
        <v>598</v>
      </c>
    </row>
    <row r="196" spans="1:9" x14ac:dyDescent="0.2">
      <c r="A196" s="3" t="s">
        <v>721</v>
      </c>
      <c r="B196" s="7">
        <v>7</v>
      </c>
      <c r="C196" s="3" t="s">
        <v>451</v>
      </c>
      <c r="D196" s="5">
        <v>5</v>
      </c>
      <c r="E196" s="3" t="s">
        <v>723</v>
      </c>
      <c r="F196" s="3" t="s">
        <v>417</v>
      </c>
      <c r="G196" s="3" t="s">
        <v>210</v>
      </c>
      <c r="H196" s="3" t="str">
        <f>VLOOKUP(A196,[1]精英化材料!A:A,1,FALSE)</f>
        <v>锡兰</v>
      </c>
      <c r="I196" s="3" t="s">
        <v>469</v>
      </c>
    </row>
    <row r="197" spans="1:9" x14ac:dyDescent="0.2">
      <c r="A197" s="3" t="s">
        <v>724</v>
      </c>
      <c r="B197" s="7">
        <v>9</v>
      </c>
      <c r="C197" s="3" t="s">
        <v>451</v>
      </c>
      <c r="D197" s="5">
        <v>5</v>
      </c>
      <c r="E197" s="3" t="s">
        <v>614</v>
      </c>
      <c r="F197" s="3" t="s">
        <v>409</v>
      </c>
      <c r="G197" s="3" t="s">
        <v>207</v>
      </c>
      <c r="H197" s="3" t="e">
        <f>VLOOKUP(A197,[1]精英化材料!A:A,1,FALSE)</f>
        <v>#N/A</v>
      </c>
      <c r="I197" s="3" t="s">
        <v>615</v>
      </c>
    </row>
    <row r="198" spans="1:9" x14ac:dyDescent="0.2">
      <c r="A198" s="3" t="s">
        <v>724</v>
      </c>
      <c r="B198" s="7">
        <v>9</v>
      </c>
      <c r="C198" s="3" t="s">
        <v>451</v>
      </c>
      <c r="D198" s="5">
        <v>5</v>
      </c>
      <c r="E198" s="3" t="s">
        <v>725</v>
      </c>
      <c r="F198" s="3" t="s">
        <v>413</v>
      </c>
      <c r="G198" s="3" t="s">
        <v>184</v>
      </c>
      <c r="H198" s="3" t="e">
        <f>VLOOKUP(A198,[1]精英化材料!A:A,1,FALSE)</f>
        <v>#N/A</v>
      </c>
      <c r="I198" s="3" t="s">
        <v>598</v>
      </c>
    </row>
    <row r="199" spans="1:9" x14ac:dyDescent="0.2">
      <c r="A199" s="3" t="s">
        <v>726</v>
      </c>
      <c r="B199" s="7">
        <v>9</v>
      </c>
      <c r="C199" s="3" t="s">
        <v>408</v>
      </c>
      <c r="D199" s="5">
        <v>5</v>
      </c>
      <c r="E199" s="3" t="s">
        <v>727</v>
      </c>
      <c r="F199" s="3" t="s">
        <v>409</v>
      </c>
      <c r="G199" s="3" t="s">
        <v>385</v>
      </c>
      <c r="H199" s="3" t="e">
        <f>VLOOKUP(A199,[1]精英化材料!A:A,1,FALSE)</f>
        <v>#N/A</v>
      </c>
      <c r="I199" s="3" t="s">
        <v>728</v>
      </c>
    </row>
    <row r="200" spans="1:9" x14ac:dyDescent="0.2">
      <c r="A200" s="3" t="s">
        <v>726</v>
      </c>
      <c r="B200" s="7">
        <v>7</v>
      </c>
      <c r="C200" s="3" t="s">
        <v>408</v>
      </c>
      <c r="D200" s="5">
        <v>5</v>
      </c>
      <c r="E200" s="3" t="s">
        <v>729</v>
      </c>
      <c r="F200" s="3" t="s">
        <v>417</v>
      </c>
      <c r="G200" s="3" t="s">
        <v>385</v>
      </c>
      <c r="H200" s="3" t="e">
        <f>VLOOKUP(A200,[1]精英化材料!A:A,1,FALSE)</f>
        <v>#N/A</v>
      </c>
      <c r="I200" s="3" t="s">
        <v>730</v>
      </c>
    </row>
    <row r="201" spans="1:9" x14ac:dyDescent="0.2">
      <c r="A201" s="3" t="s">
        <v>731</v>
      </c>
      <c r="B201" s="7">
        <v>9</v>
      </c>
      <c r="C201" s="3" t="s">
        <v>420</v>
      </c>
      <c r="D201" s="5">
        <v>4</v>
      </c>
      <c r="E201" s="3" t="s">
        <v>537</v>
      </c>
      <c r="F201" s="3" t="s">
        <v>409</v>
      </c>
      <c r="G201" s="3" t="s">
        <v>210</v>
      </c>
      <c r="H201" s="3" t="e">
        <f>VLOOKUP(A201,[1]精英化材料!A:A,1,FALSE)</f>
        <v>#N/A</v>
      </c>
      <c r="I201" s="3" t="s">
        <v>390</v>
      </c>
    </row>
    <row r="202" spans="1:9" x14ac:dyDescent="0.2">
      <c r="A202" s="3" t="s">
        <v>731</v>
      </c>
      <c r="B202" s="7">
        <v>7</v>
      </c>
      <c r="C202" s="3" t="s">
        <v>420</v>
      </c>
      <c r="D202" s="5">
        <v>4</v>
      </c>
      <c r="E202" s="3" t="s">
        <v>732</v>
      </c>
      <c r="F202" s="3" t="s">
        <v>413</v>
      </c>
      <c r="G202" s="3" t="s">
        <v>210</v>
      </c>
      <c r="H202" s="3" t="e">
        <f>VLOOKUP(A202,[1]精英化材料!A:A,1,FALSE)</f>
        <v>#N/A</v>
      </c>
      <c r="I202" s="3" t="s">
        <v>733</v>
      </c>
    </row>
    <row r="203" spans="1:9" x14ac:dyDescent="0.2">
      <c r="A203" s="3" t="s">
        <v>734</v>
      </c>
      <c r="B203" s="7">
        <v>0</v>
      </c>
      <c r="C203" s="3" t="s">
        <v>420</v>
      </c>
      <c r="D203" s="5">
        <v>5</v>
      </c>
      <c r="E203" s="3" t="s">
        <v>337</v>
      </c>
      <c r="F203" s="3" t="s">
        <v>409</v>
      </c>
      <c r="G203" s="3" t="s">
        <v>207</v>
      </c>
      <c r="H203" s="3" t="e">
        <f>VLOOKUP(A203,[1]精英化材料!A:A,1,FALSE)</f>
        <v>#N/A</v>
      </c>
      <c r="I203" s="3" t="s">
        <v>338</v>
      </c>
    </row>
    <row r="204" spans="1:9" x14ac:dyDescent="0.2">
      <c r="A204" s="3" t="s">
        <v>734</v>
      </c>
      <c r="B204" s="7">
        <v>0</v>
      </c>
      <c r="C204" s="3" t="s">
        <v>420</v>
      </c>
      <c r="D204" s="5">
        <v>5</v>
      </c>
      <c r="E204" s="3" t="s">
        <v>735</v>
      </c>
      <c r="F204" s="3" t="s">
        <v>417</v>
      </c>
      <c r="G204" s="3" t="s">
        <v>246</v>
      </c>
      <c r="H204" s="3" t="e">
        <f>VLOOKUP(A204,[1]精英化材料!A:A,1,FALSE)</f>
        <v>#N/A</v>
      </c>
    </row>
    <row r="205" spans="1:9" x14ac:dyDescent="0.2">
      <c r="A205" s="3" t="s">
        <v>736</v>
      </c>
      <c r="B205" s="7">
        <v>9</v>
      </c>
      <c r="C205" s="3" t="s">
        <v>424</v>
      </c>
      <c r="D205" s="5">
        <v>5</v>
      </c>
      <c r="E205" s="3" t="s">
        <v>737</v>
      </c>
      <c r="F205" s="3" t="s">
        <v>409</v>
      </c>
      <c r="G205" s="3" t="s">
        <v>184</v>
      </c>
      <c r="H205" s="3" t="e">
        <f>VLOOKUP(A205,[1]精英化材料!A:A,1,FALSE)</f>
        <v>#N/A</v>
      </c>
      <c r="I205" s="3" t="s">
        <v>678</v>
      </c>
    </row>
    <row r="206" spans="1:9" x14ac:dyDescent="0.2">
      <c r="A206" s="3" t="s">
        <v>738</v>
      </c>
      <c r="B206" s="7">
        <v>0</v>
      </c>
      <c r="C206" s="3" t="s">
        <v>408</v>
      </c>
      <c r="D206" s="5">
        <v>6</v>
      </c>
      <c r="E206" s="3" t="s">
        <v>739</v>
      </c>
      <c r="F206" s="3" t="s">
        <v>409</v>
      </c>
      <c r="G206" s="3" t="s">
        <v>184</v>
      </c>
      <c r="H206" s="3" t="e">
        <f>VLOOKUP(A206,[1]精英化材料!A:A,1,FALSE)</f>
        <v>#N/A</v>
      </c>
      <c r="I206" s="3" t="s">
        <v>262</v>
      </c>
    </row>
    <row r="207" spans="1:9" x14ac:dyDescent="0.2">
      <c r="A207" s="3" t="s">
        <v>738</v>
      </c>
      <c r="B207" s="7">
        <v>0</v>
      </c>
      <c r="C207" s="3" t="s">
        <v>408</v>
      </c>
      <c r="D207" s="5">
        <v>6</v>
      </c>
      <c r="E207" s="3" t="s">
        <v>740</v>
      </c>
      <c r="F207" s="3" t="s">
        <v>417</v>
      </c>
      <c r="G207" s="3" t="s">
        <v>184</v>
      </c>
      <c r="H207" s="3" t="e">
        <f>VLOOKUP(A207,[1]精英化材料!A:A,1,FALSE)</f>
        <v>#N/A</v>
      </c>
      <c r="I207" s="3" t="s">
        <v>741</v>
      </c>
    </row>
    <row r="208" spans="1:9" x14ac:dyDescent="0.2">
      <c r="A208" s="3" t="s">
        <v>742</v>
      </c>
      <c r="B208" s="7">
        <v>0</v>
      </c>
      <c r="C208" s="6" t="s">
        <v>743</v>
      </c>
      <c r="E208" s="3" t="s">
        <v>744</v>
      </c>
      <c r="F208" s="3" t="s">
        <v>409</v>
      </c>
      <c r="G208" s="3" t="s">
        <v>226</v>
      </c>
      <c r="I208" s="3" t="s">
        <v>745</v>
      </c>
    </row>
    <row r="209" spans="1:9" x14ac:dyDescent="0.2">
      <c r="A209" s="3" t="s">
        <v>742</v>
      </c>
      <c r="B209" s="7">
        <v>0</v>
      </c>
      <c r="C209" s="6" t="s">
        <v>746</v>
      </c>
      <c r="E209" s="3" t="s">
        <v>747</v>
      </c>
      <c r="F209" s="3" t="s">
        <v>417</v>
      </c>
      <c r="G209" s="3" t="s">
        <v>207</v>
      </c>
      <c r="I209" s="3" t="s">
        <v>748</v>
      </c>
    </row>
    <row r="210" spans="1:9" x14ac:dyDescent="0.2">
      <c r="A210" s="3" t="s">
        <v>749</v>
      </c>
      <c r="B210" s="7">
        <v>9</v>
      </c>
      <c r="C210" s="6" t="s">
        <v>746</v>
      </c>
      <c r="E210" s="3" t="s">
        <v>293</v>
      </c>
      <c r="F210" s="3" t="s">
        <v>409</v>
      </c>
      <c r="G210" s="3" t="s">
        <v>291</v>
      </c>
      <c r="I210" s="3" t="s">
        <v>294</v>
      </c>
    </row>
    <row r="211" spans="1:9" x14ac:dyDescent="0.2">
      <c r="A211" s="3" t="s">
        <v>749</v>
      </c>
      <c r="B211" s="7">
        <v>7</v>
      </c>
      <c r="C211" s="6" t="s">
        <v>746</v>
      </c>
      <c r="E211" s="3" t="s">
        <v>750</v>
      </c>
      <c r="F211" s="3" t="s">
        <v>413</v>
      </c>
      <c r="G211" s="3" t="s">
        <v>291</v>
      </c>
      <c r="I211" s="3" t="s">
        <v>751</v>
      </c>
    </row>
    <row r="212" spans="1:9" x14ac:dyDescent="0.2">
      <c r="A212" s="3" t="s">
        <v>752</v>
      </c>
      <c r="B212" s="7">
        <v>9</v>
      </c>
      <c r="C212" s="6" t="s">
        <v>753</v>
      </c>
      <c r="E212" s="3" t="s">
        <v>290</v>
      </c>
      <c r="F212" s="3" t="s">
        <v>409</v>
      </c>
      <c r="G212" s="3" t="s">
        <v>291</v>
      </c>
      <c r="I212" s="3" t="s">
        <v>292</v>
      </c>
    </row>
    <row r="213" spans="1:9" x14ac:dyDescent="0.2">
      <c r="A213" s="3" t="s">
        <v>752</v>
      </c>
      <c r="B213" s="7">
        <v>9</v>
      </c>
      <c r="C213" s="6" t="s">
        <v>754</v>
      </c>
      <c r="E213" s="3" t="s">
        <v>755</v>
      </c>
      <c r="F213" s="3" t="s">
        <v>417</v>
      </c>
      <c r="G213" s="3" t="s">
        <v>291</v>
      </c>
      <c r="I213" s="3" t="s">
        <v>756</v>
      </c>
    </row>
    <row r="214" spans="1:9" x14ac:dyDescent="0.2">
      <c r="A214" s="8" t="s">
        <v>757</v>
      </c>
      <c r="B214" s="7">
        <v>0</v>
      </c>
      <c r="C214" s="6" t="s">
        <v>758</v>
      </c>
      <c r="E214" s="3" t="s">
        <v>266</v>
      </c>
      <c r="F214" s="3" t="s">
        <v>759</v>
      </c>
      <c r="G214" s="3" t="s">
        <v>226</v>
      </c>
      <c r="I214" s="3" t="s">
        <v>433</v>
      </c>
    </row>
    <row r="215" spans="1:9" x14ac:dyDescent="0.2">
      <c r="A215" s="8" t="s">
        <v>757</v>
      </c>
      <c r="B215" s="7">
        <v>0</v>
      </c>
      <c r="C215" s="6" t="s">
        <v>758</v>
      </c>
      <c r="E215" s="3" t="s">
        <v>760</v>
      </c>
      <c r="F215" s="3" t="s">
        <v>417</v>
      </c>
      <c r="G215" s="3" t="s">
        <v>246</v>
      </c>
      <c r="I215" s="3" t="s">
        <v>761</v>
      </c>
    </row>
    <row r="216" spans="1:9" x14ac:dyDescent="0.2">
      <c r="A216" s="3" t="s">
        <v>762</v>
      </c>
      <c r="B216" s="7">
        <v>9</v>
      </c>
      <c r="C216" s="6" t="s">
        <v>763</v>
      </c>
      <c r="E216" s="3" t="s">
        <v>512</v>
      </c>
      <c r="F216" s="3" t="s">
        <v>409</v>
      </c>
      <c r="G216" s="3" t="s">
        <v>221</v>
      </c>
      <c r="I216" s="3" t="s">
        <v>764</v>
      </c>
    </row>
    <row r="217" spans="1:9" x14ac:dyDescent="0.2">
      <c r="A217" s="3" t="s">
        <v>762</v>
      </c>
      <c r="B217" s="7">
        <v>7</v>
      </c>
      <c r="C217" s="6" t="s">
        <v>758</v>
      </c>
      <c r="E217" s="3" t="s">
        <v>496</v>
      </c>
      <c r="F217" s="3" t="s">
        <v>413</v>
      </c>
      <c r="G217" s="3" t="s">
        <v>226</v>
      </c>
      <c r="I217" s="3" t="s">
        <v>326</v>
      </c>
    </row>
    <row r="218" spans="1:9" x14ac:dyDescent="0.2">
      <c r="A218" s="3" t="s">
        <v>765</v>
      </c>
      <c r="B218" s="7">
        <v>9</v>
      </c>
      <c r="C218" s="6" t="s">
        <v>766</v>
      </c>
      <c r="E218" s="3" t="s">
        <v>767</v>
      </c>
      <c r="F218" s="3" t="s">
        <v>409</v>
      </c>
      <c r="G218" s="3" t="s">
        <v>221</v>
      </c>
      <c r="I218" s="3" t="s">
        <v>493</v>
      </c>
    </row>
    <row r="219" spans="1:9" x14ac:dyDescent="0.2">
      <c r="A219" s="3" t="s">
        <v>765</v>
      </c>
      <c r="B219" s="7">
        <v>7</v>
      </c>
      <c r="C219" s="6" t="s">
        <v>768</v>
      </c>
      <c r="E219" s="3" t="s">
        <v>769</v>
      </c>
      <c r="F219" s="3" t="s">
        <v>417</v>
      </c>
      <c r="G219" s="3" t="s">
        <v>221</v>
      </c>
      <c r="I219" s="3" t="s">
        <v>770</v>
      </c>
    </row>
    <row r="220" spans="1:9" x14ac:dyDescent="0.2">
      <c r="A220" s="3" t="s">
        <v>771</v>
      </c>
      <c r="B220" s="7">
        <v>9</v>
      </c>
      <c r="C220" s="6" t="s">
        <v>772</v>
      </c>
      <c r="E220" s="3" t="s">
        <v>290</v>
      </c>
      <c r="F220" s="3" t="s">
        <v>409</v>
      </c>
      <c r="G220" s="3" t="s">
        <v>291</v>
      </c>
      <c r="I220" s="3" t="s">
        <v>292</v>
      </c>
    </row>
    <row r="221" spans="1:9" x14ac:dyDescent="0.2">
      <c r="A221" s="3" t="s">
        <v>771</v>
      </c>
      <c r="B221" s="7">
        <v>9</v>
      </c>
      <c r="C221" s="6" t="s">
        <v>772</v>
      </c>
      <c r="E221" s="3" t="s">
        <v>773</v>
      </c>
      <c r="F221" s="3" t="s">
        <v>417</v>
      </c>
      <c r="G221" s="3" t="s">
        <v>291</v>
      </c>
      <c r="I221" s="3" t="s">
        <v>774</v>
      </c>
    </row>
    <row r="222" spans="1:9" x14ac:dyDescent="0.2">
      <c r="A222" s="3" t="s">
        <v>775</v>
      </c>
      <c r="B222" s="7">
        <v>9</v>
      </c>
      <c r="C222" s="6" t="s">
        <v>776</v>
      </c>
      <c r="E222" s="3" t="s">
        <v>777</v>
      </c>
      <c r="F222" s="3" t="s">
        <v>409</v>
      </c>
      <c r="G222" s="3" t="s">
        <v>210</v>
      </c>
      <c r="I222" s="3" t="s">
        <v>778</v>
      </c>
    </row>
    <row r="223" spans="1:9" x14ac:dyDescent="0.2">
      <c r="A223" s="3" t="s">
        <v>775</v>
      </c>
      <c r="B223" s="7">
        <v>9</v>
      </c>
      <c r="C223" s="6" t="s">
        <v>779</v>
      </c>
      <c r="E223" s="3" t="s">
        <v>780</v>
      </c>
      <c r="F223" s="3" t="s">
        <v>417</v>
      </c>
      <c r="G223" s="3" t="s">
        <v>210</v>
      </c>
      <c r="I223" s="3" t="s">
        <v>781</v>
      </c>
    </row>
    <row r="224" spans="1:9" x14ac:dyDescent="0.2">
      <c r="A224" s="3" t="s">
        <v>782</v>
      </c>
      <c r="B224" s="7">
        <v>9</v>
      </c>
      <c r="C224" s="6" t="s">
        <v>779</v>
      </c>
      <c r="E224" s="3" t="s">
        <v>783</v>
      </c>
      <c r="F224" s="3" t="s">
        <v>409</v>
      </c>
      <c r="G224" s="3" t="s">
        <v>410</v>
      </c>
      <c r="I224" s="3" t="s">
        <v>784</v>
      </c>
    </row>
    <row r="225" spans="1:9" x14ac:dyDescent="0.2">
      <c r="A225" s="3" t="s">
        <v>782</v>
      </c>
      <c r="B225" s="7">
        <v>6</v>
      </c>
      <c r="C225" s="6" t="s">
        <v>785</v>
      </c>
      <c r="E225" s="3" t="s">
        <v>786</v>
      </c>
      <c r="F225" s="3" t="s">
        <v>413</v>
      </c>
      <c r="G225" s="3" t="s">
        <v>226</v>
      </c>
      <c r="I225" s="3" t="s">
        <v>787</v>
      </c>
    </row>
    <row r="226" spans="1:9" x14ac:dyDescent="0.2">
      <c r="A226" s="6" t="s">
        <v>788</v>
      </c>
      <c r="B226" s="7">
        <v>0</v>
      </c>
      <c r="C226" s="6" t="s">
        <v>789</v>
      </c>
      <c r="E226" s="3" t="s">
        <v>216</v>
      </c>
      <c r="F226" s="3" t="s">
        <v>409</v>
      </c>
      <c r="G226" s="3" t="s">
        <v>207</v>
      </c>
      <c r="I226" s="3" t="s">
        <v>217</v>
      </c>
    </row>
    <row r="227" spans="1:9" x14ac:dyDescent="0.2">
      <c r="A227" s="3" t="s">
        <v>790</v>
      </c>
      <c r="B227" s="7">
        <v>0</v>
      </c>
      <c r="C227" s="6" t="s">
        <v>791</v>
      </c>
      <c r="E227" s="3" t="s">
        <v>648</v>
      </c>
      <c r="F227" s="3" t="s">
        <v>417</v>
      </c>
      <c r="G227" s="3" t="s">
        <v>207</v>
      </c>
      <c r="I227" s="3" t="s">
        <v>792</v>
      </c>
    </row>
    <row r="228" spans="1:9" x14ac:dyDescent="0.2">
      <c r="A228" s="3" t="s">
        <v>736</v>
      </c>
      <c r="B228" s="7">
        <v>9</v>
      </c>
      <c r="C228" s="6" t="s">
        <v>789</v>
      </c>
      <c r="E228" s="3" t="s">
        <v>737</v>
      </c>
      <c r="F228" s="3" t="s">
        <v>409</v>
      </c>
      <c r="G228" s="3" t="s">
        <v>184</v>
      </c>
      <c r="I228" s="3" t="s">
        <v>678</v>
      </c>
    </row>
    <row r="229" spans="1:9" x14ac:dyDescent="0.2">
      <c r="A229" s="3" t="s">
        <v>736</v>
      </c>
      <c r="B229" s="7">
        <v>6</v>
      </c>
      <c r="C229" s="6" t="s">
        <v>791</v>
      </c>
      <c r="E229" s="3" t="s">
        <v>793</v>
      </c>
      <c r="F229" s="3" t="s">
        <v>417</v>
      </c>
      <c r="G229" s="3" t="s">
        <v>184</v>
      </c>
      <c r="I229" s="3" t="s">
        <v>794</v>
      </c>
    </row>
    <row r="230" spans="1:9" x14ac:dyDescent="0.2">
      <c r="A230" s="3" t="s">
        <v>795</v>
      </c>
      <c r="B230" s="7">
        <v>9</v>
      </c>
      <c r="C230" s="6" t="s">
        <v>743</v>
      </c>
      <c r="D230" s="5">
        <v>4</v>
      </c>
      <c r="E230" s="3" t="s">
        <v>654</v>
      </c>
      <c r="F230" s="3" t="s">
        <v>409</v>
      </c>
      <c r="G230" s="3" t="s">
        <v>226</v>
      </c>
      <c r="H230" s="3" t="s">
        <v>796</v>
      </c>
    </row>
    <row r="231" spans="1:9" x14ac:dyDescent="0.2">
      <c r="A231" s="3" t="s">
        <v>795</v>
      </c>
      <c r="B231" s="7">
        <v>7</v>
      </c>
      <c r="C231" s="6" t="s">
        <v>746</v>
      </c>
      <c r="D231" s="5">
        <v>4</v>
      </c>
      <c r="E231" s="3" t="s">
        <v>458</v>
      </c>
      <c r="F231" s="3" t="s">
        <v>413</v>
      </c>
      <c r="G231" s="3" t="s">
        <v>221</v>
      </c>
      <c r="H231" s="3" t="s">
        <v>459</v>
      </c>
    </row>
    <row r="232" spans="1:9" x14ac:dyDescent="0.2">
      <c r="A232" s="3" t="s">
        <v>797</v>
      </c>
      <c r="B232" s="7">
        <v>0</v>
      </c>
      <c r="C232" s="6" t="s">
        <v>746</v>
      </c>
      <c r="D232" s="5">
        <v>5</v>
      </c>
      <c r="E232" s="3" t="s">
        <v>798</v>
      </c>
      <c r="F232" s="3" t="s">
        <v>409</v>
      </c>
      <c r="G232" s="3" t="s">
        <v>246</v>
      </c>
      <c r="H232" s="3" t="s">
        <v>761</v>
      </c>
    </row>
    <row r="233" spans="1:9" x14ac:dyDescent="0.2">
      <c r="A233" s="3" t="s">
        <v>797</v>
      </c>
      <c r="B233" s="7">
        <v>0</v>
      </c>
      <c r="C233" s="6" t="s">
        <v>746</v>
      </c>
      <c r="D233" s="5">
        <v>5</v>
      </c>
      <c r="E233" s="3" t="s">
        <v>266</v>
      </c>
      <c r="F233" s="3" t="s">
        <v>417</v>
      </c>
      <c r="G233" s="3" t="s">
        <v>226</v>
      </c>
      <c r="H233" s="3" t="s">
        <v>267</v>
      </c>
    </row>
    <row r="234" spans="1:9" x14ac:dyDescent="0.2">
      <c r="A234" s="3" t="s">
        <v>799</v>
      </c>
      <c r="B234" s="7">
        <v>0</v>
      </c>
      <c r="C234" s="6" t="s">
        <v>789</v>
      </c>
      <c r="D234" s="5">
        <v>6</v>
      </c>
      <c r="E234" s="3" t="s">
        <v>448</v>
      </c>
      <c r="F234" s="3" t="s">
        <v>409</v>
      </c>
      <c r="G234" s="3" t="s">
        <v>385</v>
      </c>
      <c r="H234" s="3" t="s">
        <v>728</v>
      </c>
    </row>
    <row r="235" spans="1:9" x14ac:dyDescent="0.2">
      <c r="A235" s="3" t="s">
        <v>799</v>
      </c>
      <c r="B235" s="7">
        <v>0</v>
      </c>
      <c r="C235" s="6" t="s">
        <v>791</v>
      </c>
      <c r="D235" s="5">
        <v>6</v>
      </c>
      <c r="E235" s="3" t="s">
        <v>800</v>
      </c>
      <c r="F235" s="3" t="s">
        <v>413</v>
      </c>
      <c r="G235" s="3" t="s">
        <v>184</v>
      </c>
      <c r="H235" s="3" t="s">
        <v>801</v>
      </c>
    </row>
    <row r="236" spans="1:9" x14ac:dyDescent="0.2">
      <c r="A236" s="3" t="s">
        <v>790</v>
      </c>
      <c r="B236" s="7">
        <v>0</v>
      </c>
      <c r="C236" s="6" t="s">
        <v>789</v>
      </c>
      <c r="D236" s="5">
        <v>5</v>
      </c>
      <c r="E236" s="3" t="s">
        <v>216</v>
      </c>
      <c r="F236" s="3" t="s">
        <v>409</v>
      </c>
      <c r="G236" s="3" t="s">
        <v>207</v>
      </c>
      <c r="H236" s="3" t="s">
        <v>217</v>
      </c>
    </row>
    <row r="237" spans="1:9" x14ac:dyDescent="0.2">
      <c r="A237" s="3" t="s">
        <v>790</v>
      </c>
      <c r="B237" s="7">
        <v>0</v>
      </c>
      <c r="C237" s="6" t="s">
        <v>789</v>
      </c>
      <c r="D237" s="5">
        <v>5</v>
      </c>
      <c r="E237" s="3" t="s">
        <v>648</v>
      </c>
      <c r="F237" s="3" t="s">
        <v>417</v>
      </c>
      <c r="G237" s="3" t="s">
        <v>207</v>
      </c>
      <c r="H237" s="3" t="s">
        <v>792</v>
      </c>
    </row>
    <row r="238" spans="1:9" x14ac:dyDescent="0.2">
      <c r="A238" s="3" t="s">
        <v>802</v>
      </c>
      <c r="B238" s="7"/>
      <c r="C238" s="6"/>
      <c r="E238" s="3" t="s">
        <v>803</v>
      </c>
      <c r="F238" s="3" t="s">
        <v>183</v>
      </c>
      <c r="G238" s="3" t="s">
        <v>221</v>
      </c>
      <c r="H238" s="3" t="s">
        <v>804</v>
      </c>
    </row>
    <row r="239" spans="1:9" x14ac:dyDescent="0.2">
      <c r="A239" s="3" t="s">
        <v>802</v>
      </c>
      <c r="B239" s="7"/>
      <c r="C239" s="6"/>
      <c r="E239" s="3" t="s">
        <v>805</v>
      </c>
      <c r="F239" s="3" t="s">
        <v>187</v>
      </c>
      <c r="G239" s="3" t="s">
        <v>221</v>
      </c>
      <c r="H239" s="3" t="s">
        <v>806</v>
      </c>
    </row>
    <row r="240" spans="1:9" x14ac:dyDescent="0.2">
      <c r="A240" s="3" t="s">
        <v>807</v>
      </c>
      <c r="B240" s="7">
        <v>0</v>
      </c>
      <c r="C240" s="6" t="s">
        <v>768</v>
      </c>
      <c r="D240" s="5">
        <v>6</v>
      </c>
      <c r="E240" s="3" t="s">
        <v>808</v>
      </c>
      <c r="F240" s="3" t="s">
        <v>183</v>
      </c>
      <c r="G240" s="3" t="s">
        <v>184</v>
      </c>
      <c r="H240" s="3" t="s">
        <v>809</v>
      </c>
    </row>
    <row r="241" spans="1:8" x14ac:dyDescent="0.2">
      <c r="A241" s="3" t="s">
        <v>807</v>
      </c>
      <c r="B241" s="7">
        <v>0</v>
      </c>
      <c r="C241" s="6" t="s">
        <v>810</v>
      </c>
      <c r="D241" s="5">
        <v>6</v>
      </c>
      <c r="E241" s="3" t="s">
        <v>811</v>
      </c>
      <c r="F241" s="3" t="s">
        <v>183</v>
      </c>
      <c r="G241" s="3" t="s">
        <v>184</v>
      </c>
      <c r="H241" s="3" t="s">
        <v>812</v>
      </c>
    </row>
    <row r="242" spans="1:8" x14ac:dyDescent="0.2">
      <c r="A242" s="3" t="s">
        <v>813</v>
      </c>
      <c r="B242" s="7">
        <v>0</v>
      </c>
      <c r="C242" s="6" t="s">
        <v>768</v>
      </c>
      <c r="D242" s="5">
        <v>5</v>
      </c>
      <c r="E242" s="3" t="s">
        <v>481</v>
      </c>
      <c r="F242" s="3" t="s">
        <v>183</v>
      </c>
      <c r="G242" s="3" t="s">
        <v>184</v>
      </c>
      <c r="H242" s="3" t="s">
        <v>262</v>
      </c>
    </row>
    <row r="243" spans="1:8" x14ac:dyDescent="0.2">
      <c r="A243" s="3" t="s">
        <v>813</v>
      </c>
      <c r="B243" s="7">
        <v>0</v>
      </c>
      <c r="C243" s="6" t="s">
        <v>768</v>
      </c>
      <c r="D243" s="5">
        <v>5</v>
      </c>
      <c r="E243" s="3" t="s">
        <v>814</v>
      </c>
      <c r="F243" s="3" t="s">
        <v>187</v>
      </c>
      <c r="G243" s="3" t="s">
        <v>246</v>
      </c>
      <c r="H243" s="3" t="s">
        <v>815</v>
      </c>
    </row>
    <row r="244" spans="1:8" x14ac:dyDescent="0.2">
      <c r="A244" s="3" t="s">
        <v>816</v>
      </c>
      <c r="B244" s="7">
        <v>0</v>
      </c>
      <c r="C244" s="6" t="s">
        <v>776</v>
      </c>
      <c r="D244" s="5">
        <v>6</v>
      </c>
      <c r="E244" s="3" t="s">
        <v>817</v>
      </c>
      <c r="F244" s="3" t="s">
        <v>183</v>
      </c>
      <c r="G244" s="3" t="s">
        <v>246</v>
      </c>
      <c r="H244" s="3" t="s">
        <v>818</v>
      </c>
    </row>
    <row r="245" spans="1:8" x14ac:dyDescent="0.2">
      <c r="A245" s="3" t="s">
        <v>816</v>
      </c>
      <c r="B245" s="7">
        <v>0</v>
      </c>
      <c r="C245" s="6" t="s">
        <v>776</v>
      </c>
      <c r="D245" s="5">
        <v>6</v>
      </c>
      <c r="E245" s="3" t="s">
        <v>819</v>
      </c>
      <c r="F245" s="3" t="s">
        <v>187</v>
      </c>
      <c r="G245" s="3" t="s">
        <v>207</v>
      </c>
      <c r="H245" s="3" t="s">
        <v>820</v>
      </c>
    </row>
    <row r="246" spans="1:8" x14ac:dyDescent="0.2">
      <c r="A246" s="3" t="s">
        <v>821</v>
      </c>
      <c r="D246" s="3"/>
      <c r="E246" s="3" t="s">
        <v>396</v>
      </c>
      <c r="F246" s="3" t="s">
        <v>187</v>
      </c>
      <c r="G246" s="3" t="s">
        <v>246</v>
      </c>
      <c r="H246" s="3" t="s">
        <v>397</v>
      </c>
    </row>
    <row r="247" spans="1:8" x14ac:dyDescent="0.2">
      <c r="A247" s="3" t="s">
        <v>821</v>
      </c>
      <c r="D247" s="3"/>
      <c r="E247" s="3" t="s">
        <v>394</v>
      </c>
      <c r="F247" s="3" t="s">
        <v>183</v>
      </c>
      <c r="G247" s="3" t="s">
        <v>246</v>
      </c>
      <c r="H247" s="3" t="s">
        <v>395</v>
      </c>
    </row>
    <row r="248" spans="1:8" x14ac:dyDescent="0.2">
      <c r="A248" s="3" t="s">
        <v>822</v>
      </c>
      <c r="D248" s="3"/>
      <c r="E248" s="3" t="s">
        <v>391</v>
      </c>
      <c r="F248" s="3" t="s">
        <v>187</v>
      </c>
      <c r="G248" s="3" t="s">
        <v>210</v>
      </c>
      <c r="H248" s="3" t="s">
        <v>392</v>
      </c>
    </row>
    <row r="249" spans="1:8" x14ac:dyDescent="0.2">
      <c r="A249" s="3" t="s">
        <v>393</v>
      </c>
      <c r="D249" s="3"/>
      <c r="E249" s="3" t="s">
        <v>389</v>
      </c>
      <c r="F249" s="3" t="s">
        <v>183</v>
      </c>
      <c r="G249" s="3" t="s">
        <v>210</v>
      </c>
      <c r="H249" s="3" t="s">
        <v>390</v>
      </c>
    </row>
    <row r="250" spans="1:8" x14ac:dyDescent="0.2">
      <c r="A250" s="3" t="s">
        <v>383</v>
      </c>
      <c r="D250" s="3"/>
      <c r="E250" s="3" t="s">
        <v>387</v>
      </c>
      <c r="F250" s="3" t="s">
        <v>213</v>
      </c>
      <c r="G250" s="3" t="s">
        <v>210</v>
      </c>
      <c r="H250" s="3" t="s">
        <v>388</v>
      </c>
    </row>
    <row r="251" spans="1:8" x14ac:dyDescent="0.2">
      <c r="A251" s="3" t="s">
        <v>383</v>
      </c>
      <c r="D251" s="3"/>
      <c r="E251" s="3" t="s">
        <v>384</v>
      </c>
      <c r="F251" s="3" t="s">
        <v>183</v>
      </c>
      <c r="G251" s="3" t="s">
        <v>385</v>
      </c>
      <c r="H251" s="3" t="s">
        <v>386</v>
      </c>
    </row>
    <row r="252" spans="1:8" x14ac:dyDescent="0.2">
      <c r="A252" s="3" t="s">
        <v>382</v>
      </c>
      <c r="D252" s="3"/>
      <c r="E252" s="3" t="s">
        <v>293</v>
      </c>
      <c r="F252" s="3" t="s">
        <v>213</v>
      </c>
      <c r="G252" s="3" t="s">
        <v>291</v>
      </c>
      <c r="H252" s="3" t="s">
        <v>294</v>
      </c>
    </row>
    <row r="253" spans="1:8" x14ac:dyDescent="0.2">
      <c r="A253" s="3" t="s">
        <v>382</v>
      </c>
      <c r="D253" s="3"/>
      <c r="E253" s="3" t="s">
        <v>381</v>
      </c>
      <c r="F253" s="3" t="s">
        <v>183</v>
      </c>
      <c r="G253" s="3" t="s">
        <v>190</v>
      </c>
      <c r="H253" s="3" t="s">
        <v>257</v>
      </c>
    </row>
    <row r="254" spans="1:8" x14ac:dyDescent="0.2">
      <c r="A254" s="3" t="s">
        <v>380</v>
      </c>
      <c r="D254" s="3"/>
      <c r="E254" s="3" t="s">
        <v>378</v>
      </c>
      <c r="F254" s="3" t="s">
        <v>187</v>
      </c>
      <c r="G254" s="3" t="s">
        <v>221</v>
      </c>
      <c r="H254" s="3" t="s">
        <v>379</v>
      </c>
    </row>
    <row r="255" spans="1:8" x14ac:dyDescent="0.2">
      <c r="A255" s="3" t="s">
        <v>380</v>
      </c>
      <c r="D255" s="3"/>
      <c r="E255" s="3" t="s">
        <v>356</v>
      </c>
      <c r="F255" s="3" t="s">
        <v>183</v>
      </c>
      <c r="G255" s="3" t="s">
        <v>221</v>
      </c>
      <c r="H255" s="3" t="s">
        <v>357</v>
      </c>
    </row>
    <row r="256" spans="1:8" x14ac:dyDescent="0.2">
      <c r="A256" s="3" t="s">
        <v>377</v>
      </c>
      <c r="D256" s="3"/>
      <c r="E256" s="3" t="s">
        <v>376</v>
      </c>
      <c r="F256" s="3" t="s">
        <v>187</v>
      </c>
      <c r="G256" s="3" t="s">
        <v>184</v>
      </c>
      <c r="H256" s="3" t="s">
        <v>296</v>
      </c>
    </row>
    <row r="257" spans="1:8" x14ac:dyDescent="0.2">
      <c r="A257" s="3" t="s">
        <v>377</v>
      </c>
      <c r="D257" s="3"/>
      <c r="E257" s="3" t="s">
        <v>374</v>
      </c>
      <c r="F257" s="3" t="s">
        <v>183</v>
      </c>
      <c r="G257" s="3" t="s">
        <v>184</v>
      </c>
      <c r="H257" s="3" t="s">
        <v>375</v>
      </c>
    </row>
    <row r="258" spans="1:8" x14ac:dyDescent="0.2">
      <c r="A258" s="3" t="s">
        <v>373</v>
      </c>
      <c r="D258" s="3"/>
      <c r="E258" s="3" t="s">
        <v>371</v>
      </c>
      <c r="F258" s="3" t="s">
        <v>187</v>
      </c>
      <c r="G258" s="3" t="s">
        <v>184</v>
      </c>
      <c r="H258" s="3" t="s">
        <v>372</v>
      </c>
    </row>
    <row r="259" spans="1:8" x14ac:dyDescent="0.2">
      <c r="A259" s="3" t="s">
        <v>373</v>
      </c>
      <c r="D259" s="3"/>
      <c r="E259" s="3" t="s">
        <v>369</v>
      </c>
      <c r="F259" s="3" t="s">
        <v>183</v>
      </c>
      <c r="G259" s="3" t="s">
        <v>226</v>
      </c>
      <c r="H259" s="3" t="s">
        <v>370</v>
      </c>
    </row>
    <row r="260" spans="1:8" x14ac:dyDescent="0.2">
      <c r="A260" s="3" t="s">
        <v>823</v>
      </c>
      <c r="D260" s="3"/>
      <c r="E260" s="3" t="s">
        <v>824</v>
      </c>
      <c r="F260" s="3" t="s">
        <v>183</v>
      </c>
      <c r="G260" s="3" t="s">
        <v>226</v>
      </c>
      <c r="H260" s="3" t="s">
        <v>825</v>
      </c>
    </row>
    <row r="261" spans="1:8" x14ac:dyDescent="0.2">
      <c r="A261" s="3" t="s">
        <v>823</v>
      </c>
      <c r="D261" s="3"/>
      <c r="E261" s="3" t="s">
        <v>826</v>
      </c>
      <c r="F261" s="3" t="s">
        <v>213</v>
      </c>
      <c r="G261" s="3" t="s">
        <v>210</v>
      </c>
      <c r="H261" s="3" t="s">
        <v>827</v>
      </c>
    </row>
    <row r="262" spans="1:8" x14ac:dyDescent="0.2">
      <c r="A262" s="3" t="s">
        <v>368</v>
      </c>
      <c r="D262" s="3"/>
      <c r="E262" s="3" t="s">
        <v>366</v>
      </c>
      <c r="F262" s="3" t="s">
        <v>213</v>
      </c>
      <c r="G262" s="3" t="s">
        <v>184</v>
      </c>
      <c r="H262" s="3" t="s">
        <v>367</v>
      </c>
    </row>
    <row r="263" spans="1:8" x14ac:dyDescent="0.2">
      <c r="A263" s="3" t="s">
        <v>368</v>
      </c>
      <c r="D263" s="3"/>
      <c r="E263" s="3" t="s">
        <v>364</v>
      </c>
      <c r="F263" s="3" t="s">
        <v>183</v>
      </c>
      <c r="G263" s="3" t="s">
        <v>184</v>
      </c>
      <c r="H263" s="3" t="s">
        <v>365</v>
      </c>
    </row>
    <row r="264" spans="1:8" x14ac:dyDescent="0.2">
      <c r="A264" s="3" t="s">
        <v>363</v>
      </c>
      <c r="D264" s="3"/>
      <c r="E264" s="3" t="s">
        <v>361</v>
      </c>
      <c r="F264" s="3" t="s">
        <v>187</v>
      </c>
      <c r="G264" s="3" t="s">
        <v>207</v>
      </c>
      <c r="H264" s="3" t="s">
        <v>362</v>
      </c>
    </row>
    <row r="265" spans="1:8" x14ac:dyDescent="0.2">
      <c r="A265" s="3" t="s">
        <v>363</v>
      </c>
      <c r="D265" s="3"/>
      <c r="E265" s="3" t="s">
        <v>216</v>
      </c>
      <c r="F265" s="3" t="s">
        <v>183</v>
      </c>
      <c r="G265" s="3" t="s">
        <v>207</v>
      </c>
      <c r="H265" s="3" t="s">
        <v>217</v>
      </c>
    </row>
    <row r="266" spans="1:8" x14ac:dyDescent="0.2">
      <c r="A266" s="3" t="s">
        <v>360</v>
      </c>
      <c r="D266" s="3"/>
      <c r="E266" s="3" t="s">
        <v>358</v>
      </c>
      <c r="F266" s="3" t="s">
        <v>187</v>
      </c>
      <c r="G266" s="3" t="s">
        <v>221</v>
      </c>
      <c r="H266" s="3" t="s">
        <v>359</v>
      </c>
    </row>
    <row r="267" spans="1:8" x14ac:dyDescent="0.2">
      <c r="A267" s="3" t="s">
        <v>360</v>
      </c>
      <c r="D267" s="3"/>
      <c r="E267" s="3" t="s">
        <v>356</v>
      </c>
      <c r="F267" s="3" t="s">
        <v>183</v>
      </c>
      <c r="G267" s="3" t="s">
        <v>221</v>
      </c>
      <c r="H267" s="3" t="s">
        <v>357</v>
      </c>
    </row>
    <row r="268" spans="1:8" x14ac:dyDescent="0.2">
      <c r="A268" s="3" t="s">
        <v>355</v>
      </c>
      <c r="D268" s="3"/>
      <c r="E268" s="3" t="s">
        <v>353</v>
      </c>
      <c r="F268" s="3" t="s">
        <v>187</v>
      </c>
      <c r="G268" s="3" t="s">
        <v>207</v>
      </c>
      <c r="H268" s="3" t="s">
        <v>354</v>
      </c>
    </row>
    <row r="269" spans="1:8" x14ac:dyDescent="0.2">
      <c r="A269" s="3" t="s">
        <v>355</v>
      </c>
      <c r="D269" s="3"/>
      <c r="E269" s="3" t="s">
        <v>351</v>
      </c>
      <c r="F269" s="3" t="s">
        <v>183</v>
      </c>
      <c r="G269" s="3" t="s">
        <v>207</v>
      </c>
      <c r="H269" s="3" t="s">
        <v>352</v>
      </c>
    </row>
    <row r="270" spans="1:8" x14ac:dyDescent="0.2">
      <c r="A270" s="3" t="s">
        <v>828</v>
      </c>
      <c r="D270" s="3"/>
      <c r="E270" s="3" t="s">
        <v>707</v>
      </c>
      <c r="F270" s="3" t="s">
        <v>183</v>
      </c>
      <c r="G270" s="3" t="s">
        <v>385</v>
      </c>
      <c r="H270" s="3" t="s">
        <v>829</v>
      </c>
    </row>
    <row r="271" spans="1:8" x14ac:dyDescent="0.2">
      <c r="A271" s="3" t="s">
        <v>828</v>
      </c>
      <c r="D271" s="3"/>
      <c r="E271" s="3" t="s">
        <v>830</v>
      </c>
      <c r="F271" s="3" t="s">
        <v>831</v>
      </c>
      <c r="G271" s="3" t="s">
        <v>385</v>
      </c>
      <c r="H271" s="3" t="s">
        <v>832</v>
      </c>
    </row>
    <row r="272" spans="1:8" x14ac:dyDescent="0.2">
      <c r="A272" s="3" t="s">
        <v>346</v>
      </c>
      <c r="D272" s="3"/>
      <c r="E272" s="3" t="s">
        <v>349</v>
      </c>
      <c r="F272" s="3" t="s">
        <v>187</v>
      </c>
      <c r="G272" s="3" t="s">
        <v>291</v>
      </c>
      <c r="H272" s="3" t="s">
        <v>350</v>
      </c>
    </row>
    <row r="273" spans="1:8" x14ac:dyDescent="0.2">
      <c r="A273" s="3" t="s">
        <v>346</v>
      </c>
      <c r="D273" s="3"/>
      <c r="E273" s="3" t="s">
        <v>347</v>
      </c>
      <c r="F273" s="3" t="s">
        <v>183</v>
      </c>
      <c r="G273" s="3" t="s">
        <v>291</v>
      </c>
      <c r="H273" s="3" t="s">
        <v>348</v>
      </c>
    </row>
    <row r="274" spans="1:8" x14ac:dyDescent="0.2">
      <c r="A274" s="3" t="s">
        <v>345</v>
      </c>
      <c r="D274" s="3"/>
      <c r="E274" s="3" t="s">
        <v>343</v>
      </c>
      <c r="F274" s="3" t="s">
        <v>187</v>
      </c>
      <c r="G274" s="3" t="s">
        <v>210</v>
      </c>
      <c r="H274" s="3" t="s">
        <v>344</v>
      </c>
    </row>
    <row r="275" spans="1:8" x14ac:dyDescent="0.2">
      <c r="A275" s="3" t="s">
        <v>345</v>
      </c>
      <c r="D275" s="3"/>
      <c r="E275" s="3" t="s">
        <v>243</v>
      </c>
      <c r="F275" s="3" t="s">
        <v>183</v>
      </c>
      <c r="G275" s="3" t="s">
        <v>210</v>
      </c>
      <c r="H275" s="3" t="s">
        <v>244</v>
      </c>
    </row>
    <row r="276" spans="1:8" x14ac:dyDescent="0.2">
      <c r="A276" s="3" t="s">
        <v>833</v>
      </c>
      <c r="D276" s="3"/>
      <c r="E276" s="3" t="s">
        <v>339</v>
      </c>
      <c r="F276" s="3" t="s">
        <v>187</v>
      </c>
      <c r="G276" s="3" t="s">
        <v>207</v>
      </c>
      <c r="H276" s="3" t="s">
        <v>340</v>
      </c>
    </row>
    <row r="277" spans="1:8" x14ac:dyDescent="0.2">
      <c r="A277" s="3" t="s">
        <v>834</v>
      </c>
      <c r="D277" s="3"/>
      <c r="E277" s="3" t="s">
        <v>341</v>
      </c>
      <c r="F277" s="3" t="s">
        <v>187</v>
      </c>
      <c r="G277" s="3" t="s">
        <v>207</v>
      </c>
      <c r="H277" s="3" t="s">
        <v>342</v>
      </c>
    </row>
    <row r="278" spans="1:8" x14ac:dyDescent="0.2">
      <c r="A278" s="3" t="s">
        <v>835</v>
      </c>
      <c r="D278" s="3"/>
      <c r="E278" s="3" t="s">
        <v>337</v>
      </c>
      <c r="F278" s="3" t="s">
        <v>183</v>
      </c>
      <c r="G278" s="3" t="s">
        <v>207</v>
      </c>
      <c r="H278" s="3" t="s">
        <v>338</v>
      </c>
    </row>
    <row r="279" spans="1:8" x14ac:dyDescent="0.2">
      <c r="A279" s="3" t="s">
        <v>336</v>
      </c>
      <c r="D279" s="3"/>
      <c r="E279" s="3" t="s">
        <v>334</v>
      </c>
      <c r="F279" s="3" t="s">
        <v>187</v>
      </c>
      <c r="G279" s="3" t="s">
        <v>210</v>
      </c>
      <c r="H279" s="3" t="s">
        <v>335</v>
      </c>
    </row>
    <row r="280" spans="1:8" x14ac:dyDescent="0.2">
      <c r="A280" s="3" t="s">
        <v>336</v>
      </c>
      <c r="D280" s="3"/>
      <c r="E280" s="3" t="s">
        <v>332</v>
      </c>
      <c r="F280" s="3" t="s">
        <v>183</v>
      </c>
      <c r="G280" s="3" t="s">
        <v>210</v>
      </c>
      <c r="H280" s="3" t="s">
        <v>333</v>
      </c>
    </row>
    <row r="281" spans="1:8" x14ac:dyDescent="0.2">
      <c r="A281" s="3" t="s">
        <v>331</v>
      </c>
      <c r="D281" s="3"/>
      <c r="E281" s="3" t="s">
        <v>329</v>
      </c>
      <c r="F281" s="3" t="s">
        <v>187</v>
      </c>
      <c r="G281" s="3" t="s">
        <v>190</v>
      </c>
      <c r="H281" s="3" t="s">
        <v>330</v>
      </c>
    </row>
    <row r="282" spans="1:8" x14ac:dyDescent="0.2">
      <c r="A282" s="3" t="s">
        <v>331</v>
      </c>
      <c r="D282" s="3"/>
      <c r="E282" s="3" t="s">
        <v>327</v>
      </c>
      <c r="F282" s="3" t="s">
        <v>183</v>
      </c>
      <c r="G282" s="3" t="s">
        <v>190</v>
      </c>
      <c r="H282" s="3" t="s">
        <v>328</v>
      </c>
    </row>
    <row r="283" spans="1:8" x14ac:dyDescent="0.2">
      <c r="A283" s="3" t="s">
        <v>320</v>
      </c>
      <c r="D283" s="3"/>
      <c r="E283" s="3" t="s">
        <v>325</v>
      </c>
      <c r="F283" s="3" t="s">
        <v>213</v>
      </c>
      <c r="G283" s="3" t="s">
        <v>226</v>
      </c>
      <c r="H283" s="3" t="s">
        <v>326</v>
      </c>
    </row>
    <row r="284" spans="1:8" x14ac:dyDescent="0.2">
      <c r="A284" s="3" t="s">
        <v>320</v>
      </c>
      <c r="D284" s="3"/>
      <c r="E284" s="3" t="s">
        <v>323</v>
      </c>
      <c r="F284" s="3" t="s">
        <v>213</v>
      </c>
      <c r="G284" s="3" t="s">
        <v>226</v>
      </c>
      <c r="H284" s="3" t="s">
        <v>324</v>
      </c>
    </row>
    <row r="285" spans="1:8" x14ac:dyDescent="0.2">
      <c r="A285" s="3" t="s">
        <v>320</v>
      </c>
      <c r="D285" s="3"/>
      <c r="E285" s="3" t="s">
        <v>321</v>
      </c>
      <c r="F285" s="3" t="s">
        <v>183</v>
      </c>
      <c r="G285" s="3" t="s">
        <v>226</v>
      </c>
      <c r="H285" s="3" t="s">
        <v>322</v>
      </c>
    </row>
    <row r="286" spans="1:8" x14ac:dyDescent="0.2">
      <c r="A286" s="3" t="s">
        <v>319</v>
      </c>
      <c r="D286" s="3"/>
      <c r="E286" s="3" t="s">
        <v>317</v>
      </c>
      <c r="F286" s="3" t="s">
        <v>187</v>
      </c>
      <c r="G286" s="3" t="s">
        <v>291</v>
      </c>
      <c r="H286" s="3" t="s">
        <v>318</v>
      </c>
    </row>
    <row r="287" spans="1:8" x14ac:dyDescent="0.2">
      <c r="A287" s="3" t="s">
        <v>319</v>
      </c>
      <c r="D287" s="3"/>
      <c r="E287" s="3" t="s">
        <v>315</v>
      </c>
      <c r="F287" s="3" t="s">
        <v>183</v>
      </c>
      <c r="G287" s="3" t="s">
        <v>291</v>
      </c>
      <c r="H287" s="3" t="s">
        <v>316</v>
      </c>
    </row>
    <row r="288" spans="1:8" x14ac:dyDescent="0.2">
      <c r="A288" s="3" t="s">
        <v>314</v>
      </c>
      <c r="D288" s="3"/>
      <c r="E288" s="3" t="s">
        <v>312</v>
      </c>
      <c r="F288" s="3" t="s">
        <v>187</v>
      </c>
      <c r="G288" s="3" t="s">
        <v>184</v>
      </c>
      <c r="H288" s="3" t="s">
        <v>313</v>
      </c>
    </row>
    <row r="289" spans="1:8" x14ac:dyDescent="0.2">
      <c r="A289" s="3" t="s">
        <v>314</v>
      </c>
      <c r="D289" s="3"/>
      <c r="E289" s="3" t="s">
        <v>310</v>
      </c>
      <c r="F289" s="3" t="s">
        <v>183</v>
      </c>
      <c r="G289" s="3" t="s">
        <v>184</v>
      </c>
      <c r="H289" s="3" t="s">
        <v>311</v>
      </c>
    </row>
    <row r="290" spans="1:8" x14ac:dyDescent="0.2">
      <c r="A290" s="3" t="s">
        <v>309</v>
      </c>
      <c r="D290" s="3"/>
      <c r="E290" s="3" t="s">
        <v>307</v>
      </c>
      <c r="F290" s="3" t="s">
        <v>187</v>
      </c>
      <c r="G290" s="3" t="s">
        <v>190</v>
      </c>
      <c r="H290" s="3" t="s">
        <v>308</v>
      </c>
    </row>
    <row r="291" spans="1:8" x14ac:dyDescent="0.2">
      <c r="A291" s="3" t="s">
        <v>309</v>
      </c>
      <c r="D291" s="3"/>
      <c r="E291" s="3" t="s">
        <v>305</v>
      </c>
      <c r="F291" s="3" t="s">
        <v>183</v>
      </c>
      <c r="G291" s="3" t="s">
        <v>246</v>
      </c>
      <c r="H291" s="3" t="s">
        <v>306</v>
      </c>
    </row>
    <row r="292" spans="1:8" x14ac:dyDescent="0.2">
      <c r="A292" s="3" t="s">
        <v>300</v>
      </c>
      <c r="D292" s="3"/>
      <c r="E292" s="3" t="s">
        <v>301</v>
      </c>
      <c r="F292" s="3" t="s">
        <v>213</v>
      </c>
      <c r="G292" s="3" t="s">
        <v>210</v>
      </c>
      <c r="H292" s="3" t="s">
        <v>302</v>
      </c>
    </row>
    <row r="293" spans="1:8" x14ac:dyDescent="0.2">
      <c r="A293" s="3" t="s">
        <v>300</v>
      </c>
      <c r="D293" s="3"/>
      <c r="E293" s="3" t="s">
        <v>303</v>
      </c>
      <c r="F293" s="3" t="s">
        <v>183</v>
      </c>
      <c r="G293" s="3" t="s">
        <v>210</v>
      </c>
      <c r="H293" s="3" t="s">
        <v>304</v>
      </c>
    </row>
    <row r="294" spans="1:8" x14ac:dyDescent="0.2">
      <c r="A294" s="3" t="s">
        <v>299</v>
      </c>
      <c r="D294" s="3"/>
      <c r="E294" s="3" t="s">
        <v>297</v>
      </c>
      <c r="F294" s="3" t="s">
        <v>187</v>
      </c>
      <c r="G294" s="3" t="s">
        <v>184</v>
      </c>
      <c r="H294" s="3" t="s">
        <v>298</v>
      </c>
    </row>
    <row r="295" spans="1:8" x14ac:dyDescent="0.2">
      <c r="A295" s="3" t="s">
        <v>299</v>
      </c>
      <c r="D295" s="3"/>
      <c r="E295" s="3" t="s">
        <v>295</v>
      </c>
      <c r="F295" s="3" t="s">
        <v>183</v>
      </c>
      <c r="G295" s="3" t="s">
        <v>184</v>
      </c>
      <c r="H295" s="3" t="s">
        <v>296</v>
      </c>
    </row>
    <row r="296" spans="1:8" x14ac:dyDescent="0.2">
      <c r="A296" s="3" t="s">
        <v>289</v>
      </c>
      <c r="D296" s="3"/>
      <c r="E296" s="3" t="s">
        <v>293</v>
      </c>
      <c r="F296" s="3" t="s">
        <v>187</v>
      </c>
      <c r="G296" s="3" t="s">
        <v>291</v>
      </c>
      <c r="H296" s="3" t="s">
        <v>294</v>
      </c>
    </row>
    <row r="297" spans="1:8" x14ac:dyDescent="0.2">
      <c r="A297" s="3" t="s">
        <v>289</v>
      </c>
      <c r="D297" s="3"/>
      <c r="E297" s="3" t="s">
        <v>290</v>
      </c>
      <c r="F297" s="3" t="s">
        <v>183</v>
      </c>
      <c r="G297" s="3" t="s">
        <v>291</v>
      </c>
      <c r="H297" s="3" t="s">
        <v>292</v>
      </c>
    </row>
    <row r="298" spans="1:8" x14ac:dyDescent="0.2">
      <c r="A298" s="3" t="s">
        <v>284</v>
      </c>
      <c r="D298" s="3"/>
      <c r="E298" s="3" t="s">
        <v>287</v>
      </c>
      <c r="F298" s="3" t="s">
        <v>187</v>
      </c>
      <c r="G298" s="3" t="s">
        <v>207</v>
      </c>
      <c r="H298" s="3" t="s">
        <v>288</v>
      </c>
    </row>
    <row r="299" spans="1:8" x14ac:dyDescent="0.2">
      <c r="A299" s="3" t="s">
        <v>284</v>
      </c>
      <c r="D299" s="3"/>
      <c r="E299" s="3" t="s">
        <v>285</v>
      </c>
      <c r="F299" s="3" t="s">
        <v>183</v>
      </c>
      <c r="G299" s="3" t="s">
        <v>207</v>
      </c>
      <c r="H299" s="3" t="s">
        <v>286</v>
      </c>
    </row>
    <row r="300" spans="1:8" x14ac:dyDescent="0.2">
      <c r="A300" s="3" t="s">
        <v>836</v>
      </c>
      <c r="D300" s="3"/>
      <c r="E300" s="3" t="s">
        <v>837</v>
      </c>
      <c r="F300" s="3" t="s">
        <v>183</v>
      </c>
      <c r="G300" s="3" t="s">
        <v>210</v>
      </c>
      <c r="H300" s="3" t="s">
        <v>838</v>
      </c>
    </row>
    <row r="301" spans="1:8" x14ac:dyDescent="0.2">
      <c r="A301" s="6" t="s">
        <v>836</v>
      </c>
      <c r="D301" s="3"/>
      <c r="E301" s="3" t="s">
        <v>839</v>
      </c>
      <c r="F301" s="3" t="s">
        <v>187</v>
      </c>
      <c r="G301" s="3" t="s">
        <v>210</v>
      </c>
      <c r="H301" s="3" t="s">
        <v>840</v>
      </c>
    </row>
    <row r="302" spans="1:8" x14ac:dyDescent="0.2">
      <c r="A302" s="3" t="s">
        <v>283</v>
      </c>
      <c r="D302" s="3"/>
      <c r="E302" s="3" t="s">
        <v>281</v>
      </c>
      <c r="F302" s="3" t="s">
        <v>187</v>
      </c>
      <c r="G302" s="3" t="s">
        <v>207</v>
      </c>
      <c r="H302" s="3" t="s">
        <v>282</v>
      </c>
    </row>
    <row r="303" spans="1:8" x14ac:dyDescent="0.2">
      <c r="A303" s="3" t="s">
        <v>283</v>
      </c>
      <c r="D303" s="3"/>
      <c r="E303" s="3" t="s">
        <v>228</v>
      </c>
      <c r="F303" s="3" t="s">
        <v>183</v>
      </c>
      <c r="G303" s="3" t="s">
        <v>207</v>
      </c>
      <c r="H303" s="3" t="s">
        <v>229</v>
      </c>
    </row>
    <row r="304" spans="1:8" x14ac:dyDescent="0.2">
      <c r="A304" s="3" t="s">
        <v>276</v>
      </c>
      <c r="D304" s="3"/>
      <c r="E304" s="3" t="s">
        <v>279</v>
      </c>
      <c r="F304" s="3" t="s">
        <v>183</v>
      </c>
      <c r="G304" s="3" t="s">
        <v>184</v>
      </c>
      <c r="H304" s="3" t="s">
        <v>280</v>
      </c>
    </row>
    <row r="305" spans="1:8" x14ac:dyDescent="0.2">
      <c r="A305" s="3" t="s">
        <v>276</v>
      </c>
      <c r="D305" s="3"/>
      <c r="E305" s="3" t="s">
        <v>277</v>
      </c>
      <c r="F305" s="3" t="s">
        <v>187</v>
      </c>
      <c r="G305" s="3" t="s">
        <v>184</v>
      </c>
      <c r="H305" s="3" t="s">
        <v>278</v>
      </c>
    </row>
    <row r="306" spans="1:8" x14ac:dyDescent="0.2">
      <c r="A306" s="3" t="s">
        <v>275</v>
      </c>
      <c r="D306" s="3"/>
      <c r="E306" s="3" t="s">
        <v>273</v>
      </c>
      <c r="F306" s="3" t="s">
        <v>213</v>
      </c>
      <c r="G306" s="3" t="s">
        <v>221</v>
      </c>
      <c r="H306" s="3" t="s">
        <v>274</v>
      </c>
    </row>
    <row r="307" spans="1:8" x14ac:dyDescent="0.2">
      <c r="A307" s="3" t="s">
        <v>275</v>
      </c>
      <c r="D307" s="3"/>
      <c r="E307" s="3" t="s">
        <v>271</v>
      </c>
      <c r="F307" s="3" t="s">
        <v>183</v>
      </c>
      <c r="G307" s="3" t="s">
        <v>221</v>
      </c>
      <c r="H307" s="3" t="s">
        <v>272</v>
      </c>
    </row>
    <row r="308" spans="1:8" x14ac:dyDescent="0.2">
      <c r="A308" s="3" t="s">
        <v>841</v>
      </c>
      <c r="D308" s="3"/>
      <c r="E308" s="3" t="s">
        <v>268</v>
      </c>
      <c r="F308" s="3" t="s">
        <v>187</v>
      </c>
      <c r="G308" s="3" t="s">
        <v>226</v>
      </c>
      <c r="H308" s="3" t="s">
        <v>269</v>
      </c>
    </row>
    <row r="309" spans="1:8" x14ac:dyDescent="0.2">
      <c r="A309" s="3" t="s">
        <v>270</v>
      </c>
      <c r="D309" s="3"/>
      <c r="E309" s="3" t="s">
        <v>266</v>
      </c>
      <c r="F309" s="3" t="s">
        <v>183</v>
      </c>
      <c r="G309" s="3" t="s">
        <v>226</v>
      </c>
      <c r="H309" s="3" t="s">
        <v>267</v>
      </c>
    </row>
    <row r="310" spans="1:8" x14ac:dyDescent="0.2">
      <c r="A310" s="3" t="s">
        <v>265</v>
      </c>
      <c r="D310" s="3"/>
      <c r="E310" s="3" t="s">
        <v>263</v>
      </c>
      <c r="F310" s="3" t="s">
        <v>187</v>
      </c>
      <c r="G310" s="3" t="s">
        <v>184</v>
      </c>
      <c r="H310" s="3" t="s">
        <v>264</v>
      </c>
    </row>
    <row r="311" spans="1:8" x14ac:dyDescent="0.2">
      <c r="A311" s="3" t="s">
        <v>265</v>
      </c>
      <c r="D311" s="3"/>
      <c r="E311" s="3" t="s">
        <v>261</v>
      </c>
      <c r="F311" s="3" t="s">
        <v>183</v>
      </c>
      <c r="G311" s="3" t="s">
        <v>184</v>
      </c>
      <c r="H311" s="3" t="s">
        <v>262</v>
      </c>
    </row>
    <row r="312" spans="1:8" x14ac:dyDescent="0.2">
      <c r="A312" s="3" t="s">
        <v>260</v>
      </c>
      <c r="D312" s="3"/>
      <c r="E312" s="3" t="s">
        <v>258</v>
      </c>
      <c r="F312" s="3" t="s">
        <v>213</v>
      </c>
      <c r="G312" s="3" t="s">
        <v>226</v>
      </c>
      <c r="H312" s="3" t="s">
        <v>259</v>
      </c>
    </row>
    <row r="313" spans="1:8" x14ac:dyDescent="0.2">
      <c r="A313" s="3" t="s">
        <v>260</v>
      </c>
      <c r="D313" s="3"/>
      <c r="E313" s="3" t="s">
        <v>256</v>
      </c>
      <c r="F313" s="3" t="s">
        <v>183</v>
      </c>
      <c r="G313" s="3" t="s">
        <v>190</v>
      </c>
      <c r="H313" s="3" t="s">
        <v>257</v>
      </c>
    </row>
    <row r="314" spans="1:8" x14ac:dyDescent="0.2">
      <c r="A314" s="3" t="s">
        <v>842</v>
      </c>
      <c r="D314" s="3"/>
      <c r="E314" s="3" t="s">
        <v>254</v>
      </c>
      <c r="F314" s="3" t="s">
        <v>187</v>
      </c>
      <c r="G314" s="3" t="s">
        <v>207</v>
      </c>
      <c r="H314" s="3" t="s">
        <v>255</v>
      </c>
    </row>
    <row r="315" spans="1:8" x14ac:dyDescent="0.2">
      <c r="A315" s="3" t="s">
        <v>842</v>
      </c>
      <c r="D315" s="3"/>
      <c r="E315" s="3" t="s">
        <v>252</v>
      </c>
      <c r="F315" s="3" t="s">
        <v>183</v>
      </c>
      <c r="G315" s="3" t="s">
        <v>226</v>
      </c>
      <c r="H315" s="3" t="s">
        <v>253</v>
      </c>
    </row>
    <row r="316" spans="1:8" x14ac:dyDescent="0.2">
      <c r="A316" s="3" t="s">
        <v>251</v>
      </c>
      <c r="D316" s="3"/>
      <c r="E316" s="3" t="s">
        <v>216</v>
      </c>
      <c r="F316" s="3" t="s">
        <v>183</v>
      </c>
      <c r="G316" s="3" t="s">
        <v>207</v>
      </c>
      <c r="H316" s="3" t="s">
        <v>217</v>
      </c>
    </row>
    <row r="317" spans="1:8" x14ac:dyDescent="0.2">
      <c r="A317" s="3" t="s">
        <v>251</v>
      </c>
      <c r="D317" s="3"/>
      <c r="E317" s="3" t="s">
        <v>249</v>
      </c>
      <c r="F317" s="3" t="s">
        <v>187</v>
      </c>
      <c r="G317" s="3" t="s">
        <v>207</v>
      </c>
      <c r="H317" s="3" t="s">
        <v>250</v>
      </c>
    </row>
    <row r="318" spans="1:8" x14ac:dyDescent="0.2">
      <c r="A318" s="3" t="s">
        <v>248</v>
      </c>
      <c r="D318" s="3"/>
      <c r="E318" s="3" t="s">
        <v>245</v>
      </c>
      <c r="F318" s="3" t="s">
        <v>187</v>
      </c>
      <c r="G318" s="3" t="s">
        <v>246</v>
      </c>
      <c r="H318" s="3" t="s">
        <v>247</v>
      </c>
    </row>
    <row r="319" spans="1:8" x14ac:dyDescent="0.2">
      <c r="A319" s="3" t="s">
        <v>843</v>
      </c>
      <c r="D319" s="3"/>
      <c r="E319" s="3" t="s">
        <v>243</v>
      </c>
      <c r="F319" s="3" t="s">
        <v>187</v>
      </c>
      <c r="G319" s="3" t="s">
        <v>210</v>
      </c>
      <c r="H319" s="3" t="s">
        <v>244</v>
      </c>
    </row>
    <row r="320" spans="1:8" x14ac:dyDescent="0.2">
      <c r="A320" s="3" t="s">
        <v>248</v>
      </c>
      <c r="D320" s="3"/>
      <c r="E320" s="3" t="s">
        <v>241</v>
      </c>
      <c r="F320" s="3" t="s">
        <v>183</v>
      </c>
      <c r="G320" s="3" t="s">
        <v>210</v>
      </c>
      <c r="H320" s="3" t="s">
        <v>242</v>
      </c>
    </row>
    <row r="321" spans="1:8" x14ac:dyDescent="0.2">
      <c r="A321" s="3" t="s">
        <v>844</v>
      </c>
      <c r="D321" s="3"/>
      <c r="E321" s="3" t="s">
        <v>239</v>
      </c>
      <c r="F321" s="3" t="s">
        <v>213</v>
      </c>
      <c r="G321" s="3" t="s">
        <v>226</v>
      </c>
      <c r="H321" s="3" t="s">
        <v>240</v>
      </c>
    </row>
    <row r="322" spans="1:8" x14ac:dyDescent="0.2">
      <c r="A322" s="3" t="s">
        <v>845</v>
      </c>
      <c r="D322" s="3"/>
      <c r="E322" s="3" t="s">
        <v>237</v>
      </c>
      <c r="F322" s="3" t="s">
        <v>213</v>
      </c>
      <c r="G322" s="3" t="s">
        <v>184</v>
      </c>
      <c r="H322" s="3" t="s">
        <v>238</v>
      </c>
    </row>
    <row r="323" spans="1:8" x14ac:dyDescent="0.2">
      <c r="A323" s="3" t="s">
        <v>846</v>
      </c>
      <c r="D323" s="3"/>
      <c r="E323" s="3" t="s">
        <v>235</v>
      </c>
      <c r="F323" s="3" t="s">
        <v>183</v>
      </c>
      <c r="G323" s="3" t="s">
        <v>184</v>
      </c>
      <c r="H323" s="3" t="s">
        <v>236</v>
      </c>
    </row>
    <row r="324" spans="1:8" x14ac:dyDescent="0.2">
      <c r="A324" s="3" t="s">
        <v>234</v>
      </c>
      <c r="D324" s="3"/>
      <c r="E324" s="3" t="s">
        <v>232</v>
      </c>
      <c r="F324" s="3" t="s">
        <v>213</v>
      </c>
      <c r="G324" s="3" t="s">
        <v>210</v>
      </c>
      <c r="H324" s="3" t="s">
        <v>233</v>
      </c>
    </row>
    <row r="325" spans="1:8" x14ac:dyDescent="0.2">
      <c r="A325" s="3" t="s">
        <v>234</v>
      </c>
      <c r="D325" s="3"/>
      <c r="E325" s="3" t="s">
        <v>230</v>
      </c>
      <c r="F325" s="3" t="s">
        <v>187</v>
      </c>
      <c r="G325" s="3" t="s">
        <v>207</v>
      </c>
      <c r="H325" s="3" t="s">
        <v>231</v>
      </c>
    </row>
    <row r="326" spans="1:8" x14ac:dyDescent="0.2">
      <c r="A326" s="3" t="s">
        <v>234</v>
      </c>
      <c r="D326" s="3"/>
      <c r="E326" s="3" t="s">
        <v>228</v>
      </c>
      <c r="F326" s="3" t="s">
        <v>183</v>
      </c>
      <c r="G326" s="3" t="s">
        <v>207</v>
      </c>
      <c r="H326" s="3" t="s">
        <v>229</v>
      </c>
    </row>
    <row r="327" spans="1:8" x14ac:dyDescent="0.2">
      <c r="A327" s="3" t="s">
        <v>847</v>
      </c>
      <c r="D327" s="3"/>
      <c r="E327" s="3" t="s">
        <v>225</v>
      </c>
      <c r="F327" s="3" t="s">
        <v>183</v>
      </c>
      <c r="G327" s="3" t="s">
        <v>226</v>
      </c>
      <c r="H327" s="3" t="s">
        <v>227</v>
      </c>
    </row>
    <row r="328" spans="1:8" x14ac:dyDescent="0.2">
      <c r="A328" s="3" t="s">
        <v>848</v>
      </c>
      <c r="D328" s="3"/>
      <c r="E328" s="3" t="s">
        <v>223</v>
      </c>
      <c r="F328" s="3" t="s">
        <v>187</v>
      </c>
      <c r="G328" s="3" t="s">
        <v>221</v>
      </c>
      <c r="H328" s="3" t="s">
        <v>224</v>
      </c>
    </row>
    <row r="329" spans="1:8" x14ac:dyDescent="0.2">
      <c r="A329" s="3" t="s">
        <v>849</v>
      </c>
      <c r="D329" s="3"/>
      <c r="E329" s="3" t="s">
        <v>220</v>
      </c>
      <c r="F329" s="3" t="s">
        <v>183</v>
      </c>
      <c r="G329" s="3" t="s">
        <v>221</v>
      </c>
      <c r="H329" s="3" t="s">
        <v>222</v>
      </c>
    </row>
    <row r="330" spans="1:8" x14ac:dyDescent="0.2">
      <c r="A330" s="3" t="s">
        <v>850</v>
      </c>
      <c r="D330" s="3"/>
      <c r="E330" s="3" t="s">
        <v>218</v>
      </c>
      <c r="F330" s="3" t="s">
        <v>187</v>
      </c>
      <c r="G330" s="3" t="s">
        <v>207</v>
      </c>
      <c r="H330" s="3" t="s">
        <v>219</v>
      </c>
    </row>
    <row r="331" spans="1:8" x14ac:dyDescent="0.2">
      <c r="A331" s="3" t="s">
        <v>851</v>
      </c>
      <c r="D331" s="3"/>
      <c r="E331" s="3" t="s">
        <v>216</v>
      </c>
      <c r="F331" s="3" t="s">
        <v>183</v>
      </c>
      <c r="G331" s="3" t="s">
        <v>207</v>
      </c>
      <c r="H331" s="3" t="s">
        <v>217</v>
      </c>
    </row>
    <row r="332" spans="1:8" x14ac:dyDescent="0.2">
      <c r="A332" s="3" t="s">
        <v>215</v>
      </c>
      <c r="D332" s="3"/>
      <c r="E332" s="3" t="s">
        <v>209</v>
      </c>
      <c r="F332" s="3" t="s">
        <v>183</v>
      </c>
      <c r="G332" s="3" t="s">
        <v>210</v>
      </c>
      <c r="H332" s="3" t="s">
        <v>211</v>
      </c>
    </row>
    <row r="333" spans="1:8" x14ac:dyDescent="0.2">
      <c r="A333" s="3" t="s">
        <v>215</v>
      </c>
      <c r="D333" s="3"/>
      <c r="E333" s="3" t="s">
        <v>212</v>
      </c>
      <c r="F333" s="3" t="s">
        <v>213</v>
      </c>
      <c r="G333" s="3" t="s">
        <v>210</v>
      </c>
      <c r="H333" s="3" t="s">
        <v>214</v>
      </c>
    </row>
    <row r="334" spans="1:8" x14ac:dyDescent="0.2">
      <c r="A334" s="3" t="s">
        <v>204</v>
      </c>
      <c r="D334" s="3"/>
      <c r="E334" s="3" t="s">
        <v>206</v>
      </c>
      <c r="F334" s="3" t="s">
        <v>187</v>
      </c>
      <c r="G334" s="3" t="s">
        <v>207</v>
      </c>
      <c r="H334" s="3" t="s">
        <v>208</v>
      </c>
    </row>
    <row r="335" spans="1:8" x14ac:dyDescent="0.2">
      <c r="A335" s="3" t="s">
        <v>204</v>
      </c>
      <c r="D335" s="3"/>
      <c r="E335" s="3" t="s">
        <v>205</v>
      </c>
    </row>
    <row r="336" spans="1:8" x14ac:dyDescent="0.2">
      <c r="A336" s="3" t="s">
        <v>203</v>
      </c>
      <c r="D336" s="3"/>
      <c r="E336" s="3" t="s">
        <v>201</v>
      </c>
      <c r="F336" s="3" t="s">
        <v>187</v>
      </c>
      <c r="G336" s="3" t="s">
        <v>184</v>
      </c>
      <c r="H336" s="3" t="s">
        <v>202</v>
      </c>
    </row>
    <row r="337" spans="1:8" x14ac:dyDescent="0.2">
      <c r="A337" s="3" t="s">
        <v>203</v>
      </c>
      <c r="D337" s="3"/>
      <c r="E337" s="3" t="s">
        <v>200</v>
      </c>
    </row>
    <row r="338" spans="1:8" x14ac:dyDescent="0.2">
      <c r="A338" s="3" t="s">
        <v>199</v>
      </c>
      <c r="D338" s="3"/>
      <c r="E338" s="3" t="s">
        <v>197</v>
      </c>
      <c r="F338" s="3" t="s">
        <v>187</v>
      </c>
      <c r="G338" s="3" t="s">
        <v>184</v>
      </c>
      <c r="H338" s="3" t="s">
        <v>198</v>
      </c>
    </row>
    <row r="339" spans="1:8" x14ac:dyDescent="0.2">
      <c r="A339" s="3" t="s">
        <v>199</v>
      </c>
      <c r="D339" s="3"/>
      <c r="E339" s="3" t="s">
        <v>195</v>
      </c>
      <c r="F339" s="3" t="s">
        <v>183</v>
      </c>
      <c r="G339" s="3" t="s">
        <v>184</v>
      </c>
      <c r="H339" s="3" t="s">
        <v>196</v>
      </c>
    </row>
    <row r="340" spans="1:8" x14ac:dyDescent="0.2">
      <c r="A340" s="3" t="s">
        <v>852</v>
      </c>
      <c r="D340" s="3"/>
      <c r="E340" s="3" t="s">
        <v>559</v>
      </c>
      <c r="F340" s="3" t="s">
        <v>183</v>
      </c>
      <c r="G340" s="3" t="s">
        <v>226</v>
      </c>
      <c r="H340" s="3" t="s">
        <v>853</v>
      </c>
    </row>
    <row r="341" spans="1:8" x14ac:dyDescent="0.2">
      <c r="A341" s="3" t="s">
        <v>852</v>
      </c>
      <c r="D341" s="3"/>
      <c r="E341" s="3" t="s">
        <v>293</v>
      </c>
      <c r="F341" s="3" t="s">
        <v>213</v>
      </c>
      <c r="G341" s="3" t="s">
        <v>291</v>
      </c>
      <c r="H341" s="3" t="s">
        <v>294</v>
      </c>
    </row>
    <row r="342" spans="1:8" x14ac:dyDescent="0.2">
      <c r="A342" s="3" t="s">
        <v>194</v>
      </c>
      <c r="D342" s="3"/>
      <c r="E342" s="3" t="s">
        <v>192</v>
      </c>
      <c r="F342" s="3" t="s">
        <v>187</v>
      </c>
      <c r="G342" s="3" t="s">
        <v>190</v>
      </c>
      <c r="H342" s="3" t="s">
        <v>193</v>
      </c>
    </row>
    <row r="343" spans="1:8" x14ac:dyDescent="0.2">
      <c r="A343" s="3" t="s">
        <v>194</v>
      </c>
      <c r="D343" s="3"/>
      <c r="E343" s="3" t="s">
        <v>189</v>
      </c>
      <c r="F343" s="3" t="s">
        <v>183</v>
      </c>
      <c r="G343" s="3" t="s">
        <v>190</v>
      </c>
      <c r="H343" s="3" t="s">
        <v>191</v>
      </c>
    </row>
    <row r="344" spans="1:8" x14ac:dyDescent="0.2">
      <c r="A344" s="3" t="s">
        <v>181</v>
      </c>
      <c r="D344" s="3"/>
      <c r="E344" s="3" t="s">
        <v>186</v>
      </c>
      <c r="F344" s="3" t="s">
        <v>187</v>
      </c>
      <c r="G344" s="3" t="s">
        <v>184</v>
      </c>
      <c r="H344" s="3" t="s">
        <v>188</v>
      </c>
    </row>
    <row r="345" spans="1:8" x14ac:dyDescent="0.2">
      <c r="A345" s="3" t="s">
        <v>181</v>
      </c>
      <c r="D345" s="3"/>
      <c r="E345" s="3" t="s">
        <v>182</v>
      </c>
      <c r="F345" s="3" t="s">
        <v>183</v>
      </c>
      <c r="G345" s="3" t="s">
        <v>184</v>
      </c>
      <c r="H345" s="3" t="s">
        <v>185</v>
      </c>
    </row>
    <row r="346" spans="1:8" x14ac:dyDescent="0.2">
      <c r="A346" s="3" t="s">
        <v>854</v>
      </c>
      <c r="E346" s="3" t="s">
        <v>855</v>
      </c>
      <c r="F346" s="3" t="s">
        <v>183</v>
      </c>
      <c r="G346" s="3" t="s">
        <v>210</v>
      </c>
      <c r="H346" s="3" t="s">
        <v>856</v>
      </c>
    </row>
    <row r="347" spans="1:8" x14ac:dyDescent="0.2">
      <c r="A347" s="3" t="s">
        <v>854</v>
      </c>
      <c r="E347" s="3" t="s">
        <v>857</v>
      </c>
      <c r="F347" s="3" t="s">
        <v>183</v>
      </c>
      <c r="G347" s="3" t="s">
        <v>210</v>
      </c>
      <c r="H347" s="3" t="s">
        <v>858</v>
      </c>
    </row>
    <row r="348" spans="1:8" x14ac:dyDescent="0.2">
      <c r="A348" s="3" t="s">
        <v>854</v>
      </c>
      <c r="E348" s="3" t="s">
        <v>859</v>
      </c>
      <c r="F348" s="3" t="s">
        <v>187</v>
      </c>
      <c r="G348" s="3" t="s">
        <v>210</v>
      </c>
      <c r="H348" s="3" t="s">
        <v>860</v>
      </c>
    </row>
  </sheetData>
  <autoFilter ref="A1:GT245"/>
  <phoneticPr fontId="1" type="noConversion"/>
  <pageMargins left="0.7" right="0.7" top="0.75" bottom="0.75" header="0.3" footer="0.3"/>
  <pageSetup paperSize="9"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48" sqref="L48"/>
    </sheetView>
  </sheetViews>
  <sheetFormatPr defaultRowHeight="14.25" x14ac:dyDescent="0.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高级招募</vt:lpstr>
      <vt:lpstr>招募标签清晰度</vt:lpstr>
      <vt:lpstr>宿舍点击位置</vt:lpstr>
      <vt:lpstr>购买清单缺</vt:lpstr>
      <vt:lpstr>基建技能</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刘泽权</dc:creator>
  <cp:lastModifiedBy>刘泽权</cp:lastModifiedBy>
  <dcterms:created xsi:type="dcterms:W3CDTF">2020-10-22T12:01:37Z</dcterms:created>
  <dcterms:modified xsi:type="dcterms:W3CDTF">2020-11-08T11:43:19Z</dcterms:modified>
</cp:coreProperties>
</file>