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3">
    <numFmt numFmtId="56" formatCode="&quot;上午/下午 &quot;hh&quot;時&quot;mm&quot;分&quot;ss&quot;秒 &quot;"/>
    <numFmt numFmtId="164" formatCode="mmmm d"/>
    <numFmt numFmtId="165" formatCode="_(* #,##0.00_);_(* \(#,##0.00\);_(* &quot;-&quot;??_);_(@_)"/>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list=RDlelmSW0_Fpc&amp;amp;amp;amp;amp;amp;amp;amp;start_radio=1" TargetMode="External"/></Relationships>
</file>

<file path=xl/worksheets/sheet1.xml><?xml version="1.0" encoding="utf-8"?>
<worksheet xmlns="http://schemas.openxmlformats.org/spreadsheetml/2006/main" xmlns:r="http://schemas.openxmlformats.org/officeDocument/2006/relationships">
  <dimension ref="A1:L67"/>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row>
    <row r="57">
      <c r="A57" t="str">
        <v>Morning:</v>
      </c>
    </row>
    <row r="58">
      <c r="B58" t="str">
        <v>git pull origin main</v>
      </c>
    </row>
    <row r="59">
      <c r="A59" t="str">
        <v>Work in Cursor...</v>
      </c>
    </row>
    <row r="60">
      <c r="A60" t="str">
        <v>When finished:</v>
      </c>
    </row>
    <row r="61">
      <c r="B61" t="str">
        <v>git add .</v>
      </c>
    </row>
    <row r="62">
      <c r="B62" t="str">
        <v>git commit -m "Added company upgrade system"</v>
      </c>
    </row>
    <row r="63">
      <c r="B63" t="str">
        <v>git push origin main</v>
      </c>
    </row>
    <row r="64">
      <c r="A64" t="str">
        <v>If push fails:</v>
      </c>
    </row>
    <row r="65">
      <c r="B65" t="str">
        <v>git pull origin main</v>
      </c>
    </row>
    <row r="66">
      <c r="A66" t="str">
        <v># Resolve any conflicts if needed</v>
      </c>
    </row>
    <row r="67">
      <c r="B67" t="str">
        <v>git push origin main</v>
      </c>
    </row>
  </sheetData>
  <hyperlinks>
    <hyperlink ref="A34" r:id="rId1"/>
  </hyperlinks>
  <ignoredErrors>
    <ignoredError numberStoredAsText="1" sqref="A1:L67"/>
  </ignoredErrors>
</worksheet>
</file>

<file path=xl/worksheets/sheet2.xml><?xml version="1.0" encoding="utf-8"?>
<worksheet xmlns="http://schemas.openxmlformats.org/spreadsheetml/2006/main" xmlns:r="http://schemas.openxmlformats.org/officeDocument/2006/relationships">
  <dimension ref="A1:B39"/>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sheetData>
  <ignoredErrors>
    <ignoredError numberStoredAsText="1" sqref="A1:B39"/>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1009"/>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1009"/>
  </ignoredErrors>
</worksheet>
</file>

<file path=xl/worksheets/sheet5.xml><?xml version="1.0" encoding="utf-8"?>
<worksheet xmlns="http://schemas.openxmlformats.org/spreadsheetml/2006/main" xmlns:r="http://schemas.openxmlformats.org/officeDocument/2006/relationships">
  <dimension ref="A1:C1000"/>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1000"/>
  </ignoredErrors>
</worksheet>
</file>

<file path=xl/worksheets/sheet6.xml><?xml version="1.0" encoding="utf-8"?>
<worksheet xmlns="http://schemas.openxmlformats.org/spreadsheetml/2006/main" xmlns:r="http://schemas.openxmlformats.org/officeDocument/2006/relationships">
  <dimension ref="A1:H1000"/>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1000"/>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v>
      </c>
      <c r="D47">
        <v>2</v>
      </c>
      <c r="E47">
        <v>55</v>
      </c>
      <c r="F47">
        <v>1.1</v>
      </c>
      <c r="G47">
        <v>60</v>
      </c>
      <c r="H47">
        <v>1.2</v>
      </c>
      <c r="I47">
        <v>0</v>
      </c>
      <c r="J47">
        <v>0</v>
      </c>
      <c r="K47">
        <v>0</v>
      </c>
      <c r="L47">
        <v>0</v>
      </c>
      <c r="M47">
        <v>0</v>
      </c>
      <c r="N47">
        <v>0</v>
      </c>
      <c r="O47">
        <v>2</v>
      </c>
      <c r="P47">
        <v>1</v>
      </c>
      <c r="Q47">
        <v>100</v>
      </c>
      <c r="R47">
        <v>1.25</v>
      </c>
      <c r="S47" t="str">
        <v/>
      </c>
    </row>
    <row r="48">
      <c r="A48" t="str">
        <v/>
      </c>
      <c r="B48">
        <v>3</v>
      </c>
      <c r="C48">
        <v>0</v>
      </c>
      <c r="D48">
        <v>2</v>
      </c>
      <c r="E48">
        <v>60.5</v>
      </c>
      <c r="F48">
        <v>1.1</v>
      </c>
      <c r="G48">
        <v>72</v>
      </c>
      <c r="H48">
        <v>1.2</v>
      </c>
      <c r="I48">
        <v>0</v>
      </c>
      <c r="J48">
        <v>0</v>
      </c>
      <c r="K48">
        <v>0</v>
      </c>
      <c r="L48">
        <v>0</v>
      </c>
      <c r="M48">
        <v>0</v>
      </c>
      <c r="N48">
        <v>0</v>
      </c>
      <c r="O48">
        <v>2</v>
      </c>
      <c r="P48">
        <v>1</v>
      </c>
      <c r="Q48">
        <v>125</v>
      </c>
      <c r="R48">
        <v>1.25</v>
      </c>
      <c r="S48" t="str">
        <v/>
      </c>
    </row>
    <row r="49">
      <c r="A49" t="str">
        <v/>
      </c>
      <c r="B49">
        <v>4</v>
      </c>
      <c r="C49">
        <v>0</v>
      </c>
      <c r="D49">
        <v>2</v>
      </c>
      <c r="E49">
        <v>66.55</v>
      </c>
      <c r="F49">
        <v>1.1</v>
      </c>
      <c r="G49">
        <v>86.4</v>
      </c>
      <c r="H49">
        <v>1.2</v>
      </c>
      <c r="I49">
        <v>0</v>
      </c>
      <c r="J49">
        <v>0</v>
      </c>
      <c r="K49">
        <v>0</v>
      </c>
      <c r="L49">
        <v>0</v>
      </c>
      <c r="M49">
        <v>0</v>
      </c>
      <c r="N49">
        <v>0</v>
      </c>
      <c r="O49">
        <v>2</v>
      </c>
      <c r="P49">
        <v>1</v>
      </c>
      <c r="Q49">
        <v>156.25</v>
      </c>
      <c r="R49">
        <v>1.25</v>
      </c>
      <c r="S49" t="str">
        <v/>
      </c>
    </row>
    <row r="50">
      <c r="A50" t="str">
        <v/>
      </c>
      <c r="B50">
        <v>5</v>
      </c>
      <c r="C50">
        <v>0</v>
      </c>
      <c r="D50">
        <v>5</v>
      </c>
      <c r="E50">
        <v>73.205</v>
      </c>
      <c r="F50">
        <v>1.1</v>
      </c>
      <c r="G50">
        <v>103.68</v>
      </c>
      <c r="H50">
        <v>1.2</v>
      </c>
      <c r="I50">
        <v>0</v>
      </c>
      <c r="J50">
        <v>0</v>
      </c>
      <c r="K50">
        <v>0</v>
      </c>
      <c r="L50">
        <v>0</v>
      </c>
      <c r="M50">
        <v>0</v>
      </c>
      <c r="N50">
        <v>0</v>
      </c>
      <c r="O50">
        <v>4</v>
      </c>
      <c r="P50">
        <v>2</v>
      </c>
      <c r="Q50">
        <v>312.5</v>
      </c>
      <c r="R50">
        <v>2</v>
      </c>
      <c r="S50" t="str">
        <v/>
      </c>
    </row>
    <row r="51">
      <c r="A51" t="str">
        <v/>
      </c>
      <c r="B51">
        <v>6</v>
      </c>
      <c r="C51">
        <v>0</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0</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D1" t="str">
        <v>Note for tab</v>
      </c>
    </row>
    <row r="2">
      <c r="D2" t="str">
        <v>Mainly raw input, used as reference for research cost tab</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f>A12+1</f>
        <v>2</v>
      </c>
      <c r="B13" t="str">
        <v>Efficiency Manuals for SUP</v>
      </c>
      <c r="C13">
        <v>5</v>
      </c>
      <c r="D13" t="str">
        <v>Resources</v>
      </c>
      <c r="E13" t="str">
        <v>—</v>
      </c>
      <c r="F13">
        <v>1</v>
      </c>
      <c r="G13" t="str">
        <v>5% increase in respective resources, per level</v>
      </c>
    </row>
    <row r="14">
      <c r="A14">
        <f>A13+1</f>
        <v>3</v>
      </c>
      <c r="B14" t="str">
        <v>Efficiency Manuals for CON</v>
      </c>
      <c r="C14">
        <v>5</v>
      </c>
      <c r="D14" t="str">
        <v>Resources</v>
      </c>
      <c r="E14" t="str">
        <v>—</v>
      </c>
      <c r="F14">
        <v>5</v>
      </c>
      <c r="G14" t="str">
        <v>5% increase in respective resources, per level</v>
      </c>
    </row>
    <row r="15">
      <c r="A15">
        <f>A14+1</f>
        <v>4</v>
      </c>
      <c r="B15" t="str">
        <v>Efficiency Manuals for Mood</v>
      </c>
      <c r="C15">
        <v>5</v>
      </c>
      <c r="D15" t="str">
        <v>Resources</v>
      </c>
      <c r="E15" t="str">
        <v>—</v>
      </c>
      <c r="F15">
        <v>5</v>
      </c>
      <c r="G15" t="str">
        <v>5% increase in respective resources, per level</v>
      </c>
    </row>
    <row r="16">
      <c r="A16">
        <f>A15+1</f>
        <v>5</v>
      </c>
      <c r="B16" t="str">
        <v>Efficiency Manuals REP</v>
      </c>
      <c r="C16">
        <v>5</v>
      </c>
      <c r="D16" t="str">
        <v>Resources</v>
      </c>
      <c r="E16" t="str">
        <v>—</v>
      </c>
      <c r="F16">
        <v>6</v>
      </c>
      <c r="G16" t="str">
        <v>5% increase in respective resources, per level</v>
      </c>
    </row>
    <row r="17">
      <c r="A17">
        <f>A16+1</f>
        <v>6</v>
      </c>
      <c r="B17" t="str">
        <v>Efficiency Manuals GREP</v>
      </c>
      <c r="C17">
        <v>5</v>
      </c>
      <c r="D17" t="str">
        <v>Resources</v>
      </c>
      <c r="E17" t="str">
        <v>—</v>
      </c>
      <c r="F17">
        <v>6</v>
      </c>
      <c r="G17" t="str">
        <v>5% increase in respective resources, per level</v>
      </c>
    </row>
    <row r="18">
      <c r="A18">
        <f>A17+1</f>
        <v>7</v>
      </c>
      <c r="B18" t="str">
        <v>Planning ahead</v>
      </c>
      <c r="C18">
        <v>5</v>
      </c>
      <c r="D18" t="str">
        <v>Resources</v>
      </c>
      <c r="E18" t="str">
        <v>level 3 Resarch#1, level 3 Research#2</v>
      </c>
      <c r="F18">
        <v>2</v>
      </c>
      <c r="G18" t="str">
        <v>3% increase in storage, per level</v>
      </c>
    </row>
    <row r="19">
      <c r="A19">
        <f>A18+1</f>
        <v>8</v>
      </c>
      <c r="B19" t="str">
        <v>Branch Management</v>
      </c>
      <c r="C19">
        <v>1</v>
      </c>
      <c r="D19" t="str">
        <v>Unlock</v>
      </c>
      <c r="F19">
        <v>6</v>
      </c>
      <c r="G19" t="str">
        <v>Unlock construction of unit: Branch manager</v>
      </c>
    </row>
    <row r="20">
      <c r="A20">
        <f>A19+1</f>
        <v>9</v>
      </c>
      <c r="B20" t="str">
        <v>Local guidebook</v>
      </c>
      <c r="C20">
        <v>5</v>
      </c>
      <c r="D20" t="str">
        <v>Time</v>
      </c>
      <c r="E20" t="str">
        <v>—</v>
      </c>
      <c r="F20">
        <v>1</v>
      </c>
      <c r="G20" t="str">
        <v>Placeholder; potential idea: −2% travel time, per level, for distance on &lt;5 hex</v>
      </c>
    </row>
    <row r="21">
      <c r="A21">
        <f>A20+1</f>
        <v>10</v>
      </c>
      <c r="B21" t="str">
        <v>Logistics Planning</v>
      </c>
      <c r="C21">
        <v>5</v>
      </c>
      <c r="D21" t="str">
        <v>Time</v>
      </c>
      <c r="F21">
        <v>5</v>
      </c>
      <c r="G21" t="str">
        <v>Placeholder; potential idea: −1% travel time, per level, for distance on &lt;8 hex</v>
      </c>
    </row>
    <row r="22">
      <c r="A22">
        <f>A21+1</f>
        <v>11</v>
      </c>
      <c r="B22" t="str">
        <v>Job hunting</v>
      </c>
      <c r="C22">
        <v>1</v>
      </c>
      <c r="D22" t="str">
        <v>Unlock</v>
      </c>
      <c r="F22">
        <v>3</v>
      </c>
      <c r="G22" t="str">
        <v>Placeholder; potential idea: Allow taking small projects</v>
      </c>
    </row>
    <row r="23">
      <c r="A23">
        <f>A22+1</f>
        <v>12</v>
      </c>
      <c r="B23" t="str">
        <v>Five sticky fingers</v>
      </c>
      <c r="C23">
        <v>5</v>
      </c>
      <c r="D23" t="str">
        <v>Option</v>
      </c>
      <c r="F23">
        <v>4</v>
      </c>
      <c r="G23" t="str">
        <v xml:space="preserve">Placeholder; potential idea: Allow the option of Increase in payout of $ and SUP by 5%, 5% chance to decrease CON randomly. Per level, increase payout by  1%, decrease chance of CON decrease by 0.5%. </v>
      </c>
    </row>
    <row r="24">
      <c r="A24">
        <f>A23+1</f>
        <v>13</v>
      </c>
      <c r="B24" t="str">
        <v>Ethic training</v>
      </c>
      <c r="C24">
        <v>5</v>
      </c>
      <c r="D24" t="str">
        <v>Option</v>
      </c>
      <c r="F24">
        <v>5</v>
      </c>
      <c r="G24" t="str">
        <v>Placeholder; potential idea: Allow the option of Increase in payout of $ and SUP by 5%, increase project time and mood cost by 10%. Per level, increase payout by 0.5, project time and mood cost decrease by 1%.</v>
      </c>
    </row>
    <row r="25">
      <c r="A25">
        <f>A24+1</f>
        <v>14</v>
      </c>
      <c r="B25" t="str">
        <v>Bid Modeling</v>
      </c>
      <c r="C25">
        <v>5</v>
      </c>
      <c r="D25" t="str">
        <v>Mult</v>
      </c>
      <c r="E25" t="str">
        <v>Efficiency Manuals for CON</v>
      </c>
      <c r="F25">
        <v>1</v>
      </c>
      <c r="G25" t="str">
        <v>Placeholder; potential idea: Unlock option to bid project; also 4% project payout on $ mult per level</v>
      </c>
    </row>
    <row r="26">
      <c r="A26">
        <f>A25+1</f>
        <v>15</v>
      </c>
      <c r="B26" t="str">
        <v>Discover: Video production studio</v>
      </c>
      <c r="C26">
        <v>1</v>
      </c>
      <c r="D26" t="str">
        <v>Unlock</v>
      </c>
      <c r="F26">
        <v>1</v>
      </c>
      <c r="G26" t="str">
        <v>Unlock respectively strucutre</v>
      </c>
    </row>
    <row r="27">
      <c r="A27">
        <f>A26+1</f>
        <v>16</v>
      </c>
      <c r="B27" t="str">
        <v>Discover: Press Room</v>
      </c>
      <c r="C27">
        <v>1</v>
      </c>
      <c r="D27" t="str">
        <v>Unlock</v>
      </c>
      <c r="F27">
        <v>1</v>
      </c>
      <c r="G27" t="str">
        <v>Unlock respectively strucutre</v>
      </c>
    </row>
    <row r="28">
      <c r="A28">
        <f>A27+1</f>
        <v>17</v>
      </c>
      <c r="B28" t="str">
        <v>Discover: Company Statue</v>
      </c>
      <c r="C28">
        <v>1</v>
      </c>
      <c r="D28" t="str">
        <v>Unlock</v>
      </c>
      <c r="F28">
        <v>1</v>
      </c>
      <c r="G28" t="str">
        <v>Unlock respectively strucutre</v>
      </c>
    </row>
    <row r="29">
      <c r="A29">
        <f>A28+1</f>
        <v>18</v>
      </c>
      <c r="B29" t="str">
        <v>Discover: Electricity Generator</v>
      </c>
      <c r="C29">
        <v>1</v>
      </c>
      <c r="D29" t="str">
        <v>Unlock</v>
      </c>
      <c r="F29">
        <v>2</v>
      </c>
      <c r="G29" t="str">
        <v>Unlock respectively strucutre</v>
      </c>
    </row>
    <row r="30">
      <c r="A30">
        <f>A29+1</f>
        <v>19</v>
      </c>
      <c r="B30" t="str">
        <v>Discover: MIT (Management in training) room</v>
      </c>
      <c r="C30">
        <v>1</v>
      </c>
      <c r="D30" t="str">
        <v>Unlock</v>
      </c>
      <c r="F30">
        <v>2</v>
      </c>
      <c r="G30" t="str">
        <v>Unlock respectively strucutre</v>
      </c>
    </row>
    <row r="31">
      <c r="A31">
        <f>A30+1</f>
        <v>20</v>
      </c>
      <c r="B31" t="str">
        <v>Placeholder research 20</v>
      </c>
      <c r="C31">
        <v>5</v>
      </c>
      <c r="D31" t="str">
        <v>Resources</v>
      </c>
      <c r="F31">
        <v>1</v>
      </c>
    </row>
    <row r="32">
      <c r="A32">
        <f>A31+1</f>
        <v>21</v>
      </c>
      <c r="B32" t="str">
        <v>Placeholder research 21</v>
      </c>
      <c r="C32">
        <v>5</v>
      </c>
      <c r="D32" t="str">
        <v>Resources</v>
      </c>
      <c r="F32">
        <v>1</v>
      </c>
    </row>
    <row r="33">
      <c r="A33">
        <f>A32+1</f>
        <v>22</v>
      </c>
      <c r="B33" t="str">
        <v>Placeholder research 22</v>
      </c>
      <c r="C33">
        <v>5</v>
      </c>
      <c r="D33" t="str">
        <v>Resources</v>
      </c>
      <c r="F33">
        <v>1</v>
      </c>
    </row>
    <row r="34">
      <c r="A34">
        <f>A33+1</f>
        <v>23</v>
      </c>
      <c r="B34" t="str">
        <v>Placeholder research 23</v>
      </c>
      <c r="C34">
        <v>5</v>
      </c>
      <c r="D34" t="str">
        <v>Resources</v>
      </c>
      <c r="F34">
        <v>1</v>
      </c>
    </row>
    <row r="35">
      <c r="A35">
        <f>A34+1</f>
        <v>24</v>
      </c>
      <c r="B35" t="str">
        <v>Placeholder research 24</v>
      </c>
      <c r="C35">
        <v>5</v>
      </c>
      <c r="D35" t="str">
        <v>Resources</v>
      </c>
      <c r="F35">
        <v>1</v>
      </c>
    </row>
    <row r="36">
      <c r="A36">
        <f>A35+1</f>
        <v>25</v>
      </c>
      <c r="B36" t="str">
        <v>Placeholder research 25</v>
      </c>
      <c r="C36">
        <v>5</v>
      </c>
      <c r="D36" t="str">
        <v>Resources</v>
      </c>
      <c r="F36">
        <v>1</v>
      </c>
    </row>
    <row r="37">
      <c r="A37">
        <f>A36+1</f>
        <v>26</v>
      </c>
      <c r="B37" t="str">
        <v>Placeholder research 26</v>
      </c>
      <c r="C37">
        <v>5</v>
      </c>
      <c r="D37" t="str">
        <v>Resources</v>
      </c>
      <c r="F37">
        <v>1</v>
      </c>
    </row>
    <row r="38">
      <c r="A38">
        <f>A37+1</f>
        <v>27</v>
      </c>
      <c r="B38" t="str">
        <v>Placeholder research 27</v>
      </c>
      <c r="C38">
        <v>5</v>
      </c>
      <c r="D38" t="str">
        <v>Resources</v>
      </c>
      <c r="F38">
        <v>1</v>
      </c>
    </row>
    <row r="39">
      <c r="A39">
        <f>A38+1</f>
        <v>28</v>
      </c>
      <c r="B39" t="str">
        <v>Placeholder research 28</v>
      </c>
      <c r="C39">
        <v>5</v>
      </c>
      <c r="D39" t="str">
        <v>Resources</v>
      </c>
      <c r="F39">
        <v>1</v>
      </c>
    </row>
    <row r="40">
      <c r="A40">
        <f>A39+1</f>
        <v>29</v>
      </c>
      <c r="B40" t="str">
        <v>Placeholder research 29</v>
      </c>
      <c r="C40">
        <v>5</v>
      </c>
      <c r="D40" t="str">
        <v>Resources</v>
      </c>
      <c r="F40">
        <v>1</v>
      </c>
    </row>
    <row r="41">
      <c r="A41">
        <f>A40+1</f>
        <v>30</v>
      </c>
      <c r="B41" t="str">
        <v>Placeholder research 30</v>
      </c>
      <c r="C41">
        <v>5</v>
      </c>
      <c r="D41" t="str">
        <v>Resources</v>
      </c>
      <c r="F41">
        <v>1</v>
      </c>
    </row>
    <row r="43">
      <c r="D43" t="str">
        <v>Type</v>
      </c>
    </row>
    <row r="44">
      <c r="D44" t="str">
        <v>Resources</v>
      </c>
    </row>
    <row r="45">
      <c r="D45" t="str">
        <v>Unlock</v>
      </c>
    </row>
    <row r="46">
      <c r="D46" t="str">
        <v>Time</v>
      </c>
    </row>
    <row r="47">
      <c r="D47" t="str">
        <v>Option</v>
      </c>
    </row>
  </sheetData>
  <pageMargins left="0.7" right="0.7" top="0.75" bottom="0.75" header="0" footer="0"/>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D1" t="str">
        <v>Note</v>
      </c>
    </row>
    <row r="2">
      <c r="D2" t="str">
        <v>Formula</v>
      </c>
    </row>
    <row r="3">
      <c r="D3" t="str">
        <v>Name, max level, type are from Research tab</v>
      </c>
    </row>
    <row r="4">
      <c r="D4" t="str">
        <v>Cost and scale by raw input at the moment</v>
      </c>
    </row>
    <row r="10">
      <c r="E10" t="str">
        <v>Starting cost</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f>IF(VLOOKUP($A12,Research!$A$12:$Y$90,2,1)="","",VLOOKUP($A12,Research!$A$12:$Y$90,2,1))</f>
        <v>Efficiency Manuals for $</v>
      </c>
      <c r="C12">
        <f>IF(VLOOKUP($A12,Research!$A$12:$Y$38,3,1)="","",VLOOKUP($A12,Research!$A$12:$Y$38,3,1))</f>
        <v>5</v>
      </c>
      <c r="D12" t="str">
        <f>IF(VLOOKUP($A12,Research!$A$12:$Y$90,4,1)="","",VLOOKUP($A12,Research!$A$12:$Y$90,4,1))</f>
        <v>Resources</v>
      </c>
      <c r="E12">
        <v>0.001</v>
      </c>
      <c r="F12">
        <v>100</v>
      </c>
      <c r="G12">
        <v>50</v>
      </c>
      <c r="H12">
        <v>10</v>
      </c>
      <c r="I12">
        <v>0</v>
      </c>
      <c r="L12">
        <v>1.1</v>
      </c>
    </row>
    <row r="13">
      <c r="A13">
        <f>A12+1</f>
        <v>2</v>
      </c>
      <c r="B13" t="str">
        <f>IF(VLOOKUP($A13,Research!$A$12:$Y$90,2,1)="","",VLOOKUP($A13,Research!$A$12:$Y$90,2,1))</f>
        <v>Efficiency Manuals for SUP</v>
      </c>
      <c r="C13">
        <f>IF(VLOOKUP($A13,Research!$A$12:$Y$38,3,1)="","",VLOOKUP($A13,Research!$A$12:$Y$38,3,1))</f>
        <v>5</v>
      </c>
      <c r="D13" t="str">
        <f>IF(VLOOKUP($A13,Research!$A$12:$Y$90,4,1)="","",VLOOKUP($A13,Research!$A$12:$Y$90,4,1))</f>
        <v>Resources</v>
      </c>
      <c r="E13">
        <v>0.001</v>
      </c>
      <c r="F13">
        <v>50</v>
      </c>
      <c r="G13">
        <v>100</v>
      </c>
      <c r="H13">
        <v>5</v>
      </c>
      <c r="I13">
        <v>0</v>
      </c>
      <c r="L13">
        <v>1.1</v>
      </c>
    </row>
    <row r="14">
      <c r="A14">
        <f>A13+1</f>
        <v>3</v>
      </c>
      <c r="B14" t="str">
        <f>IF(VLOOKUP($A14,Research!$A$12:$Y$90,2,1)="","",VLOOKUP($A14,Research!$A$12:$Y$90,2,1))</f>
        <v>Efficiency Manuals for CON</v>
      </c>
      <c r="C14">
        <f>IF(VLOOKUP($A14,Research!$A$12:$Y$38,3,1)="","",VLOOKUP($A14,Research!$A$12:$Y$38,3,1))</f>
        <v>5</v>
      </c>
      <c r="D14" t="str">
        <f>IF(VLOOKUP($A14,Research!$A$12:$Y$90,4,1)="","",VLOOKUP($A14,Research!$A$12:$Y$90,4,1))</f>
        <v>Resources</v>
      </c>
      <c r="E14">
        <v>0.0015</v>
      </c>
      <c r="F14">
        <v>200</v>
      </c>
      <c r="G14">
        <v>200</v>
      </c>
      <c r="H14">
        <v>50</v>
      </c>
      <c r="I14">
        <v>0</v>
      </c>
      <c r="L14">
        <v>1.1</v>
      </c>
    </row>
    <row r="15">
      <c r="A15">
        <f>A14+1</f>
        <v>4</v>
      </c>
      <c r="B15" t="str">
        <f>IF(VLOOKUP($A15,Research!$A$12:$Y$90,2,1)="","",VLOOKUP($A15,Research!$A$12:$Y$90,2,1))</f>
        <v>Efficiency Manuals for Mood</v>
      </c>
      <c r="C15">
        <f>IF(VLOOKUP($A15,Research!$A$12:$Y$38,3,1)="","",VLOOKUP($A15,Research!$A$12:$Y$38,3,1))</f>
        <v>5</v>
      </c>
      <c r="D15" t="str">
        <f>IF(VLOOKUP($A15,Research!$A$12:$Y$90,4,1)="","",VLOOKUP($A15,Research!$A$12:$Y$90,4,1))</f>
        <v>Resources</v>
      </c>
      <c r="E15">
        <v>0.0015</v>
      </c>
      <c r="F15">
        <v>200</v>
      </c>
      <c r="G15">
        <v>200</v>
      </c>
      <c r="H15">
        <v>50</v>
      </c>
      <c r="I15">
        <v>0</v>
      </c>
      <c r="L15">
        <v>1.1</v>
      </c>
    </row>
    <row r="16">
      <c r="A16">
        <f>A15+1</f>
        <v>5</v>
      </c>
      <c r="B16" t="str">
        <f>IF(VLOOKUP($A16,Research!$A$12:$Y$90,2,1)="","",VLOOKUP($A16,Research!$A$12:$Y$90,2,1))</f>
        <v>Efficiency Manuals REP</v>
      </c>
      <c r="C16">
        <f>IF(VLOOKUP($A16,Research!$A$12:$Y$38,3,1)="","",VLOOKUP($A16,Research!$A$12:$Y$38,3,1))</f>
        <v>5</v>
      </c>
      <c r="D16" t="str">
        <f>IF(VLOOKUP($A16,Research!$A$12:$Y$90,4,1)="","",VLOOKUP($A16,Research!$A$12:$Y$90,4,1))</f>
        <v>Resources</v>
      </c>
      <c r="E16">
        <v>0.005</v>
      </c>
      <c r="F16">
        <v>400</v>
      </c>
      <c r="G16">
        <v>400</v>
      </c>
      <c r="H16">
        <v>100</v>
      </c>
      <c r="I16">
        <v>0</v>
      </c>
      <c r="J16">
        <v>10</v>
      </c>
      <c r="K16">
        <v>10</v>
      </c>
      <c r="L16">
        <v>1.1</v>
      </c>
    </row>
    <row r="17">
      <c r="A17">
        <f>A16+1</f>
        <v>6</v>
      </c>
      <c r="B17" t="str">
        <f>IF(VLOOKUP($A17,Research!$A$12:$Y$90,2,1)="","",VLOOKUP($A17,Research!$A$12:$Y$90,2,1))</f>
        <v>Efficiency Manuals GREP</v>
      </c>
      <c r="C17">
        <f>IF(VLOOKUP($A17,Research!$A$12:$Y$38,3,1)="","",VLOOKUP($A17,Research!$A$12:$Y$38,3,1))</f>
        <v>5</v>
      </c>
      <c r="D17" t="str">
        <f>IF(VLOOKUP($A17,Research!$A$12:$Y$90,4,1)="","",VLOOKUP($A17,Research!$A$12:$Y$90,4,1))</f>
        <v>Resources</v>
      </c>
      <c r="E17">
        <v>0.005</v>
      </c>
      <c r="F17">
        <v>400</v>
      </c>
      <c r="G17">
        <v>400</v>
      </c>
      <c r="H17">
        <v>100</v>
      </c>
      <c r="I17">
        <v>0</v>
      </c>
      <c r="J17">
        <v>10</v>
      </c>
      <c r="K17">
        <v>10</v>
      </c>
      <c r="L17">
        <v>1.1</v>
      </c>
    </row>
    <row r="18">
      <c r="A18">
        <f>A17+1</f>
        <v>7</v>
      </c>
      <c r="B18" t="str">
        <f>IF(VLOOKUP($A18,Research!$A$12:$Y$90,2,1)="","",VLOOKUP($A18,Research!$A$12:$Y$90,2,1))</f>
        <v>Planning ahead</v>
      </c>
      <c r="C18">
        <f>IF(VLOOKUP($A18,Research!$A$12:$Y$38,3,1)="","",VLOOKUP($A18,Research!$A$12:$Y$38,3,1))</f>
        <v>5</v>
      </c>
      <c r="D18" t="str">
        <f>IF(VLOOKUP($A18,Research!$A$12:$Y$90,4,1)="","",VLOOKUP($A18,Research!$A$12:$Y$90,4,1))</f>
        <v>Resources</v>
      </c>
      <c r="E18">
        <v>0.01</v>
      </c>
      <c r="F18">
        <v>100</v>
      </c>
      <c r="G18">
        <v>50</v>
      </c>
      <c r="H18">
        <v>10</v>
      </c>
      <c r="I18">
        <v>0</v>
      </c>
      <c r="L18">
        <v>1.1</v>
      </c>
    </row>
    <row r="19">
      <c r="A19">
        <f>A18+1</f>
        <v>8</v>
      </c>
      <c r="B19" t="str">
        <f>IF(VLOOKUP($A19,Research!$A$12:$Y$90,2,1)="","",VLOOKUP($A19,Research!$A$12:$Y$90,2,1))</f>
        <v>Branch Management</v>
      </c>
      <c r="C19">
        <f>IF(VLOOKUP($A19,Research!$A$12:$Y$38,3,1)="","",VLOOKUP($A19,Research!$A$12:$Y$38,3,1))</f>
        <v>1</v>
      </c>
      <c r="D19" t="str">
        <f>IF(VLOOKUP($A19,Research!$A$12:$Y$90,4,1)="","",VLOOKUP($A19,Research!$A$12:$Y$90,4,1))</f>
        <v>Unlock</v>
      </c>
      <c r="E19">
        <v>0.01</v>
      </c>
      <c r="F19">
        <v>200</v>
      </c>
      <c r="G19">
        <v>400</v>
      </c>
      <c r="H19">
        <v>100</v>
      </c>
      <c r="I19">
        <v>0</v>
      </c>
      <c r="L19">
        <v>1.1</v>
      </c>
    </row>
    <row r="20">
      <c r="A20">
        <f>A19+1</f>
        <v>9</v>
      </c>
      <c r="B20" t="str">
        <f>IF(VLOOKUP($A20,Research!$A$12:$Y$90,2,1)="","",VLOOKUP($A20,Research!$A$12:$Y$90,2,1))</f>
        <v>Local guidebook</v>
      </c>
      <c r="C20">
        <f>IF(VLOOKUP($A20,Research!$A$12:$Y$38,3,1)="","",VLOOKUP($A20,Research!$A$12:$Y$38,3,1))</f>
        <v>5</v>
      </c>
      <c r="D20" t="str">
        <f>IF(VLOOKUP($A20,Research!$A$12:$Y$90,4,1)="","",VLOOKUP($A20,Research!$A$12:$Y$90,4,1))</f>
        <v>Time</v>
      </c>
      <c r="E20">
        <v>0.01</v>
      </c>
      <c r="F20">
        <v>200</v>
      </c>
      <c r="G20">
        <v>400</v>
      </c>
      <c r="H20">
        <v>100</v>
      </c>
      <c r="I20">
        <v>0</v>
      </c>
      <c r="L20">
        <v>1.1</v>
      </c>
    </row>
    <row r="21">
      <c r="A21">
        <f>A20+1</f>
        <v>10</v>
      </c>
      <c r="B21" t="str">
        <f>IF(VLOOKUP($A21,Research!$A$12:$Y$90,2,1)="","",VLOOKUP($A21,Research!$A$12:$Y$90,2,1))</f>
        <v>Logistics Planning</v>
      </c>
      <c r="C21">
        <f>IF(VLOOKUP($A21,Research!$A$12:$Y$38,3,1)="","",VLOOKUP($A21,Research!$A$12:$Y$38,3,1))</f>
        <v>5</v>
      </c>
      <c r="D21" t="str">
        <f>IF(VLOOKUP($A21,Research!$A$12:$Y$90,4,1)="","",VLOOKUP($A21,Research!$A$12:$Y$90,4,1))</f>
        <v>Time</v>
      </c>
      <c r="E21">
        <v>0.01</v>
      </c>
      <c r="F21">
        <v>200</v>
      </c>
      <c r="G21">
        <v>400</v>
      </c>
      <c r="H21">
        <v>100</v>
      </c>
      <c r="I21">
        <v>0</v>
      </c>
      <c r="L21">
        <v>1.1</v>
      </c>
    </row>
    <row r="22">
      <c r="A22">
        <f>A21+1</f>
        <v>11</v>
      </c>
      <c r="B22" t="str">
        <f>IF(VLOOKUP($A22,Research!$A$12:$Y$90,2,1)="","",VLOOKUP($A22,Research!$A$12:$Y$90,2,1))</f>
        <v>Job hunting</v>
      </c>
      <c r="C22">
        <f>IF(VLOOKUP($A22,Research!$A$12:$Y$38,3,1)="","",VLOOKUP($A22,Research!$A$12:$Y$38,3,1))</f>
        <v>1</v>
      </c>
      <c r="D22" t="str">
        <f>IF(VLOOKUP($A22,Research!$A$12:$Y$90,4,1)="","",VLOOKUP($A22,Research!$A$12:$Y$90,4,1))</f>
        <v>Unlock</v>
      </c>
      <c r="E22">
        <v>0.025</v>
      </c>
      <c r="F22">
        <v>100</v>
      </c>
      <c r="G22">
        <v>100</v>
      </c>
      <c r="H22">
        <v>100</v>
      </c>
      <c r="I22">
        <v>0</v>
      </c>
      <c r="L22">
        <v>1.1</v>
      </c>
    </row>
    <row r="23">
      <c r="A23">
        <f>A22+1</f>
        <v>12</v>
      </c>
      <c r="B23" t="str">
        <f>IF(VLOOKUP($A23,Research!$A$12:$Y$90,2,1)="","",VLOOKUP($A23,Research!$A$12:$Y$90,2,1))</f>
        <v>Five sticky fingers</v>
      </c>
      <c r="C23">
        <f>IF(VLOOKUP($A23,Research!$A$12:$Y$38,3,1)="","",VLOOKUP($A23,Research!$A$12:$Y$38,3,1))</f>
        <v>5</v>
      </c>
      <c r="D23" t="str">
        <f>IF(VLOOKUP($A23,Research!$A$12:$Y$90,4,1)="","",VLOOKUP($A23,Research!$A$12:$Y$90,4,1))</f>
        <v>Option</v>
      </c>
      <c r="E23">
        <v>0.035</v>
      </c>
      <c r="F23">
        <v>100</v>
      </c>
      <c r="G23">
        <v>100</v>
      </c>
      <c r="H23">
        <v>100</v>
      </c>
      <c r="I23">
        <v>0</v>
      </c>
      <c r="J23">
        <v>10</v>
      </c>
      <c r="K23">
        <v>10</v>
      </c>
      <c r="L23">
        <v>1.1</v>
      </c>
    </row>
    <row r="24">
      <c r="A24">
        <f>A23+1</f>
        <v>13</v>
      </c>
      <c r="B24" t="str">
        <f>IF(VLOOKUP($A24,Research!$A$12:$Y$90,2,1)="","",VLOOKUP($A24,Research!$A$12:$Y$90,2,1))</f>
        <v>Ethic training</v>
      </c>
      <c r="C24">
        <f>IF(VLOOKUP($A24,Research!$A$12:$Y$38,3,1)="","",VLOOKUP($A24,Research!$A$12:$Y$38,3,1))</f>
        <v>5</v>
      </c>
      <c r="D24" t="str">
        <f>IF(VLOOKUP($A24,Research!$A$12:$Y$90,4,1)="","",VLOOKUP($A24,Research!$A$12:$Y$90,4,1))</f>
        <v>Option</v>
      </c>
      <c r="E24">
        <v>0.035</v>
      </c>
      <c r="F24">
        <v>100</v>
      </c>
      <c r="G24">
        <v>100</v>
      </c>
      <c r="H24">
        <v>100</v>
      </c>
      <c r="I24">
        <v>0</v>
      </c>
      <c r="J24">
        <v>10</v>
      </c>
      <c r="K24">
        <v>10</v>
      </c>
      <c r="L24">
        <v>1.1</v>
      </c>
    </row>
    <row r="25">
      <c r="A25">
        <f>A24+1</f>
        <v>14</v>
      </c>
      <c r="B25" t="str">
        <f>IF(VLOOKUP($A25,Research!$A$12:$Y$90,2,1)="","",VLOOKUP($A25,Research!$A$12:$Y$90,2,1))</f>
        <v>Bid Modeling</v>
      </c>
      <c r="C25">
        <f>IF(VLOOKUP($A25,Research!$A$12:$Y$38,3,1)="","",VLOOKUP($A25,Research!$A$12:$Y$38,3,1))</f>
        <v>5</v>
      </c>
      <c r="D25" t="str">
        <f>IF(VLOOKUP($A25,Research!$A$12:$Y$90,4,1)="","",VLOOKUP($A25,Research!$A$12:$Y$90,4,1))</f>
        <v>Mult</v>
      </c>
      <c r="E25">
        <v>0.035</v>
      </c>
      <c r="F25">
        <v>100</v>
      </c>
      <c r="G25">
        <v>100</v>
      </c>
      <c r="H25">
        <v>100</v>
      </c>
      <c r="I25">
        <v>0</v>
      </c>
      <c r="L25">
        <v>1.1</v>
      </c>
    </row>
    <row r="26">
      <c r="A26">
        <f>A25+1</f>
        <v>15</v>
      </c>
      <c r="B26" t="str">
        <f>IF(VLOOKUP($A26,Research!$A$12:$Y$90,2,1)="","",VLOOKUP($A26,Research!$A$12:$Y$90,2,1))</f>
        <v>Discover: Video production studio</v>
      </c>
      <c r="C26">
        <f>IF(VLOOKUP($A26,Research!$A$12:$Y$38,3,1)="","",VLOOKUP($A26,Research!$A$12:$Y$38,3,1))</f>
        <v>1</v>
      </c>
      <c r="D26" t="str">
        <f>IF(VLOOKUP($A26,Research!$A$12:$Y$90,4,1)="","",VLOOKUP($A26,Research!$A$12:$Y$90,4,1))</f>
        <v>Unlock</v>
      </c>
      <c r="E26">
        <v>0.001</v>
      </c>
      <c r="F26">
        <v>100</v>
      </c>
      <c r="G26">
        <v>100</v>
      </c>
      <c r="H26">
        <v>100</v>
      </c>
      <c r="I26">
        <v>0</v>
      </c>
      <c r="L26">
        <v>1.1</v>
      </c>
      <c r="M26" t="str">
        <v>Unlock respective structure</v>
      </c>
    </row>
    <row r="27">
      <c r="A27">
        <f>A26+1</f>
        <v>16</v>
      </c>
      <c r="B27" t="str">
        <f>IF(VLOOKUP($A27,Research!$A$12:$Y$90,2,1)="","",VLOOKUP($A27,Research!$A$12:$Y$90,2,1))</f>
        <v>Discover: Press Room</v>
      </c>
      <c r="C27">
        <f>IF(VLOOKUP($A27,Research!$A$12:$Y$38,3,1)="","",VLOOKUP($A27,Research!$A$12:$Y$38,3,1))</f>
        <v>1</v>
      </c>
      <c r="D27" t="str">
        <f>IF(VLOOKUP($A27,Research!$A$12:$Y$90,4,1)="","",VLOOKUP($A27,Research!$A$12:$Y$90,4,1))</f>
        <v>Unlock</v>
      </c>
      <c r="E27">
        <v>0.001</v>
      </c>
      <c r="F27">
        <v>110</v>
      </c>
      <c r="G27">
        <v>100</v>
      </c>
      <c r="H27">
        <v>100</v>
      </c>
      <c r="I27">
        <v>0</v>
      </c>
      <c r="L27">
        <v>1.1</v>
      </c>
      <c r="M27" t="str">
        <v>Unlock respective structure</v>
      </c>
    </row>
    <row r="28">
      <c r="A28">
        <f>A27+1</f>
        <v>17</v>
      </c>
      <c r="B28" t="str">
        <f>IF(VLOOKUP($A28,Research!$A$12:$Y$90,2,1)="","",VLOOKUP($A28,Research!$A$12:$Y$90,2,1))</f>
        <v>Discover: Company Statue</v>
      </c>
      <c r="C28">
        <f>IF(VLOOKUP($A28,Research!$A$12:$Y$38,3,1)="","",VLOOKUP($A28,Research!$A$12:$Y$38,3,1))</f>
        <v>1</v>
      </c>
      <c r="D28" t="str">
        <f>IF(VLOOKUP($A28,Research!$A$12:$Y$90,4,1)="","",VLOOKUP($A28,Research!$A$12:$Y$90,4,1))</f>
        <v>Unlock</v>
      </c>
      <c r="E28">
        <v>0.001</v>
      </c>
      <c r="F28">
        <v>120</v>
      </c>
      <c r="G28">
        <v>100</v>
      </c>
      <c r="H28">
        <v>100</v>
      </c>
      <c r="I28">
        <v>0</v>
      </c>
      <c r="L28">
        <v>1.1</v>
      </c>
      <c r="M28" t="str">
        <v>Unlock respective structure</v>
      </c>
    </row>
    <row r="29">
      <c r="A29">
        <f>A28+1</f>
        <v>18</v>
      </c>
      <c r="B29" t="str">
        <f>IF(VLOOKUP($A29,Research!$A$12:$Y$90,2,1)="","",VLOOKUP($A29,Research!$A$12:$Y$90,2,1))</f>
        <v>Discover: Electricity Generator</v>
      </c>
      <c r="C29">
        <f>IF(VLOOKUP($A29,Research!$A$12:$Y$38,3,1)="","",VLOOKUP($A29,Research!$A$12:$Y$38,3,1))</f>
        <v>1</v>
      </c>
      <c r="D29" t="str">
        <f>IF(VLOOKUP($A29,Research!$A$12:$Y$90,4,1)="","",VLOOKUP($A29,Research!$A$12:$Y$90,4,1))</f>
        <v>Unlock</v>
      </c>
      <c r="E29">
        <v>0.001</v>
      </c>
      <c r="F29">
        <v>130</v>
      </c>
      <c r="G29">
        <v>100</v>
      </c>
      <c r="H29">
        <v>100</v>
      </c>
      <c r="I29">
        <v>0</v>
      </c>
      <c r="L29">
        <v>1.1</v>
      </c>
      <c r="M29" t="str">
        <v>Unlock respective structure</v>
      </c>
    </row>
    <row r="30">
      <c r="A30">
        <f>A29+1</f>
        <v>19</v>
      </c>
      <c r="B30" t="str">
        <f>IF(VLOOKUP($A30,Research!$A$12:$Y$90,2,1)="","",VLOOKUP($A30,Research!$A$12:$Y$90,2,1))</f>
        <v>Discover: MIT (Management in training) room</v>
      </c>
      <c r="C30">
        <f>IF(VLOOKUP($A30,Research!$A$12:$Y$38,3,1)="","",VLOOKUP($A30,Research!$A$12:$Y$38,3,1))</f>
        <v>1</v>
      </c>
      <c r="D30" t="str">
        <f>IF(VLOOKUP($A30,Research!$A$12:$Y$90,4,1)="","",VLOOKUP($A30,Research!$A$12:$Y$90,4,1))</f>
        <v>Unlock</v>
      </c>
      <c r="E30">
        <v>0.001</v>
      </c>
      <c r="F30">
        <v>140</v>
      </c>
      <c r="G30">
        <v>100</v>
      </c>
      <c r="H30">
        <v>100</v>
      </c>
      <c r="I30">
        <v>0</v>
      </c>
      <c r="L30">
        <v>1.1</v>
      </c>
      <c r="M30" t="str">
        <v>Unlock respective structure</v>
      </c>
    </row>
    <row r="31">
      <c r="A31">
        <f>A30+1</f>
        <v>20</v>
      </c>
      <c r="B31" t="str">
        <f>IF(VLOOKUP($A31,Research!$A$12:$Y$90,2,1)="","",VLOOKUP($A31,Research!$A$12:$Y$90,2,1))</f>
        <v>Placeholder research 20</v>
      </c>
      <c r="C31">
        <f>IF(VLOOKUP($A31,Research!$A$12:$Y$38,3,1)="","",VLOOKUP($A31,Research!$A$12:$Y$38,3,1))</f>
        <v>5</v>
      </c>
      <c r="D31" t="str">
        <f>IF(VLOOKUP($A31,Research!$A$12:$Y$90,4,1)="","",VLOOKUP($A31,Research!$A$12:$Y$90,4,1))</f>
        <v>Resources</v>
      </c>
      <c r="E31">
        <v>0.001</v>
      </c>
      <c r="F31">
        <v>100</v>
      </c>
      <c r="G31">
        <v>100</v>
      </c>
      <c r="H31">
        <v>100</v>
      </c>
      <c r="I31">
        <v>0</v>
      </c>
      <c r="L31">
        <v>1.1</v>
      </c>
      <c r="M31" t="str">
        <v>Placeholder</v>
      </c>
    </row>
    <row r="32">
      <c r="A32">
        <f>A31+1</f>
        <v>21</v>
      </c>
      <c r="B32" t="str">
        <f>IF(VLOOKUP($A32,Research!$A$12:$Y$90,2,1)="","",VLOOKUP($A32,Research!$A$12:$Y$90,2,1))</f>
        <v>Placeholder research 21</v>
      </c>
      <c r="C32">
        <f>IF(VLOOKUP($A32,Research!$A$12:$Y$38,3,1)="","",VLOOKUP($A32,Research!$A$12:$Y$38,3,1))</f>
        <v>5</v>
      </c>
      <c r="D32" t="str">
        <f>IF(VLOOKUP($A32,Research!$A$12:$Y$90,4,1)="","",VLOOKUP($A32,Research!$A$12:$Y$90,4,1))</f>
        <v>Resources</v>
      </c>
      <c r="E32">
        <v>0.001</v>
      </c>
      <c r="F32">
        <v>100</v>
      </c>
      <c r="G32">
        <v>100</v>
      </c>
      <c r="H32">
        <v>100</v>
      </c>
      <c r="I32">
        <v>0</v>
      </c>
      <c r="L32">
        <v>1.1</v>
      </c>
      <c r="M32" t="str">
        <v>Placeholder</v>
      </c>
    </row>
    <row r="33">
      <c r="A33">
        <f>A32+1</f>
        <v>22</v>
      </c>
      <c r="B33" t="str">
        <f>IF(VLOOKUP($A33,Research!$A$12:$Y$90,2,1)="","",VLOOKUP($A33,Research!$A$12:$Y$90,2,1))</f>
        <v>Placeholder research 22</v>
      </c>
      <c r="C33">
        <f>IF(VLOOKUP($A33,Research!$A$12:$Y$38,3,1)="","",VLOOKUP($A33,Research!$A$12:$Y$38,3,1))</f>
        <v>5</v>
      </c>
      <c r="D33" t="str">
        <f>IF(VLOOKUP($A33,Research!$A$12:$Y$90,4,1)="","",VLOOKUP($A33,Research!$A$12:$Y$90,4,1))</f>
        <v>Resources</v>
      </c>
      <c r="E33">
        <v>0.001</v>
      </c>
      <c r="F33">
        <v>100</v>
      </c>
      <c r="G33">
        <v>100</v>
      </c>
      <c r="H33">
        <v>100</v>
      </c>
      <c r="I33">
        <v>0</v>
      </c>
      <c r="L33">
        <v>1.1</v>
      </c>
      <c r="M33" t="str">
        <v>Placeholder</v>
      </c>
    </row>
    <row r="34">
      <c r="A34">
        <f>A33+1</f>
        <v>23</v>
      </c>
      <c r="B34" t="str">
        <f>IF(VLOOKUP($A34,Research!$A$12:$Y$90,2,1)="","",VLOOKUP($A34,Research!$A$12:$Y$90,2,1))</f>
        <v>Placeholder research 23</v>
      </c>
      <c r="C34">
        <f>IF(VLOOKUP($A34,Research!$A$12:$Y$38,3,1)="","",VLOOKUP($A34,Research!$A$12:$Y$38,3,1))</f>
        <v>5</v>
      </c>
      <c r="D34" t="str">
        <f>IF(VLOOKUP($A34,Research!$A$12:$Y$90,4,1)="","",VLOOKUP($A34,Research!$A$12:$Y$90,4,1))</f>
        <v>Resources</v>
      </c>
      <c r="E34">
        <v>0.001</v>
      </c>
      <c r="F34">
        <v>100</v>
      </c>
      <c r="G34">
        <v>100</v>
      </c>
      <c r="H34">
        <v>100</v>
      </c>
      <c r="I34">
        <v>0</v>
      </c>
      <c r="L34">
        <v>1.1</v>
      </c>
      <c r="M34" t="str">
        <v>Placeholder</v>
      </c>
    </row>
    <row r="35">
      <c r="A35">
        <f>A34+1</f>
        <v>24</v>
      </c>
      <c r="B35" t="str">
        <f>IF(VLOOKUP($A35,Research!$A$12:$Y$90,2,1)="","",VLOOKUP($A35,Research!$A$12:$Y$90,2,1))</f>
        <v>Placeholder research 24</v>
      </c>
      <c r="C35">
        <f>IF(VLOOKUP($A35,Research!$A$12:$Y$38,3,1)="","",VLOOKUP($A35,Research!$A$12:$Y$38,3,1))</f>
        <v>5</v>
      </c>
      <c r="D35" t="str">
        <f>IF(VLOOKUP($A35,Research!$A$12:$Y$90,4,1)="","",VLOOKUP($A35,Research!$A$12:$Y$90,4,1))</f>
        <v>Resources</v>
      </c>
      <c r="E35">
        <v>0.001</v>
      </c>
      <c r="F35">
        <v>100</v>
      </c>
      <c r="G35">
        <v>100</v>
      </c>
      <c r="H35">
        <v>100</v>
      </c>
      <c r="I35">
        <v>0</v>
      </c>
      <c r="L35">
        <v>1.1</v>
      </c>
      <c r="M35" t="str">
        <v>Placeholder</v>
      </c>
    </row>
    <row r="36">
      <c r="A36">
        <f>A35+1</f>
        <v>25</v>
      </c>
      <c r="B36" t="str">
        <f>IF(VLOOKUP($A36,Research!$A$12:$Y$90,2,1)="","",VLOOKUP($A36,Research!$A$12:$Y$90,2,1))</f>
        <v>Placeholder research 25</v>
      </c>
      <c r="C36">
        <f>IF(VLOOKUP($A36,Research!$A$12:$Y$38,3,1)="","",VLOOKUP($A36,Research!$A$12:$Y$38,3,1))</f>
        <v>5</v>
      </c>
      <c r="D36" t="str">
        <f>IF(VLOOKUP($A36,Research!$A$12:$Y$90,4,1)="","",VLOOKUP($A36,Research!$A$12:$Y$90,4,1))</f>
        <v>Resources</v>
      </c>
      <c r="E36">
        <v>0.001</v>
      </c>
      <c r="F36">
        <v>100</v>
      </c>
      <c r="G36">
        <v>100</v>
      </c>
      <c r="H36">
        <v>100</v>
      </c>
      <c r="I36">
        <v>0</v>
      </c>
      <c r="L36">
        <v>1.1</v>
      </c>
      <c r="M36" t="str">
        <v>Placeholder</v>
      </c>
    </row>
    <row r="37">
      <c r="A37">
        <f>A36+1</f>
        <v>26</v>
      </c>
      <c r="B37" t="str">
        <f>IF(VLOOKUP($A37,Research!$A$12:$Y$90,2,1)="","",VLOOKUP($A37,Research!$A$12:$Y$90,2,1))</f>
        <v>Placeholder research 26</v>
      </c>
      <c r="C37">
        <f>IF(VLOOKUP($A37,Research!$A$12:$Y$38,3,1)="","",VLOOKUP($A37,Research!$A$12:$Y$38,3,1))</f>
        <v>5</v>
      </c>
      <c r="D37" t="str">
        <f>IF(VLOOKUP($A37,Research!$A$12:$Y$90,4,1)="","",VLOOKUP($A37,Research!$A$12:$Y$90,4,1))</f>
        <v>Resources</v>
      </c>
      <c r="E37">
        <v>0.001</v>
      </c>
      <c r="F37">
        <v>100</v>
      </c>
      <c r="G37">
        <v>100</v>
      </c>
      <c r="H37">
        <v>100</v>
      </c>
      <c r="I37">
        <v>0</v>
      </c>
      <c r="L37">
        <v>1.1</v>
      </c>
      <c r="M37" t="str">
        <v>Placeholder</v>
      </c>
    </row>
    <row r="38">
      <c r="A38">
        <f>A37+1</f>
        <v>27</v>
      </c>
      <c r="B38" t="str">
        <f>IF(VLOOKUP($A38,Research!$A$12:$Y$90,2,1)="","",VLOOKUP($A38,Research!$A$12:$Y$90,2,1))</f>
        <v>Placeholder research 27</v>
      </c>
      <c r="C38">
        <f>IF(VLOOKUP($A38,Research!$A$12:$Y$38,3,1)="","",VLOOKUP($A38,Research!$A$12:$Y$38,3,1))</f>
        <v>5</v>
      </c>
      <c r="D38" t="str">
        <f>IF(VLOOKUP($A38,Research!$A$12:$Y$90,4,1)="","",VLOOKUP($A38,Research!$A$12:$Y$90,4,1))</f>
        <v>Resources</v>
      </c>
      <c r="E38">
        <v>0.001</v>
      </c>
      <c r="F38">
        <v>100</v>
      </c>
      <c r="G38">
        <v>100</v>
      </c>
      <c r="H38">
        <v>100</v>
      </c>
      <c r="I38">
        <v>0</v>
      </c>
      <c r="L38">
        <v>1.1</v>
      </c>
      <c r="M38" t="str">
        <v>Placeholder</v>
      </c>
    </row>
    <row r="39">
      <c r="A39">
        <f>A38+1</f>
        <v>28</v>
      </c>
      <c r="B39" t="str">
        <f>IF(VLOOKUP($A39,Research!$A$12:$Y$90,2,1)="","",VLOOKUP($A39,Research!$A$12:$Y$90,2,1))</f>
        <v>Placeholder research 28</v>
      </c>
      <c r="C39">
        <f>IF(VLOOKUP($A39,Research!$A$12:$Y$38,3,1)="","",VLOOKUP($A39,Research!$A$12:$Y$38,3,1))</f>
        <v>5</v>
      </c>
      <c r="D39" t="str">
        <f>IF(VLOOKUP($A39,Research!$A$12:$Y$90,4,1)="","",VLOOKUP($A39,Research!$A$12:$Y$90,4,1))</f>
        <v>Resources</v>
      </c>
      <c r="E39">
        <v>0.001</v>
      </c>
      <c r="F39">
        <v>100</v>
      </c>
      <c r="G39">
        <v>100</v>
      </c>
      <c r="H39">
        <v>100</v>
      </c>
      <c r="I39">
        <v>0</v>
      </c>
      <c r="L39">
        <v>1.1</v>
      </c>
      <c r="M39" t="str">
        <v>Placeholder</v>
      </c>
    </row>
    <row r="40">
      <c r="A40">
        <f>A39+1</f>
        <v>29</v>
      </c>
      <c r="B40" t="str">
        <f>IF(VLOOKUP($A40,Research!$A$12:$Y$90,2,1)="","",VLOOKUP($A40,Research!$A$12:$Y$90,2,1))</f>
        <v>Placeholder research 29</v>
      </c>
      <c r="C40">
        <f>IF(VLOOKUP($A40,Research!$A$12:$Y$38,3,1)="","",VLOOKUP($A40,Research!$A$12:$Y$38,3,1))</f>
        <v>5</v>
      </c>
      <c r="D40" t="str">
        <f>IF(VLOOKUP($A40,Research!$A$12:$Y$90,4,1)="","",VLOOKUP($A40,Research!$A$12:$Y$90,4,1))</f>
        <v>Resources</v>
      </c>
      <c r="E40">
        <v>0.001</v>
      </c>
      <c r="F40">
        <v>100</v>
      </c>
      <c r="G40">
        <v>100</v>
      </c>
      <c r="H40">
        <v>100</v>
      </c>
      <c r="I40">
        <v>0</v>
      </c>
      <c r="L40">
        <v>1.1</v>
      </c>
      <c r="M40" t="str">
        <v>Placeholder</v>
      </c>
    </row>
    <row r="41">
      <c r="A41">
        <f>A40+1</f>
        <v>30</v>
      </c>
      <c r="B41" t="str">
        <f>IF(VLOOKUP($A41,Research!$A$12:$Y$90,2,1)="","",VLOOKUP($A41,Research!$A$12:$Y$90,2,1))</f>
        <v>Placeholder research 30</v>
      </c>
      <c r="C41">
        <f>IF(VLOOKUP($A41,Research!$A$12:$Y$38,3,1)="","",VLOOKUP($A41,Research!$A$12:$Y$38,3,1))</f>
        <v>5</v>
      </c>
      <c r="D41" t="str">
        <f>IF(VLOOKUP($A41,Research!$A$12:$Y$90,4,1)="","",VLOOKUP($A41,Research!$A$12:$Y$90,4,1))</f>
        <v>Resources</v>
      </c>
      <c r="E41">
        <v>0.001</v>
      </c>
      <c r="F41">
        <v>100</v>
      </c>
      <c r="G41">
        <v>100</v>
      </c>
      <c r="H41">
        <v>100</v>
      </c>
      <c r="I41">
        <v>0</v>
      </c>
      <c r="L41">
        <v>1.1</v>
      </c>
      <c r="M41" t="str">
        <v>Placeholder</v>
      </c>
    </row>
    <row r="42">
      <c r="L42">
        <v>1.1</v>
      </c>
      <c r="M42" t="str">
        <v>Placeholder</v>
      </c>
    </row>
  </sheetData>
  <pageMargins left="0.7" right="0.7" top="0.75" bottom="0.75" header="0" footer="0"/>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998"/>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
      </c>
      <c r="B18" t="str">
        <v/>
      </c>
      <c r="C18" t="str">
        <v/>
      </c>
      <c r="D18" t="str">
        <v/>
      </c>
      <c r="E18" t="str">
        <v/>
      </c>
      <c r="F18" t="str">
        <v/>
      </c>
      <c r="G18" t="str">
        <v/>
      </c>
      <c r="H18" t="str">
        <v/>
      </c>
      <c r="I18" t="str">
        <v/>
      </c>
      <c r="J18" t="str">
        <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Note</v>
      </c>
      <c r="B21" t="str">
        <v>Type</v>
      </c>
      <c r="C21" t="str">
        <v>Purpose</v>
      </c>
      <c r="D21" t="str">
        <v/>
      </c>
      <c r="E21" t="str">
        <v/>
      </c>
      <c r="F21" t="str">
        <v/>
      </c>
      <c r="G21" t="str">
        <v/>
      </c>
      <c r="H21" t="str">
        <v/>
      </c>
      <c r="I21" t="str">
        <v/>
      </c>
      <c r="J21" t="str">
        <v/>
      </c>
    </row>
    <row r="22">
      <c r="A22">
        <v>1</v>
      </c>
      <c r="B22" t="str">
        <v>Resource Farming</v>
      </c>
      <c r="C22" t="str">
        <v>These are the ones you actually send out on contracts.</v>
      </c>
      <c r="D22" t="str">
        <v/>
      </c>
      <c r="E22" t="str">
        <v/>
      </c>
      <c r="F22" t="str">
        <v/>
      </c>
      <c r="G22" t="str">
        <v/>
      </c>
      <c r="H22" t="str">
        <v/>
      </c>
      <c r="I22" t="str">
        <v/>
      </c>
      <c r="J22" t="str">
        <v/>
      </c>
    </row>
    <row r="23">
      <c r="A23">
        <v>2</v>
      </c>
      <c r="B23" t="str">
        <v>Protection / Defense</v>
      </c>
      <c r="C23" t="str">
        <v>Mainly for defending against PVE disturbances (street gangs at low level → bigger problems later) and future PVP. Can also be assigned to certain high-risk contracts for a safety bonus.</v>
      </c>
      <c r="D23" t="str">
        <v/>
      </c>
      <c r="E23" t="str">
        <v/>
      </c>
      <c r="F23" t="str">
        <v/>
      </c>
      <c r="G23" t="str">
        <v/>
      </c>
      <c r="H23" t="str">
        <v/>
      </c>
      <c r="I23" t="str">
        <v/>
      </c>
      <c r="J23" t="str">
        <v/>
      </c>
    </row>
    <row r="24">
      <c r="A24">
        <v>3</v>
      </c>
      <c r="B24" t="str">
        <v>Intel / Scouting</v>
      </c>
      <c r="C24" t="str">
        <v>Used for gathering information on contracts, client preferences, rival activity, and map threats before you commit contractors.</v>
      </c>
      <c r="D24" t="str">
        <v/>
      </c>
      <c r="E24" t="str">
        <v/>
      </c>
      <c r="F24" t="str">
        <v/>
      </c>
      <c r="G24" t="str">
        <v/>
      </c>
      <c r="H24" t="str">
        <v/>
      </c>
      <c r="I24" t="str">
        <v/>
      </c>
      <c r="J24" t="str">
        <v/>
      </c>
    </row>
    <row r="25">
      <c r="A25">
        <v>4</v>
      </c>
      <c r="B25" t="str">
        <v>Support / Logistics / Leadership</v>
      </c>
      <c r="C25" t="str">
        <v>These don’t usually do the main work themselves. They attach to a team or stay in the office and give bonuses.</v>
      </c>
      <c r="D25" t="str">
        <v/>
      </c>
      <c r="E25" t="str">
        <v/>
      </c>
      <c r="F25" t="str">
        <v/>
      </c>
      <c r="G25" t="str">
        <v/>
      </c>
      <c r="H25" t="str">
        <v/>
      </c>
      <c r="I25" t="str">
        <v/>
      </c>
      <c r="J25" t="str">
        <v/>
      </c>
    </row>
    <row r="26">
      <c r="A26" t="str">
        <v/>
      </c>
      <c r="B26" t="str">
        <v/>
      </c>
      <c r="C26" t="str">
        <v/>
      </c>
      <c r="D26" t="str">
        <v/>
      </c>
      <c r="E26" t="str">
        <v/>
      </c>
      <c r="F26" t="str">
        <v/>
      </c>
      <c r="G26" t="str">
        <v/>
      </c>
      <c r="H26" t="str">
        <v/>
      </c>
      <c r="I26" t="str">
        <v/>
      </c>
      <c r="J26" t="str">
        <v/>
      </c>
    </row>
    <row r="27">
      <c r="A27" t="str">
        <v/>
      </c>
      <c r="B27"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7" t="str">
        <v/>
      </c>
      <c r="D27" t="str">
        <v/>
      </c>
      <c r="E27" t="str">
        <v/>
      </c>
      <c r="F27" t="str">
        <v/>
      </c>
      <c r="G27" t="str">
        <v/>
      </c>
      <c r="H27" t="str">
        <v/>
      </c>
      <c r="I27" t="str">
        <v/>
      </c>
      <c r="J27" t="str">
        <v/>
      </c>
    </row>
    <row r="28">
      <c r="A28" t="str">
        <v/>
      </c>
      <c r="B28" t="str">
        <v>Support attachment: Support units can either stay in the home office (global passive) or be assigned to a specific outgoing team for stronger but temporary bonuses. This keeps the decision light.</v>
      </c>
      <c r="C28" t="str">
        <v/>
      </c>
      <c r="D28" t="str">
        <v/>
      </c>
      <c r="E28" t="str">
        <v/>
      </c>
      <c r="F28" t="str">
        <v/>
      </c>
      <c r="G28" t="str">
        <v/>
      </c>
      <c r="H28" t="str">
        <v/>
      </c>
      <c r="I28" t="str">
        <v/>
      </c>
      <c r="J28" t="str">
        <v/>
      </c>
    </row>
    <row r="29">
      <c r="A29" t="str">
        <v/>
      </c>
      <c r="B29" t="str">
        <v/>
      </c>
      <c r="C29" t="str">
        <v/>
      </c>
      <c r="D29" t="str">
        <v/>
      </c>
      <c r="E29" t="str">
        <v/>
      </c>
      <c r="F29" t="str">
        <v/>
      </c>
      <c r="G29" t="str">
        <v/>
      </c>
      <c r="H29" t="str">
        <v/>
      </c>
      <c r="I29" t="str">
        <v/>
      </c>
      <c r="J29" t="str">
        <v/>
      </c>
    </row>
    <row r="30">
      <c r="A30" t="str">
        <v/>
      </c>
      <c r="B30" t="str">
        <v/>
      </c>
      <c r="C30" t="str">
        <v/>
      </c>
      <c r="D30" t="str">
        <v/>
      </c>
      <c r="E30" t="str">
        <v/>
      </c>
      <c r="F30" t="str">
        <v/>
      </c>
      <c r="G30" t="str">
        <v/>
      </c>
      <c r="H30" t="str">
        <v/>
      </c>
      <c r="I30" t="str">
        <v/>
      </c>
      <c r="J30" t="str">
        <v/>
      </c>
    </row>
    <row r="31">
      <c r="A31" t="str">
        <v>Side note</v>
      </c>
      <c r="B31" t="str">
        <v>potential t3</v>
      </c>
      <c r="C31" t="str">
        <v>Money farming: Value Closer, Account Operator, Deal Specialist, Revenue Handler, Client Operator</v>
      </c>
      <c r="D31" t="str">
        <v/>
      </c>
      <c r="E31" t="str">
        <v/>
      </c>
      <c r="F31" t="str">
        <v/>
      </c>
      <c r="G31" t="str">
        <v/>
      </c>
      <c r="H31" t="str">
        <v/>
      </c>
      <c r="I31" t="str">
        <v/>
      </c>
      <c r="J31" t="str">
        <v/>
      </c>
    </row>
    <row r="32">
      <c r="A32" t="str">
        <v/>
      </c>
      <c r="B32" t="str">
        <v/>
      </c>
      <c r="C32" t="str">
        <v>Security: Risk Handler, Problem Containment, Threat Controller, Security Operator, Incident Neutralizer</v>
      </c>
      <c r="D32" t="str">
        <v/>
      </c>
      <c r="E32" t="str">
        <v/>
      </c>
      <c r="F32" t="str">
        <v/>
      </c>
      <c r="G32" t="str">
        <v/>
      </c>
      <c r="H32" t="str">
        <v/>
      </c>
      <c r="I32" t="str">
        <v/>
      </c>
      <c r="J32" t="str">
        <v/>
      </c>
    </row>
    <row r="33">
      <c r="A33" t="str">
        <v/>
      </c>
      <c r="B33" t="str">
        <v/>
      </c>
      <c r="C33" t="str">
        <v>Intel: Ledger Analyst, Network Specialist, Information Architect, Record Keeper, Connection Mapper</v>
      </c>
      <c r="D33" t="str">
        <v/>
      </c>
      <c r="E33" t="str">
        <v/>
      </c>
      <c r="F33" t="str">
        <v/>
      </c>
      <c r="G33" t="str">
        <v/>
      </c>
      <c r="H33" t="str">
        <v/>
      </c>
      <c r="I33" t="str">
        <v/>
      </c>
      <c r="J33" t="str">
        <v/>
      </c>
    </row>
    <row r="34">
      <c r="A34" t="str">
        <v/>
      </c>
      <c r="B34" t="str">
        <v/>
      </c>
      <c r="C34" t="str">
        <v>Support: Staff Coordinator, Operations Fixer, Executive Assistant (Senior), Continuity Handler, Team Facilitator</v>
      </c>
      <c r="D34" t="str">
        <v/>
      </c>
      <c r="E34" t="str">
        <v/>
      </c>
      <c r="F34" t="str">
        <v/>
      </c>
      <c r="G34" t="str">
        <v/>
      </c>
      <c r="H34" t="str">
        <v/>
      </c>
      <c r="I34" t="str">
        <v/>
      </c>
      <c r="J34" t="str">
        <v/>
      </c>
    </row>
    <row r="35">
      <c r="A35" t="str">
        <v/>
      </c>
      <c r="B35" t="str">
        <v>potential t4</v>
      </c>
      <c r="C35" t="str">
        <v>Money Farming: The Rainmaker, High-Value Operator</v>
      </c>
      <c r="D35" t="str">
        <v/>
      </c>
      <c r="E35" t="str">
        <v/>
      </c>
      <c r="F35" t="str">
        <v/>
      </c>
      <c r="G35" t="str">
        <v/>
      </c>
      <c r="H35" t="str">
        <v/>
      </c>
      <c r="I35" t="str">
        <v/>
      </c>
      <c r="J35" t="str">
        <v/>
      </c>
    </row>
    <row r="36">
      <c r="A36" t="str">
        <v/>
      </c>
      <c r="B36" t="str">
        <v/>
      </c>
      <c r="C36" t="str">
        <v>Security: Problem Solver, Risk Neutralizer</v>
      </c>
      <c r="D36" t="str">
        <v/>
      </c>
      <c r="E36" t="str">
        <v/>
      </c>
      <c r="F36" t="str">
        <v/>
      </c>
      <c r="G36" t="str">
        <v/>
      </c>
      <c r="H36" t="str">
        <v/>
      </c>
      <c r="I36" t="str">
        <v/>
      </c>
      <c r="J36" t="str">
        <v/>
      </c>
    </row>
    <row r="37">
      <c r="A37" t="str">
        <v/>
      </c>
      <c r="B37" t="str">
        <v/>
      </c>
      <c r="C37" t="str">
        <v>Intel: Black Ledger, Network Architect</v>
      </c>
      <c r="D37" t="str">
        <v/>
      </c>
      <c r="E37" t="str">
        <v/>
      </c>
      <c r="F37" t="str">
        <v/>
      </c>
      <c r="G37" t="str">
        <v/>
      </c>
      <c r="H37" t="str">
        <v/>
      </c>
      <c r="I37" t="str">
        <v/>
      </c>
      <c r="J37" t="str">
        <v/>
      </c>
    </row>
    <row r="38">
      <c r="A38" t="str">
        <v/>
      </c>
      <c r="B38" t="str">
        <v/>
      </c>
      <c r="C38" t="str">
        <v>Support: Chief of Staff, The Fixer</v>
      </c>
      <c r="D38" t="str">
        <v/>
      </c>
      <c r="E38" t="str">
        <v/>
      </c>
      <c r="F38" t="str">
        <v/>
      </c>
      <c r="G38" t="str">
        <v/>
      </c>
      <c r="H38" t="str">
        <v/>
      </c>
      <c r="I38" t="str">
        <v/>
      </c>
      <c r="J38" t="str">
        <v/>
      </c>
    </row>
    <row r="39">
      <c r="A39" t="str">
        <v/>
      </c>
      <c r="B39" t="str">
        <v>Expendable scouting unit</v>
      </c>
      <c r="C39" t="str">
        <v>cost more, but fully find out the entire hex instead of just one company info when actively digging for job post</v>
      </c>
      <c r="D39" t="str">
        <v/>
      </c>
      <c r="E39" t="str">
        <v/>
      </c>
      <c r="F39" t="str">
        <v/>
      </c>
      <c r="G39" t="str">
        <v/>
      </c>
      <c r="H39" t="str">
        <v/>
      </c>
      <c r="I39" t="str">
        <v/>
      </c>
      <c r="J39" t="str">
        <v/>
      </c>
    </row>
    <row r="40">
      <c r="A40" t="str">
        <v/>
      </c>
      <c r="B40" t="str">
        <v/>
      </c>
      <c r="C40" t="str">
        <v/>
      </c>
      <c r="D40" t="str">
        <v/>
      </c>
      <c r="E40" t="str">
        <v/>
      </c>
      <c r="F40" t="str">
        <v/>
      </c>
      <c r="G40" t="str">
        <v/>
      </c>
      <c r="H40" t="str">
        <v/>
      </c>
      <c r="I40" t="str">
        <v/>
      </c>
      <c r="J40" t="str">
        <v/>
      </c>
    </row>
    <row r="41">
      <c r="A41" t="str">
        <v/>
      </c>
      <c r="B41" t="str">
        <v/>
      </c>
      <c r="C41" t="str">
        <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sheetData>
  <ignoredErrors>
    <ignoredError numberStoredAsText="1" sqref="A1:J998"/>
  </ignoredErrors>
</worksheet>
</file>

<file path=xl/worksheets/sheet11.xml><?xml version="1.0" encoding="utf-8"?>
<worksheet xmlns="http://schemas.openxmlformats.org/spreadsheetml/2006/main" xmlns:r="http://schemas.openxmlformats.org/officeDocument/2006/relationships">
  <dimension ref="A1:C1000"/>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1000"/>
  </ignoredErrors>
</worksheet>
</file>

<file path=xl/worksheets/sheet12.xml><?xml version="1.0" encoding="utf-8"?>
<worksheet xmlns="http://schemas.openxmlformats.org/spreadsheetml/2006/main" xmlns:r="http://schemas.openxmlformats.org/officeDocument/2006/relationships">
  <dimension ref="A1:G1000"/>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sheetData>
  <pageMargins left="0.7" right="0.7" top="0.75" bottom="0.75" header="0" footer="0"/>
  <ignoredErrors>
    <ignoredError numberStoredAsText="1" sqref="A1:G1000"/>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B3" t="str">
        <v>Base payout usually money, sometimes with supply/connection/REP/GREP, depends on tier</v>
      </c>
    </row>
    <row r="4">
      <c r="B4" t="str">
        <v>duration that your contractor is locked in, will show return per hours</v>
      </c>
    </row>
    <row r="5">
      <c r="B5" t="str">
        <v>required type of contractors</v>
      </c>
    </row>
    <row r="6">
      <c r="B6" t="str">
        <v>business type and tier determine payout amount and type</v>
      </c>
    </row>
    <row r="7">
      <c r="B7" t="str">
        <v>all t1 job Base payout, duration are known. Starting at mid tier 2 information be less, tier 3 be much less, tier 4 needs to be discovered</v>
      </c>
    </row>
    <row r="8">
      <c r="B8" t="str">
        <v xml:space="preserve">job tier determines required manElectricity, in number and in type. </v>
      </c>
    </row>
    <row r="9">
      <c r="B9" t="str">
        <v>have short job descriptions</v>
      </c>
    </row>
    <row r="10">
      <c r="B10" t="str">
        <v xml:space="preserve">tier 1 is yes/no contract, no bidding </v>
      </c>
    </row>
    <row r="11">
      <c r="B11" t="str">
        <v>some tier 1.5 (t1) jobs have option to just buy intel with money/supply, allowing players to get better payout (0% to 5% improvement)</v>
      </c>
    </row>
    <row r="12">
      <c r="B12" t="str">
        <v>example: Cleaners needed. Duration: 1hour. Payout: $15 per unit.  Job size: small. Completion: None. Expiration: 23 hours</v>
      </c>
    </row>
    <row r="13">
      <c r="B13" t="str">
        <v>Job size: small, mid, huge. based on the total payment of the job, exact number is to be determine</v>
      </c>
    </row>
    <row r="14">
      <c r="B14" t="str">
        <v>Completion: None, minimal, in progress, midway, almost, finishing. (0% for none, 1% to 20% for minimal, 21% to 40% for in progress, 41% to 60% midway, 61%-80% almost, 80%-100% finishing)</v>
      </c>
    </row>
    <row r="15">
      <c r="B15" t="str">
        <v>When mouse over the completion status, will show a tooltip of ranking of the word but not the actual percent</v>
      </c>
    </row>
    <row r="16">
      <c r="B16" t="str">
        <v xml:space="preserve">Expiration: time until the job posting disappear. </v>
      </c>
    </row>
    <row r="17">
      <c r="B17" t="str">
        <v>Cancel: player has the option stop engaging the job posting at anytime. They will receive 50% of the expected reward.</v>
      </c>
    </row>
    <row r="18">
      <c r="B18" t="str">
        <v>In this example, the business is expected to pay $1500. However, players will not have this information unless they buy intel or scout ahead of time with unit.  With job size, player can guess or scout.</v>
      </c>
    </row>
    <row r="19">
      <c r="B19" t="str">
        <v>bonus reward for finishing the job, right now say 10%-15% of the total job.</v>
      </c>
    </row>
    <row r="20">
      <c r="B20" t="str">
        <v>Scenario A: if player send in 10 High school Grad, will get $150. the job remains open; status since 10% is done, will be changed from none to minimal.</v>
      </c>
    </row>
    <row r="21">
      <c r="B21" t="str">
        <v xml:space="preserve">Scenario B: if player send in 200 high school grad, will get $1500, plus bonus. </v>
      </c>
    </row>
    <row r="22">
      <c r="B22" t="str">
        <v>At time of finish, if multiple players are engaged in the job, bonus will be paid proportionate towards the number of contractors/employee currently working on that job.</v>
      </c>
    </row>
    <row r="23">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row>
    <row r="25">
      <c r="B25" t="str">
        <v>bid model starts at tier 1.5 job, simple, bid duration is short (10-15 minutes), timer starts with a player start bidding</v>
      </c>
    </row>
    <row r="26">
      <c r="B26" t="str">
        <v>starting at tier 1.5 (better paying jobs, but still tier 1 requirement mainly), player can bid at project posted, at different payment/units/reputation, unlock this option with a research</v>
      </c>
    </row>
    <row r="27">
      <c r="B27" t="str">
        <v>success rate depends on how much you negotiate; Note: make a research and building structure that will improve rate</v>
      </c>
    </row>
    <row r="28">
      <c r="B28" t="str">
        <v>Success rate can be seen by players with a research unlock</v>
      </c>
    </row>
    <row r="29">
      <c r="B29" t="str">
        <v>2 research for success rate unlock, 1st research unlock seeing success rate for t1/t2 job post, with potential error of 5%, with max level, you will see margin of error less than .01%</v>
      </c>
    </row>
    <row r="30">
      <c r="B30" t="str">
        <v>2nd research behave similiarly, but for t3/4 job post</v>
      </c>
    </row>
    <row r="31">
      <c r="B31" t="str">
        <v>t3/t4 is harder to negotiate by requiring more reputation</v>
      </c>
    </row>
    <row r="32">
      <c r="B32" t="str">
        <v>REP/GREP is resources that can be treated as token to improve your rate of success and/or more info on the company bid\, will be spent</v>
      </c>
    </row>
    <row r="33">
      <c r="B33" t="str">
        <v>potential naming for research and structure: insider information, friendly behaviour, track record, reponsible PR team, sweet talker</v>
      </c>
    </row>
    <row r="34">
      <c r="B34" t="str">
        <v>success rate is 100% if player choose not to negotiate and accept the inital offer, bidding timer will be skipped</v>
      </c>
    </row>
    <row r="35">
      <c r="B35" t="str">
        <v>if fail, players will be commited at 90% of initial offer, cannot cancel</v>
      </c>
    </row>
    <row r="36">
      <c r="B36" t="str">
        <v>if succceed, players will work for the business at the player's offer, and can cancel anytime. However, will only get 50% of the work playout in respect to the time spent.</v>
      </c>
    </row>
    <row r="37">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B39" t="str">
        <v>Business type: theme park, hospital, science lab, restaruart, retail shop, research lab, Big Corp, Start up, Gov, Family business, mall management</v>
      </c>
    </row>
    <row r="40">
      <c r="B40" t="str">
        <v>behaviour depends on type and location, on negotation and job posting</v>
      </c>
    </row>
    <row r="41">
      <c r="B41" t="str">
        <v>same building/location business behave and have similiar jobs</v>
      </c>
    </row>
    <row r="42">
      <c r="B42" t="str">
        <v>t1/2 buisness offers 1-2 jobs at a time, t3/4 offers 1 jobs only; per business</v>
      </c>
    </row>
    <row r="43">
      <c r="A43" t="str">
        <v>Zoning</v>
      </c>
      <c r="B43" t="str">
        <v>Theme: variation for players to choose, and seperate players in different stage when setting base and planning</v>
      </c>
    </row>
    <row r="44">
      <c r="B44" t="str">
        <v>Suburban for early game</v>
      </c>
    </row>
    <row r="45">
      <c r="B45" t="str">
        <v>City for mid game</v>
      </c>
    </row>
    <row r="46">
      <c r="B46" t="str">
        <v>Metropolis for end game</v>
      </c>
    </row>
    <row r="47">
      <c r="B47" t="str">
        <v xml:space="preserve">Location: Strip mall, office tower, mall, industrial park, outlet, </v>
      </c>
    </row>
  </sheetData>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1000"/>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1000"/>
  </ignoredErrors>
</worksheet>
</file>

<file path=xl/worksheets/sheet15.xml><?xml version="1.0" encoding="utf-8"?>
<worksheet xmlns="http://schemas.openxmlformats.org/spreadsheetml/2006/main" xmlns:r="http://schemas.openxmlformats.org/officeDocument/2006/relationships">
  <dimension ref="A1:L1000"/>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1000"/>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v>
      </c>
      <c r="D48">
        <v>0</v>
      </c>
      <c r="E48">
        <v>0</v>
      </c>
      <c r="F48">
        <v>55</v>
      </c>
      <c r="G48">
        <v>60</v>
      </c>
      <c r="H48">
        <v>0</v>
      </c>
      <c r="I48">
        <v>2</v>
      </c>
      <c r="J48">
        <v>100</v>
      </c>
    </row>
    <row r="49">
      <c r="A49" t="str">
        <v/>
      </c>
      <c r="B49">
        <v>3</v>
      </c>
      <c r="C49">
        <v>0</v>
      </c>
      <c r="D49">
        <v>0</v>
      </c>
      <c r="E49">
        <v>0</v>
      </c>
      <c r="F49">
        <v>60.5</v>
      </c>
      <c r="G49">
        <v>72</v>
      </c>
      <c r="H49">
        <v>0</v>
      </c>
      <c r="I49">
        <v>2</v>
      </c>
      <c r="J49">
        <v>125</v>
      </c>
    </row>
    <row r="50">
      <c r="A50" t="str">
        <v/>
      </c>
      <c r="B50">
        <v>4</v>
      </c>
      <c r="C50">
        <v>0</v>
      </c>
      <c r="D50">
        <v>0</v>
      </c>
      <c r="E50">
        <v>0</v>
      </c>
      <c r="F50">
        <v>66.55</v>
      </c>
      <c r="G50">
        <v>86.4</v>
      </c>
      <c r="H50">
        <v>0</v>
      </c>
      <c r="I50">
        <v>2</v>
      </c>
      <c r="J50">
        <v>156.25</v>
      </c>
    </row>
    <row r="51">
      <c r="A51" t="str">
        <v/>
      </c>
      <c r="B51">
        <v>5</v>
      </c>
      <c r="C51">
        <v>0</v>
      </c>
      <c r="D51">
        <v>0</v>
      </c>
      <c r="E51">
        <v>0</v>
      </c>
      <c r="F51">
        <v>73.205</v>
      </c>
      <c r="G51">
        <v>103.68</v>
      </c>
      <c r="H51">
        <v>0</v>
      </c>
      <c r="I51">
        <v>4</v>
      </c>
      <c r="J51">
        <v>312.5</v>
      </c>
    </row>
    <row r="52">
      <c r="A52" t="str">
        <v/>
      </c>
      <c r="B52">
        <v>6</v>
      </c>
      <c r="C52">
        <v>0</v>
      </c>
      <c r="D52">
        <v>0</v>
      </c>
      <c r="E52">
        <v>0</v>
      </c>
      <c r="F52">
        <v>80.5255</v>
      </c>
      <c r="G52">
        <v>124.416</v>
      </c>
      <c r="H52">
        <v>0</v>
      </c>
      <c r="I52">
        <v>4</v>
      </c>
      <c r="J52">
        <v>390.625</v>
      </c>
    </row>
    <row r="53">
      <c r="A53" t="str">
        <v/>
      </c>
      <c r="B53">
        <v>7</v>
      </c>
      <c r="C53">
        <v>0</v>
      </c>
      <c r="D53">
        <v>0</v>
      </c>
      <c r="E53">
        <v>0</v>
      </c>
      <c r="F53">
        <v>88.57805</v>
      </c>
      <c r="G53">
        <v>149.2992</v>
      </c>
      <c r="H53">
        <v>0</v>
      </c>
      <c r="I53">
        <v>4</v>
      </c>
      <c r="J53">
        <v>488.28125</v>
      </c>
    </row>
    <row r="54">
      <c r="A54" t="str">
        <v/>
      </c>
      <c r="B54">
        <v>8</v>
      </c>
      <c r="C54">
        <v>0</v>
      </c>
      <c r="D54">
        <v>0</v>
      </c>
      <c r="E54">
        <v>0</v>
      </c>
      <c r="F54">
        <v>97.435855</v>
      </c>
      <c r="G54">
        <v>179.15904</v>
      </c>
      <c r="H54">
        <v>0</v>
      </c>
      <c r="I54">
        <v>4</v>
      </c>
      <c r="J54">
        <v>610.3515625</v>
      </c>
    </row>
    <row r="55">
      <c r="A55" t="str">
        <v/>
      </c>
      <c r="B55">
        <v>9</v>
      </c>
      <c r="C55">
        <v>0</v>
      </c>
      <c r="D55">
        <v>0</v>
      </c>
      <c r="E55">
        <v>0</v>
      </c>
      <c r="F55">
        <v>107.1794405</v>
      </c>
      <c r="G55">
        <v>214.990848</v>
      </c>
      <c r="H55">
        <v>0</v>
      </c>
      <c r="I55">
        <v>4</v>
      </c>
      <c r="J55">
        <v>762.9394531</v>
      </c>
    </row>
    <row r="56">
      <c r="A56" t="str">
        <v/>
      </c>
      <c r="B56">
        <v>10</v>
      </c>
      <c r="C56">
        <v>0</v>
      </c>
      <c r="D56">
        <v>0</v>
      </c>
      <c r="E56">
        <v>0</v>
      </c>
      <c r="F56">
        <v>117.8973846</v>
      </c>
      <c r="G56">
        <v>257.9890176</v>
      </c>
      <c r="H56">
        <v>0</v>
      </c>
      <c r="I56">
        <v>8</v>
      </c>
      <c r="J56">
        <v>1525.878906</v>
      </c>
    </row>
    <row r="57">
      <c r="A57" t="str">
        <v/>
      </c>
      <c r="B57">
        <v>11</v>
      </c>
      <c r="C57">
        <v>0</v>
      </c>
      <c r="D57">
        <v>0</v>
      </c>
      <c r="E57">
        <v>0</v>
      </c>
      <c r="F57">
        <v>129.687123</v>
      </c>
      <c r="G57">
        <v>309.5868211</v>
      </c>
      <c r="H57">
        <v>0</v>
      </c>
      <c r="I57">
        <v>8</v>
      </c>
      <c r="J57">
        <v>1831.054688</v>
      </c>
    </row>
    <row r="58">
      <c r="A58" t="str">
        <v/>
      </c>
      <c r="B58">
        <v>12</v>
      </c>
      <c r="C58">
        <v>0</v>
      </c>
      <c r="D58">
        <v>0</v>
      </c>
      <c r="E58">
        <v>0</v>
      </c>
      <c r="F58">
        <v>142.6558353</v>
      </c>
      <c r="G58">
        <v>371.5041853</v>
      </c>
      <c r="H58">
        <v>0</v>
      </c>
      <c r="I58">
        <v>8</v>
      </c>
      <c r="J58">
        <v>2197.265625</v>
      </c>
    </row>
    <row r="59">
      <c r="A59" t="str">
        <v/>
      </c>
      <c r="B59">
        <v>13</v>
      </c>
      <c r="C59">
        <v>0</v>
      </c>
      <c r="D59">
        <v>0</v>
      </c>
      <c r="E59">
        <v>0</v>
      </c>
      <c r="F59">
        <v>156.9214188</v>
      </c>
      <c r="G59">
        <v>445.8050224</v>
      </c>
      <c r="H59">
        <v>0</v>
      </c>
      <c r="I59">
        <v>8</v>
      </c>
      <c r="J59">
        <v>2636.71875</v>
      </c>
    </row>
    <row r="60">
      <c r="A60" t="str">
        <v/>
      </c>
      <c r="B60">
        <v>14</v>
      </c>
      <c r="C60">
        <v>0</v>
      </c>
      <c r="D60">
        <v>0</v>
      </c>
      <c r="E60">
        <v>0</v>
      </c>
      <c r="F60">
        <v>172.6135607</v>
      </c>
      <c r="G60">
        <v>534.9660269</v>
      </c>
      <c r="H60">
        <v>0</v>
      </c>
      <c r="I60">
        <v>8</v>
      </c>
      <c r="J60">
        <v>3164.0625</v>
      </c>
    </row>
    <row r="61">
      <c r="A61" t="str">
        <v/>
      </c>
      <c r="B61">
        <v>15</v>
      </c>
      <c r="C61">
        <v>0</v>
      </c>
      <c r="D61">
        <v>0</v>
      </c>
      <c r="E61">
        <v>0</v>
      </c>
      <c r="F61">
        <v>189.8749168</v>
      </c>
      <c r="G61">
        <v>641.9592323</v>
      </c>
      <c r="H61">
        <v>0</v>
      </c>
      <c r="I61">
        <v>16</v>
      </c>
      <c r="J61">
        <v>6328.125</v>
      </c>
    </row>
    <row r="62">
      <c r="A62" t="str">
        <v/>
      </c>
      <c r="B62">
        <v>16</v>
      </c>
      <c r="C62">
        <v>0</v>
      </c>
      <c r="D62">
        <v>0</v>
      </c>
      <c r="E62">
        <v>0</v>
      </c>
      <c r="F62">
        <v>208.8624085</v>
      </c>
      <c r="G62">
        <v>770.3510787</v>
      </c>
      <c r="H62">
        <v>0</v>
      </c>
      <c r="I62">
        <v>16</v>
      </c>
      <c r="J62">
        <v>6960.9375</v>
      </c>
    </row>
    <row r="63">
      <c r="A63" t="str">
        <v/>
      </c>
      <c r="B63">
        <v>17</v>
      </c>
      <c r="C63">
        <v>0</v>
      </c>
      <c r="D63">
        <v>0</v>
      </c>
      <c r="E63">
        <v>0</v>
      </c>
      <c r="F63">
        <v>229.7486493</v>
      </c>
      <c r="G63">
        <v>924.4212945</v>
      </c>
      <c r="H63">
        <v>0</v>
      </c>
      <c r="I63">
        <v>16</v>
      </c>
      <c r="J63">
        <v>7657.03125</v>
      </c>
    </row>
    <row r="64">
      <c r="A64" t="str">
        <v/>
      </c>
      <c r="B64">
        <v>18</v>
      </c>
      <c r="C64">
        <v>0</v>
      </c>
      <c r="D64">
        <v>0</v>
      </c>
      <c r="E64">
        <v>0</v>
      </c>
      <c r="F64">
        <v>252.7235142</v>
      </c>
      <c r="G64">
        <v>1109.305553</v>
      </c>
      <c r="H64">
        <v>0</v>
      </c>
      <c r="I64">
        <v>16</v>
      </c>
      <c r="J64">
        <v>8422.734375</v>
      </c>
    </row>
    <row r="65">
      <c r="A65" t="str">
        <v/>
      </c>
      <c r="B65">
        <v>19</v>
      </c>
      <c r="C65">
        <v>0</v>
      </c>
      <c r="D65">
        <v>0</v>
      </c>
      <c r="E65">
        <v>0</v>
      </c>
      <c r="F65">
        <v>277.9958657</v>
      </c>
      <c r="G65">
        <v>1331.166664</v>
      </c>
      <c r="H65">
        <v>0</v>
      </c>
      <c r="I65">
        <v>16</v>
      </c>
      <c r="J65">
        <v>9265.007813</v>
      </c>
    </row>
    <row r="66">
      <c r="A66" t="str">
        <v/>
      </c>
      <c r="B66">
        <v>20</v>
      </c>
      <c r="C66">
        <v>0</v>
      </c>
      <c r="D66">
        <v>0</v>
      </c>
      <c r="E66">
        <v>0</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