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n\Desktop\WSProject_Dev\ws-scrape-final\randall_translations\"/>
    </mc:Choice>
  </mc:AlternateContent>
  <xr:revisionPtr revIDLastSave="0" documentId="13_ncr:1_{EA67F415-8B3A-474A-9D9C-9A0379FD29F7}" xr6:coauthVersionLast="46" xr6:coauthVersionMax="46" xr10:uidLastSave="{00000000-0000-0000-0000-000000000000}"/>
  <bookViews>
    <workbookView xWindow="3720" yWindow="3720" windowWidth="28800" windowHeight="15435" xr2:uid="{00000000-000D-0000-FFFF-FFFF00000000}"/>
  </bookViews>
  <sheets>
    <sheet name="Booster" sheetId="1" r:id="rId1"/>
  </sheets>
  <calcPr calcId="181029"/>
</workbook>
</file>

<file path=xl/calcChain.xml><?xml version="1.0" encoding="utf-8"?>
<calcChain xmlns="http://schemas.openxmlformats.org/spreadsheetml/2006/main">
  <c r="B16" i="1" l="1"/>
  <c r="B15" i="1"/>
  <c r="B6" i="1"/>
  <c r="B7" i="1"/>
  <c r="B5" i="1"/>
  <c r="B1" i="1"/>
  <c r="B2" i="1"/>
  <c r="D16" i="1"/>
  <c r="D15" i="1"/>
  <c r="B14" i="1"/>
  <c r="B13" i="1"/>
  <c r="B12" i="1"/>
  <c r="B11" i="1"/>
  <c r="B10" i="1"/>
  <c r="B9" i="1"/>
  <c r="B8" i="1"/>
  <c r="D7" i="1"/>
  <c r="D6" i="1"/>
  <c r="D5" i="1"/>
  <c r="B4" i="1"/>
  <c r="B3" i="1"/>
  <c r="D2" i="1"/>
  <c r="D1" i="1"/>
</calcChain>
</file>

<file path=xl/sharedStrings.xml><?xml version="1.0" encoding="utf-8"?>
<sst xmlns="http://schemas.openxmlformats.org/spreadsheetml/2006/main" count="39" uniqueCount="32">
  <si>
    <t>TSK/S82-002</t>
  </si>
  <si>
    <r>
      <rPr>
        <b/>
        <sz val="9"/>
        <rFont val="Arial"/>
      </rPr>
      <t>(RR) 1/0 Shion (Demon Continent/Secretary)
CONT</t>
    </r>
    <r>
      <rPr>
        <sz val="9"/>
        <rFont val="Arial"/>
      </rPr>
      <t xml:space="preserve"> - If all of your characters are &lt;Demon Continent&gt;, this gets +1000 power.
</t>
    </r>
    <r>
      <rPr>
        <b/>
        <sz val="9"/>
        <rFont val="Arial"/>
      </rPr>
      <t>AUTO -</t>
    </r>
    <r>
      <rPr>
        <b/>
        <sz val="9"/>
        <color rgb="FFE06666"/>
        <rFont val="Arial"/>
      </rPr>
      <t xml:space="preserve"> {CX COMBO} </t>
    </r>
    <r>
      <rPr>
        <sz val="9"/>
        <rFont val="Arial"/>
      </rPr>
      <t xml:space="preserve">When this attacks, if you have the </t>
    </r>
    <r>
      <rPr>
        <b/>
        <sz val="9"/>
        <rFont val="Arial"/>
      </rPr>
      <t xml:space="preserve">Choice CX (026) </t>
    </r>
    <r>
      <rPr>
        <sz val="9"/>
        <rFont val="Arial"/>
      </rPr>
      <t>in the Climax Area, and you have 4 or more other &lt;Demon Continent&gt; characters, choose 1 character from your Waiting Room, you may add it to hand.</t>
    </r>
  </si>
  <si>
    <t>SP</t>
  </si>
  <si>
    <t>TSK/S82-003</t>
  </si>
  <si>
    <r>
      <rPr>
        <b/>
        <sz val="9"/>
        <rFont val="Arial"/>
      </rPr>
      <t>(RR) 3/2 Rimuru (Demon Continent/Slime)
AUTO</t>
    </r>
    <r>
      <rPr>
        <sz val="9"/>
        <rFont val="Arial"/>
      </rPr>
      <t xml:space="preserve"> - When this is placed on stage from hand or via the </t>
    </r>
    <r>
      <rPr>
        <b/>
        <sz val="9"/>
        <color rgb="FFE06666"/>
        <rFont val="Arial"/>
      </rPr>
      <t>{CX COMBO}</t>
    </r>
    <r>
      <rPr>
        <b/>
        <sz val="9"/>
        <rFont val="Arial"/>
      </rPr>
      <t xml:space="preserve"> </t>
    </r>
    <r>
      <rPr>
        <sz val="9"/>
        <rFont val="Arial"/>
      </rPr>
      <t xml:space="preserve">of </t>
    </r>
    <r>
      <rPr>
        <b/>
        <sz val="9"/>
        <rFont val="Arial"/>
      </rPr>
      <t>{another copy of this card}</t>
    </r>
    <r>
      <rPr>
        <sz val="9"/>
        <rFont val="Arial"/>
      </rPr>
      <t xml:space="preserve">, you may Heal 1.
</t>
    </r>
    <r>
      <rPr>
        <b/>
        <sz val="9"/>
        <rFont val="Arial"/>
      </rPr>
      <t xml:space="preserve">AUTO - </t>
    </r>
    <r>
      <rPr>
        <b/>
        <sz val="9"/>
        <color rgb="FFE06666"/>
        <rFont val="Arial"/>
      </rPr>
      <t>{CX COMBO}</t>
    </r>
    <r>
      <rPr>
        <sz val="9"/>
        <color rgb="FFE06666"/>
        <rFont val="Arial"/>
      </rPr>
      <t xml:space="preserve"> </t>
    </r>
    <r>
      <rPr>
        <sz val="9"/>
        <rFont val="Arial"/>
      </rPr>
      <t xml:space="preserve">[(3) Discard 1 card, Send this to Memory] At the end of this card's attack, if you have the </t>
    </r>
    <r>
      <rPr>
        <b/>
        <sz val="9"/>
        <rFont val="Arial"/>
      </rPr>
      <t>Choice CX (027)</t>
    </r>
    <r>
      <rPr>
        <sz val="9"/>
        <rFont val="Arial"/>
      </rPr>
      <t xml:space="preserve"> in the Climax Area, you may pay cost. If you do, mill 2. If all of the milled cards are &lt;Demon Continent&gt; characters and/or Yellow Climaxes, choose 1 character from your Waiting Room, you may place it on stage in this card's former slot.</t>
    </r>
  </si>
  <si>
    <t>TSK/S82-026</t>
  </si>
  <si>
    <t>(CR) Choice CX</t>
  </si>
  <si>
    <t>TSK/S82-027</t>
  </si>
  <si>
    <t>TSK/S82-029</t>
  </si>
  <si>
    <r>
      <rPr>
        <b/>
        <sz val="9"/>
        <rFont val="Arial"/>
      </rPr>
      <t>(RR) 0/0 Milim (Demon Continent/Demon Lord)
CONT</t>
    </r>
    <r>
      <rPr>
        <sz val="9"/>
        <rFont val="Arial"/>
      </rPr>
      <t xml:space="preserve"> - If all of your characters are &lt;Demon Continent&gt;, this gets +2000 power.
</t>
    </r>
    <r>
      <rPr>
        <b/>
        <sz val="9"/>
        <rFont val="Arial"/>
      </rPr>
      <t xml:space="preserve">AUTO </t>
    </r>
    <r>
      <rPr>
        <sz val="9"/>
        <rFont val="Arial"/>
      </rPr>
      <t>- At the start of your opponent's Attack Phase, you may move this to an empty Front Row slot with a character in the slot across from it.</t>
    </r>
  </si>
  <si>
    <t>TSK/S82-030</t>
  </si>
  <si>
    <r>
      <rPr>
        <b/>
        <sz val="9"/>
        <rFont val="Arial"/>
      </rPr>
      <t>(RR) 1/0 Rimuru (Demon Continent/Slime)
CONT</t>
    </r>
    <r>
      <rPr>
        <sz val="9"/>
        <rFont val="Arial"/>
      </rPr>
      <t xml:space="preserve"> - This cannot Side Attack.
</t>
    </r>
    <r>
      <rPr>
        <b/>
        <sz val="9"/>
        <rFont val="Arial"/>
      </rPr>
      <t xml:space="preserve">AUTO - </t>
    </r>
    <r>
      <rPr>
        <b/>
        <sz val="9"/>
        <color rgb="FFE06666"/>
        <rFont val="Arial"/>
      </rPr>
      <t>{CX COMBO}</t>
    </r>
    <r>
      <rPr>
        <b/>
        <sz val="9"/>
        <rFont val="Arial"/>
      </rPr>
      <t xml:space="preserve"> </t>
    </r>
    <r>
      <rPr>
        <sz val="9"/>
        <rFont val="Arial"/>
      </rPr>
      <t xml:space="preserve">When this attacks, if you have the </t>
    </r>
    <r>
      <rPr>
        <b/>
        <sz val="9"/>
        <rFont val="Arial"/>
      </rPr>
      <t>Standby CX (065)</t>
    </r>
    <r>
      <rPr>
        <sz val="9"/>
        <rFont val="Arial"/>
      </rPr>
      <t xml:space="preserve"> in the Climax Area, and you have another &lt;Demon Continent&gt; character, during the Trigger Step of this attack, perform Trigger Check twice.</t>
    </r>
  </si>
  <si>
    <t>SSP</t>
  </si>
  <si>
    <t>TSK/S82-031</t>
  </si>
  <si>
    <r>
      <rPr>
        <b/>
        <sz val="9"/>
        <rFont val="Arial"/>
      </rPr>
      <t>(RR) 3/2 Shuna (Demon Continent/Shrine Maiden)
CONT</t>
    </r>
    <r>
      <rPr>
        <sz val="9"/>
        <rFont val="Arial"/>
      </rPr>
      <t xml:space="preserve"> - If you have 4 or more &lt;Demon Continent&gt; characters, this gets -1 Level in hand.
</t>
    </r>
    <r>
      <rPr>
        <b/>
        <sz val="9"/>
        <rFont val="Arial"/>
      </rPr>
      <t xml:space="preserve">AUTO </t>
    </r>
    <r>
      <rPr>
        <sz val="9"/>
        <rFont val="Arial"/>
      </rPr>
      <t xml:space="preserve">- When this is placed on stage from hand, you may Heal 1.
</t>
    </r>
    <r>
      <rPr>
        <b/>
        <sz val="9"/>
        <rFont val="Arial"/>
      </rPr>
      <t xml:space="preserve">AUTO </t>
    </r>
    <r>
      <rPr>
        <sz val="9"/>
        <rFont val="Arial"/>
      </rPr>
      <t>- When this is placed on stage from hand, if you have another &lt;Demon Continent&gt; character, until the end of your opponent's next turn, this gets +2000 power.</t>
    </r>
  </si>
  <si>
    <t>TSK/S82-032</t>
  </si>
  <si>
    <r>
      <rPr>
        <b/>
        <sz val="9"/>
        <rFont val="Arial"/>
      </rPr>
      <t xml:space="preserve">(RR) 3/2 Milim (Demon Continent/Maou)
CONT </t>
    </r>
    <r>
      <rPr>
        <sz val="9"/>
        <rFont val="Arial"/>
      </rPr>
      <t xml:space="preserve">- If all of your characters are &lt;Demon Continent&gt;, this gets +2000 power.
</t>
    </r>
    <r>
      <rPr>
        <b/>
        <sz val="9"/>
        <rFont val="Arial"/>
      </rPr>
      <t xml:space="preserve">AUTO </t>
    </r>
    <r>
      <rPr>
        <sz val="9"/>
        <rFont val="Arial"/>
      </rPr>
      <t xml:space="preserve">- When this is placed on stage from hand, you may Heal 1.
</t>
    </r>
    <r>
      <rPr>
        <b/>
        <sz val="9"/>
        <rFont val="Arial"/>
      </rPr>
      <t>AUTO -</t>
    </r>
    <r>
      <rPr>
        <b/>
        <sz val="9"/>
        <color rgb="FFE06666"/>
        <rFont val="Arial"/>
      </rPr>
      <t xml:space="preserve"> {CX COMBO}</t>
    </r>
    <r>
      <rPr>
        <sz val="9"/>
        <rFont val="Arial"/>
      </rPr>
      <t xml:space="preserve"> When the </t>
    </r>
    <r>
      <rPr>
        <b/>
        <sz val="9"/>
        <rFont val="Arial"/>
      </rPr>
      <t>Standby CX (066)</t>
    </r>
    <r>
      <rPr>
        <sz val="9"/>
        <rFont val="Arial"/>
      </rPr>
      <t xml:space="preserve"> is placed on your Climax Area, this turn, this gains the following 2 abilities:
- "</t>
    </r>
    <r>
      <rPr>
        <b/>
        <sz val="9"/>
        <rFont val="Arial"/>
      </rPr>
      <t xml:space="preserve">AUTO </t>
    </r>
    <r>
      <rPr>
        <sz val="9"/>
        <rFont val="Arial"/>
      </rPr>
      <t xml:space="preserve">- (2) When this card's battle opponent is Reversed, you may pay cost. If you do, choose up to 1 </t>
    </r>
    <r>
      <rPr>
        <b/>
        <sz val="9"/>
        <rFont val="Arial"/>
      </rPr>
      <t>{3/5 Event - 063}</t>
    </r>
    <r>
      <rPr>
        <sz val="9"/>
        <rFont val="Arial"/>
      </rPr>
      <t xml:space="preserve"> from your hand, if you meet the Level and Color requirements normally needed to play the card, immediately play that card without paying its normal Cost."
- "</t>
    </r>
    <r>
      <rPr>
        <b/>
        <sz val="9"/>
        <rFont val="Arial"/>
      </rPr>
      <t xml:space="preserve">AUTO </t>
    </r>
    <r>
      <rPr>
        <sz val="9"/>
        <rFont val="Arial"/>
      </rPr>
      <t>- (2) When this Direct Attacks, you may pay cost. If you do, deal 2 damage to your opponent."</t>
    </r>
  </si>
  <si>
    <t>TSK/S82-035</t>
  </si>
  <si>
    <r>
      <rPr>
        <b/>
        <sz val="9"/>
        <rFont val="Arial"/>
      </rPr>
      <t>(R) 0/0 Rimuru (Demon Continent/Slime)
AUTO</t>
    </r>
    <r>
      <rPr>
        <sz val="9"/>
        <rFont val="Arial"/>
      </rPr>
      <t xml:space="preserve"> - When this is placed on stage from hand, look at the top card of your deck, and put it on top of your deck or into your Waiting Room.
</t>
    </r>
    <r>
      <rPr>
        <b/>
        <sz val="9"/>
        <rFont val="Arial"/>
      </rPr>
      <t xml:space="preserve">AUTO </t>
    </r>
    <r>
      <rPr>
        <sz val="9"/>
        <rFont val="Arial"/>
      </rPr>
      <t>- [Return this to hand] When your Climax is placed on the Climax Area, you may pay cost. If you do, choose 1 of your characters, this turn, it gets +2000 power.</t>
    </r>
  </si>
  <si>
    <t>TSK/S82-039</t>
  </si>
  <si>
    <r>
      <rPr>
        <b/>
        <sz val="9"/>
        <rFont val="Arial"/>
      </rPr>
      <t>(R) 2/2 Milim (Demon Continent/Demon Lord)
CONT</t>
    </r>
    <r>
      <rPr>
        <sz val="9"/>
        <rFont val="Arial"/>
      </rPr>
      <t xml:space="preserve"> - For each of your other Back Row &lt;Demon Continent&gt; characters, this gets +2000 power.
</t>
    </r>
    <r>
      <rPr>
        <b/>
        <sz val="9"/>
        <rFont val="Arial"/>
      </rPr>
      <t xml:space="preserve">AUTO </t>
    </r>
    <r>
      <rPr>
        <sz val="9"/>
        <rFont val="Arial"/>
      </rPr>
      <t>- When this attacks, look at the top card of your deck, and put it on top of your deck or into your Waiting Room.</t>
    </r>
  </si>
  <si>
    <t>TSK/S82-040</t>
  </si>
  <si>
    <r>
      <rPr>
        <b/>
        <sz val="9"/>
        <rFont val="Arial"/>
      </rPr>
      <t>(R) 3/2 Rimuru (Demon Continent/Slime)
CONT</t>
    </r>
    <r>
      <rPr>
        <sz val="9"/>
        <rFont val="Arial"/>
      </rPr>
      <t xml:space="preserve"> - For each of your other &lt;Demon Continent&gt; characters, this gets +500 power.
</t>
    </r>
    <r>
      <rPr>
        <b/>
        <sz val="9"/>
        <rFont val="Arial"/>
      </rPr>
      <t xml:space="preserve">AUTO </t>
    </r>
    <r>
      <rPr>
        <sz val="9"/>
        <rFont val="Arial"/>
      </rPr>
      <t>- When this attacks, choose up to 1 card from your opponent's Waiting Room, and put it on top or bottom of their deck.</t>
    </r>
  </si>
  <si>
    <t>TSK/S82-063</t>
  </si>
  <si>
    <r>
      <rPr>
        <b/>
        <sz val="9"/>
        <rFont val="Arial"/>
      </rPr>
      <t xml:space="preserve">(R) 3/5 Event
</t>
    </r>
    <r>
      <rPr>
        <sz val="9"/>
        <rFont val="Arial"/>
      </rPr>
      <t>If you have a character whose name includes "Milim", your opponent reveals the top 7 cards of their deck, shuffles their deck, then send the top X cards of their deck to Clock. X equals the number of Climaxes revealed.</t>
    </r>
  </si>
  <si>
    <t>TSK/S82-065</t>
  </si>
  <si>
    <t>(CR) Standby CX</t>
  </si>
  <si>
    <t>TSK/S82-066</t>
  </si>
  <si>
    <t>TSK/S82-069</t>
  </si>
  <si>
    <r>
      <rPr>
        <b/>
        <sz val="9"/>
        <rFont val="Arial"/>
      </rPr>
      <t>(RR) 0/0 Shizu (Demon Continent/Mask)
AUTO</t>
    </r>
    <r>
      <rPr>
        <sz val="9"/>
        <rFont val="Arial"/>
      </rPr>
      <t xml:space="preserve"> - When this attacks, choose 1 of your other &lt;Demon Continent&gt; character, this turn, it gets +X power. X equals the number of your other &lt;Demon Continent&gt; characters times 500.
</t>
    </r>
    <r>
      <rPr>
        <b/>
        <sz val="9"/>
        <rFont val="Arial"/>
      </rPr>
      <t xml:space="preserve">AUTO </t>
    </r>
    <r>
      <rPr>
        <sz val="9"/>
        <rFont val="Arial"/>
      </rPr>
      <t>- (1) During your opponent's turn, when this is Reversed, you may pay cost. If you do, Rest this, and at the start of your next Encore Step, send this to Memory</t>
    </r>
  </si>
  <si>
    <t>TSK/S82-070</t>
  </si>
  <si>
    <r>
      <rPr>
        <b/>
        <sz val="9"/>
        <rFont val="Arial"/>
      </rPr>
      <t>(RR) 0/0 Rimuru (Demon Continent/Slime)
AUTO</t>
    </r>
    <r>
      <rPr>
        <sz val="9"/>
        <rFont val="Arial"/>
      </rPr>
      <t xml:space="preserve"> - When this is placed on stage from hand, reveal the top card of your deck. If that card is a &lt;Demon Continent&gt; character, this turn, this gets +1 Level and +1500 power.
</t>
    </r>
    <r>
      <rPr>
        <b/>
        <sz val="9"/>
        <rFont val="Arial"/>
      </rPr>
      <t xml:space="preserve">AUTO </t>
    </r>
    <r>
      <rPr>
        <sz val="9"/>
        <rFont val="Arial"/>
      </rPr>
      <t>- When this card's battle opponent is Reversed, choose 1 of your other &lt;Demon Continent&gt; characters, Rest it, and move it to an empty Back Row slot.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</si>
</sst>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9"/>
      <name val="Arial"/>
    </font>
    <font>
      <sz val="10"/>
      <name val="Arial"/>
    </font>
    <font>
      <sz val="11"/>
      <color rgb="FF000000"/>
      <name val="Inconsolata"/>
    </font>
    <font>
      <b/>
      <sz val="9"/>
      <name val="Arial"/>
    </font>
    <font>
      <b/>
      <sz val="9"/>
      <color rgb="FFE06666"/>
      <name val="Arial"/>
    </font>
    <font>
      <sz val="9"/>
      <color rgb="FFE06666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left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6"/>
  <sheetViews>
    <sheetView tabSelected="1" topLeftCell="A7" workbookViewId="0">
      <selection activeCell="C9" sqref="C9"/>
    </sheetView>
  </sheetViews>
  <sheetFormatPr defaultColWidth="14.42578125" defaultRowHeight="15.75" customHeight="1"/>
  <cols>
    <col min="1" max="1" width="12.5703125" customWidth="1"/>
    <col min="2" max="2" width="18.85546875" customWidth="1"/>
    <col min="3" max="3" width="58.140625" customWidth="1"/>
    <col min="4" max="5" width="19" customWidth="1"/>
  </cols>
  <sheetData>
    <row r="1" spans="1:5" ht="137.25" customHeight="1">
      <c r="A1" s="1" t="s">
        <v>0</v>
      </c>
      <c r="B1" s="10" t="e">
        <f ca="1">image("https://cdn.discordapp.com/attachments/759168560974266400/804636391434223666/TSKVol.png?1")</f>
        <v>#NAME?</v>
      </c>
      <c r="C1" s="3" t="s">
        <v>1</v>
      </c>
      <c r="D1" s="4" t="e">
        <f ca="1">image("https://ws-tcg.com/wordpress/wp-content/uploads/20210129172437/TSKVol.2_01.png")</f>
        <v>#NAME?</v>
      </c>
      <c r="E1" s="6" t="s">
        <v>2</v>
      </c>
    </row>
    <row r="2" spans="1:5" ht="137.25" customHeight="1">
      <c r="A2" s="1" t="s">
        <v>3</v>
      </c>
      <c r="B2" s="10" t="e">
        <f ca="1">image("https://cdn.discordapp.com/attachments/759168560974266400/804637207670554664/TSKVol.png?1")</f>
        <v>#NAME?</v>
      </c>
      <c r="C2" s="3" t="s">
        <v>4</v>
      </c>
      <c r="D2" s="2" t="e">
        <f ca="1">image("https://ws-tcg.com/wordpress/wp-content/uploads/20210129172927/TSKVol.2_03.png")</f>
        <v>#NAME?</v>
      </c>
      <c r="E2" s="2" t="s">
        <v>2</v>
      </c>
    </row>
    <row r="3" spans="1:5" ht="137.25" customHeight="1">
      <c r="A3" s="1" t="s">
        <v>5</v>
      </c>
      <c r="B3" s="10" t="e">
        <f ca="1">image("https://i.imgur.com/fRNXNCd.png?1")</f>
        <v>#NAME?</v>
      </c>
      <c r="C3" s="8" t="s">
        <v>6</v>
      </c>
      <c r="D3" s="11"/>
      <c r="E3" s="5"/>
    </row>
    <row r="4" spans="1:5" ht="137.25" customHeight="1">
      <c r="A4" s="1" t="s">
        <v>7</v>
      </c>
      <c r="B4" s="2" t="e">
        <f ca="1">image("https://i.imgur.com/yejOT5Q.png?1")</f>
        <v>#NAME?</v>
      </c>
      <c r="C4" s="8" t="s">
        <v>6</v>
      </c>
      <c r="D4" s="4"/>
      <c r="E4" s="5"/>
    </row>
    <row r="5" spans="1:5" ht="137.25" customHeight="1">
      <c r="A5" s="1" t="s">
        <v>8</v>
      </c>
      <c r="B5" s="7" t="e">
        <f ca="1">image("https://cdn.discordapp.com/attachments/759168560974266400/804637810543820820/TSKVol.png?1")</f>
        <v>#NAME?</v>
      </c>
      <c r="C5" s="8" t="s">
        <v>9</v>
      </c>
      <c r="D5" s="4" t="e">
        <f ca="1">image("https://ws-tcg.com/wordpress/wp-content/uploads/20210129173028/TSKVol.2_05.png")</f>
        <v>#NAME?</v>
      </c>
      <c r="E5" s="5" t="s">
        <v>2</v>
      </c>
    </row>
    <row r="6" spans="1:5" ht="137.25" customHeight="1">
      <c r="A6" s="1" t="s">
        <v>10</v>
      </c>
      <c r="B6" s="7" t="e">
        <f ca="1">image("https://cdn.discordapp.com/attachments/759168560974266400/804638669155205130/TSKVol.png?1")</f>
        <v>#NAME?</v>
      </c>
      <c r="C6" s="8" t="s">
        <v>11</v>
      </c>
      <c r="D6" s="4" t="e">
        <f ca="1">image("https://ws-tcg.com/wordpress/wp-content/uploads/20210129173123/TSKVol.2_07.png")</f>
        <v>#NAME?</v>
      </c>
      <c r="E6" s="5" t="s">
        <v>12</v>
      </c>
    </row>
    <row r="7" spans="1:5" ht="137.25" customHeight="1">
      <c r="A7" s="1" t="s">
        <v>13</v>
      </c>
      <c r="B7" s="7" t="e">
        <f ca="1">image("https://cdn.discordapp.com/attachments/759168560974266400/804638364359196692/TSKVol.png?1")</f>
        <v>#NAME?</v>
      </c>
      <c r="C7" s="8" t="s">
        <v>14</v>
      </c>
      <c r="D7" s="4" t="e">
        <f ca="1">image("https://ws-tcg.com/wordpress/wp-content/uploads/20210129173102/TSKVol.2_06.png")</f>
        <v>#NAME?</v>
      </c>
      <c r="E7" s="5" t="s">
        <v>2</v>
      </c>
    </row>
    <row r="8" spans="1:5" ht="137.25" customHeight="1">
      <c r="A8" s="1" t="s">
        <v>15</v>
      </c>
      <c r="B8" s="7" t="e">
        <f ca="1">image("https://ws-tcg.com/wordpress/wp-content/uploads/20210129173220/TSKVol.2_09.png")</f>
        <v>#NAME?</v>
      </c>
      <c r="C8" s="3" t="s">
        <v>16</v>
      </c>
      <c r="D8" s="4"/>
      <c r="E8" s="5"/>
    </row>
    <row r="9" spans="1:5" ht="137.25" customHeight="1">
      <c r="A9" s="1" t="s">
        <v>17</v>
      </c>
      <c r="B9" s="2" t="e">
        <f ca="1">image("https://ws-tcg.com/wordpress/wp-content/uploads/20210129173303/TSKVol.2_11.png")</f>
        <v>#NAME?</v>
      </c>
      <c r="C9" s="3" t="s">
        <v>18</v>
      </c>
      <c r="D9" s="4"/>
      <c r="E9" s="5"/>
    </row>
    <row r="10" spans="1:5" ht="137.25" customHeight="1">
      <c r="A10" s="1" t="s">
        <v>19</v>
      </c>
      <c r="B10" s="7" t="e">
        <f ca="1">image("https://ws-tcg.com/wordpress/wp-content/uploads/20210129173340/TSKVol.2_12.png")</f>
        <v>#NAME?</v>
      </c>
      <c r="C10" s="3" t="s">
        <v>20</v>
      </c>
      <c r="D10" s="4"/>
      <c r="E10" s="12"/>
    </row>
    <row r="11" spans="1:5" ht="137.25" customHeight="1">
      <c r="A11" s="1" t="s">
        <v>21</v>
      </c>
      <c r="B11" s="7" t="e">
        <f ca="1">image("https://ws-tcg.com/wordpress/wp-content/uploads/20210129173407/TSKVol.2_13.png")</f>
        <v>#NAME?</v>
      </c>
      <c r="C11" s="3" t="s">
        <v>22</v>
      </c>
      <c r="D11" s="4"/>
      <c r="E11" s="12"/>
    </row>
    <row r="12" spans="1:5" ht="137.25" customHeight="1">
      <c r="A12" s="1" t="s">
        <v>23</v>
      </c>
      <c r="B12" s="7" t="e">
        <f ca="1">image("https://ws-tcg.com/wordpress/wp-content/uploads/20210129173420/TSKVol.2_14.png")</f>
        <v>#NAME?</v>
      </c>
      <c r="C12" s="8" t="s">
        <v>24</v>
      </c>
      <c r="D12" s="9"/>
      <c r="E12" s="5"/>
    </row>
    <row r="13" spans="1:5" ht="137.25" customHeight="1">
      <c r="A13" s="1" t="s">
        <v>25</v>
      </c>
      <c r="B13" s="7" t="e">
        <f ca="1">image("https://i.imgur.com/FyphlaD.png?1")</f>
        <v>#NAME?</v>
      </c>
      <c r="C13" s="13" t="s">
        <v>26</v>
      </c>
      <c r="D13" s="4"/>
      <c r="E13" s="5"/>
    </row>
    <row r="14" spans="1:5" ht="137.25" customHeight="1">
      <c r="A14" s="1" t="s">
        <v>27</v>
      </c>
      <c r="B14" s="7" t="e">
        <f ca="1">image("https://i.imgur.com/6gNgX7H.png?1")</f>
        <v>#NAME?</v>
      </c>
      <c r="C14" s="13" t="s">
        <v>26</v>
      </c>
      <c r="D14" s="4"/>
      <c r="E14" s="12"/>
    </row>
    <row r="15" spans="1:5" ht="137.25" customHeight="1">
      <c r="A15" s="1" t="s">
        <v>28</v>
      </c>
      <c r="B15" s="7" t="e">
        <f ca="1">image("https://cdn.discordapp.com/attachments/759168560974266400/804643918796161054/TSKVol.png?1")</f>
        <v>#NAME?</v>
      </c>
      <c r="C15" s="13" t="s">
        <v>29</v>
      </c>
      <c r="D15" s="4" t="e">
        <f ca="1">image("https://ws-tcg.com/wordpress/wp-content/uploads/20210129173435/TSKVol.2_15.png")</f>
        <v>#NAME?</v>
      </c>
      <c r="E15" s="5" t="s">
        <v>2</v>
      </c>
    </row>
    <row r="16" spans="1:5" ht="137.25" customHeight="1">
      <c r="A16" s="1" t="s">
        <v>30</v>
      </c>
      <c r="B16" s="7" t="e">
        <f ca="1">image("https://cdn.discordapp.com/attachments/759168560974266400/804644105165864970/TSKVol.png?1")</f>
        <v>#NAME?</v>
      </c>
      <c r="C16" s="8" t="s">
        <v>31</v>
      </c>
      <c r="D16" s="4" t="e">
        <f ca="1">image("https://ws-tcg.com/wordpress/wp-content/uploads/20210129173448/TSKVol.2_16.png")</f>
        <v>#NAME?</v>
      </c>
      <c r="E16" s="5" t="s">
        <v>12</v>
      </c>
    </row>
  </sheetData>
  <conditionalFormatting sqref="E3:E16 C1">
    <cfRule type="colorScale" priority="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Carmen</cp:lastModifiedBy>
  <dcterms:modified xsi:type="dcterms:W3CDTF">2021-02-01T22:05:07Z</dcterms:modified>
</cp:coreProperties>
</file>