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trid\Downloads\"/>
    </mc:Choice>
  </mc:AlternateContent>
  <xr:revisionPtr revIDLastSave="0" documentId="13_ncr:1_{D8D1642C-A091-4B18-8F6D-55BCB3AA2A4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definedNames>
    <definedName name="_xlnm._FilterDatabase" localSheetId="0" hidden="1">Sheet1!$A$1:$V$101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/>
  <c r="D9" i="1"/>
  <c r="D10" i="1"/>
  <c r="D11" i="1"/>
  <c r="D12" i="1"/>
  <c r="D13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94" i="1"/>
  <c r="D95" i="1"/>
  <c r="D96" i="1"/>
  <c r="D97" i="1"/>
  <c r="D98" i="1"/>
  <c r="D99" i="1"/>
  <c r="D100" i="1"/>
  <c r="D101" i="1"/>
  <c r="D2" i="1"/>
  <c r="P93" i="1"/>
  <c r="O93" i="1"/>
  <c r="N93" i="1"/>
  <c r="M93" i="1"/>
  <c r="L93" i="1"/>
  <c r="K93" i="1"/>
  <c r="J93" i="1"/>
  <c r="I93" i="1"/>
  <c r="H93" i="1"/>
  <c r="G93" i="1"/>
  <c r="E93" i="1"/>
  <c r="P92" i="1"/>
  <c r="O92" i="1"/>
  <c r="N92" i="1"/>
  <c r="M92" i="1"/>
  <c r="L92" i="1"/>
  <c r="K92" i="1"/>
  <c r="J92" i="1"/>
  <c r="I92" i="1"/>
  <c r="H92" i="1"/>
  <c r="G92" i="1"/>
  <c r="E92" i="1"/>
  <c r="P91" i="1"/>
  <c r="O91" i="1"/>
  <c r="N91" i="1"/>
  <c r="M91" i="1"/>
  <c r="L91" i="1"/>
  <c r="K91" i="1"/>
  <c r="I91" i="1"/>
  <c r="H91" i="1"/>
  <c r="G91" i="1"/>
  <c r="E91" i="1"/>
  <c r="P90" i="1"/>
  <c r="O90" i="1"/>
  <c r="N90" i="1"/>
  <c r="M90" i="1"/>
  <c r="L90" i="1"/>
  <c r="K90" i="1"/>
  <c r="J90" i="1"/>
  <c r="I90" i="1"/>
  <c r="H90" i="1"/>
  <c r="G90" i="1"/>
  <c r="P89" i="1"/>
  <c r="O89" i="1"/>
  <c r="N89" i="1"/>
  <c r="L89" i="1"/>
  <c r="K89" i="1"/>
  <c r="J89" i="1"/>
  <c r="I89" i="1"/>
  <c r="H89" i="1"/>
  <c r="G89" i="1"/>
  <c r="P68" i="1"/>
  <c r="O68" i="1"/>
  <c r="N68" i="1"/>
  <c r="M68" i="1"/>
  <c r="L68" i="1"/>
  <c r="J68" i="1"/>
  <c r="I68" i="1"/>
  <c r="H68" i="1"/>
  <c r="G68" i="1"/>
  <c r="F68" i="1"/>
  <c r="E68" i="1"/>
  <c r="P67" i="1"/>
  <c r="O67" i="1"/>
  <c r="N67" i="1"/>
  <c r="M67" i="1"/>
  <c r="L67" i="1"/>
  <c r="K67" i="1"/>
  <c r="J67" i="1"/>
  <c r="I67" i="1"/>
  <c r="H67" i="1"/>
  <c r="G67" i="1"/>
  <c r="F67" i="1"/>
  <c r="E67" i="1"/>
  <c r="P66" i="1"/>
  <c r="O66" i="1"/>
  <c r="N66" i="1"/>
  <c r="M66" i="1"/>
  <c r="L66" i="1"/>
  <c r="K66" i="1"/>
  <c r="I66" i="1"/>
  <c r="H66" i="1"/>
  <c r="G66" i="1"/>
  <c r="P65" i="1"/>
  <c r="O65" i="1"/>
  <c r="N65" i="1"/>
  <c r="M65" i="1"/>
  <c r="L65" i="1"/>
  <c r="K65" i="1"/>
  <c r="J65" i="1"/>
  <c r="I65" i="1"/>
  <c r="H65" i="1"/>
  <c r="G65" i="1"/>
  <c r="P64" i="1"/>
  <c r="O64" i="1"/>
  <c r="N64" i="1"/>
  <c r="L64" i="1"/>
  <c r="K64" i="1"/>
  <c r="J64" i="1"/>
  <c r="I64" i="1"/>
  <c r="H64" i="1"/>
  <c r="G64" i="1"/>
  <c r="P43" i="1"/>
  <c r="O43" i="1"/>
  <c r="N43" i="1"/>
  <c r="M43" i="1"/>
  <c r="L43" i="1"/>
  <c r="K43" i="1"/>
  <c r="J43" i="1"/>
  <c r="I43" i="1"/>
  <c r="H43" i="1"/>
  <c r="G43" i="1"/>
  <c r="F43" i="1"/>
  <c r="E43" i="1"/>
  <c r="P42" i="1"/>
  <c r="O42" i="1"/>
  <c r="N42" i="1"/>
  <c r="M42" i="1"/>
  <c r="L42" i="1"/>
  <c r="K42" i="1"/>
  <c r="J42" i="1"/>
  <c r="I42" i="1"/>
  <c r="H42" i="1"/>
  <c r="G42" i="1"/>
  <c r="F42" i="1"/>
  <c r="E42" i="1"/>
  <c r="P41" i="1"/>
  <c r="O41" i="1"/>
  <c r="N41" i="1"/>
  <c r="M41" i="1"/>
  <c r="L41" i="1"/>
  <c r="K41" i="1"/>
  <c r="I41" i="1"/>
  <c r="H41" i="1"/>
  <c r="G41" i="1"/>
  <c r="F41" i="1"/>
  <c r="E41" i="1"/>
  <c r="P40" i="1"/>
  <c r="O40" i="1"/>
  <c r="N40" i="1"/>
  <c r="M40" i="1"/>
  <c r="L40" i="1"/>
  <c r="K40" i="1"/>
  <c r="J40" i="1"/>
  <c r="I40" i="1"/>
  <c r="H40" i="1"/>
  <c r="G40" i="1"/>
  <c r="F40" i="1"/>
  <c r="D40" i="1" s="1"/>
  <c r="P39" i="1"/>
  <c r="O39" i="1"/>
  <c r="N39" i="1"/>
  <c r="L39" i="1"/>
  <c r="K39" i="1"/>
  <c r="J39" i="1"/>
  <c r="I39" i="1"/>
  <c r="H39" i="1"/>
  <c r="G39" i="1"/>
  <c r="E39" i="1"/>
  <c r="P18" i="1"/>
  <c r="N18" i="1"/>
  <c r="M18" i="1"/>
  <c r="L18" i="1"/>
  <c r="K18" i="1"/>
  <c r="I18" i="1"/>
  <c r="G18" i="1"/>
  <c r="F18" i="1"/>
  <c r="E18" i="1"/>
  <c r="O17" i="1"/>
  <c r="N17" i="1"/>
  <c r="M17" i="1"/>
  <c r="L17" i="1"/>
  <c r="K17" i="1"/>
  <c r="I17" i="1"/>
  <c r="H17" i="1"/>
  <c r="G17" i="1"/>
  <c r="F17" i="1"/>
  <c r="E17" i="1"/>
  <c r="P16" i="1"/>
  <c r="O16" i="1"/>
  <c r="N16" i="1"/>
  <c r="L16" i="1"/>
  <c r="K16" i="1"/>
  <c r="I16" i="1"/>
  <c r="H16" i="1"/>
  <c r="F16" i="1"/>
  <c r="E16" i="1"/>
  <c r="P15" i="1"/>
  <c r="O15" i="1"/>
  <c r="N15" i="1"/>
  <c r="M15" i="1"/>
  <c r="L15" i="1"/>
  <c r="J15" i="1"/>
  <c r="I15" i="1"/>
  <c r="H15" i="1"/>
  <c r="G15" i="1"/>
  <c r="E15" i="1"/>
  <c r="O14" i="1"/>
  <c r="N14" i="1"/>
  <c r="L14" i="1"/>
  <c r="K14" i="1"/>
  <c r="J14" i="1"/>
  <c r="I14" i="1"/>
  <c r="H14" i="1"/>
  <c r="G14" i="1"/>
  <c r="F14" i="1"/>
  <c r="D89" i="1" l="1"/>
  <c r="D65" i="1"/>
  <c r="D66" i="1"/>
  <c r="D90" i="1"/>
  <c r="D39" i="1"/>
  <c r="D91" i="1"/>
  <c r="D43" i="1"/>
  <c r="D93" i="1"/>
  <c r="D64" i="1"/>
  <c r="D92" i="1"/>
  <c r="D67" i="1"/>
  <c r="D15" i="1"/>
  <c r="D18" i="1"/>
  <c r="D14" i="1"/>
  <c r="D41" i="1"/>
  <c r="D68" i="1"/>
  <c r="D17" i="1"/>
  <c r="D42" i="1"/>
  <c r="D16" i="1"/>
</calcChain>
</file>

<file path=xl/sharedStrings.xml><?xml version="1.0" encoding="utf-8"?>
<sst xmlns="http://schemas.openxmlformats.org/spreadsheetml/2006/main" count="843" uniqueCount="81">
  <si>
    <t>ID</t>
  </si>
  <si>
    <t>Nombre Cliente</t>
  </si>
  <si>
    <t>Ciudad</t>
  </si>
  <si>
    <t>Producto</t>
  </si>
  <si>
    <t>Fecha</t>
  </si>
  <si>
    <t>Categoria</t>
  </si>
  <si>
    <t>Estado</t>
  </si>
  <si>
    <t>Email</t>
  </si>
  <si>
    <t>Telefono</t>
  </si>
  <si>
    <t>Maria</t>
  </si>
  <si>
    <t xml:space="preserve">Pedro </t>
  </si>
  <si>
    <t>Carlos</t>
  </si>
  <si>
    <t xml:space="preserve">Maria </t>
  </si>
  <si>
    <t>Luis</t>
  </si>
  <si>
    <t xml:space="preserve">Ana </t>
  </si>
  <si>
    <t>Pedro</t>
  </si>
  <si>
    <t xml:space="preserve">Carlos </t>
  </si>
  <si>
    <t xml:space="preserve">Luis </t>
  </si>
  <si>
    <t>Ana</t>
  </si>
  <si>
    <t>Sevilla1</t>
  </si>
  <si>
    <t>Madridmadrid</t>
  </si>
  <si>
    <t>Valencia1</t>
  </si>
  <si>
    <t>Zaragozamadrid</t>
  </si>
  <si>
    <t>Valenciamadrid</t>
  </si>
  <si>
    <t xml:space="preserve">Madrid </t>
  </si>
  <si>
    <t>Zaragoza</t>
  </si>
  <si>
    <t>Zaragoza1</t>
  </si>
  <si>
    <t xml:space="preserve">Barcelona </t>
  </si>
  <si>
    <t xml:space="preserve">Valencia </t>
  </si>
  <si>
    <t>Sevilla</t>
  </si>
  <si>
    <t>Madrid</t>
  </si>
  <si>
    <t>Barcelona1</t>
  </si>
  <si>
    <t xml:space="preserve">Zaragoza </t>
  </si>
  <si>
    <t>Sevillamadrid</t>
  </si>
  <si>
    <t>Madrid1</t>
  </si>
  <si>
    <t>Valencia</t>
  </si>
  <si>
    <t>Barcelona</t>
  </si>
  <si>
    <t xml:space="preserve">Sevilla </t>
  </si>
  <si>
    <t>Barcelonamadrid</t>
  </si>
  <si>
    <t>Producto D</t>
  </si>
  <si>
    <t>Producto A</t>
  </si>
  <si>
    <t>Producto B</t>
  </si>
  <si>
    <t>Producto C</t>
  </si>
  <si>
    <t>Producto E</t>
  </si>
  <si>
    <t>2024-03-15</t>
  </si>
  <si>
    <t>2024-01-10</t>
  </si>
  <si>
    <t>not a date</t>
  </si>
  <si>
    <t>2024-02-25</t>
  </si>
  <si>
    <t>2024-04-01</t>
  </si>
  <si>
    <t>Ropa</t>
  </si>
  <si>
    <t>Hogar</t>
  </si>
  <si>
    <t>Alimentos</t>
  </si>
  <si>
    <t>Deportes</t>
  </si>
  <si>
    <t>Electrónica</t>
  </si>
  <si>
    <t>no pagado</t>
  </si>
  <si>
    <t>Pendiente</t>
  </si>
  <si>
    <t>Anulado</t>
  </si>
  <si>
    <t>Pagado</t>
  </si>
  <si>
    <t>cliente2@correo.com</t>
  </si>
  <si>
    <t>cliente1@example.com</t>
  </si>
  <si>
    <t>cliente3@mail.com</t>
  </si>
  <si>
    <t>error email</t>
  </si>
  <si>
    <t>+34 912 345 678</t>
  </si>
  <si>
    <t>+34 910 111 222</t>
  </si>
  <si>
    <t>no phone</t>
  </si>
  <si>
    <t>+34 666 777 888</t>
  </si>
  <si>
    <t>MontoTotal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</si>
  <si>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</si>
  <si>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</si>
  <si>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</si>
  <si>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</si>
  <si>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</si>
  <si>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</si>
  <si>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</si>
  <si>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</si>
  <si>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</si>
  <si>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</si>
  <si>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</si>
  <si>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</si>
  <si>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null</t>
  </si>
  <si>
    <t>nul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</si>
</sst>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1"/>
  <sheetViews>
    <sheetView tabSelected="1" workbookViewId="0">
      <selection activeCell="K63" sqref="K63"/>
    </sheetView>
  </sheetViews>
  <sheetFormatPr baseColWidth="10" defaultColWidth="8.7265625" defaultRowHeight="14.5" x14ac:dyDescent="0.35"/>
  <cols>
    <col min="2" max="2" width="13.90625" bestFit="1" customWidth="1"/>
    <col min="3" max="3" width="15.08984375" bestFit="1" customWidth="1"/>
    <col min="4" max="4" width="10.81640625" bestFit="1" customWidth="1"/>
    <col min="5" max="13" width="12.1796875" customWidth="1"/>
    <col min="15" max="15" width="10" bestFit="1" customWidth="1"/>
    <col min="16" max="16" width="9.26953125" bestFit="1" customWidth="1"/>
    <col min="17" max="17" width="11.36328125" customWidth="1"/>
    <col min="18" max="18" width="11.26953125" customWidth="1"/>
    <col min="19" max="19" width="13.36328125" bestFit="1" customWidth="1"/>
    <col min="20" max="20" width="9.7265625" customWidth="1"/>
    <col min="21" max="21" width="20.3632812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  <c r="N1" s="1" t="s">
        <v>76</v>
      </c>
      <c r="O1" s="1" t="s">
        <v>77</v>
      </c>
      <c r="P1" s="1" t="s">
        <v>78</v>
      </c>
      <c r="Q1" s="1" t="s">
        <v>3</v>
      </c>
      <c r="R1" s="1" t="s">
        <v>4</v>
      </c>
      <c r="S1" s="1" t="s">
        <v>5</v>
      </c>
      <c r="T1" s="1" t="s">
        <v>6</v>
      </c>
      <c r="U1" s="1" t="s">
        <v>7</v>
      </c>
      <c r="V1" s="1" t="s">
        <v>8</v>
      </c>
    </row>
    <row r="2" spans="1:22" x14ac:dyDescent="0.35">
      <c r="A2">
        <v>1</v>
      </c>
      <c r="B2" t="s">
        <v>9</v>
      </c>
      <c r="C2" t="s">
        <v>19</v>
      </c>
      <c r="D2" s="3">
        <f>SUM(E2:P2)</f>
        <v>50327476.060000047</v>
      </c>
      <c r="E2" s="2">
        <v>3475718.4400000116</v>
      </c>
      <c r="F2" s="2">
        <v>1545</v>
      </c>
      <c r="G2" s="2">
        <v>46437930.030000038</v>
      </c>
      <c r="H2" s="2">
        <v>8787</v>
      </c>
      <c r="I2" s="2">
        <v>444</v>
      </c>
      <c r="J2" s="2">
        <v>545</v>
      </c>
      <c r="K2" s="2">
        <v>13473.04</v>
      </c>
      <c r="L2" s="2">
        <v>384693.83000000007</v>
      </c>
      <c r="M2" s="2">
        <v>1000</v>
      </c>
      <c r="N2" s="2"/>
      <c r="O2" s="2">
        <v>3339.72</v>
      </c>
      <c r="P2" s="2">
        <v>0</v>
      </c>
      <c r="Q2" t="s">
        <v>39</v>
      </c>
      <c r="R2" t="s">
        <v>44</v>
      </c>
      <c r="S2" t="s">
        <v>49</v>
      </c>
      <c r="T2" t="s">
        <v>54</v>
      </c>
      <c r="U2" t="s">
        <v>58</v>
      </c>
      <c r="V2" t="s">
        <v>62</v>
      </c>
    </row>
    <row r="3" spans="1:22" x14ac:dyDescent="0.35">
      <c r="A3">
        <v>2</v>
      </c>
      <c r="B3" t="s">
        <v>10</v>
      </c>
      <c r="C3" t="s">
        <v>20</v>
      </c>
      <c r="D3" s="3">
        <f t="shared" ref="D3:D66" si="0">SUM(E3:P3)</f>
        <v>19655111.139899995</v>
      </c>
      <c r="E3" s="2">
        <v>555</v>
      </c>
      <c r="F3" s="2">
        <v>600</v>
      </c>
      <c r="G3" s="2">
        <v>545</v>
      </c>
      <c r="H3" s="2">
        <v>44</v>
      </c>
      <c r="I3" s="2">
        <v>9257957.3999999966</v>
      </c>
      <c r="J3" s="2">
        <v>3874699.0800000005</v>
      </c>
      <c r="K3" s="2">
        <v>6046929.0099999988</v>
      </c>
      <c r="L3" s="2">
        <v>45555</v>
      </c>
      <c r="M3" s="2">
        <v>131194.04999999993</v>
      </c>
      <c r="N3" s="2">
        <v>44</v>
      </c>
      <c r="O3" s="2">
        <v>122832.28990000003</v>
      </c>
      <c r="P3" s="2">
        <v>174156.31</v>
      </c>
      <c r="Q3" t="s">
        <v>40</v>
      </c>
      <c r="R3" t="s">
        <v>45</v>
      </c>
      <c r="S3" t="s">
        <v>50</v>
      </c>
      <c r="T3" t="s">
        <v>54</v>
      </c>
      <c r="U3" t="s">
        <v>59</v>
      </c>
      <c r="V3" t="s">
        <v>63</v>
      </c>
    </row>
    <row r="4" spans="1:22" x14ac:dyDescent="0.35">
      <c r="A4">
        <v>3</v>
      </c>
      <c r="B4" t="s">
        <v>11</v>
      </c>
      <c r="C4" t="s">
        <v>21</v>
      </c>
      <c r="D4" s="3">
        <f t="shared" si="0"/>
        <v>18081640.289999884</v>
      </c>
      <c r="E4" s="2">
        <v>555</v>
      </c>
      <c r="F4" s="2">
        <v>12212</v>
      </c>
      <c r="G4" s="2">
        <v>22315.94</v>
      </c>
      <c r="H4" s="2">
        <v>2456</v>
      </c>
      <c r="I4" s="2">
        <v>145</v>
      </c>
      <c r="J4" s="2">
        <v>8974641.3199999854</v>
      </c>
      <c r="K4" s="2">
        <v>4555</v>
      </c>
      <c r="L4" s="2">
        <v>8768647.969999902</v>
      </c>
      <c r="M4" s="2">
        <v>25</v>
      </c>
      <c r="N4" s="2">
        <v>110286.03999999996</v>
      </c>
      <c r="O4" s="2">
        <v>44</v>
      </c>
      <c r="P4" s="2">
        <v>185757.02</v>
      </c>
      <c r="Q4" t="s">
        <v>39</v>
      </c>
      <c r="R4" t="s">
        <v>46</v>
      </c>
      <c r="S4" t="s">
        <v>51</v>
      </c>
      <c r="T4" t="s">
        <v>55</v>
      </c>
      <c r="U4" t="s">
        <v>59</v>
      </c>
      <c r="V4" t="s">
        <v>64</v>
      </c>
    </row>
    <row r="5" spans="1:22" x14ac:dyDescent="0.35">
      <c r="A5">
        <v>4</v>
      </c>
      <c r="B5" t="s">
        <v>9</v>
      </c>
      <c r="C5" t="s">
        <v>22</v>
      </c>
      <c r="D5" s="3">
        <f t="shared" si="0"/>
        <v>53068806.609999195</v>
      </c>
      <c r="E5" s="2">
        <v>111</v>
      </c>
      <c r="F5" s="2">
        <v>122</v>
      </c>
      <c r="G5" s="2">
        <v>8158.2199999999993</v>
      </c>
      <c r="H5" s="2">
        <v>44</v>
      </c>
      <c r="I5" s="2">
        <v>27681817.899999816</v>
      </c>
      <c r="J5" s="2">
        <v>6666</v>
      </c>
      <c r="K5" s="2">
        <v>13856980.529999748</v>
      </c>
      <c r="L5" s="2">
        <v>11324788.14999963</v>
      </c>
      <c r="M5" s="2">
        <v>182906.81000000003</v>
      </c>
      <c r="N5" s="2">
        <v>445</v>
      </c>
      <c r="O5" s="2">
        <v>2222</v>
      </c>
      <c r="P5" s="2">
        <v>4545</v>
      </c>
      <c r="Q5" t="s">
        <v>41</v>
      </c>
      <c r="R5" t="s">
        <v>47</v>
      </c>
      <c r="S5" t="s">
        <v>51</v>
      </c>
      <c r="T5" t="s">
        <v>55</v>
      </c>
      <c r="U5" t="s">
        <v>60</v>
      </c>
      <c r="V5" t="s">
        <v>64</v>
      </c>
    </row>
    <row r="6" spans="1:22" x14ac:dyDescent="0.35">
      <c r="A6">
        <v>5</v>
      </c>
      <c r="B6" t="s">
        <v>10</v>
      </c>
      <c r="C6" t="s">
        <v>22</v>
      </c>
      <c r="D6" s="3">
        <f t="shared" si="0"/>
        <v>16806978.449999508</v>
      </c>
      <c r="E6" s="2">
        <v>4555</v>
      </c>
      <c r="F6" s="2"/>
      <c r="G6" s="2">
        <v>6054</v>
      </c>
      <c r="H6" s="2">
        <v>21567.089999999997</v>
      </c>
      <c r="I6" s="2">
        <v>18799.91</v>
      </c>
      <c r="J6" s="2">
        <v>45</v>
      </c>
      <c r="K6" s="2">
        <v>455</v>
      </c>
      <c r="L6" s="2">
        <v>16045074.189999506</v>
      </c>
      <c r="M6" s="2">
        <v>184956.71999999994</v>
      </c>
      <c r="N6" s="2">
        <v>182883.74</v>
      </c>
      <c r="O6" s="2">
        <v>157699.89999999994</v>
      </c>
      <c r="P6" s="2">
        <v>184887.89999999988</v>
      </c>
      <c r="Q6" t="s">
        <v>42</v>
      </c>
      <c r="R6" t="s">
        <v>45</v>
      </c>
      <c r="S6" t="s">
        <v>49</v>
      </c>
      <c r="T6" t="s">
        <v>54</v>
      </c>
      <c r="U6" t="s">
        <v>58</v>
      </c>
      <c r="V6" t="s">
        <v>65</v>
      </c>
    </row>
    <row r="7" spans="1:22" x14ac:dyDescent="0.35">
      <c r="A7">
        <v>6</v>
      </c>
      <c r="B7" t="s">
        <v>12</v>
      </c>
      <c r="C7" t="s">
        <v>21</v>
      </c>
      <c r="D7" s="3">
        <f>SUM(E7:P7)</f>
        <v>128404</v>
      </c>
      <c r="E7" s="2">
        <v>0</v>
      </c>
      <c r="F7" s="2">
        <v>555</v>
      </c>
      <c r="G7" s="2">
        <v>46555</v>
      </c>
      <c r="H7" s="2">
        <v>4</v>
      </c>
      <c r="I7" s="2">
        <v>9555</v>
      </c>
      <c r="J7" s="2">
        <v>9998</v>
      </c>
      <c r="K7" s="2">
        <v>45545</v>
      </c>
      <c r="L7" s="2">
        <v>0</v>
      </c>
      <c r="M7" s="2">
        <v>11478</v>
      </c>
      <c r="N7" s="2">
        <v>4455</v>
      </c>
      <c r="O7" s="2">
        <v>0</v>
      </c>
      <c r="P7" s="2">
        <v>259</v>
      </c>
      <c r="Q7" t="s">
        <v>43</v>
      </c>
      <c r="R7" t="s">
        <v>48</v>
      </c>
      <c r="S7" t="s">
        <v>51</v>
      </c>
      <c r="T7" t="s">
        <v>56</v>
      </c>
      <c r="U7" t="s">
        <v>58</v>
      </c>
      <c r="V7" t="s">
        <v>64</v>
      </c>
    </row>
    <row r="8" spans="1:22" x14ac:dyDescent="0.35">
      <c r="A8">
        <v>7</v>
      </c>
      <c r="B8" t="s">
        <v>13</v>
      </c>
      <c r="C8" t="s">
        <v>23</v>
      </c>
      <c r="D8" s="3">
        <f t="shared" si="0"/>
        <v>1132968.0800000015</v>
      </c>
      <c r="E8" s="2">
        <v>905392.570000001</v>
      </c>
      <c r="F8" s="2">
        <v>1545</v>
      </c>
      <c r="G8" s="2">
        <v>145</v>
      </c>
      <c r="H8" s="2">
        <v>32599</v>
      </c>
      <c r="I8" s="2">
        <v>177393.96000000008</v>
      </c>
      <c r="J8" s="2">
        <v>5000</v>
      </c>
      <c r="K8" s="2">
        <v>5669.09</v>
      </c>
      <c r="L8" s="2">
        <v>641.28</v>
      </c>
      <c r="M8" s="2">
        <v>442.82</v>
      </c>
      <c r="N8" s="2">
        <v>917.52</v>
      </c>
      <c r="O8" s="2">
        <v>44</v>
      </c>
      <c r="P8" s="2">
        <v>3177.84</v>
      </c>
      <c r="Q8" t="s">
        <v>39</v>
      </c>
      <c r="R8" t="s">
        <v>44</v>
      </c>
      <c r="S8" t="s">
        <v>49</v>
      </c>
      <c r="T8" t="s">
        <v>57</v>
      </c>
      <c r="U8" t="s">
        <v>58</v>
      </c>
      <c r="V8" t="s">
        <v>62</v>
      </c>
    </row>
    <row r="9" spans="1:22" x14ac:dyDescent="0.35">
      <c r="A9">
        <v>8</v>
      </c>
      <c r="B9" t="s">
        <v>14</v>
      </c>
      <c r="C9" t="s">
        <v>24</v>
      </c>
      <c r="D9" s="3">
        <f t="shared" si="0"/>
        <v>5177395.2500000112</v>
      </c>
      <c r="E9" s="2" t="s">
        <v>79</v>
      </c>
      <c r="F9" s="2">
        <v>0</v>
      </c>
      <c r="G9" s="2">
        <v>2545</v>
      </c>
      <c r="H9" s="2">
        <v>1882609.0600000101</v>
      </c>
      <c r="I9" s="2">
        <v>915177.82999999786</v>
      </c>
      <c r="J9" s="2">
        <v>457186.10999999981</v>
      </c>
      <c r="K9" s="2">
        <v>1513277.4300000025</v>
      </c>
      <c r="L9" s="2">
        <v>252837.48</v>
      </c>
      <c r="M9" s="2">
        <v>44594.289999999986</v>
      </c>
      <c r="N9" s="2">
        <v>41766.680000000015</v>
      </c>
      <c r="O9" s="2">
        <v>21348.37</v>
      </c>
      <c r="P9" s="2">
        <v>46052.999999999993</v>
      </c>
      <c r="Q9" t="s">
        <v>42</v>
      </c>
      <c r="R9" t="s">
        <v>48</v>
      </c>
      <c r="S9" t="s">
        <v>51</v>
      </c>
      <c r="T9" t="s">
        <v>55</v>
      </c>
      <c r="U9" t="s">
        <v>58</v>
      </c>
      <c r="V9" t="s">
        <v>64</v>
      </c>
    </row>
    <row r="10" spans="1:22" x14ac:dyDescent="0.35">
      <c r="A10">
        <v>9</v>
      </c>
      <c r="B10" t="s">
        <v>14</v>
      </c>
      <c r="C10" t="s">
        <v>25</v>
      </c>
      <c r="D10" s="3">
        <f t="shared" si="0"/>
        <v>2739512.7800000142</v>
      </c>
      <c r="E10" s="2">
        <v>0</v>
      </c>
      <c r="F10" s="2">
        <v>0</v>
      </c>
      <c r="G10" s="2">
        <v>6309.63</v>
      </c>
      <c r="H10" s="2">
        <v>4555</v>
      </c>
      <c r="I10" s="2">
        <v>2226412.3100000136</v>
      </c>
      <c r="J10" s="2">
        <v>1425</v>
      </c>
      <c r="K10" s="2"/>
      <c r="L10" s="2">
        <v>344405.52000000066</v>
      </c>
      <c r="M10" s="2">
        <v>42271.360000000001</v>
      </c>
      <c r="N10" s="2">
        <v>46153.430000000008</v>
      </c>
      <c r="O10" s="2">
        <v>21932.239999999998</v>
      </c>
      <c r="P10" s="2">
        <v>46048.289999999994</v>
      </c>
      <c r="Q10" t="s">
        <v>39</v>
      </c>
      <c r="R10" t="s">
        <v>44</v>
      </c>
      <c r="S10" t="s">
        <v>51</v>
      </c>
      <c r="T10" t="s">
        <v>56</v>
      </c>
      <c r="U10" t="s">
        <v>59</v>
      </c>
      <c r="V10" t="s">
        <v>62</v>
      </c>
    </row>
    <row r="11" spans="1:22" x14ac:dyDescent="0.35">
      <c r="A11">
        <v>10</v>
      </c>
      <c r="B11" t="s">
        <v>15</v>
      </c>
      <c r="C11" t="s">
        <v>26</v>
      </c>
      <c r="D11" s="3">
        <f t="shared" si="0"/>
        <v>9244370.3800000641</v>
      </c>
      <c r="E11" s="2">
        <v>545454</v>
      </c>
      <c r="F11" s="2">
        <v>1222</v>
      </c>
      <c r="G11" s="2">
        <v>4239.5</v>
      </c>
      <c r="H11" s="2">
        <v>1035.49</v>
      </c>
      <c r="I11" s="2">
        <v>4398675.6500000423</v>
      </c>
      <c r="J11" s="2">
        <v>1635813.5100000068</v>
      </c>
      <c r="K11" s="2">
        <v>2483979.8200000129</v>
      </c>
      <c r="L11" s="2">
        <v>4555</v>
      </c>
      <c r="M11" s="2">
        <v>62682.960000000006</v>
      </c>
      <c r="N11" s="2">
        <v>0</v>
      </c>
      <c r="O11" s="2">
        <v>32996.74</v>
      </c>
      <c r="P11" s="2">
        <v>73715.710000000006</v>
      </c>
      <c r="Q11" t="s">
        <v>40</v>
      </c>
      <c r="R11" t="s">
        <v>48</v>
      </c>
      <c r="S11" t="s">
        <v>50</v>
      </c>
      <c r="T11" t="s">
        <v>55</v>
      </c>
      <c r="U11" t="s">
        <v>60</v>
      </c>
      <c r="V11" t="s">
        <v>64</v>
      </c>
    </row>
    <row r="12" spans="1:22" x14ac:dyDescent="0.35">
      <c r="A12">
        <v>11</v>
      </c>
      <c r="B12" t="s">
        <v>15</v>
      </c>
      <c r="C12" t="s">
        <v>27</v>
      </c>
      <c r="D12" s="3">
        <f t="shared" si="0"/>
        <v>9524299.1600000504</v>
      </c>
      <c r="E12" s="2">
        <v>0</v>
      </c>
      <c r="F12" s="2">
        <v>554520</v>
      </c>
      <c r="G12" s="2">
        <v>1239.5</v>
      </c>
      <c r="H12" s="2">
        <v>633.75</v>
      </c>
      <c r="I12" s="2">
        <v>4981.6499999999996</v>
      </c>
      <c r="J12" s="2">
        <v>4375765.4000000488</v>
      </c>
      <c r="K12" s="2">
        <v>3939141.8300000029</v>
      </c>
      <c r="L12" s="2">
        <v>452708.76000000013</v>
      </c>
      <c r="M12" s="2">
        <v>77535.42</v>
      </c>
      <c r="N12" s="2">
        <v>43179.360000000015</v>
      </c>
      <c r="O12" s="2">
        <v>25115.630000000005</v>
      </c>
      <c r="P12" s="2">
        <v>49477.859999999986</v>
      </c>
      <c r="Q12" t="s">
        <v>43</v>
      </c>
      <c r="R12" t="s">
        <v>45</v>
      </c>
      <c r="S12" t="s">
        <v>52</v>
      </c>
      <c r="T12" t="s">
        <v>54</v>
      </c>
      <c r="U12" t="s">
        <v>60</v>
      </c>
      <c r="V12" t="s">
        <v>63</v>
      </c>
    </row>
    <row r="13" spans="1:22" x14ac:dyDescent="0.35">
      <c r="A13">
        <v>12</v>
      </c>
      <c r="B13" t="s">
        <v>12</v>
      </c>
      <c r="C13" t="s">
        <v>28</v>
      </c>
      <c r="D13" s="3">
        <f t="shared" si="0"/>
        <v>125001</v>
      </c>
      <c r="E13" s="2">
        <v>0</v>
      </c>
      <c r="F13" s="2">
        <v>1222</v>
      </c>
      <c r="G13" s="2">
        <v>0</v>
      </c>
      <c r="H13" s="2">
        <v>1256</v>
      </c>
      <c r="I13" s="2">
        <v>0</v>
      </c>
      <c r="J13" s="2">
        <v>54545</v>
      </c>
      <c r="K13" s="2">
        <v>4545</v>
      </c>
      <c r="L13" s="2">
        <v>55555</v>
      </c>
      <c r="M13" s="2">
        <v>7878</v>
      </c>
      <c r="N13" s="2">
        <v>0</v>
      </c>
      <c r="O13" s="2">
        <v>0</v>
      </c>
      <c r="P13" s="2">
        <v>0</v>
      </c>
      <c r="Q13" t="s">
        <v>42</v>
      </c>
      <c r="R13" t="s">
        <v>45</v>
      </c>
      <c r="S13" t="s">
        <v>52</v>
      </c>
      <c r="T13" t="s">
        <v>57</v>
      </c>
      <c r="U13" t="s">
        <v>58</v>
      </c>
      <c r="V13" t="s">
        <v>62</v>
      </c>
    </row>
    <row r="14" spans="1:22" x14ac:dyDescent="0.35">
      <c r="A14">
        <v>13</v>
      </c>
      <c r="B14" t="s">
        <v>14</v>
      </c>
      <c r="C14" t="s">
        <v>24</v>
      </c>
      <c r="D14" s="3">
        <f t="shared" si="0"/>
        <v>24441974.739900004</v>
      </c>
      <c r="E14" s="2">
        <v>111</v>
      </c>
      <c r="F14" s="2">
        <f>+F3+F9</f>
        <v>600</v>
      </c>
      <c r="G14" s="2">
        <f>+G3+G9</f>
        <v>3090</v>
      </c>
      <c r="H14" s="2">
        <f>+H3+H9</f>
        <v>1882653.0600000101</v>
      </c>
      <c r="I14" s="2">
        <f>+I3+I9</f>
        <v>10173135.229999995</v>
      </c>
      <c r="J14" s="2">
        <f>+J3+J9</f>
        <v>4331885.1900000004</v>
      </c>
      <c r="K14" s="2">
        <f>+K3+K9</f>
        <v>7560206.4400000013</v>
      </c>
      <c r="L14" s="2">
        <f>+L3+L9</f>
        <v>298392.48</v>
      </c>
      <c r="M14" s="2">
        <v>5455</v>
      </c>
      <c r="N14" s="2">
        <f>+N3+N9</f>
        <v>41810.680000000015</v>
      </c>
      <c r="O14" s="2">
        <f>+O3+O9</f>
        <v>144180.65990000003</v>
      </c>
      <c r="P14" s="2">
        <v>455</v>
      </c>
      <c r="Q14" t="s">
        <v>43</v>
      </c>
      <c r="R14" t="s">
        <v>48</v>
      </c>
      <c r="S14" t="s">
        <v>51</v>
      </c>
      <c r="T14" t="s">
        <v>56</v>
      </c>
      <c r="U14" t="s">
        <v>61</v>
      </c>
      <c r="V14" t="s">
        <v>62</v>
      </c>
    </row>
    <row r="15" spans="1:22" x14ac:dyDescent="0.35">
      <c r="A15">
        <v>14</v>
      </c>
      <c r="B15" t="s">
        <v>16</v>
      </c>
      <c r="C15" t="s">
        <v>29</v>
      </c>
      <c r="D15" s="3">
        <f t="shared" si="0"/>
        <v>20805963.069999896</v>
      </c>
      <c r="E15" s="2">
        <f>+E4+E10</f>
        <v>555</v>
      </c>
      <c r="F15" s="2">
        <v>1122</v>
      </c>
      <c r="G15" s="2">
        <f>+G4+G10</f>
        <v>28625.57</v>
      </c>
      <c r="H15" s="2">
        <f>+H4+H10</f>
        <v>7011</v>
      </c>
      <c r="I15" s="2">
        <f>+I4+I10</f>
        <v>2226557.3100000136</v>
      </c>
      <c r="J15" s="2">
        <f>+J4+J10</f>
        <v>8976066.3199999854</v>
      </c>
      <c r="K15" s="2">
        <v>455</v>
      </c>
      <c r="L15" s="2">
        <f>+L4+L10</f>
        <v>9113053.4899999034</v>
      </c>
      <c r="M15" s="2">
        <f>+M4+M10</f>
        <v>42296.36</v>
      </c>
      <c r="N15" s="2">
        <f>+N4+N10</f>
        <v>156439.46999999997</v>
      </c>
      <c r="O15" s="2">
        <f>+O4+O10</f>
        <v>21976.239999999998</v>
      </c>
      <c r="P15" s="2">
        <f>+P4+P10</f>
        <v>231805.31</v>
      </c>
      <c r="Q15" t="s">
        <v>39</v>
      </c>
      <c r="R15" t="s">
        <v>46</v>
      </c>
      <c r="S15" t="s">
        <v>51</v>
      </c>
      <c r="T15" t="s">
        <v>55</v>
      </c>
      <c r="U15" t="s">
        <v>58</v>
      </c>
      <c r="V15" t="s">
        <v>65</v>
      </c>
    </row>
    <row r="16" spans="1:22" x14ac:dyDescent="0.35">
      <c r="A16">
        <v>15</v>
      </c>
      <c r="B16" t="s">
        <v>11</v>
      </c>
      <c r="C16" t="s">
        <v>25</v>
      </c>
      <c r="D16" s="3">
        <f t="shared" si="0"/>
        <v>60421819.98999925</v>
      </c>
      <c r="E16" s="2">
        <f>+E5+E11</f>
        <v>545565</v>
      </c>
      <c r="F16" s="2">
        <f>+F5+F11</f>
        <v>1344</v>
      </c>
      <c r="G16" s="2">
        <v>4555</v>
      </c>
      <c r="H16" s="2">
        <f>+H5+H11</f>
        <v>1079.49</v>
      </c>
      <c r="I16" s="2">
        <f>+I5+I11</f>
        <v>32080493.549999859</v>
      </c>
      <c r="J16" s="2">
        <v>4555</v>
      </c>
      <c r="K16" s="2">
        <f>+K5+K11</f>
        <v>16340960.349999761</v>
      </c>
      <c r="L16" s="2">
        <f>+L5+L11</f>
        <v>11329343.14999963</v>
      </c>
      <c r="M16" s="2">
        <v>0</v>
      </c>
      <c r="N16" s="2">
        <f>+N5+N11</f>
        <v>445</v>
      </c>
      <c r="O16" s="2">
        <f>+O5+O11</f>
        <v>35218.74</v>
      </c>
      <c r="P16" s="2">
        <f>+P5+P11</f>
        <v>78260.710000000006</v>
      </c>
      <c r="Q16" t="s">
        <v>40</v>
      </c>
      <c r="R16" t="s">
        <v>45</v>
      </c>
      <c r="S16" t="s">
        <v>50</v>
      </c>
      <c r="T16" t="s">
        <v>54</v>
      </c>
      <c r="U16" t="s">
        <v>60</v>
      </c>
      <c r="V16" t="s">
        <v>63</v>
      </c>
    </row>
    <row r="17" spans="1:22" x14ac:dyDescent="0.35">
      <c r="A17">
        <v>16</v>
      </c>
      <c r="B17" t="s">
        <v>12</v>
      </c>
      <c r="C17" t="s">
        <v>23</v>
      </c>
      <c r="D17" s="3">
        <f t="shared" si="0"/>
        <v>21721556.449999511</v>
      </c>
      <c r="E17" s="2">
        <f>+E6+E12</f>
        <v>4555</v>
      </c>
      <c r="F17" s="2">
        <f>+F6+F12</f>
        <v>554520</v>
      </c>
      <c r="G17" s="2">
        <f>+G6+G12</f>
        <v>7293.5</v>
      </c>
      <c r="H17" s="2">
        <f>+H6+H12</f>
        <v>22200.839999999997</v>
      </c>
      <c r="I17" s="2">
        <f>+I6+I12</f>
        <v>23781.559999999998</v>
      </c>
      <c r="J17" s="2" t="s">
        <v>79</v>
      </c>
      <c r="K17" s="2">
        <f>+K6+K12</f>
        <v>3939596.8300000029</v>
      </c>
      <c r="L17" s="2">
        <f>+L6+L12</f>
        <v>16497782.949999506</v>
      </c>
      <c r="M17" s="2">
        <f>+M6+M12</f>
        <v>262492.13999999996</v>
      </c>
      <c r="N17" s="2">
        <f>+N6+N12</f>
        <v>226063.1</v>
      </c>
      <c r="O17" s="2">
        <f>+O6+O12</f>
        <v>182815.52999999994</v>
      </c>
      <c r="P17" s="2">
        <v>455</v>
      </c>
      <c r="Q17" t="s">
        <v>40</v>
      </c>
      <c r="R17" t="s">
        <v>45</v>
      </c>
      <c r="S17" t="s">
        <v>52</v>
      </c>
      <c r="T17" t="s">
        <v>54</v>
      </c>
      <c r="U17" t="s">
        <v>58</v>
      </c>
      <c r="V17" t="s">
        <v>62</v>
      </c>
    </row>
    <row r="18" spans="1:22" x14ac:dyDescent="0.35">
      <c r="A18">
        <v>17</v>
      </c>
      <c r="B18" t="s">
        <v>15</v>
      </c>
      <c r="C18" t="s">
        <v>30</v>
      </c>
      <c r="D18" s="3">
        <f t="shared" si="0"/>
        <v>193511</v>
      </c>
      <c r="E18" s="2">
        <f>+E7+E13</f>
        <v>0</v>
      </c>
      <c r="F18" s="2">
        <f>+F7+F13</f>
        <v>1777</v>
      </c>
      <c r="G18" s="2">
        <f>+G7+G13</f>
        <v>46555</v>
      </c>
      <c r="H18" s="2">
        <v>455</v>
      </c>
      <c r="I18" s="2">
        <f>+I7+I13</f>
        <v>9555</v>
      </c>
      <c r="J18" s="2">
        <v>5454</v>
      </c>
      <c r="K18" s="2">
        <f>+K7+K13</f>
        <v>50090</v>
      </c>
      <c r="L18" s="2">
        <f>+L7+L13</f>
        <v>55555</v>
      </c>
      <c r="M18" s="2">
        <f>+M7+M13</f>
        <v>19356</v>
      </c>
      <c r="N18" s="2">
        <f>+N7+N13</f>
        <v>4455</v>
      </c>
      <c r="O18" s="2" t="s">
        <v>79</v>
      </c>
      <c r="P18" s="2">
        <f>+P7+P13</f>
        <v>259</v>
      </c>
      <c r="Q18" t="s">
        <v>39</v>
      </c>
      <c r="R18" t="s">
        <v>48</v>
      </c>
      <c r="S18" t="s">
        <v>49</v>
      </c>
      <c r="T18" t="s">
        <v>56</v>
      </c>
      <c r="U18" t="s">
        <v>61</v>
      </c>
      <c r="V18" t="s">
        <v>62</v>
      </c>
    </row>
    <row r="19" spans="1:22" x14ac:dyDescent="0.35">
      <c r="A19">
        <v>18</v>
      </c>
      <c r="B19" t="s">
        <v>16</v>
      </c>
      <c r="C19" t="s">
        <v>31</v>
      </c>
      <c r="D19" s="3">
        <f t="shared" si="0"/>
        <v>116465474.2001041</v>
      </c>
      <c r="E19" s="2">
        <v>3873635.8300000271</v>
      </c>
      <c r="F19" s="2">
        <v>65288965.300003186</v>
      </c>
      <c r="G19" s="2">
        <v>46716871.260100864</v>
      </c>
      <c r="H19" s="2">
        <v>4455</v>
      </c>
      <c r="I19" s="2">
        <v>447829.67000000004</v>
      </c>
      <c r="J19" s="2">
        <v>2333</v>
      </c>
      <c r="K19" s="2">
        <v>10041.540000000001</v>
      </c>
      <c r="L19" s="2">
        <v>24299.62</v>
      </c>
      <c r="M19" s="2">
        <v>90509.98</v>
      </c>
      <c r="N19" s="2">
        <v>4200</v>
      </c>
      <c r="O19" s="2">
        <v>0</v>
      </c>
      <c r="P19" s="2">
        <v>2333</v>
      </c>
      <c r="Q19" t="s">
        <v>41</v>
      </c>
      <c r="R19" t="s">
        <v>48</v>
      </c>
      <c r="S19" t="s">
        <v>50</v>
      </c>
      <c r="T19" t="s">
        <v>56</v>
      </c>
      <c r="U19" t="s">
        <v>61</v>
      </c>
      <c r="V19" t="s">
        <v>65</v>
      </c>
    </row>
    <row r="20" spans="1:22" x14ac:dyDescent="0.35">
      <c r="A20">
        <v>19</v>
      </c>
      <c r="B20" t="s">
        <v>15</v>
      </c>
      <c r="C20" t="s">
        <v>27</v>
      </c>
      <c r="D20" s="3">
        <f t="shared" si="0"/>
        <v>58874223.749998145</v>
      </c>
      <c r="E20" s="2">
        <v>14691.699999999999</v>
      </c>
      <c r="F20" s="2">
        <v>124391.15</v>
      </c>
      <c r="G20" s="2">
        <v>88</v>
      </c>
      <c r="H20" s="2">
        <v>41683883.909998298</v>
      </c>
      <c r="I20" s="2">
        <v>8928472.109999815</v>
      </c>
      <c r="J20" s="2">
        <v>48888</v>
      </c>
      <c r="K20" s="2"/>
      <c r="L20" s="2">
        <v>7445097.9600000288</v>
      </c>
      <c r="M20" s="2">
        <v>238936.88999999998</v>
      </c>
      <c r="N20" s="2">
        <v>204705.18999999992</v>
      </c>
      <c r="O20" s="2">
        <v>177189.84</v>
      </c>
      <c r="P20" s="2">
        <v>7879</v>
      </c>
      <c r="Q20" t="s">
        <v>39</v>
      </c>
      <c r="R20" t="s">
        <v>45</v>
      </c>
      <c r="S20" t="s">
        <v>50</v>
      </c>
      <c r="T20" t="s">
        <v>56</v>
      </c>
      <c r="U20" t="s">
        <v>59</v>
      </c>
      <c r="V20" t="s">
        <v>62</v>
      </c>
    </row>
    <row r="21" spans="1:22" x14ac:dyDescent="0.35">
      <c r="A21">
        <v>20</v>
      </c>
      <c r="B21" t="s">
        <v>16</v>
      </c>
      <c r="C21" t="s">
        <v>32</v>
      </c>
      <c r="D21" s="3">
        <f t="shared" si="0"/>
        <v>43488720.440000862</v>
      </c>
      <c r="E21" s="2">
        <v>0</v>
      </c>
      <c r="F21" s="2">
        <v>43991.340000000004</v>
      </c>
      <c r="G21" s="2">
        <v>143870.57999999999</v>
      </c>
      <c r="H21" s="2">
        <v>26359522.060000896</v>
      </c>
      <c r="I21" s="2">
        <v>45468</v>
      </c>
      <c r="J21" s="2">
        <v>8557920.8199999426</v>
      </c>
      <c r="K21" s="2">
        <v>7720639.3000000268</v>
      </c>
      <c r="L21" s="2">
        <v>4546</v>
      </c>
      <c r="M21" s="2">
        <v>242942.26000000007</v>
      </c>
      <c r="N21" s="2">
        <v>455</v>
      </c>
      <c r="O21" s="2">
        <v>187642.87</v>
      </c>
      <c r="P21" s="2">
        <v>181722.21000000005</v>
      </c>
      <c r="Q21" t="s">
        <v>40</v>
      </c>
      <c r="R21" t="s">
        <v>45</v>
      </c>
      <c r="S21" t="s">
        <v>52</v>
      </c>
      <c r="T21" t="s">
        <v>56</v>
      </c>
      <c r="U21" t="s">
        <v>60</v>
      </c>
      <c r="V21" t="s">
        <v>62</v>
      </c>
    </row>
    <row r="22" spans="1:22" x14ac:dyDescent="0.35">
      <c r="A22">
        <v>21</v>
      </c>
      <c r="B22" t="s">
        <v>14</v>
      </c>
      <c r="C22" t="s">
        <v>24</v>
      </c>
      <c r="D22" s="3">
        <f t="shared" si="0"/>
        <v>101883996.01020014</v>
      </c>
      <c r="E22" s="2">
        <v>44554</v>
      </c>
      <c r="F22" s="2">
        <v>0</v>
      </c>
      <c r="G22" s="2">
        <v>54010.21</v>
      </c>
      <c r="H22" s="2">
        <v>264471.42000000004</v>
      </c>
      <c r="I22" s="2">
        <v>34635982.4800018</v>
      </c>
      <c r="J22" s="2">
        <v>40778520.870198406</v>
      </c>
      <c r="K22" s="2">
        <v>13375733.620000049</v>
      </c>
      <c r="L22" s="2">
        <v>12249342.189999895</v>
      </c>
      <c r="M22" s="2">
        <v>455</v>
      </c>
      <c r="N22" s="2">
        <v>4466</v>
      </c>
      <c r="O22" s="2">
        <v>229378.91000000015</v>
      </c>
      <c r="P22" s="2">
        <v>247081.31</v>
      </c>
      <c r="Q22" t="s">
        <v>43</v>
      </c>
      <c r="R22" t="s">
        <v>47</v>
      </c>
      <c r="S22" t="s">
        <v>51</v>
      </c>
      <c r="T22" t="s">
        <v>57</v>
      </c>
      <c r="U22" t="s">
        <v>58</v>
      </c>
      <c r="V22" t="s">
        <v>64</v>
      </c>
    </row>
    <row r="23" spans="1:22" x14ac:dyDescent="0.35">
      <c r="A23">
        <v>22</v>
      </c>
      <c r="B23" t="s">
        <v>10</v>
      </c>
      <c r="C23" t="s">
        <v>21</v>
      </c>
      <c r="D23" s="3">
        <f t="shared" si="0"/>
        <v>102866491.12749904</v>
      </c>
      <c r="E23" s="2">
        <v>0</v>
      </c>
      <c r="F23" s="2">
        <v>14545</v>
      </c>
      <c r="G23" s="2">
        <v>52541.789999999994</v>
      </c>
      <c r="H23" s="2">
        <v>113981.24</v>
      </c>
      <c r="I23" s="2">
        <v>199031.83</v>
      </c>
      <c r="J23" s="2">
        <v>26218742.750000749</v>
      </c>
      <c r="K23" s="2">
        <v>57813133.81759803</v>
      </c>
      <c r="L23" s="2">
        <v>17141085.71990025</v>
      </c>
      <c r="M23" s="2">
        <v>394920.45000000024</v>
      </c>
      <c r="N23" s="2">
        <v>356613.33999999991</v>
      </c>
      <c r="O23" s="2">
        <v>249206.17999999993</v>
      </c>
      <c r="P23" s="2">
        <v>312689.01000000013</v>
      </c>
      <c r="Q23" t="s">
        <v>42</v>
      </c>
      <c r="R23" t="s">
        <v>45</v>
      </c>
      <c r="S23" t="s">
        <v>49</v>
      </c>
      <c r="T23" t="s">
        <v>54</v>
      </c>
      <c r="U23" t="s">
        <v>60</v>
      </c>
      <c r="V23" t="s">
        <v>62</v>
      </c>
    </row>
    <row r="24" spans="1:22" x14ac:dyDescent="0.35">
      <c r="A24">
        <v>23</v>
      </c>
      <c r="B24" t="s">
        <v>16</v>
      </c>
      <c r="C24" t="s">
        <v>33</v>
      </c>
      <c r="D24" s="3">
        <f t="shared" si="0"/>
        <v>529543</v>
      </c>
      <c r="E24" s="2">
        <v>0</v>
      </c>
      <c r="F24" s="2">
        <v>9635</v>
      </c>
      <c r="G24" s="2">
        <v>0</v>
      </c>
      <c r="H24" s="2">
        <v>9852</v>
      </c>
      <c r="I24" s="2">
        <v>0</v>
      </c>
      <c r="J24" s="2">
        <v>45545</v>
      </c>
      <c r="K24" s="2">
        <v>4555</v>
      </c>
      <c r="L24" s="2">
        <v>25</v>
      </c>
      <c r="M24" s="2">
        <v>55</v>
      </c>
      <c r="N24" s="2">
        <v>4554</v>
      </c>
      <c r="O24" s="2">
        <v>454545</v>
      </c>
      <c r="P24" s="2">
        <v>777</v>
      </c>
      <c r="Q24" t="s">
        <v>40</v>
      </c>
      <c r="R24" t="s">
        <v>44</v>
      </c>
      <c r="S24" t="s">
        <v>51</v>
      </c>
      <c r="T24" t="s">
        <v>56</v>
      </c>
      <c r="U24" t="s">
        <v>61</v>
      </c>
      <c r="V24" t="s">
        <v>63</v>
      </c>
    </row>
    <row r="25" spans="1:22" x14ac:dyDescent="0.35">
      <c r="A25">
        <v>24</v>
      </c>
      <c r="B25" t="s">
        <v>17</v>
      </c>
      <c r="C25" t="s">
        <v>23</v>
      </c>
      <c r="D25" s="3">
        <f t="shared" si="0"/>
        <v>10502100.200000053</v>
      </c>
      <c r="E25" s="2">
        <v>1096403.8</v>
      </c>
      <c r="F25" s="2">
        <v>9128298.8700000532</v>
      </c>
      <c r="G25" s="2">
        <v>888</v>
      </c>
      <c r="H25" s="2">
        <v>40261.46</v>
      </c>
      <c r="I25" s="2">
        <v>166997.60000000018</v>
      </c>
      <c r="J25" s="2">
        <v>1581.04</v>
      </c>
      <c r="K25" s="2">
        <v>3851.43</v>
      </c>
      <c r="L25" s="2">
        <v>44545</v>
      </c>
      <c r="M25" s="2">
        <v>7875</v>
      </c>
      <c r="N25" s="2">
        <v>987</v>
      </c>
      <c r="O25" s="2">
        <v>555</v>
      </c>
      <c r="P25" s="2">
        <v>9856</v>
      </c>
      <c r="Q25" t="s">
        <v>41</v>
      </c>
      <c r="R25" t="s">
        <v>46</v>
      </c>
      <c r="S25" t="s">
        <v>49</v>
      </c>
      <c r="T25" t="s">
        <v>54</v>
      </c>
      <c r="U25" t="s">
        <v>59</v>
      </c>
      <c r="V25" t="s">
        <v>65</v>
      </c>
    </row>
    <row r="26" spans="1:22" x14ac:dyDescent="0.35">
      <c r="A26">
        <v>25</v>
      </c>
      <c r="B26" t="s">
        <v>11</v>
      </c>
      <c r="C26" t="s">
        <v>22</v>
      </c>
      <c r="D26" s="3">
        <f t="shared" si="0"/>
        <v>6631737.2100000381</v>
      </c>
      <c r="E26" s="2">
        <v>0</v>
      </c>
      <c r="F26" s="2">
        <v>2380</v>
      </c>
      <c r="G26" s="2">
        <v>6112787.6600000383</v>
      </c>
      <c r="H26" s="2">
        <v>456</v>
      </c>
      <c r="I26" s="2">
        <v>88</v>
      </c>
      <c r="J26" s="2">
        <v>282525.7899999998</v>
      </c>
      <c r="K26" s="2">
        <v>88</v>
      </c>
      <c r="L26" s="2">
        <v>54545</v>
      </c>
      <c r="M26" s="2">
        <v>42466.929999999986</v>
      </c>
      <c r="N26" s="2">
        <v>50844.659999999996</v>
      </c>
      <c r="O26" s="2">
        <v>37550.619999999995</v>
      </c>
      <c r="P26" s="2">
        <v>48004.55</v>
      </c>
      <c r="Q26" t="s">
        <v>43</v>
      </c>
      <c r="R26" t="s">
        <v>45</v>
      </c>
      <c r="S26" t="s">
        <v>52</v>
      </c>
      <c r="T26" t="s">
        <v>54</v>
      </c>
      <c r="U26" t="s">
        <v>61</v>
      </c>
      <c r="V26" t="s">
        <v>63</v>
      </c>
    </row>
    <row r="27" spans="1:22" x14ac:dyDescent="0.35">
      <c r="A27">
        <v>26</v>
      </c>
      <c r="B27" t="s">
        <v>11</v>
      </c>
      <c r="C27" t="s">
        <v>34</v>
      </c>
      <c r="D27" s="3">
        <f t="shared" si="0"/>
        <v>106148612.81000097</v>
      </c>
      <c r="E27" s="2">
        <v>3475718.4400000116</v>
      </c>
      <c r="F27" s="2">
        <v>55880636.46000091</v>
      </c>
      <c r="G27" s="2">
        <v>46437930.030000038</v>
      </c>
      <c r="H27" s="2">
        <v>73527.929999999993</v>
      </c>
      <c r="I27" s="2">
        <v>20238.189999999999</v>
      </c>
      <c r="J27" s="2">
        <v>238298</v>
      </c>
      <c r="K27" s="2">
        <v>13473.04</v>
      </c>
      <c r="L27" s="2">
        <v>5451</v>
      </c>
      <c r="M27" s="2">
        <v>0</v>
      </c>
      <c r="N27" s="2">
        <v>0</v>
      </c>
      <c r="O27" s="2">
        <v>3339.72</v>
      </c>
      <c r="P27" s="2">
        <v>0</v>
      </c>
      <c r="Q27" t="s">
        <v>41</v>
      </c>
      <c r="R27" t="s">
        <v>44</v>
      </c>
      <c r="S27" t="s">
        <v>51</v>
      </c>
      <c r="T27" t="s">
        <v>57</v>
      </c>
      <c r="U27" t="s">
        <v>60</v>
      </c>
      <c r="V27" t="s">
        <v>62</v>
      </c>
    </row>
    <row r="28" spans="1:22" x14ac:dyDescent="0.35">
      <c r="A28">
        <v>27</v>
      </c>
      <c r="B28" t="s">
        <v>18</v>
      </c>
      <c r="C28" t="s">
        <v>28</v>
      </c>
      <c r="D28" s="3">
        <f t="shared" si="0"/>
        <v>20114370.139899995</v>
      </c>
      <c r="E28" s="2">
        <v>454454</v>
      </c>
      <c r="F28" s="2">
        <v>0</v>
      </c>
      <c r="G28" s="2">
        <v>545</v>
      </c>
      <c r="H28" s="2">
        <v>44</v>
      </c>
      <c r="I28" s="2">
        <v>9257957.3999999966</v>
      </c>
      <c r="J28" s="2">
        <v>3874699.0800000005</v>
      </c>
      <c r="K28" s="2">
        <v>6046929.0099999988</v>
      </c>
      <c r="L28" s="2">
        <v>51515</v>
      </c>
      <c r="M28" s="2">
        <v>131194.04999999993</v>
      </c>
      <c r="N28" s="2">
        <v>44</v>
      </c>
      <c r="O28" s="2">
        <v>122832.28990000003</v>
      </c>
      <c r="P28" s="2">
        <v>174156.31</v>
      </c>
      <c r="Q28" t="s">
        <v>39</v>
      </c>
      <c r="R28" t="s">
        <v>46</v>
      </c>
      <c r="S28" t="s">
        <v>49</v>
      </c>
      <c r="T28" t="s">
        <v>57</v>
      </c>
      <c r="U28" t="s">
        <v>59</v>
      </c>
      <c r="V28" t="s">
        <v>64</v>
      </c>
    </row>
    <row r="29" spans="1:22" x14ac:dyDescent="0.35">
      <c r="A29">
        <v>28</v>
      </c>
      <c r="B29" t="s">
        <v>14</v>
      </c>
      <c r="C29" t="s">
        <v>32</v>
      </c>
      <c r="D29" s="3">
        <f t="shared" si="0"/>
        <v>32915193.55999979</v>
      </c>
      <c r="E29" s="2" t="s">
        <v>79</v>
      </c>
      <c r="F29" s="2">
        <v>112</v>
      </c>
      <c r="G29" s="2">
        <v>22315.94</v>
      </c>
      <c r="H29" s="2">
        <v>22572398.989999808</v>
      </c>
      <c r="I29" s="2">
        <v>97</v>
      </c>
      <c r="J29" s="2">
        <v>975544</v>
      </c>
      <c r="K29" s="2">
        <v>8362581.2299999828</v>
      </c>
      <c r="L29" s="2">
        <v>555050</v>
      </c>
      <c r="M29" s="2">
        <v>131007.33999999997</v>
      </c>
      <c r="N29" s="2">
        <v>110286.03999999996</v>
      </c>
      <c r="O29" s="2">
        <v>44</v>
      </c>
      <c r="P29" s="2">
        <v>185757.02</v>
      </c>
      <c r="Q29" t="s">
        <v>42</v>
      </c>
      <c r="R29" t="s">
        <v>48</v>
      </c>
      <c r="S29" t="s">
        <v>49</v>
      </c>
      <c r="T29" t="s">
        <v>54</v>
      </c>
      <c r="U29" t="s">
        <v>59</v>
      </c>
      <c r="V29" t="s">
        <v>62</v>
      </c>
    </row>
    <row r="30" spans="1:22" x14ac:dyDescent="0.35">
      <c r="A30">
        <v>29</v>
      </c>
      <c r="B30" t="s">
        <v>12</v>
      </c>
      <c r="C30" t="s">
        <v>28</v>
      </c>
      <c r="D30" s="3">
        <f t="shared" si="0"/>
        <v>51350574.91000177</v>
      </c>
      <c r="E30" s="2">
        <v>0</v>
      </c>
      <c r="F30" s="2">
        <v>101</v>
      </c>
      <c r="G30" s="2">
        <v>8158.2199999999993</v>
      </c>
      <c r="H30" s="2">
        <v>44</v>
      </c>
      <c r="I30" s="2">
        <v>7989</v>
      </c>
      <c r="J30" s="2">
        <v>36936569.470002018</v>
      </c>
      <c r="K30" s="2">
        <v>13856980.529999748</v>
      </c>
      <c r="L30" s="2">
        <v>95</v>
      </c>
      <c r="M30" s="2">
        <v>182906.81000000003</v>
      </c>
      <c r="N30" s="2">
        <v>56</v>
      </c>
      <c r="O30" s="2">
        <v>163119.31999999995</v>
      </c>
      <c r="P30" s="2">
        <v>194555.56000000003</v>
      </c>
      <c r="Q30" t="s">
        <v>39</v>
      </c>
      <c r="R30" t="s">
        <v>45</v>
      </c>
      <c r="S30" t="s">
        <v>53</v>
      </c>
      <c r="T30" t="s">
        <v>57</v>
      </c>
      <c r="U30" t="s">
        <v>60</v>
      </c>
      <c r="V30" t="s">
        <v>62</v>
      </c>
    </row>
    <row r="31" spans="1:22" x14ac:dyDescent="0.35">
      <c r="A31">
        <v>30</v>
      </c>
      <c r="B31" t="s">
        <v>18</v>
      </c>
      <c r="C31" t="s">
        <v>28</v>
      </c>
      <c r="D31" s="3">
        <f t="shared" si="0"/>
        <v>90320671.990003109</v>
      </c>
      <c r="E31" s="2">
        <v>5555</v>
      </c>
      <c r="F31" s="2">
        <v>7788</v>
      </c>
      <c r="G31" s="2">
        <v>6054</v>
      </c>
      <c r="H31" s="2">
        <v>21567.089999999997</v>
      </c>
      <c r="I31" s="2">
        <v>18799.91</v>
      </c>
      <c r="J31" s="2">
        <v>24267371.329999775</v>
      </c>
      <c r="K31" s="2">
        <v>49422942.930003814</v>
      </c>
      <c r="L31" s="2">
        <v>16045074.189999506</v>
      </c>
      <c r="M31" s="2">
        <v>48</v>
      </c>
      <c r="N31" s="2">
        <v>182883.74</v>
      </c>
      <c r="O31" s="2">
        <v>157699.89999999994</v>
      </c>
      <c r="P31" s="2">
        <v>184887.89999999988</v>
      </c>
      <c r="Q31" t="s">
        <v>42</v>
      </c>
      <c r="R31" t="s">
        <v>44</v>
      </c>
      <c r="S31" t="s">
        <v>49</v>
      </c>
      <c r="T31" t="s">
        <v>57</v>
      </c>
      <c r="U31" t="s">
        <v>61</v>
      </c>
      <c r="V31" t="s">
        <v>62</v>
      </c>
    </row>
    <row r="32" spans="1:22" x14ac:dyDescent="0.35">
      <c r="A32">
        <v>31</v>
      </c>
      <c r="B32" t="s">
        <v>17</v>
      </c>
      <c r="C32" t="s">
        <v>21</v>
      </c>
      <c r="D32" s="3">
        <f t="shared" si="0"/>
        <v>5</v>
      </c>
      <c r="E32" s="2">
        <v>0</v>
      </c>
      <c r="F32" s="2">
        <v>1</v>
      </c>
      <c r="G32" s="2">
        <v>0</v>
      </c>
      <c r="H32" s="2">
        <v>4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t="s">
        <v>40</v>
      </c>
      <c r="R32" t="s">
        <v>48</v>
      </c>
      <c r="S32" t="s">
        <v>49</v>
      </c>
      <c r="T32" t="s">
        <v>55</v>
      </c>
      <c r="U32" t="s">
        <v>58</v>
      </c>
      <c r="V32" t="s">
        <v>64</v>
      </c>
    </row>
    <row r="33" spans="1:22" x14ac:dyDescent="0.35">
      <c r="A33">
        <v>32</v>
      </c>
      <c r="B33" t="s">
        <v>13</v>
      </c>
      <c r="C33" t="s">
        <v>34</v>
      </c>
      <c r="D33" s="3">
        <f t="shared" si="0"/>
        <v>4511640.6199999973</v>
      </c>
      <c r="E33" s="2">
        <v>905392.570000001</v>
      </c>
      <c r="F33" s="2">
        <v>55</v>
      </c>
      <c r="G33" s="2">
        <v>3385307.5399999968</v>
      </c>
      <c r="H33" s="2">
        <v>32599</v>
      </c>
      <c r="I33" s="2">
        <v>177393.96000000008</v>
      </c>
      <c r="J33" s="2">
        <v>0</v>
      </c>
      <c r="K33" s="2">
        <v>5669.09</v>
      </c>
      <c r="L33" s="2">
        <v>641.28</v>
      </c>
      <c r="M33" s="2">
        <v>442.82</v>
      </c>
      <c r="N33" s="2">
        <v>917.52</v>
      </c>
      <c r="O33" s="2">
        <v>44</v>
      </c>
      <c r="P33" s="2">
        <v>3177.84</v>
      </c>
      <c r="Q33" t="s">
        <v>41</v>
      </c>
      <c r="R33" t="s">
        <v>44</v>
      </c>
      <c r="S33" t="s">
        <v>49</v>
      </c>
      <c r="T33" t="s">
        <v>56</v>
      </c>
      <c r="U33" t="s">
        <v>58</v>
      </c>
      <c r="V33" t="s">
        <v>62</v>
      </c>
    </row>
    <row r="34" spans="1:22" x14ac:dyDescent="0.35">
      <c r="A34">
        <v>33</v>
      </c>
      <c r="B34" t="s">
        <v>12</v>
      </c>
      <c r="C34" t="s">
        <v>30</v>
      </c>
      <c r="D34" s="3">
        <f t="shared" si="0"/>
        <v>9666265.1800000183</v>
      </c>
      <c r="E34" s="2">
        <v>0</v>
      </c>
      <c r="F34" s="2">
        <v>0</v>
      </c>
      <c r="G34" s="2">
        <v>4491414.9300000099</v>
      </c>
      <c r="H34" s="2">
        <v>1882609.0600000101</v>
      </c>
      <c r="I34" s="2">
        <v>915177.82999999786</v>
      </c>
      <c r="J34" s="2">
        <v>457186.10999999981</v>
      </c>
      <c r="K34" s="2">
        <v>1513277.4300000025</v>
      </c>
      <c r="L34" s="2">
        <v>252837.48</v>
      </c>
      <c r="M34" s="2">
        <v>44594.289999999986</v>
      </c>
      <c r="N34" s="2">
        <v>41766.680000000015</v>
      </c>
      <c r="O34" s="2">
        <v>21348.37</v>
      </c>
      <c r="P34" s="2">
        <v>46052.999999999993</v>
      </c>
      <c r="Q34" t="s">
        <v>43</v>
      </c>
      <c r="R34" t="s">
        <v>46</v>
      </c>
      <c r="S34" t="s">
        <v>51</v>
      </c>
      <c r="T34" t="s">
        <v>54</v>
      </c>
      <c r="U34" t="s">
        <v>59</v>
      </c>
      <c r="V34" t="s">
        <v>64</v>
      </c>
    </row>
    <row r="35" spans="1:22" x14ac:dyDescent="0.35">
      <c r="A35">
        <v>34</v>
      </c>
      <c r="B35" t="s">
        <v>15</v>
      </c>
      <c r="C35" t="s">
        <v>33</v>
      </c>
      <c r="D35" s="3">
        <f t="shared" si="0"/>
        <v>5414432.1200000234</v>
      </c>
      <c r="E35" s="2">
        <v>0</v>
      </c>
      <c r="F35" s="2">
        <v>7788</v>
      </c>
      <c r="G35" s="2">
        <v>6309.63</v>
      </c>
      <c r="H35" s="2">
        <v>455</v>
      </c>
      <c r="I35" s="2">
        <v>2226412.3100000136</v>
      </c>
      <c r="J35" s="2">
        <v>725318.87999999872</v>
      </c>
      <c r="K35" s="2">
        <v>1947337.4600000102</v>
      </c>
      <c r="L35" s="2">
        <v>344405.52000000066</v>
      </c>
      <c r="M35" s="2">
        <v>42271.360000000001</v>
      </c>
      <c r="N35" s="2">
        <v>46153.430000000008</v>
      </c>
      <c r="O35" s="2">
        <v>21932.239999999998</v>
      </c>
      <c r="P35" s="2">
        <v>46048.289999999994</v>
      </c>
      <c r="Q35" t="s">
        <v>42</v>
      </c>
      <c r="R35" t="s">
        <v>45</v>
      </c>
      <c r="S35" t="s">
        <v>52</v>
      </c>
      <c r="T35" t="s">
        <v>56</v>
      </c>
      <c r="U35" t="s">
        <v>59</v>
      </c>
      <c r="V35" t="s">
        <v>62</v>
      </c>
    </row>
    <row r="36" spans="1:22" x14ac:dyDescent="0.35">
      <c r="A36">
        <v>35</v>
      </c>
      <c r="B36" t="s">
        <v>18</v>
      </c>
      <c r="C36" t="s">
        <v>23</v>
      </c>
      <c r="D36" s="3">
        <f t="shared" si="0"/>
        <v>9143041.1000000648</v>
      </c>
      <c r="E36" s="2">
        <v>0</v>
      </c>
      <c r="F36" s="2">
        <v>0</v>
      </c>
      <c r="G36" s="2">
        <v>4239.5</v>
      </c>
      <c r="H36" s="2">
        <v>1035.49</v>
      </c>
      <c r="I36" s="2">
        <v>4398675.6500000423</v>
      </c>
      <c r="J36" s="2">
        <v>1635813.5100000068</v>
      </c>
      <c r="K36" s="2">
        <v>2483979.8200000129</v>
      </c>
      <c r="L36" s="2">
        <v>449013.72000000038</v>
      </c>
      <c r="M36" s="2">
        <v>62682.960000000006</v>
      </c>
      <c r="N36" s="2">
        <v>888</v>
      </c>
      <c r="O36" s="2">
        <v>32996.74</v>
      </c>
      <c r="P36" s="2">
        <v>73715.710000000006</v>
      </c>
      <c r="Q36" t="s">
        <v>41</v>
      </c>
      <c r="R36" t="s">
        <v>48</v>
      </c>
      <c r="S36" t="s">
        <v>49</v>
      </c>
      <c r="T36" t="s">
        <v>56</v>
      </c>
      <c r="U36" t="s">
        <v>59</v>
      </c>
      <c r="V36" t="s">
        <v>63</v>
      </c>
    </row>
    <row r="37" spans="1:22" x14ac:dyDescent="0.35">
      <c r="A37">
        <v>36</v>
      </c>
      <c r="B37" t="s">
        <v>17</v>
      </c>
      <c r="C37" t="s">
        <v>19</v>
      </c>
      <c r="D37" s="3">
        <f t="shared" si="0"/>
        <v>8977567.1600000523</v>
      </c>
      <c r="E37" s="2">
        <v>0</v>
      </c>
      <c r="F37" s="2">
        <v>7788</v>
      </c>
      <c r="G37" s="2">
        <v>1239.5</v>
      </c>
      <c r="H37" s="2">
        <v>633.75</v>
      </c>
      <c r="I37" s="2">
        <v>4981.6499999999996</v>
      </c>
      <c r="J37" s="2">
        <v>4375765.4000000488</v>
      </c>
      <c r="K37" s="2">
        <v>3939141.8300000029</v>
      </c>
      <c r="L37" s="2">
        <v>452708.76000000013</v>
      </c>
      <c r="M37" s="2">
        <v>77535.42</v>
      </c>
      <c r="N37" s="2">
        <v>43179.360000000015</v>
      </c>
      <c r="O37" s="2">
        <v>25115.630000000005</v>
      </c>
      <c r="P37" s="2">
        <v>49477.859999999986</v>
      </c>
      <c r="Q37" t="s">
        <v>41</v>
      </c>
      <c r="R37" t="s">
        <v>45</v>
      </c>
      <c r="S37" t="s">
        <v>52</v>
      </c>
      <c r="T37" t="s">
        <v>57</v>
      </c>
      <c r="U37" t="s">
        <v>58</v>
      </c>
      <c r="V37" t="s">
        <v>65</v>
      </c>
    </row>
    <row r="38" spans="1:22" x14ac:dyDescent="0.35">
      <c r="A38">
        <v>37</v>
      </c>
      <c r="B38" t="s">
        <v>9</v>
      </c>
      <c r="C38" t="s">
        <v>31</v>
      </c>
      <c r="D38" s="3">
        <f t="shared" si="0"/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t="s">
        <v>41</v>
      </c>
      <c r="R38" t="s">
        <v>45</v>
      </c>
      <c r="S38" t="s">
        <v>53</v>
      </c>
      <c r="T38" t="s">
        <v>55</v>
      </c>
      <c r="U38" t="s">
        <v>58</v>
      </c>
      <c r="V38" t="s">
        <v>65</v>
      </c>
    </row>
    <row r="39" spans="1:22" x14ac:dyDescent="0.35">
      <c r="A39">
        <v>38</v>
      </c>
      <c r="B39" t="s">
        <v>13</v>
      </c>
      <c r="C39" t="s">
        <v>26</v>
      </c>
      <c r="D39" s="3">
        <f t="shared" si="0"/>
        <v>29618179.979900014</v>
      </c>
      <c r="E39" s="2">
        <f>+E28+E34</f>
        <v>454454</v>
      </c>
      <c r="F39" s="2">
        <v>7878</v>
      </c>
      <c r="G39" s="2">
        <f>+G28+G34</f>
        <v>4491959.9300000099</v>
      </c>
      <c r="H39" s="2">
        <f>+H28+H34</f>
        <v>1882653.0600000101</v>
      </c>
      <c r="I39" s="2">
        <f>+I28+I34</f>
        <v>10173135.229999995</v>
      </c>
      <c r="J39" s="2">
        <f>+J28+J34</f>
        <v>4331885.1900000004</v>
      </c>
      <c r="K39" s="2">
        <f>+K28+K34</f>
        <v>7560206.4400000013</v>
      </c>
      <c r="L39" s="2">
        <f>+L28+L34</f>
        <v>304352.48</v>
      </c>
      <c r="M39" s="2">
        <v>5455</v>
      </c>
      <c r="N39" s="2">
        <f>+N28+N34</f>
        <v>41810.680000000015</v>
      </c>
      <c r="O39" s="2">
        <f>+O28+O34</f>
        <v>144180.65990000003</v>
      </c>
      <c r="P39" s="2">
        <f>+P28+P34</f>
        <v>220209.31</v>
      </c>
      <c r="Q39" t="s">
        <v>41</v>
      </c>
      <c r="R39" t="s">
        <v>46</v>
      </c>
      <c r="S39" t="s">
        <v>49</v>
      </c>
      <c r="T39" t="s">
        <v>54</v>
      </c>
      <c r="U39" t="s">
        <v>60</v>
      </c>
      <c r="V39" t="s">
        <v>62</v>
      </c>
    </row>
    <row r="40" spans="1:22" x14ac:dyDescent="0.35">
      <c r="A40">
        <v>39</v>
      </c>
      <c r="B40" t="s">
        <v>15</v>
      </c>
      <c r="C40" t="s">
        <v>29</v>
      </c>
      <c r="D40" s="3">
        <f>SUM(E40:P40)</f>
        <v>38329625.679999828</v>
      </c>
      <c r="E40" s="2">
        <v>0</v>
      </c>
      <c r="F40" s="2">
        <f>+F29+F35</f>
        <v>7900</v>
      </c>
      <c r="G40" s="2">
        <f>+G29+G35</f>
        <v>28625.57</v>
      </c>
      <c r="H40" s="2">
        <f>+H29+H35</f>
        <v>22572853.989999808</v>
      </c>
      <c r="I40" s="2">
        <f>+I29+I35</f>
        <v>2226509.3100000136</v>
      </c>
      <c r="J40" s="2">
        <f>+J29+J35</f>
        <v>1700862.8799999987</v>
      </c>
      <c r="K40" s="2">
        <f>+K29+K35</f>
        <v>10309918.689999994</v>
      </c>
      <c r="L40" s="2">
        <f>+L29+L35</f>
        <v>899455.52000000072</v>
      </c>
      <c r="M40" s="2">
        <f>+M29+M35</f>
        <v>173278.69999999995</v>
      </c>
      <c r="N40" s="2">
        <f>+N29+N35</f>
        <v>156439.46999999997</v>
      </c>
      <c r="O40" s="2">
        <f>+O29+O35</f>
        <v>21976.239999999998</v>
      </c>
      <c r="P40" s="2">
        <f>+P29+P35</f>
        <v>231805.31</v>
      </c>
      <c r="Q40" t="s">
        <v>41</v>
      </c>
      <c r="R40" t="s">
        <v>48</v>
      </c>
      <c r="S40" t="s">
        <v>53</v>
      </c>
      <c r="T40" t="s">
        <v>56</v>
      </c>
      <c r="U40" t="s">
        <v>61</v>
      </c>
      <c r="V40" t="s">
        <v>64</v>
      </c>
    </row>
    <row r="41" spans="1:22" x14ac:dyDescent="0.35">
      <c r="A41">
        <v>40</v>
      </c>
      <c r="B41" t="s">
        <v>17</v>
      </c>
      <c r="C41" t="s">
        <v>27</v>
      </c>
      <c r="D41" s="3">
        <f t="shared" si="0"/>
        <v>21925788.0299998</v>
      </c>
      <c r="E41" s="2">
        <f>+E30+E36</f>
        <v>0</v>
      </c>
      <c r="F41" s="2">
        <f>+F30+F36</f>
        <v>101</v>
      </c>
      <c r="G41" s="2">
        <f>+G30+G36</f>
        <v>12397.72</v>
      </c>
      <c r="H41" s="2">
        <f>+H30+H36</f>
        <v>1079.49</v>
      </c>
      <c r="I41" s="2">
        <f>+I30+I36</f>
        <v>4406664.6500000423</v>
      </c>
      <c r="J41" s="2">
        <v>4555</v>
      </c>
      <c r="K41" s="2">
        <f>+K30+K36</f>
        <v>16340960.349999761</v>
      </c>
      <c r="L41" s="2">
        <f>+L30+L36</f>
        <v>449108.72000000038</v>
      </c>
      <c r="M41" s="2">
        <f>+M30+M36</f>
        <v>245589.77000000002</v>
      </c>
      <c r="N41" s="2">
        <f>+N30+N36</f>
        <v>944</v>
      </c>
      <c r="O41" s="2">
        <f>+O30+O36</f>
        <v>196116.05999999994</v>
      </c>
      <c r="P41" s="2">
        <f>+P30+P36</f>
        <v>268271.27</v>
      </c>
      <c r="Q41" t="s">
        <v>41</v>
      </c>
      <c r="R41" t="s">
        <v>45</v>
      </c>
      <c r="S41" t="s">
        <v>51</v>
      </c>
      <c r="T41" t="s">
        <v>57</v>
      </c>
      <c r="U41" t="s">
        <v>61</v>
      </c>
      <c r="V41" t="s">
        <v>64</v>
      </c>
    </row>
    <row r="42" spans="1:22" x14ac:dyDescent="0.35">
      <c r="A42">
        <v>41</v>
      </c>
      <c r="B42" t="s">
        <v>16</v>
      </c>
      <c r="C42" t="s">
        <v>35</v>
      </c>
      <c r="D42" s="3">
        <f t="shared" si="0"/>
        <v>99298239.150003165</v>
      </c>
      <c r="E42" s="2">
        <f>+E31+E37</f>
        <v>5555</v>
      </c>
      <c r="F42" s="2">
        <f>+F31+F37</f>
        <v>15576</v>
      </c>
      <c r="G42" s="2">
        <f>+G31+G37</f>
        <v>7293.5</v>
      </c>
      <c r="H42" s="2">
        <f>+H31+H37</f>
        <v>22200.839999999997</v>
      </c>
      <c r="I42" s="2">
        <f>+I31+I37</f>
        <v>23781.559999999998</v>
      </c>
      <c r="J42" s="2">
        <f>+J31+J37</f>
        <v>28643136.729999825</v>
      </c>
      <c r="K42" s="2">
        <f>+K31+K37</f>
        <v>53362084.76000382</v>
      </c>
      <c r="L42" s="2">
        <f>+L31+L37</f>
        <v>16497782.949999506</v>
      </c>
      <c r="M42" s="2">
        <f>+M31+M37</f>
        <v>77583.42</v>
      </c>
      <c r="N42" s="2">
        <f>+N31+N37</f>
        <v>226063.1</v>
      </c>
      <c r="O42" s="2">
        <f>+O31+O37</f>
        <v>182815.52999999994</v>
      </c>
      <c r="P42" s="2">
        <f>+P31+P37</f>
        <v>234365.75999999986</v>
      </c>
      <c r="Q42" t="s">
        <v>39</v>
      </c>
      <c r="R42" t="s">
        <v>44</v>
      </c>
      <c r="S42" t="s">
        <v>52</v>
      </c>
      <c r="T42" t="s">
        <v>54</v>
      </c>
      <c r="U42" t="s">
        <v>58</v>
      </c>
      <c r="V42" t="s">
        <v>63</v>
      </c>
    </row>
    <row r="43" spans="1:22" x14ac:dyDescent="0.35">
      <c r="A43">
        <v>42</v>
      </c>
      <c r="B43" t="s">
        <v>10</v>
      </c>
      <c r="C43" t="s">
        <v>27</v>
      </c>
      <c r="D43" s="3">
        <f t="shared" si="0"/>
        <v>5</v>
      </c>
      <c r="E43" s="2">
        <f>+E32+E38</f>
        <v>0</v>
      </c>
      <c r="F43" s="2">
        <f>+F32+F38</f>
        <v>1</v>
      </c>
      <c r="G43" s="2">
        <f>+G32+G38</f>
        <v>0</v>
      </c>
      <c r="H43" s="2">
        <f>+H32+H38</f>
        <v>4</v>
      </c>
      <c r="I43" s="2">
        <f>+I32+I38</f>
        <v>0</v>
      </c>
      <c r="J43" s="2">
        <f>+J32+J38</f>
        <v>0</v>
      </c>
      <c r="K43" s="2">
        <f>+K32+K38</f>
        <v>0</v>
      </c>
      <c r="L43" s="2">
        <f>+L32+L38</f>
        <v>0</v>
      </c>
      <c r="M43" s="2">
        <f>+M32+M38</f>
        <v>0</v>
      </c>
      <c r="N43" s="2">
        <f>+N32+N38</f>
        <v>0</v>
      </c>
      <c r="O43" s="2">
        <f>+O32+O38</f>
        <v>0</v>
      </c>
      <c r="P43" s="2">
        <f>+P32+P38</f>
        <v>0</v>
      </c>
      <c r="Q43" t="s">
        <v>41</v>
      </c>
      <c r="R43" t="s">
        <v>46</v>
      </c>
      <c r="S43" t="s">
        <v>51</v>
      </c>
      <c r="T43" t="s">
        <v>55</v>
      </c>
      <c r="U43" t="s">
        <v>61</v>
      </c>
      <c r="V43" t="s">
        <v>65</v>
      </c>
    </row>
    <row r="44" spans="1:22" x14ac:dyDescent="0.35">
      <c r="A44">
        <v>43</v>
      </c>
      <c r="B44" t="s">
        <v>16</v>
      </c>
      <c r="C44" t="s">
        <v>30</v>
      </c>
      <c r="D44" s="3">
        <f t="shared" si="0"/>
        <v>116465474.2001041</v>
      </c>
      <c r="E44" s="2">
        <v>3873635.8300000271</v>
      </c>
      <c r="F44" s="2">
        <v>65288965.300003186</v>
      </c>
      <c r="G44" s="2">
        <v>46716871.260100864</v>
      </c>
      <c r="H44" s="2">
        <v>4455</v>
      </c>
      <c r="I44" s="2">
        <v>447829.67000000004</v>
      </c>
      <c r="J44" s="2">
        <v>2333</v>
      </c>
      <c r="K44" s="2">
        <v>10041.540000000001</v>
      </c>
      <c r="L44" s="2">
        <v>24299.62</v>
      </c>
      <c r="M44" s="2">
        <v>90509.98</v>
      </c>
      <c r="N44" s="2">
        <v>4200</v>
      </c>
      <c r="O44" s="2">
        <v>0</v>
      </c>
      <c r="P44" s="2">
        <v>2333</v>
      </c>
      <c r="Q44" t="s">
        <v>42</v>
      </c>
      <c r="R44" t="s">
        <v>46</v>
      </c>
      <c r="S44" t="s">
        <v>49</v>
      </c>
      <c r="T44" t="s">
        <v>55</v>
      </c>
      <c r="U44" t="s">
        <v>61</v>
      </c>
      <c r="V44" t="s">
        <v>63</v>
      </c>
    </row>
    <row r="45" spans="1:22" x14ac:dyDescent="0.35">
      <c r="A45">
        <v>44</v>
      </c>
      <c r="B45" t="s">
        <v>13</v>
      </c>
      <c r="C45" t="s">
        <v>27</v>
      </c>
      <c r="D45" s="3">
        <f t="shared" si="0"/>
        <v>64053262.079998165</v>
      </c>
      <c r="E45" s="2">
        <v>14691.699999999999</v>
      </c>
      <c r="F45" s="2">
        <v>124391.15</v>
      </c>
      <c r="G45" s="2">
        <v>88</v>
      </c>
      <c r="H45" s="2">
        <v>41683883.909998298</v>
      </c>
      <c r="I45" s="2">
        <v>8928472.109999815</v>
      </c>
      <c r="J45" s="2">
        <v>48888</v>
      </c>
      <c r="K45" s="2">
        <v>5029871.1600000197</v>
      </c>
      <c r="L45" s="2">
        <v>7445097.9600000288</v>
      </c>
      <c r="M45" s="2">
        <v>238936.88999999998</v>
      </c>
      <c r="N45" s="2">
        <v>204705.18999999992</v>
      </c>
      <c r="O45" s="2">
        <v>177189.84</v>
      </c>
      <c r="P45" s="2">
        <v>157046.16999999998</v>
      </c>
      <c r="Q45" t="s">
        <v>43</v>
      </c>
      <c r="R45" t="s">
        <v>44</v>
      </c>
      <c r="S45" t="s">
        <v>51</v>
      </c>
      <c r="T45" t="s">
        <v>57</v>
      </c>
      <c r="U45" t="s">
        <v>59</v>
      </c>
      <c r="V45" t="s">
        <v>63</v>
      </c>
    </row>
    <row r="46" spans="1:22" x14ac:dyDescent="0.35">
      <c r="A46">
        <v>45</v>
      </c>
      <c r="B46" t="s">
        <v>16</v>
      </c>
      <c r="C46" t="s">
        <v>35</v>
      </c>
      <c r="D46" s="3">
        <f t="shared" si="0"/>
        <v>102553183.09019995</v>
      </c>
      <c r="E46" s="2">
        <v>0</v>
      </c>
      <c r="F46" s="2">
        <v>43991.340000000004</v>
      </c>
      <c r="G46" s="2">
        <v>143870.57999999999</v>
      </c>
      <c r="H46" s="2">
        <v>26359522.060000896</v>
      </c>
      <c r="I46" s="2">
        <v>49905500.350199066</v>
      </c>
      <c r="J46" s="2">
        <v>8557920.8199999426</v>
      </c>
      <c r="K46" s="2">
        <v>7720639.3000000268</v>
      </c>
      <c r="L46" s="2">
        <v>9208976.3000000119</v>
      </c>
      <c r="M46" s="2">
        <v>242942.26000000007</v>
      </c>
      <c r="N46" s="2">
        <v>455</v>
      </c>
      <c r="O46" s="2">
        <v>187642.87</v>
      </c>
      <c r="P46" s="2">
        <v>181722.21000000005</v>
      </c>
      <c r="Q46" t="s">
        <v>39</v>
      </c>
      <c r="R46" t="s">
        <v>45</v>
      </c>
      <c r="S46" t="s">
        <v>51</v>
      </c>
      <c r="T46" t="s">
        <v>55</v>
      </c>
      <c r="U46" t="s">
        <v>61</v>
      </c>
      <c r="V46" t="s">
        <v>65</v>
      </c>
    </row>
    <row r="47" spans="1:22" x14ac:dyDescent="0.35">
      <c r="A47">
        <v>46</v>
      </c>
      <c r="B47" t="s">
        <v>15</v>
      </c>
      <c r="C47" t="s">
        <v>36</v>
      </c>
      <c r="D47" s="3">
        <f t="shared" si="0"/>
        <v>102368779.64020014</v>
      </c>
      <c r="E47" s="2">
        <v>0</v>
      </c>
      <c r="F47" s="2">
        <v>0</v>
      </c>
      <c r="G47" s="2">
        <v>54010.21</v>
      </c>
      <c r="H47" s="2">
        <v>264471.42000000004</v>
      </c>
      <c r="I47" s="2">
        <v>34635982.4800018</v>
      </c>
      <c r="J47" s="2">
        <v>40778520.870198406</v>
      </c>
      <c r="K47" s="2">
        <v>13375733.620000049</v>
      </c>
      <c r="L47" s="2">
        <v>12249342.189999895</v>
      </c>
      <c r="M47" s="2">
        <v>277129.5799999999</v>
      </c>
      <c r="N47" s="2">
        <v>257129.04999999996</v>
      </c>
      <c r="O47" s="2">
        <v>229378.91000000015</v>
      </c>
      <c r="P47" s="2">
        <v>247081.31</v>
      </c>
      <c r="Q47" t="s">
        <v>42</v>
      </c>
      <c r="R47" t="s">
        <v>45</v>
      </c>
      <c r="S47" t="s">
        <v>52</v>
      </c>
      <c r="T47" t="s">
        <v>55</v>
      </c>
      <c r="U47" t="s">
        <v>60</v>
      </c>
      <c r="V47" t="s">
        <v>62</v>
      </c>
    </row>
    <row r="48" spans="1:22" x14ac:dyDescent="0.35">
      <c r="A48">
        <v>47</v>
      </c>
      <c r="B48" t="s">
        <v>13</v>
      </c>
      <c r="C48" t="s">
        <v>23</v>
      </c>
      <c r="D48" s="3">
        <f t="shared" si="0"/>
        <v>102851946.12749904</v>
      </c>
      <c r="E48" s="2">
        <v>0</v>
      </c>
      <c r="F48" s="2">
        <v>0</v>
      </c>
      <c r="G48" s="2">
        <v>52541.789999999994</v>
      </c>
      <c r="H48" s="2">
        <v>113981.24</v>
      </c>
      <c r="I48" s="2">
        <v>199031.83</v>
      </c>
      <c r="J48" s="2">
        <v>26218742.750000749</v>
      </c>
      <c r="K48" s="2">
        <v>57813133.81759803</v>
      </c>
      <c r="L48" s="2">
        <v>17141085.71990025</v>
      </c>
      <c r="M48" s="2">
        <v>394920.45000000024</v>
      </c>
      <c r="N48" s="2">
        <v>356613.33999999991</v>
      </c>
      <c r="O48" s="2">
        <v>249206.17999999993</v>
      </c>
      <c r="P48" s="2">
        <v>312689.01000000013</v>
      </c>
      <c r="Q48" t="s">
        <v>41</v>
      </c>
      <c r="R48" t="s">
        <v>44</v>
      </c>
      <c r="S48" t="s">
        <v>53</v>
      </c>
      <c r="T48" t="s">
        <v>54</v>
      </c>
      <c r="U48" t="s">
        <v>60</v>
      </c>
      <c r="V48" t="s">
        <v>64</v>
      </c>
    </row>
    <row r="49" spans="1:22" x14ac:dyDescent="0.35">
      <c r="A49">
        <v>48</v>
      </c>
      <c r="B49" t="s">
        <v>15</v>
      </c>
      <c r="C49" t="s">
        <v>25</v>
      </c>
      <c r="D49" s="3">
        <f t="shared" si="0"/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t="s">
        <v>40</v>
      </c>
      <c r="R49" t="s">
        <v>47</v>
      </c>
      <c r="S49" t="s">
        <v>50</v>
      </c>
      <c r="T49" t="s">
        <v>56</v>
      </c>
      <c r="U49" t="s">
        <v>58</v>
      </c>
      <c r="V49" t="s">
        <v>65</v>
      </c>
    </row>
    <row r="50" spans="1:22" x14ac:dyDescent="0.35">
      <c r="A50">
        <v>49</v>
      </c>
      <c r="B50" t="s">
        <v>17</v>
      </c>
      <c r="C50" t="s">
        <v>22</v>
      </c>
      <c r="D50" s="3">
        <f t="shared" si="0"/>
        <v>10438282.200000053</v>
      </c>
      <c r="E50" s="2">
        <v>1096403.8</v>
      </c>
      <c r="F50" s="2">
        <v>9128298.8700000532</v>
      </c>
      <c r="G50" s="2">
        <v>888</v>
      </c>
      <c r="H50" s="2">
        <v>40261.46</v>
      </c>
      <c r="I50" s="2">
        <v>166997.60000000018</v>
      </c>
      <c r="J50" s="2">
        <v>1581.04</v>
      </c>
      <c r="K50" s="2">
        <v>3851.43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t="s">
        <v>42</v>
      </c>
      <c r="R50" t="s">
        <v>48</v>
      </c>
      <c r="S50" t="s">
        <v>51</v>
      </c>
      <c r="T50" t="s">
        <v>57</v>
      </c>
      <c r="U50" t="s">
        <v>59</v>
      </c>
      <c r="V50" t="s">
        <v>64</v>
      </c>
    </row>
    <row r="51" spans="1:22" x14ac:dyDescent="0.35">
      <c r="A51">
        <v>50</v>
      </c>
      <c r="B51" t="s">
        <v>16</v>
      </c>
      <c r="C51" t="s">
        <v>26</v>
      </c>
      <c r="D51" s="3">
        <f t="shared" si="0"/>
        <v>8135002.9400000367</v>
      </c>
      <c r="E51" s="2">
        <v>0</v>
      </c>
      <c r="F51" s="2">
        <v>2380</v>
      </c>
      <c r="G51" s="2">
        <v>6112787.6600000383</v>
      </c>
      <c r="H51" s="2">
        <v>1558258.7299999988</v>
      </c>
      <c r="I51" s="2">
        <v>88</v>
      </c>
      <c r="J51" s="2">
        <v>282525.7899999998</v>
      </c>
      <c r="K51" s="2">
        <v>88</v>
      </c>
      <c r="L51" s="2">
        <v>8</v>
      </c>
      <c r="M51" s="2">
        <v>42466.929999999986</v>
      </c>
      <c r="N51" s="2">
        <v>50844.659999999996</v>
      </c>
      <c r="O51" s="2">
        <v>37550.619999999995</v>
      </c>
      <c r="P51" s="2">
        <v>48004.55</v>
      </c>
      <c r="Q51" t="s">
        <v>39</v>
      </c>
      <c r="R51" t="s">
        <v>44</v>
      </c>
      <c r="S51" t="s">
        <v>53</v>
      </c>
      <c r="T51" t="s">
        <v>55</v>
      </c>
      <c r="U51" t="s">
        <v>61</v>
      </c>
      <c r="V51" t="s">
        <v>63</v>
      </c>
    </row>
    <row r="52" spans="1:22" x14ac:dyDescent="0.35">
      <c r="A52">
        <v>51</v>
      </c>
      <c r="B52" t="s">
        <v>12</v>
      </c>
      <c r="C52" t="s">
        <v>25</v>
      </c>
      <c r="D52" s="3">
        <f t="shared" si="0"/>
        <v>106527855.64000097</v>
      </c>
      <c r="E52" s="2">
        <v>3475718.4400000116</v>
      </c>
      <c r="F52" s="2">
        <v>55880636.46000091</v>
      </c>
      <c r="G52" s="2">
        <v>46437930.030000038</v>
      </c>
      <c r="H52" s="2">
        <v>73527.929999999993</v>
      </c>
      <c r="I52" s="2">
        <v>20238.189999999999</v>
      </c>
      <c r="J52" s="2">
        <v>238298</v>
      </c>
      <c r="K52" s="2">
        <v>13473.04</v>
      </c>
      <c r="L52" s="2">
        <v>384693.83000000007</v>
      </c>
      <c r="M52" s="2">
        <v>0</v>
      </c>
      <c r="N52" s="2">
        <v>0</v>
      </c>
      <c r="O52" s="2">
        <v>3339.72</v>
      </c>
      <c r="P52" s="2">
        <v>0</v>
      </c>
      <c r="Q52" t="s">
        <v>39</v>
      </c>
      <c r="R52" t="s">
        <v>45</v>
      </c>
      <c r="S52" t="s">
        <v>52</v>
      </c>
      <c r="T52" t="s">
        <v>57</v>
      </c>
      <c r="U52" t="s">
        <v>59</v>
      </c>
      <c r="V52" t="s">
        <v>63</v>
      </c>
    </row>
    <row r="53" spans="1:22" x14ac:dyDescent="0.35">
      <c r="A53">
        <v>52</v>
      </c>
      <c r="B53" t="s">
        <v>9</v>
      </c>
      <c r="C53" t="s">
        <v>35</v>
      </c>
      <c r="D53" s="3">
        <f t="shared" si="0"/>
        <v>26890887.499899995</v>
      </c>
      <c r="E53" s="2">
        <v>0</v>
      </c>
      <c r="F53" s="2">
        <v>99</v>
      </c>
      <c r="G53" s="2">
        <v>545</v>
      </c>
      <c r="H53" s="2">
        <v>44</v>
      </c>
      <c r="I53" s="2">
        <v>9257957.3999999966</v>
      </c>
      <c r="J53" s="2">
        <v>3874699.0800000005</v>
      </c>
      <c r="K53" s="2">
        <v>6046929.0099999988</v>
      </c>
      <c r="L53" s="2">
        <v>7282387.3599999994</v>
      </c>
      <c r="M53" s="2">
        <v>131194.04999999993</v>
      </c>
      <c r="N53" s="2">
        <v>44</v>
      </c>
      <c r="O53" s="2">
        <v>122832.28990000003</v>
      </c>
      <c r="P53" s="2">
        <v>174156.31</v>
      </c>
      <c r="Q53" t="s">
        <v>43</v>
      </c>
      <c r="R53" t="s">
        <v>44</v>
      </c>
      <c r="S53" t="s">
        <v>53</v>
      </c>
      <c r="T53" t="s">
        <v>56</v>
      </c>
      <c r="U53" t="s">
        <v>59</v>
      </c>
      <c r="V53" t="s">
        <v>62</v>
      </c>
    </row>
    <row r="54" spans="1:22" x14ac:dyDescent="0.35">
      <c r="A54">
        <v>53</v>
      </c>
      <c r="B54" t="s">
        <v>14</v>
      </c>
      <c r="C54" t="s">
        <v>34</v>
      </c>
      <c r="D54" s="3">
        <f t="shared" si="0"/>
        <v>91183923.080002218</v>
      </c>
      <c r="E54" s="2">
        <v>0</v>
      </c>
      <c r="F54" s="2">
        <v>625</v>
      </c>
      <c r="G54" s="2">
        <v>22315.94</v>
      </c>
      <c r="H54" s="2">
        <v>22572398.989999808</v>
      </c>
      <c r="I54" s="2">
        <v>42055618.230002508</v>
      </c>
      <c r="J54" s="2">
        <v>8974641.3199999854</v>
      </c>
      <c r="K54" s="2">
        <v>8362581.2299999828</v>
      </c>
      <c r="L54" s="2">
        <v>8768647.969999902</v>
      </c>
      <c r="M54" s="2">
        <v>131007.33999999997</v>
      </c>
      <c r="N54" s="2">
        <v>110286.03999999996</v>
      </c>
      <c r="O54" s="2">
        <v>44</v>
      </c>
      <c r="P54" s="2">
        <v>185757.02</v>
      </c>
      <c r="Q54" t="s">
        <v>39</v>
      </c>
      <c r="R54" t="s">
        <v>45</v>
      </c>
      <c r="S54" t="s">
        <v>53</v>
      </c>
      <c r="T54" t="s">
        <v>56</v>
      </c>
      <c r="U54" t="s">
        <v>61</v>
      </c>
      <c r="V54" t="s">
        <v>64</v>
      </c>
    </row>
    <row r="55" spans="1:22" x14ac:dyDescent="0.35">
      <c r="A55">
        <v>54</v>
      </c>
      <c r="B55" t="s">
        <v>11</v>
      </c>
      <c r="C55" t="s">
        <v>21</v>
      </c>
      <c r="D55" s="3">
        <f t="shared" si="0"/>
        <v>90487496.150001213</v>
      </c>
      <c r="E55" s="2">
        <v>0</v>
      </c>
      <c r="F55" s="2">
        <v>565</v>
      </c>
      <c r="G55" s="2">
        <v>8158.2199999999993</v>
      </c>
      <c r="H55" s="2">
        <v>44</v>
      </c>
      <c r="I55" s="2">
        <v>27681817.899999816</v>
      </c>
      <c r="J55" s="2">
        <v>36936569.470002018</v>
      </c>
      <c r="K55" s="2">
        <v>13856980.529999748</v>
      </c>
      <c r="L55" s="2">
        <v>11324788.14999963</v>
      </c>
      <c r="M55" s="2">
        <v>182906.81000000003</v>
      </c>
      <c r="N55" s="2">
        <v>137991.19000000003</v>
      </c>
      <c r="O55" s="2">
        <v>163119.31999999995</v>
      </c>
      <c r="P55" s="2">
        <v>194555.56000000003</v>
      </c>
      <c r="Q55" t="s">
        <v>41</v>
      </c>
      <c r="R55" t="s">
        <v>45</v>
      </c>
      <c r="S55" t="s">
        <v>53</v>
      </c>
      <c r="T55" t="s">
        <v>54</v>
      </c>
      <c r="U55" t="s">
        <v>58</v>
      </c>
      <c r="V55" t="s">
        <v>62</v>
      </c>
    </row>
    <row r="56" spans="1:22" x14ac:dyDescent="0.35">
      <c r="A56">
        <v>55</v>
      </c>
      <c r="B56" t="s">
        <v>15</v>
      </c>
      <c r="C56" t="s">
        <v>27</v>
      </c>
      <c r="D56" s="3">
        <f t="shared" si="0"/>
        <v>90492834.710003108</v>
      </c>
      <c r="E56" s="2">
        <v>0</v>
      </c>
      <c r="F56" s="2">
        <v>597</v>
      </c>
      <c r="G56" s="2">
        <v>6054</v>
      </c>
      <c r="H56" s="2">
        <v>21567.089999999997</v>
      </c>
      <c r="I56" s="2">
        <v>18799.91</v>
      </c>
      <c r="J56" s="2">
        <v>24267371.329999775</v>
      </c>
      <c r="K56" s="2">
        <v>49422942.930003814</v>
      </c>
      <c r="L56" s="2">
        <v>16045074.189999506</v>
      </c>
      <c r="M56" s="2">
        <v>184956.71999999994</v>
      </c>
      <c r="N56" s="2">
        <v>182883.74</v>
      </c>
      <c r="O56" s="2">
        <v>157699.89999999994</v>
      </c>
      <c r="P56" s="2">
        <v>184887.89999999988</v>
      </c>
      <c r="Q56" t="s">
        <v>41</v>
      </c>
      <c r="R56" t="s">
        <v>48</v>
      </c>
      <c r="S56" t="s">
        <v>53</v>
      </c>
      <c r="T56" t="s">
        <v>56</v>
      </c>
      <c r="U56" t="s">
        <v>58</v>
      </c>
      <c r="V56" t="s">
        <v>65</v>
      </c>
    </row>
    <row r="57" spans="1:22" x14ac:dyDescent="0.35">
      <c r="A57">
        <v>56</v>
      </c>
      <c r="B57" t="s">
        <v>12</v>
      </c>
      <c r="C57" t="s">
        <v>28</v>
      </c>
      <c r="D57" s="3">
        <f t="shared" si="0"/>
        <v>509</v>
      </c>
      <c r="E57" s="2">
        <v>0</v>
      </c>
      <c r="F57" s="2">
        <v>505</v>
      </c>
      <c r="G57" s="2">
        <v>0</v>
      </c>
      <c r="H57" s="2">
        <v>4</v>
      </c>
      <c r="I57" s="2">
        <v>0</v>
      </c>
      <c r="J57" s="2">
        <v>0</v>
      </c>
      <c r="K57" s="2" t="s">
        <v>79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t="s">
        <v>41</v>
      </c>
      <c r="R57" t="s">
        <v>45</v>
      </c>
      <c r="S57" t="s">
        <v>51</v>
      </c>
      <c r="T57" t="s">
        <v>55</v>
      </c>
      <c r="U57" t="s">
        <v>61</v>
      </c>
      <c r="V57" t="s">
        <v>64</v>
      </c>
    </row>
    <row r="58" spans="1:22" x14ac:dyDescent="0.35">
      <c r="A58">
        <v>57</v>
      </c>
      <c r="B58" t="s">
        <v>16</v>
      </c>
      <c r="C58" t="s">
        <v>19</v>
      </c>
      <c r="D58" s="3">
        <f t="shared" si="0"/>
        <v>13735117.769999789</v>
      </c>
      <c r="E58" s="2">
        <v>905392.570000001</v>
      </c>
      <c r="F58" s="2">
        <v>9223532.1499997918</v>
      </c>
      <c r="G58" s="2">
        <v>3385307.5399999968</v>
      </c>
      <c r="H58" s="2">
        <v>32599</v>
      </c>
      <c r="I58" s="2">
        <v>177393.96000000008</v>
      </c>
      <c r="J58" s="2">
        <v>0</v>
      </c>
      <c r="K58" s="2">
        <v>5669.09</v>
      </c>
      <c r="L58" s="2">
        <v>641.28</v>
      </c>
      <c r="M58" s="2">
        <v>442.82</v>
      </c>
      <c r="N58" s="2">
        <v>917.52</v>
      </c>
      <c r="O58" s="2">
        <v>44</v>
      </c>
      <c r="P58" s="2">
        <v>3177.84</v>
      </c>
      <c r="Q58" t="s">
        <v>43</v>
      </c>
      <c r="R58" t="s">
        <v>47</v>
      </c>
      <c r="S58" t="s">
        <v>49</v>
      </c>
      <c r="T58" t="s">
        <v>57</v>
      </c>
      <c r="U58" t="s">
        <v>61</v>
      </c>
      <c r="V58" t="s">
        <v>64</v>
      </c>
    </row>
    <row r="59" spans="1:22" x14ac:dyDescent="0.35">
      <c r="A59">
        <v>58</v>
      </c>
      <c r="B59" t="s">
        <v>9</v>
      </c>
      <c r="C59" t="s">
        <v>22</v>
      </c>
      <c r="D59" s="3">
        <f t="shared" si="0"/>
        <v>9666265.1800000183</v>
      </c>
      <c r="E59" s="2">
        <v>0</v>
      </c>
      <c r="F59" s="2">
        <v>0</v>
      </c>
      <c r="G59" s="2">
        <v>4491414.9300000099</v>
      </c>
      <c r="H59" s="2">
        <v>1882609.0600000101</v>
      </c>
      <c r="I59" s="2">
        <v>915177.82999999786</v>
      </c>
      <c r="J59" s="2">
        <v>457186.10999999981</v>
      </c>
      <c r="K59" s="2">
        <v>1513277.4300000025</v>
      </c>
      <c r="L59" s="2">
        <v>252837.48</v>
      </c>
      <c r="M59" s="2">
        <v>44594.289999999986</v>
      </c>
      <c r="N59" s="2">
        <v>41766.680000000015</v>
      </c>
      <c r="O59" s="2">
        <v>21348.37</v>
      </c>
      <c r="P59" s="2">
        <v>46052.999999999993</v>
      </c>
      <c r="Q59" t="s">
        <v>42</v>
      </c>
      <c r="R59" t="s">
        <v>48</v>
      </c>
      <c r="S59" t="s">
        <v>51</v>
      </c>
      <c r="T59" t="s">
        <v>55</v>
      </c>
      <c r="U59" t="s">
        <v>60</v>
      </c>
      <c r="V59" t="s">
        <v>63</v>
      </c>
    </row>
    <row r="60" spans="1:22" x14ac:dyDescent="0.35">
      <c r="A60">
        <v>59</v>
      </c>
      <c r="B60" t="s">
        <v>14</v>
      </c>
      <c r="C60" t="s">
        <v>27</v>
      </c>
      <c r="D60" s="3">
        <f t="shared" si="0"/>
        <v>5452428.1200000234</v>
      </c>
      <c r="E60" s="2">
        <v>45784</v>
      </c>
      <c r="F60" s="2">
        <v>0</v>
      </c>
      <c r="G60" s="2">
        <v>6309.63</v>
      </c>
      <c r="H60" s="2">
        <v>455</v>
      </c>
      <c r="I60" s="2">
        <v>2226412.3100000136</v>
      </c>
      <c r="J60" s="2">
        <v>725318.87999999872</v>
      </c>
      <c r="K60" s="2">
        <v>1947337.4600000102</v>
      </c>
      <c r="L60" s="2">
        <v>344405.52000000066</v>
      </c>
      <c r="M60" s="2">
        <v>42271.360000000001</v>
      </c>
      <c r="N60" s="2">
        <v>46153.430000000008</v>
      </c>
      <c r="O60" s="2">
        <v>21932.239999999998</v>
      </c>
      <c r="P60" s="2">
        <v>46048.289999999994</v>
      </c>
      <c r="Q60" t="s">
        <v>39</v>
      </c>
      <c r="R60" t="s">
        <v>48</v>
      </c>
      <c r="S60" t="s">
        <v>53</v>
      </c>
      <c r="T60" t="s">
        <v>55</v>
      </c>
      <c r="U60" t="s">
        <v>59</v>
      </c>
      <c r="V60" t="s">
        <v>65</v>
      </c>
    </row>
    <row r="61" spans="1:22" x14ac:dyDescent="0.35">
      <c r="A61">
        <v>60</v>
      </c>
      <c r="B61" t="s">
        <v>12</v>
      </c>
      <c r="C61" t="s">
        <v>30</v>
      </c>
      <c r="D61" s="3">
        <f t="shared" si="0"/>
        <v>9146306.1000000648</v>
      </c>
      <c r="E61" s="2">
        <v>3265</v>
      </c>
      <c r="F61" s="2">
        <v>0</v>
      </c>
      <c r="G61" s="2">
        <v>4239.5</v>
      </c>
      <c r="H61" s="2">
        <v>1035.49</v>
      </c>
      <c r="I61" s="2">
        <v>4398675.6500000423</v>
      </c>
      <c r="J61" s="2">
        <v>1635813.5100000068</v>
      </c>
      <c r="K61" s="2">
        <v>2483979.8200000129</v>
      </c>
      <c r="L61" s="2">
        <v>449013.72000000038</v>
      </c>
      <c r="M61" s="2">
        <v>62682.960000000006</v>
      </c>
      <c r="N61" s="2">
        <v>888</v>
      </c>
      <c r="O61" s="2">
        <v>32996.74</v>
      </c>
      <c r="P61" s="2">
        <v>73715.710000000006</v>
      </c>
      <c r="Q61" t="s">
        <v>43</v>
      </c>
      <c r="R61" t="s">
        <v>47</v>
      </c>
      <c r="S61" t="s">
        <v>52</v>
      </c>
      <c r="T61" t="s">
        <v>54</v>
      </c>
      <c r="U61" t="s">
        <v>61</v>
      </c>
      <c r="V61" t="s">
        <v>62</v>
      </c>
    </row>
    <row r="62" spans="1:22" x14ac:dyDescent="0.35">
      <c r="A62">
        <v>61</v>
      </c>
      <c r="B62" t="s">
        <v>18</v>
      </c>
      <c r="C62" t="s">
        <v>19</v>
      </c>
      <c r="D62" s="3">
        <f t="shared" si="0"/>
        <v>8969844.1600000523</v>
      </c>
      <c r="E62" s="2">
        <v>65</v>
      </c>
      <c r="F62" s="2">
        <v>0</v>
      </c>
      <c r="G62" s="2">
        <v>1239.5</v>
      </c>
      <c r="H62" s="2">
        <v>633.75</v>
      </c>
      <c r="I62" s="2">
        <v>4981.6499999999996</v>
      </c>
      <c r="J62" s="2">
        <v>4375765.4000000488</v>
      </c>
      <c r="K62" s="2">
        <v>3939141.8300000029</v>
      </c>
      <c r="L62" s="2">
        <v>452708.76000000013</v>
      </c>
      <c r="M62" s="2">
        <v>77535.42</v>
      </c>
      <c r="N62" s="2">
        <v>43179.360000000015</v>
      </c>
      <c r="O62" s="2">
        <v>25115.630000000005</v>
      </c>
      <c r="P62" s="2">
        <v>49477.859999999986</v>
      </c>
      <c r="Q62" t="s">
        <v>40</v>
      </c>
      <c r="R62" t="s">
        <v>48</v>
      </c>
      <c r="S62" t="s">
        <v>52</v>
      </c>
      <c r="T62" t="s">
        <v>54</v>
      </c>
      <c r="U62" t="s">
        <v>59</v>
      </c>
      <c r="V62" t="s">
        <v>65</v>
      </c>
    </row>
    <row r="63" spans="1:22" x14ac:dyDescent="0.35">
      <c r="A63">
        <v>62</v>
      </c>
      <c r="B63" t="s">
        <v>9</v>
      </c>
      <c r="C63" t="s">
        <v>31</v>
      </c>
      <c r="D63" s="3">
        <f t="shared" si="0"/>
        <v>6360</v>
      </c>
      <c r="E63" s="2">
        <v>262</v>
      </c>
      <c r="F63" s="2">
        <v>5598</v>
      </c>
      <c r="G63" s="2">
        <v>0</v>
      </c>
      <c r="H63" s="2"/>
      <c r="I63" s="2">
        <v>500</v>
      </c>
      <c r="J63" s="2"/>
      <c r="K63" s="2" t="s">
        <v>79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t="s">
        <v>39</v>
      </c>
      <c r="R63" t="s">
        <v>48</v>
      </c>
      <c r="S63" t="s">
        <v>50</v>
      </c>
      <c r="T63" t="s">
        <v>57</v>
      </c>
      <c r="U63" t="s">
        <v>60</v>
      </c>
      <c r="V63" t="s">
        <v>64</v>
      </c>
    </row>
    <row r="64" spans="1:22" x14ac:dyDescent="0.35">
      <c r="A64">
        <v>63</v>
      </c>
      <c r="B64" t="s">
        <v>17</v>
      </c>
      <c r="C64" t="s">
        <v>37</v>
      </c>
      <c r="D64" s="3">
        <f t="shared" si="0"/>
        <v>36396568.339900017</v>
      </c>
      <c r="E64" s="2">
        <v>2</v>
      </c>
      <c r="F64" s="2">
        <v>9846</v>
      </c>
      <c r="G64" s="2">
        <f>+G53+G59</f>
        <v>4491959.9300000099</v>
      </c>
      <c r="H64" s="2">
        <f>+H53+H59</f>
        <v>1882653.0600000101</v>
      </c>
      <c r="I64" s="2">
        <f>+I53+I59</f>
        <v>10173135.229999995</v>
      </c>
      <c r="J64" s="2">
        <f>+J53+J59</f>
        <v>4331885.1900000004</v>
      </c>
      <c r="K64" s="2">
        <f>+K53+K59</f>
        <v>7560206.4400000013</v>
      </c>
      <c r="L64" s="2">
        <f>+L53+L59</f>
        <v>7535224.8399999999</v>
      </c>
      <c r="M64" s="2">
        <v>5455</v>
      </c>
      <c r="N64" s="2">
        <f>+N53+N59</f>
        <v>41810.680000000015</v>
      </c>
      <c r="O64" s="2">
        <f>+O53+O59</f>
        <v>144180.65990000003</v>
      </c>
      <c r="P64" s="2">
        <f>+P53+P59</f>
        <v>220209.31</v>
      </c>
      <c r="Q64" t="s">
        <v>41</v>
      </c>
      <c r="R64" t="s">
        <v>48</v>
      </c>
      <c r="S64" t="s">
        <v>53</v>
      </c>
      <c r="T64" t="s">
        <v>57</v>
      </c>
      <c r="U64" t="s">
        <v>58</v>
      </c>
      <c r="V64" t="s">
        <v>63</v>
      </c>
    </row>
    <row r="65" spans="1:22" x14ac:dyDescent="0.35">
      <c r="A65">
        <v>64</v>
      </c>
      <c r="B65" t="s">
        <v>18</v>
      </c>
      <c r="C65" t="s">
        <v>36</v>
      </c>
      <c r="D65" s="3">
        <f t="shared" si="0"/>
        <v>96590510.200002223</v>
      </c>
      <c r="E65" s="2">
        <v>3</v>
      </c>
      <c r="F65" s="2">
        <v>565</v>
      </c>
      <c r="G65" s="2">
        <f>+G54+G60</f>
        <v>28625.57</v>
      </c>
      <c r="H65" s="2">
        <f>+H54+H60</f>
        <v>22572853.989999808</v>
      </c>
      <c r="I65" s="2">
        <f>+I54+I60</f>
        <v>44282030.540002525</v>
      </c>
      <c r="J65" s="2">
        <f>+J54+J60</f>
        <v>9699960.1999999844</v>
      </c>
      <c r="K65" s="2">
        <f>+K54+K60</f>
        <v>10309918.689999994</v>
      </c>
      <c r="L65" s="2">
        <f>+L54+L60</f>
        <v>9113053.4899999034</v>
      </c>
      <c r="M65" s="2">
        <f>+M54+M60</f>
        <v>173278.69999999995</v>
      </c>
      <c r="N65" s="2">
        <f>+N54+N60</f>
        <v>156439.46999999997</v>
      </c>
      <c r="O65" s="2">
        <f>+O54+O60</f>
        <v>21976.239999999998</v>
      </c>
      <c r="P65" s="2">
        <f>+P54+P60</f>
        <v>231805.31</v>
      </c>
      <c r="Q65" t="s">
        <v>42</v>
      </c>
      <c r="R65" t="s">
        <v>44</v>
      </c>
      <c r="S65" t="s">
        <v>51</v>
      </c>
      <c r="T65" t="s">
        <v>55</v>
      </c>
      <c r="U65" t="s">
        <v>59</v>
      </c>
      <c r="V65" t="s">
        <v>64</v>
      </c>
    </row>
    <row r="66" spans="1:22" x14ac:dyDescent="0.35">
      <c r="A66">
        <v>65</v>
      </c>
      <c r="B66" t="s">
        <v>17</v>
      </c>
      <c r="C66" t="s">
        <v>23</v>
      </c>
      <c r="D66" s="3">
        <f t="shared" si="0"/>
        <v>61064571.269999258</v>
      </c>
      <c r="E66" s="2">
        <v>2202</v>
      </c>
      <c r="F66" s="2">
        <v>225</v>
      </c>
      <c r="G66" s="2">
        <f>+G55+G61</f>
        <v>12397.72</v>
      </c>
      <c r="H66" s="2">
        <f>+H55+H61</f>
        <v>1079.49</v>
      </c>
      <c r="I66" s="2">
        <f>+I55+I61</f>
        <v>32080493.549999859</v>
      </c>
      <c r="J66" s="2">
        <v>4555</v>
      </c>
      <c r="K66" s="2">
        <f>+K55+K61</f>
        <v>16340960.349999761</v>
      </c>
      <c r="L66" s="2">
        <f>+L55+L61</f>
        <v>11773801.86999963</v>
      </c>
      <c r="M66" s="2">
        <f>+M55+M61</f>
        <v>245589.77000000002</v>
      </c>
      <c r="N66" s="2">
        <f>+N55+N61</f>
        <v>138879.19000000003</v>
      </c>
      <c r="O66" s="2">
        <f>+O55+O61</f>
        <v>196116.05999999994</v>
      </c>
      <c r="P66" s="2">
        <f>+P55+P61</f>
        <v>268271.27</v>
      </c>
      <c r="Q66" t="s">
        <v>41</v>
      </c>
      <c r="R66" t="s">
        <v>44</v>
      </c>
      <c r="S66" t="s">
        <v>50</v>
      </c>
      <c r="T66" t="s">
        <v>56</v>
      </c>
      <c r="U66" t="s">
        <v>58</v>
      </c>
      <c r="V66" t="s">
        <v>62</v>
      </c>
    </row>
    <row r="67" spans="1:22" x14ac:dyDescent="0.35">
      <c r="A67">
        <v>66</v>
      </c>
      <c r="B67" t="s">
        <v>12</v>
      </c>
      <c r="C67" t="s">
        <v>34</v>
      </c>
      <c r="D67" s="3">
        <f t="shared" ref="D67:D101" si="1">SUM(E67:P67)</f>
        <v>99462678.870003164</v>
      </c>
      <c r="E67" s="2">
        <f>+E56+E62</f>
        <v>65</v>
      </c>
      <c r="F67" s="2">
        <f>+F56+F62</f>
        <v>597</v>
      </c>
      <c r="G67" s="2">
        <f>+G56+G62</f>
        <v>7293.5</v>
      </c>
      <c r="H67" s="2">
        <f>+H56+H62</f>
        <v>22200.839999999997</v>
      </c>
      <c r="I67" s="2">
        <f>+I56+I62</f>
        <v>23781.559999999998</v>
      </c>
      <c r="J67" s="2">
        <f>+J56+J62</f>
        <v>28643136.729999825</v>
      </c>
      <c r="K67" s="2">
        <f>+K56+K62</f>
        <v>53362084.76000382</v>
      </c>
      <c r="L67" s="2">
        <f>+L56+L62</f>
        <v>16497782.949999506</v>
      </c>
      <c r="M67" s="2">
        <f>+M56+M62</f>
        <v>262492.13999999996</v>
      </c>
      <c r="N67" s="2">
        <f>+N56+N62</f>
        <v>226063.1</v>
      </c>
      <c r="O67" s="2">
        <f>+O56+O62</f>
        <v>182815.52999999994</v>
      </c>
      <c r="P67" s="2">
        <f>+P56+P62</f>
        <v>234365.75999999986</v>
      </c>
      <c r="Q67" t="s">
        <v>42</v>
      </c>
      <c r="R67" t="s">
        <v>48</v>
      </c>
      <c r="S67" t="s">
        <v>50</v>
      </c>
      <c r="T67" t="s">
        <v>54</v>
      </c>
      <c r="U67" t="s">
        <v>59</v>
      </c>
      <c r="V67" t="s">
        <v>63</v>
      </c>
    </row>
    <row r="68" spans="1:22" x14ac:dyDescent="0.35">
      <c r="A68">
        <v>67</v>
      </c>
      <c r="B68" t="s">
        <v>14</v>
      </c>
      <c r="C68" t="s">
        <v>37</v>
      </c>
      <c r="D68" s="3">
        <f t="shared" si="1"/>
        <v>6869</v>
      </c>
      <c r="E68" s="2">
        <f>+E57+E63</f>
        <v>262</v>
      </c>
      <c r="F68" s="2">
        <f>+F57+F63</f>
        <v>6103</v>
      </c>
      <c r="G68" s="2">
        <f>+G57+G63</f>
        <v>0</v>
      </c>
      <c r="H68" s="2">
        <f>+H57+H63</f>
        <v>4</v>
      </c>
      <c r="I68" s="2">
        <f>+I57+I63</f>
        <v>500</v>
      </c>
      <c r="J68" s="2">
        <f>+J57+J63</f>
        <v>0</v>
      </c>
      <c r="K68" s="2">
        <v>0</v>
      </c>
      <c r="L68" s="2">
        <f>+L57+L63</f>
        <v>0</v>
      </c>
      <c r="M68" s="2">
        <f>+M57+M63</f>
        <v>0</v>
      </c>
      <c r="N68" s="2">
        <f>+N57+N63</f>
        <v>0</v>
      </c>
      <c r="O68" s="2">
        <f>+O57+O63</f>
        <v>0</v>
      </c>
      <c r="P68" s="2">
        <f>+P57+P63</f>
        <v>0</v>
      </c>
      <c r="Q68" t="s">
        <v>43</v>
      </c>
      <c r="R68" t="s">
        <v>47</v>
      </c>
      <c r="S68" t="s">
        <v>52</v>
      </c>
      <c r="T68" t="s">
        <v>57</v>
      </c>
      <c r="U68" t="s">
        <v>61</v>
      </c>
      <c r="V68" t="s">
        <v>62</v>
      </c>
    </row>
    <row r="69" spans="1:22" x14ac:dyDescent="0.35">
      <c r="A69">
        <v>68</v>
      </c>
      <c r="B69" t="s">
        <v>12</v>
      </c>
      <c r="C69" t="s">
        <v>32</v>
      </c>
      <c r="D69" s="3">
        <f t="shared" si="1"/>
        <v>116465474.2001041</v>
      </c>
      <c r="E69" s="2">
        <v>3873635.8300000271</v>
      </c>
      <c r="F69" s="2">
        <v>65288965.300003186</v>
      </c>
      <c r="G69" s="2">
        <v>46716871.260100864</v>
      </c>
      <c r="H69" s="2">
        <v>4455</v>
      </c>
      <c r="I69" s="2">
        <v>447829.67000000004</v>
      </c>
      <c r="J69" s="2">
        <v>2333</v>
      </c>
      <c r="K69" s="2">
        <v>10041.540000000001</v>
      </c>
      <c r="L69" s="2">
        <v>24299.62</v>
      </c>
      <c r="M69" s="2">
        <v>90509.98</v>
      </c>
      <c r="N69" s="2">
        <v>4200</v>
      </c>
      <c r="O69" s="2">
        <v>0</v>
      </c>
      <c r="P69" s="2">
        <v>2333</v>
      </c>
      <c r="Q69" t="s">
        <v>43</v>
      </c>
      <c r="R69" t="s">
        <v>47</v>
      </c>
      <c r="S69" t="s">
        <v>51</v>
      </c>
      <c r="T69" t="s">
        <v>57</v>
      </c>
      <c r="U69" t="s">
        <v>58</v>
      </c>
      <c r="V69" t="s">
        <v>65</v>
      </c>
    </row>
    <row r="70" spans="1:22" x14ac:dyDescent="0.35">
      <c r="A70">
        <v>69</v>
      </c>
      <c r="B70" t="s">
        <v>11</v>
      </c>
      <c r="C70" t="s">
        <v>35</v>
      </c>
      <c r="D70" s="3">
        <f t="shared" si="1"/>
        <v>64053262.079998165</v>
      </c>
      <c r="E70" s="2">
        <v>14691.699999999999</v>
      </c>
      <c r="F70" s="2">
        <v>124391.15</v>
      </c>
      <c r="G70" s="2">
        <v>88</v>
      </c>
      <c r="H70" s="2">
        <v>41683883.909998298</v>
      </c>
      <c r="I70" s="2">
        <v>8928472.109999815</v>
      </c>
      <c r="J70" s="2">
        <v>48888</v>
      </c>
      <c r="K70" s="2">
        <v>5029871.1600000197</v>
      </c>
      <c r="L70" s="2">
        <v>7445097.9600000288</v>
      </c>
      <c r="M70" s="2">
        <v>238936.88999999998</v>
      </c>
      <c r="N70" s="2">
        <v>204705.18999999992</v>
      </c>
      <c r="O70" s="2">
        <v>177189.84</v>
      </c>
      <c r="P70" s="2">
        <v>157046.16999999998</v>
      </c>
      <c r="Q70" t="s">
        <v>42</v>
      </c>
      <c r="R70" t="s">
        <v>44</v>
      </c>
      <c r="S70" t="s">
        <v>49</v>
      </c>
      <c r="T70" t="s">
        <v>57</v>
      </c>
      <c r="U70" t="s">
        <v>58</v>
      </c>
      <c r="V70" t="s">
        <v>64</v>
      </c>
    </row>
    <row r="71" spans="1:22" x14ac:dyDescent="0.35">
      <c r="A71">
        <v>70</v>
      </c>
      <c r="B71" t="s">
        <v>9</v>
      </c>
      <c r="C71" t="s">
        <v>31</v>
      </c>
      <c r="D71" s="3">
        <f t="shared" si="1"/>
        <v>102553183.09019995</v>
      </c>
      <c r="E71" s="2">
        <v>0</v>
      </c>
      <c r="F71" s="2">
        <v>43991.340000000004</v>
      </c>
      <c r="G71" s="2">
        <v>143870.57999999999</v>
      </c>
      <c r="H71" s="2">
        <v>26359522.060000896</v>
      </c>
      <c r="I71" s="2">
        <v>49905500.350199066</v>
      </c>
      <c r="J71" s="2">
        <v>8557920.8199999426</v>
      </c>
      <c r="K71" s="2">
        <v>7720639.3000000268</v>
      </c>
      <c r="L71" s="2">
        <v>9208976.3000000119</v>
      </c>
      <c r="M71" s="2">
        <v>242942.26000000007</v>
      </c>
      <c r="N71" s="2">
        <v>455</v>
      </c>
      <c r="O71" s="2">
        <v>187642.87</v>
      </c>
      <c r="P71" s="2">
        <v>181722.21000000005</v>
      </c>
      <c r="Q71" t="s">
        <v>42</v>
      </c>
      <c r="R71" t="s">
        <v>47</v>
      </c>
      <c r="S71" t="s">
        <v>50</v>
      </c>
      <c r="T71" t="s">
        <v>55</v>
      </c>
      <c r="U71" t="s">
        <v>61</v>
      </c>
      <c r="V71" t="s">
        <v>63</v>
      </c>
    </row>
    <row r="72" spans="1:22" x14ac:dyDescent="0.35">
      <c r="A72">
        <v>71</v>
      </c>
      <c r="B72" t="s">
        <v>10</v>
      </c>
      <c r="C72" t="s">
        <v>29</v>
      </c>
      <c r="D72" s="3">
        <f t="shared" si="1"/>
        <v>102368779.64020014</v>
      </c>
      <c r="E72" s="2">
        <v>0</v>
      </c>
      <c r="F72" s="2">
        <v>0</v>
      </c>
      <c r="G72" s="2">
        <v>54010.21</v>
      </c>
      <c r="H72" s="2">
        <v>264471.42000000004</v>
      </c>
      <c r="I72" s="2">
        <v>34635982.4800018</v>
      </c>
      <c r="J72" s="2">
        <v>40778520.870198406</v>
      </c>
      <c r="K72" s="2">
        <v>13375733.620000049</v>
      </c>
      <c r="L72" s="2">
        <v>12249342.189999895</v>
      </c>
      <c r="M72" s="2">
        <v>277129.5799999999</v>
      </c>
      <c r="N72" s="2">
        <v>257129.04999999996</v>
      </c>
      <c r="O72" s="2">
        <v>229378.91000000015</v>
      </c>
      <c r="P72" s="2">
        <v>247081.31</v>
      </c>
      <c r="Q72" t="s">
        <v>41</v>
      </c>
      <c r="R72" t="s">
        <v>46</v>
      </c>
      <c r="S72" t="s">
        <v>53</v>
      </c>
      <c r="T72" t="s">
        <v>54</v>
      </c>
      <c r="U72" t="s">
        <v>59</v>
      </c>
      <c r="V72" t="s">
        <v>64</v>
      </c>
    </row>
    <row r="73" spans="1:22" x14ac:dyDescent="0.35">
      <c r="A73">
        <v>72</v>
      </c>
      <c r="B73" t="s">
        <v>13</v>
      </c>
      <c r="C73" t="s">
        <v>37</v>
      </c>
      <c r="D73" s="3">
        <f t="shared" si="1"/>
        <v>102852202.12749904</v>
      </c>
      <c r="E73" s="2">
        <v>0</v>
      </c>
      <c r="F73" s="2">
        <v>256</v>
      </c>
      <c r="G73" s="2">
        <v>52541.789999999994</v>
      </c>
      <c r="H73" s="2">
        <v>113981.24</v>
      </c>
      <c r="I73" s="2">
        <v>199031.83</v>
      </c>
      <c r="J73" s="2">
        <v>26218742.750000749</v>
      </c>
      <c r="K73" s="2">
        <v>57813133.81759803</v>
      </c>
      <c r="L73" s="2">
        <v>17141085.71990025</v>
      </c>
      <c r="M73" s="2">
        <v>394920.45000000024</v>
      </c>
      <c r="N73" s="2">
        <v>356613.33999999991</v>
      </c>
      <c r="O73" s="2">
        <v>249206.17999999993</v>
      </c>
      <c r="P73" s="2">
        <v>312689.01000000013</v>
      </c>
      <c r="Q73" t="s">
        <v>43</v>
      </c>
      <c r="R73" t="s">
        <v>45</v>
      </c>
      <c r="S73" t="s">
        <v>53</v>
      </c>
      <c r="T73" t="s">
        <v>56</v>
      </c>
      <c r="U73" t="s">
        <v>60</v>
      </c>
      <c r="V73" t="s">
        <v>62</v>
      </c>
    </row>
    <row r="74" spans="1:22" x14ac:dyDescent="0.35">
      <c r="A74">
        <v>73</v>
      </c>
      <c r="B74" t="s">
        <v>11</v>
      </c>
      <c r="C74" t="s">
        <v>28</v>
      </c>
      <c r="D74" s="3">
        <f t="shared" si="1"/>
        <v>16935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555</v>
      </c>
      <c r="K74" s="2">
        <v>875</v>
      </c>
      <c r="L74" s="2">
        <v>5000</v>
      </c>
      <c r="M74" s="2">
        <v>652</v>
      </c>
      <c r="N74" s="2">
        <v>9853</v>
      </c>
      <c r="O74" s="2">
        <v>0</v>
      </c>
      <c r="P74" s="2">
        <v>0</v>
      </c>
      <c r="Q74" t="s">
        <v>42</v>
      </c>
      <c r="R74" t="s">
        <v>44</v>
      </c>
      <c r="S74" t="s">
        <v>53</v>
      </c>
      <c r="T74" t="s">
        <v>57</v>
      </c>
      <c r="U74" t="s">
        <v>59</v>
      </c>
      <c r="V74" t="s">
        <v>65</v>
      </c>
    </row>
    <row r="75" spans="1:22" x14ac:dyDescent="0.35">
      <c r="A75">
        <v>74</v>
      </c>
      <c r="B75" t="s">
        <v>10</v>
      </c>
      <c r="C75" t="s">
        <v>28</v>
      </c>
      <c r="D75" s="3">
        <f t="shared" si="1"/>
        <v>10448082.200000053</v>
      </c>
      <c r="E75" s="2">
        <v>1096403.8</v>
      </c>
      <c r="F75" s="2">
        <v>9128298.8700000532</v>
      </c>
      <c r="G75" s="2">
        <v>888</v>
      </c>
      <c r="H75" s="2">
        <v>40261.46</v>
      </c>
      <c r="I75" s="2">
        <v>166997.60000000018</v>
      </c>
      <c r="J75" s="2">
        <v>1581.04</v>
      </c>
      <c r="K75" s="2">
        <v>3851.43</v>
      </c>
      <c r="L75" s="2">
        <v>9800</v>
      </c>
      <c r="M75" s="2">
        <v>0</v>
      </c>
      <c r="N75" s="2">
        <v>0</v>
      </c>
      <c r="O75" s="2" t="s">
        <v>79</v>
      </c>
      <c r="P75" s="2">
        <v>0</v>
      </c>
      <c r="Q75" t="s">
        <v>39</v>
      </c>
      <c r="R75" t="s">
        <v>44</v>
      </c>
      <c r="S75" t="s">
        <v>51</v>
      </c>
      <c r="T75" t="s">
        <v>57</v>
      </c>
      <c r="U75" t="s">
        <v>59</v>
      </c>
      <c r="V75" t="s">
        <v>62</v>
      </c>
    </row>
    <row r="76" spans="1:22" x14ac:dyDescent="0.35">
      <c r="A76">
        <v>75</v>
      </c>
      <c r="B76" t="s">
        <v>12</v>
      </c>
      <c r="C76" t="s">
        <v>20</v>
      </c>
      <c r="D76" s="3">
        <f t="shared" si="1"/>
        <v>8135002.9400000367</v>
      </c>
      <c r="E76" s="2">
        <v>0</v>
      </c>
      <c r="F76" s="2">
        <v>2380</v>
      </c>
      <c r="G76" s="2">
        <v>6112787.6600000383</v>
      </c>
      <c r="H76" s="2">
        <v>1558258.7299999988</v>
      </c>
      <c r="I76" s="2">
        <v>88</v>
      </c>
      <c r="J76" s="2">
        <v>282525.7899999998</v>
      </c>
      <c r="K76" s="2">
        <v>88</v>
      </c>
      <c r="L76" s="2">
        <v>8</v>
      </c>
      <c r="M76" s="2">
        <v>42466.929999999986</v>
      </c>
      <c r="N76" s="2">
        <v>50844.659999999996</v>
      </c>
      <c r="O76" s="2">
        <v>37550.619999999995</v>
      </c>
      <c r="P76" s="2">
        <v>48004.55</v>
      </c>
      <c r="Q76" t="s">
        <v>40</v>
      </c>
      <c r="R76" t="s">
        <v>47</v>
      </c>
      <c r="S76" t="s">
        <v>51</v>
      </c>
      <c r="T76" t="s">
        <v>56</v>
      </c>
      <c r="U76" t="s">
        <v>60</v>
      </c>
      <c r="V76" t="s">
        <v>64</v>
      </c>
    </row>
    <row r="77" spans="1:22" x14ac:dyDescent="0.35">
      <c r="A77">
        <v>76</v>
      </c>
      <c r="B77" t="s">
        <v>15</v>
      </c>
      <c r="C77" t="s">
        <v>25</v>
      </c>
      <c r="D77" s="3">
        <f t="shared" si="1"/>
        <v>106527855.64000097</v>
      </c>
      <c r="E77" s="2">
        <v>3475718.4400000116</v>
      </c>
      <c r="F77" s="2">
        <v>55880636.46000091</v>
      </c>
      <c r="G77" s="2">
        <v>46437930.030000038</v>
      </c>
      <c r="H77" s="2">
        <v>73527.929999999993</v>
      </c>
      <c r="I77" s="2">
        <v>20238.189999999999</v>
      </c>
      <c r="J77" s="2">
        <v>238298</v>
      </c>
      <c r="K77" s="2">
        <v>13473.04</v>
      </c>
      <c r="L77" s="2">
        <v>384693.83000000007</v>
      </c>
      <c r="M77" s="2">
        <v>0</v>
      </c>
      <c r="N77" s="2">
        <v>0</v>
      </c>
      <c r="O77" s="2">
        <v>3339.72</v>
      </c>
      <c r="P77" s="2">
        <v>0</v>
      </c>
      <c r="Q77" t="s">
        <v>41</v>
      </c>
      <c r="R77" t="s">
        <v>44</v>
      </c>
      <c r="S77" t="s">
        <v>52</v>
      </c>
      <c r="T77" t="s">
        <v>56</v>
      </c>
      <c r="U77" t="s">
        <v>60</v>
      </c>
      <c r="V77" t="s">
        <v>62</v>
      </c>
    </row>
    <row r="78" spans="1:22" x14ac:dyDescent="0.35">
      <c r="A78">
        <v>77</v>
      </c>
      <c r="B78" t="s">
        <v>12</v>
      </c>
      <c r="C78" t="s">
        <v>28</v>
      </c>
      <c r="D78" s="3">
        <f t="shared" si="1"/>
        <v>26890788.499899995</v>
      </c>
      <c r="E78" s="2">
        <v>0</v>
      </c>
      <c r="F78" s="2">
        <v>0</v>
      </c>
      <c r="G78" s="2">
        <v>545</v>
      </c>
      <c r="H78" s="2">
        <v>44</v>
      </c>
      <c r="I78" s="2">
        <v>9257957.3999999966</v>
      </c>
      <c r="J78" s="2">
        <v>3874699.0800000005</v>
      </c>
      <c r="K78" s="2">
        <v>6046929.0099999988</v>
      </c>
      <c r="L78" s="2">
        <v>7282387.3599999994</v>
      </c>
      <c r="M78" s="2">
        <v>131194.04999999993</v>
      </c>
      <c r="N78" s="2">
        <v>44</v>
      </c>
      <c r="O78" s="2">
        <v>122832.28990000003</v>
      </c>
      <c r="P78" s="2">
        <v>174156.31</v>
      </c>
      <c r="Q78" t="s">
        <v>42</v>
      </c>
      <c r="R78" t="s">
        <v>44</v>
      </c>
      <c r="S78" t="s">
        <v>51</v>
      </c>
      <c r="T78" t="s">
        <v>56</v>
      </c>
      <c r="U78" t="s">
        <v>58</v>
      </c>
      <c r="V78" t="s">
        <v>65</v>
      </c>
    </row>
    <row r="79" spans="1:22" x14ac:dyDescent="0.35">
      <c r="A79">
        <v>78</v>
      </c>
      <c r="B79" t="s">
        <v>14</v>
      </c>
      <c r="C79" t="s">
        <v>33</v>
      </c>
      <c r="D79" s="3">
        <f t="shared" si="1"/>
        <v>91186298.080002218</v>
      </c>
      <c r="E79" s="2">
        <v>3000</v>
      </c>
      <c r="F79" s="2" t="s">
        <v>79</v>
      </c>
      <c r="G79" s="2">
        <v>22315.94</v>
      </c>
      <c r="H79" s="2">
        <v>22572398.989999808</v>
      </c>
      <c r="I79" s="2">
        <v>42055618.230002508</v>
      </c>
      <c r="J79" s="2">
        <v>8974641.3199999854</v>
      </c>
      <c r="K79" s="2">
        <v>8362581.2299999828</v>
      </c>
      <c r="L79" s="2">
        <v>8768647.969999902</v>
      </c>
      <c r="M79" s="2">
        <v>131007.33999999997</v>
      </c>
      <c r="N79" s="2">
        <v>110286.03999999996</v>
      </c>
      <c r="O79" s="2">
        <v>44</v>
      </c>
      <c r="P79" s="2">
        <v>185757.02</v>
      </c>
      <c r="Q79" t="s">
        <v>42</v>
      </c>
      <c r="R79" t="s">
        <v>44</v>
      </c>
      <c r="S79" t="s">
        <v>50</v>
      </c>
      <c r="T79" t="s">
        <v>54</v>
      </c>
      <c r="U79" t="s">
        <v>58</v>
      </c>
      <c r="V79" t="s">
        <v>62</v>
      </c>
    </row>
    <row r="80" spans="1:22" x14ac:dyDescent="0.35">
      <c r="A80">
        <v>79</v>
      </c>
      <c r="B80" t="s">
        <v>16</v>
      </c>
      <c r="C80" t="s">
        <v>33</v>
      </c>
      <c r="D80" s="3">
        <f t="shared" si="1"/>
        <v>90486931.150001213</v>
      </c>
      <c r="E80" s="2">
        <v>0</v>
      </c>
      <c r="F80" s="2">
        <v>0</v>
      </c>
      <c r="G80" s="2">
        <v>8158.2199999999993</v>
      </c>
      <c r="H80" s="2">
        <v>44</v>
      </c>
      <c r="I80" s="2">
        <v>27681817.899999816</v>
      </c>
      <c r="J80" s="2">
        <v>36936569.470002018</v>
      </c>
      <c r="K80" s="2">
        <v>13856980.529999748</v>
      </c>
      <c r="L80" s="2">
        <v>11324788.14999963</v>
      </c>
      <c r="M80" s="2">
        <v>182906.81000000003</v>
      </c>
      <c r="N80" s="2">
        <v>137991.19000000003</v>
      </c>
      <c r="O80" s="2">
        <v>163119.31999999995</v>
      </c>
      <c r="P80" s="2">
        <v>194555.56000000003</v>
      </c>
      <c r="Q80" t="s">
        <v>39</v>
      </c>
      <c r="R80" t="s">
        <v>46</v>
      </c>
      <c r="S80" t="s">
        <v>53</v>
      </c>
      <c r="T80" t="s">
        <v>55</v>
      </c>
      <c r="U80" t="s">
        <v>59</v>
      </c>
      <c r="V80" t="s">
        <v>63</v>
      </c>
    </row>
    <row r="81" spans="1:22" x14ac:dyDescent="0.35">
      <c r="A81">
        <v>80</v>
      </c>
      <c r="B81" t="s">
        <v>12</v>
      </c>
      <c r="C81" t="s">
        <v>28</v>
      </c>
      <c r="D81" s="3">
        <f t="shared" si="1"/>
        <v>90500737.710003108</v>
      </c>
      <c r="E81" s="2">
        <v>4000</v>
      </c>
      <c r="F81" s="2">
        <v>4500</v>
      </c>
      <c r="G81" s="2">
        <v>6054</v>
      </c>
      <c r="H81" s="2">
        <v>21567.089999999997</v>
      </c>
      <c r="I81" s="2">
        <v>18799.91</v>
      </c>
      <c r="J81" s="2">
        <v>24267371.329999775</v>
      </c>
      <c r="K81" s="2">
        <v>49422942.930003814</v>
      </c>
      <c r="L81" s="2">
        <v>16045074.189999506</v>
      </c>
      <c r="M81" s="2">
        <v>184956.71999999994</v>
      </c>
      <c r="N81" s="2">
        <v>182883.74</v>
      </c>
      <c r="O81" s="2">
        <v>157699.89999999994</v>
      </c>
      <c r="P81" s="2">
        <v>184887.89999999988</v>
      </c>
      <c r="Q81" t="s">
        <v>41</v>
      </c>
      <c r="R81" t="s">
        <v>45</v>
      </c>
      <c r="S81" t="s">
        <v>52</v>
      </c>
      <c r="T81" t="s">
        <v>57</v>
      </c>
      <c r="U81" t="s">
        <v>60</v>
      </c>
      <c r="V81" t="s">
        <v>65</v>
      </c>
    </row>
    <row r="82" spans="1:22" x14ac:dyDescent="0.35">
      <c r="A82">
        <v>81</v>
      </c>
      <c r="B82" t="s">
        <v>14</v>
      </c>
      <c r="C82" t="s">
        <v>24</v>
      </c>
      <c r="D82" s="3">
        <f t="shared" si="1"/>
        <v>2456</v>
      </c>
      <c r="E82" s="2">
        <v>2452</v>
      </c>
      <c r="F82" s="2">
        <v>0</v>
      </c>
      <c r="G82" s="2">
        <v>0</v>
      </c>
      <c r="H82" s="2">
        <v>4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t="s">
        <v>40</v>
      </c>
      <c r="R82" t="s">
        <v>46</v>
      </c>
      <c r="S82" t="s">
        <v>52</v>
      </c>
      <c r="T82" t="s">
        <v>56</v>
      </c>
      <c r="U82" t="s">
        <v>61</v>
      </c>
      <c r="V82" t="s">
        <v>65</v>
      </c>
    </row>
    <row r="83" spans="1:22" x14ac:dyDescent="0.35">
      <c r="A83">
        <v>82</v>
      </c>
      <c r="B83" t="s">
        <v>15</v>
      </c>
      <c r="C83" t="s">
        <v>26</v>
      </c>
      <c r="D83" s="3">
        <f t="shared" si="1"/>
        <v>13735117.769999789</v>
      </c>
      <c r="E83" s="2">
        <v>905392.570000001</v>
      </c>
      <c r="F83" s="2">
        <v>9223532.1499997918</v>
      </c>
      <c r="G83" s="2">
        <v>3385307.5399999968</v>
      </c>
      <c r="H83" s="2">
        <v>32599</v>
      </c>
      <c r="I83" s="2">
        <v>177393.96000000008</v>
      </c>
      <c r="J83" s="2">
        <v>0</v>
      </c>
      <c r="K83" s="2">
        <v>5669.09</v>
      </c>
      <c r="L83" s="2">
        <v>641.28</v>
      </c>
      <c r="M83" s="2">
        <v>442.82</v>
      </c>
      <c r="N83" s="2">
        <v>917.52</v>
      </c>
      <c r="O83" s="2">
        <v>44</v>
      </c>
      <c r="P83" s="2">
        <v>3177.84</v>
      </c>
      <c r="Q83" t="s">
        <v>39</v>
      </c>
      <c r="R83" t="s">
        <v>48</v>
      </c>
      <c r="S83" t="s">
        <v>49</v>
      </c>
      <c r="T83" t="s">
        <v>57</v>
      </c>
      <c r="U83" t="s">
        <v>59</v>
      </c>
      <c r="V83" t="s">
        <v>64</v>
      </c>
    </row>
    <row r="84" spans="1:22" x14ac:dyDescent="0.35">
      <c r="A84">
        <v>83</v>
      </c>
      <c r="B84" t="s">
        <v>16</v>
      </c>
      <c r="C84" t="s">
        <v>34</v>
      </c>
      <c r="D84" s="3">
        <f t="shared" si="1"/>
        <v>9666265.1800000183</v>
      </c>
      <c r="E84" s="2">
        <v>0</v>
      </c>
      <c r="F84" s="2" t="s">
        <v>80</v>
      </c>
      <c r="G84" s="2">
        <v>4491414.9300000099</v>
      </c>
      <c r="H84" s="2">
        <v>1882609.0600000101</v>
      </c>
      <c r="I84" s="2">
        <v>915177.82999999786</v>
      </c>
      <c r="J84" s="2">
        <v>457186.10999999981</v>
      </c>
      <c r="K84" s="2">
        <v>1513277.4300000025</v>
      </c>
      <c r="L84" s="2">
        <v>252837.48</v>
      </c>
      <c r="M84" s="2">
        <v>44594.289999999986</v>
      </c>
      <c r="N84" s="2">
        <v>41766.680000000015</v>
      </c>
      <c r="O84" s="2">
        <v>21348.37</v>
      </c>
      <c r="P84" s="2">
        <v>46052.999999999993</v>
      </c>
      <c r="Q84" t="s">
        <v>39</v>
      </c>
      <c r="R84" t="s">
        <v>46</v>
      </c>
      <c r="S84" t="s">
        <v>49</v>
      </c>
      <c r="T84" t="s">
        <v>57</v>
      </c>
      <c r="U84" t="s">
        <v>61</v>
      </c>
      <c r="V84" t="s">
        <v>62</v>
      </c>
    </row>
    <row r="85" spans="1:22" x14ac:dyDescent="0.35">
      <c r="A85">
        <v>84</v>
      </c>
      <c r="B85" t="s">
        <v>11</v>
      </c>
      <c r="C85" t="s">
        <v>31</v>
      </c>
      <c r="D85" s="3">
        <f t="shared" si="1"/>
        <v>5406644.1200000234</v>
      </c>
      <c r="E85" s="2">
        <v>0</v>
      </c>
      <c r="F85" s="2" t="s">
        <v>80</v>
      </c>
      <c r="G85" s="2">
        <v>6309.63</v>
      </c>
      <c r="H85" s="2">
        <v>455</v>
      </c>
      <c r="I85" s="2">
        <v>2226412.3100000136</v>
      </c>
      <c r="J85" s="2">
        <v>725318.87999999872</v>
      </c>
      <c r="K85" s="2">
        <v>1947337.4600000102</v>
      </c>
      <c r="L85" s="2">
        <v>344405.52000000066</v>
      </c>
      <c r="M85" s="2">
        <v>42271.360000000001</v>
      </c>
      <c r="N85" s="2">
        <v>46153.430000000008</v>
      </c>
      <c r="O85" s="2">
        <v>21932.239999999998</v>
      </c>
      <c r="P85" s="2">
        <v>46048.289999999994</v>
      </c>
      <c r="Q85" t="s">
        <v>41</v>
      </c>
      <c r="R85" t="s">
        <v>46</v>
      </c>
      <c r="S85" t="s">
        <v>51</v>
      </c>
      <c r="T85" t="s">
        <v>57</v>
      </c>
      <c r="U85" t="s">
        <v>60</v>
      </c>
      <c r="V85" t="s">
        <v>63</v>
      </c>
    </row>
    <row r="86" spans="1:22" x14ac:dyDescent="0.35">
      <c r="A86">
        <v>85</v>
      </c>
      <c r="B86" t="s">
        <v>12</v>
      </c>
      <c r="C86" t="s">
        <v>22</v>
      </c>
      <c r="D86" s="3">
        <f t="shared" si="1"/>
        <v>9143300.1000000648</v>
      </c>
      <c r="E86" s="2">
        <v>259</v>
      </c>
      <c r="F86" s="2" t="s">
        <v>80</v>
      </c>
      <c r="G86" s="2">
        <v>4239.5</v>
      </c>
      <c r="H86" s="2">
        <v>1035.49</v>
      </c>
      <c r="I86" s="2">
        <v>4398675.6500000423</v>
      </c>
      <c r="J86" s="2">
        <v>1635813.5100000068</v>
      </c>
      <c r="K86" s="2">
        <v>2483979.8200000129</v>
      </c>
      <c r="L86" s="2">
        <v>449013.72000000038</v>
      </c>
      <c r="M86" s="2">
        <v>62682.960000000006</v>
      </c>
      <c r="N86" s="2">
        <v>888</v>
      </c>
      <c r="O86" s="2">
        <v>32996.74</v>
      </c>
      <c r="P86" s="2">
        <v>73715.710000000006</v>
      </c>
      <c r="Q86" t="s">
        <v>40</v>
      </c>
      <c r="R86" t="s">
        <v>45</v>
      </c>
      <c r="S86" t="s">
        <v>53</v>
      </c>
      <c r="T86" t="s">
        <v>57</v>
      </c>
      <c r="U86" t="s">
        <v>61</v>
      </c>
      <c r="V86" t="s">
        <v>63</v>
      </c>
    </row>
    <row r="87" spans="1:22" x14ac:dyDescent="0.35">
      <c r="A87">
        <v>86</v>
      </c>
      <c r="B87" t="s">
        <v>11</v>
      </c>
      <c r="C87" t="s">
        <v>37</v>
      </c>
      <c r="D87" s="3">
        <f t="shared" si="1"/>
        <v>9026888.1600000523</v>
      </c>
      <c r="E87" s="2">
        <v>2589</v>
      </c>
      <c r="F87" s="2">
        <v>54520</v>
      </c>
      <c r="G87" s="2">
        <v>1239.5</v>
      </c>
      <c r="H87" s="2">
        <v>633.75</v>
      </c>
      <c r="I87" s="2">
        <v>4981.6499999999996</v>
      </c>
      <c r="J87" s="2">
        <v>4375765.4000000488</v>
      </c>
      <c r="K87" s="2">
        <v>3939141.8300000029</v>
      </c>
      <c r="L87" s="2">
        <v>452708.76000000013</v>
      </c>
      <c r="M87" s="2">
        <v>77535.42</v>
      </c>
      <c r="N87" s="2">
        <v>43179.360000000015</v>
      </c>
      <c r="O87" s="2">
        <v>25115.630000000005</v>
      </c>
      <c r="P87" s="2">
        <v>49477.859999999986</v>
      </c>
      <c r="Q87" t="s">
        <v>41</v>
      </c>
      <c r="R87" t="s">
        <v>48</v>
      </c>
      <c r="S87" t="s">
        <v>51</v>
      </c>
      <c r="T87" t="s">
        <v>57</v>
      </c>
      <c r="U87" t="s">
        <v>60</v>
      </c>
      <c r="V87" t="s">
        <v>64</v>
      </c>
    </row>
    <row r="88" spans="1:22" x14ac:dyDescent="0.35">
      <c r="A88">
        <v>87</v>
      </c>
      <c r="B88" t="s">
        <v>15</v>
      </c>
      <c r="C88" t="s">
        <v>33</v>
      </c>
      <c r="D88" s="3">
        <f t="shared" si="1"/>
        <v>222</v>
      </c>
      <c r="E88" s="2">
        <v>222</v>
      </c>
      <c r="F88" s="2" t="s">
        <v>80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t="s">
        <v>43</v>
      </c>
      <c r="R88" t="s">
        <v>47</v>
      </c>
      <c r="S88" t="s">
        <v>53</v>
      </c>
      <c r="T88" t="s">
        <v>57</v>
      </c>
      <c r="U88" t="s">
        <v>59</v>
      </c>
      <c r="V88" t="s">
        <v>64</v>
      </c>
    </row>
    <row r="89" spans="1:22" x14ac:dyDescent="0.35">
      <c r="A89">
        <v>88</v>
      </c>
      <c r="B89" t="s">
        <v>14</v>
      </c>
      <c r="C89" t="s">
        <v>20</v>
      </c>
      <c r="D89" s="3">
        <f t="shared" si="1"/>
        <v>36386973.339900017</v>
      </c>
      <c r="E89" s="2">
        <v>253</v>
      </c>
      <c r="F89" s="2" t="s">
        <v>80</v>
      </c>
      <c r="G89" s="2">
        <f>+G78+G84</f>
        <v>4491959.9300000099</v>
      </c>
      <c r="H89" s="2">
        <f>+H78+H84</f>
        <v>1882653.0600000101</v>
      </c>
      <c r="I89" s="2">
        <f>+I78+I84</f>
        <v>10173135.229999995</v>
      </c>
      <c r="J89" s="2">
        <f>+J78+J84</f>
        <v>4331885.1900000004</v>
      </c>
      <c r="K89" s="2">
        <f>+K78+K84</f>
        <v>7560206.4400000013</v>
      </c>
      <c r="L89" s="2">
        <f>+L78+L84</f>
        <v>7535224.8399999999</v>
      </c>
      <c r="M89" s="2">
        <v>5455</v>
      </c>
      <c r="N89" s="2">
        <f>+N78+N84</f>
        <v>41810.680000000015</v>
      </c>
      <c r="O89" s="2">
        <f>+O78+O84</f>
        <v>144180.65990000003</v>
      </c>
      <c r="P89" s="2">
        <f>+P78+P84</f>
        <v>220209.31</v>
      </c>
      <c r="Q89" t="s">
        <v>42</v>
      </c>
      <c r="R89" t="s">
        <v>48</v>
      </c>
      <c r="S89" t="s">
        <v>50</v>
      </c>
      <c r="T89" t="s">
        <v>54</v>
      </c>
      <c r="U89" t="s">
        <v>59</v>
      </c>
      <c r="V89" t="s">
        <v>63</v>
      </c>
    </row>
    <row r="90" spans="1:22" x14ac:dyDescent="0.35">
      <c r="A90">
        <v>89</v>
      </c>
      <c r="B90" t="s">
        <v>16</v>
      </c>
      <c r="C90" t="s">
        <v>30</v>
      </c>
      <c r="D90" s="3">
        <f t="shared" si="1"/>
        <v>96591942.200002223</v>
      </c>
      <c r="E90" s="2">
        <v>2000</v>
      </c>
      <c r="F90" s="2" t="s">
        <v>80</v>
      </c>
      <c r="G90" s="2">
        <f>+G79+G85</f>
        <v>28625.57</v>
      </c>
      <c r="H90" s="2">
        <f>+H79+H85</f>
        <v>22572853.989999808</v>
      </c>
      <c r="I90" s="2">
        <f>+I79+I85</f>
        <v>44282030.540002525</v>
      </c>
      <c r="J90" s="2">
        <f>+J79+J85</f>
        <v>9699960.1999999844</v>
      </c>
      <c r="K90" s="2">
        <f>+K79+K85</f>
        <v>10309918.689999994</v>
      </c>
      <c r="L90" s="2">
        <f>+L79+L85</f>
        <v>9113053.4899999034</v>
      </c>
      <c r="M90" s="2">
        <f>+M79+M85</f>
        <v>173278.69999999995</v>
      </c>
      <c r="N90" s="2">
        <f>+N79+N85</f>
        <v>156439.46999999997</v>
      </c>
      <c r="O90" s="2">
        <f>+O79+O85</f>
        <v>21976.239999999998</v>
      </c>
      <c r="P90" s="2">
        <f>+P79+P85</f>
        <v>231805.31</v>
      </c>
      <c r="Q90" t="s">
        <v>43</v>
      </c>
      <c r="R90" t="s">
        <v>47</v>
      </c>
      <c r="S90" t="s">
        <v>50</v>
      </c>
      <c r="T90" t="s">
        <v>55</v>
      </c>
      <c r="U90" t="s">
        <v>61</v>
      </c>
      <c r="V90" t="s">
        <v>62</v>
      </c>
    </row>
    <row r="91" spans="1:22" x14ac:dyDescent="0.35">
      <c r="A91">
        <v>90</v>
      </c>
      <c r="B91" t="s">
        <v>11</v>
      </c>
      <c r="C91" t="s">
        <v>25</v>
      </c>
      <c r="D91" s="3">
        <f t="shared" si="1"/>
        <v>61062403.269999258</v>
      </c>
      <c r="E91" s="2">
        <f>+E80+E86</f>
        <v>259</v>
      </c>
      <c r="F91" s="2" t="s">
        <v>80</v>
      </c>
      <c r="G91" s="2">
        <f>+G80+G86</f>
        <v>12397.72</v>
      </c>
      <c r="H91" s="2">
        <f>+H80+H86</f>
        <v>1079.49</v>
      </c>
      <c r="I91" s="2">
        <f>+I80+I86</f>
        <v>32080493.549999859</v>
      </c>
      <c r="J91" s="2">
        <v>4555</v>
      </c>
      <c r="K91" s="2">
        <f>+K80+K86</f>
        <v>16340960.349999761</v>
      </c>
      <c r="L91" s="2">
        <f>+L80+L86</f>
        <v>11773801.86999963</v>
      </c>
      <c r="M91" s="2">
        <f>+M80+M86</f>
        <v>245589.77000000002</v>
      </c>
      <c r="N91" s="2">
        <f>+N80+N86</f>
        <v>138879.19000000003</v>
      </c>
      <c r="O91" s="2">
        <f>+O80+O86</f>
        <v>196116.05999999994</v>
      </c>
      <c r="P91" s="2">
        <f>+P80+P86</f>
        <v>268271.27</v>
      </c>
      <c r="Q91" t="s">
        <v>39</v>
      </c>
      <c r="R91" t="s">
        <v>44</v>
      </c>
      <c r="S91" t="s">
        <v>51</v>
      </c>
      <c r="T91" t="s">
        <v>55</v>
      </c>
      <c r="U91" t="s">
        <v>61</v>
      </c>
      <c r="V91" t="s">
        <v>62</v>
      </c>
    </row>
    <row r="92" spans="1:22" x14ac:dyDescent="0.35">
      <c r="A92">
        <v>91</v>
      </c>
      <c r="B92" t="s">
        <v>15</v>
      </c>
      <c r="C92" t="s">
        <v>26</v>
      </c>
      <c r="D92" s="3">
        <f t="shared" si="1"/>
        <v>99468605.870003164</v>
      </c>
      <c r="E92" s="2">
        <f>+E81+E87</f>
        <v>6589</v>
      </c>
      <c r="F92" s="2" t="s">
        <v>80</v>
      </c>
      <c r="G92" s="2">
        <f>+G81+G87</f>
        <v>7293.5</v>
      </c>
      <c r="H92" s="2">
        <f>+H81+H87</f>
        <v>22200.839999999997</v>
      </c>
      <c r="I92" s="2">
        <f>+I81+I87</f>
        <v>23781.559999999998</v>
      </c>
      <c r="J92" s="2">
        <f>+J81+J87</f>
        <v>28643136.729999825</v>
      </c>
      <c r="K92" s="2">
        <f>+K81+K87</f>
        <v>53362084.76000382</v>
      </c>
      <c r="L92" s="2">
        <f>+L81+L87</f>
        <v>16497782.949999506</v>
      </c>
      <c r="M92" s="2">
        <f>+M81+M87</f>
        <v>262492.13999999996</v>
      </c>
      <c r="N92" s="2">
        <f>+N81+N87</f>
        <v>226063.1</v>
      </c>
      <c r="O92" s="2">
        <f>+O81+O87</f>
        <v>182815.52999999994</v>
      </c>
      <c r="P92" s="2">
        <f>+P81+P87</f>
        <v>234365.75999999986</v>
      </c>
      <c r="Q92" t="s">
        <v>43</v>
      </c>
      <c r="R92" t="s">
        <v>45</v>
      </c>
      <c r="S92" t="s">
        <v>50</v>
      </c>
      <c r="T92" t="s">
        <v>54</v>
      </c>
      <c r="U92" t="s">
        <v>59</v>
      </c>
      <c r="V92" t="s">
        <v>64</v>
      </c>
    </row>
    <row r="93" spans="1:22" x14ac:dyDescent="0.35">
      <c r="A93">
        <v>92</v>
      </c>
      <c r="B93" t="s">
        <v>10</v>
      </c>
      <c r="C93" t="s">
        <v>34</v>
      </c>
      <c r="D93" s="3">
        <f t="shared" si="1"/>
        <v>2678</v>
      </c>
      <c r="E93" s="2">
        <f>+E82+E88</f>
        <v>2674</v>
      </c>
      <c r="F93" s="2" t="s">
        <v>80</v>
      </c>
      <c r="G93" s="2">
        <f>+G82+G88</f>
        <v>0</v>
      </c>
      <c r="H93" s="2">
        <f>+H82+H88</f>
        <v>4</v>
      </c>
      <c r="I93" s="2">
        <f>+I82+I88</f>
        <v>0</v>
      </c>
      <c r="J93" s="2">
        <f>+J82+J88</f>
        <v>0</v>
      </c>
      <c r="K93" s="2">
        <f>+K82+K88</f>
        <v>0</v>
      </c>
      <c r="L93" s="2">
        <f>+L82+L88</f>
        <v>0</v>
      </c>
      <c r="M93" s="2">
        <f>+M82+M88</f>
        <v>0</v>
      </c>
      <c r="N93" s="2">
        <f>+N82+N88</f>
        <v>0</v>
      </c>
      <c r="O93" s="2">
        <f>+O82+O88</f>
        <v>0</v>
      </c>
      <c r="P93" s="2">
        <f>+P82+P88</f>
        <v>0</v>
      </c>
      <c r="Q93" t="s">
        <v>39</v>
      </c>
      <c r="R93" t="s">
        <v>46</v>
      </c>
      <c r="S93" t="s">
        <v>50</v>
      </c>
      <c r="T93" t="s">
        <v>55</v>
      </c>
      <c r="U93" t="s">
        <v>60</v>
      </c>
      <c r="V93" t="s">
        <v>64</v>
      </c>
    </row>
    <row r="94" spans="1:22" x14ac:dyDescent="0.35">
      <c r="A94">
        <v>93</v>
      </c>
      <c r="B94" t="s">
        <v>13</v>
      </c>
      <c r="C94" t="s">
        <v>28</v>
      </c>
      <c r="D94" s="3">
        <f t="shared" si="1"/>
        <v>116465474.2001041</v>
      </c>
      <c r="E94" s="2">
        <v>3873635.8300000271</v>
      </c>
      <c r="F94" s="2">
        <v>65288965.300003186</v>
      </c>
      <c r="G94" s="2">
        <v>46716871.260100864</v>
      </c>
      <c r="H94" s="2">
        <v>4455</v>
      </c>
      <c r="I94" s="2">
        <v>447829.67000000004</v>
      </c>
      <c r="J94" s="2">
        <v>2333</v>
      </c>
      <c r="K94" s="2">
        <v>10041.540000000001</v>
      </c>
      <c r="L94" s="2">
        <v>24299.62</v>
      </c>
      <c r="M94" s="2">
        <v>90509.98</v>
      </c>
      <c r="N94" s="2">
        <v>4200</v>
      </c>
      <c r="O94" s="2">
        <v>0</v>
      </c>
      <c r="P94" s="2">
        <v>2333</v>
      </c>
      <c r="Q94" t="s">
        <v>40</v>
      </c>
      <c r="R94" t="s">
        <v>44</v>
      </c>
      <c r="S94" t="s">
        <v>52</v>
      </c>
      <c r="T94" t="s">
        <v>57</v>
      </c>
      <c r="U94" t="s">
        <v>60</v>
      </c>
      <c r="V94" t="s">
        <v>62</v>
      </c>
    </row>
    <row r="95" spans="1:22" x14ac:dyDescent="0.35">
      <c r="A95">
        <v>94</v>
      </c>
      <c r="B95" t="s">
        <v>18</v>
      </c>
      <c r="C95" t="s">
        <v>29</v>
      </c>
      <c r="D95" s="3">
        <f t="shared" si="1"/>
        <v>64053262.079998165</v>
      </c>
      <c r="E95" s="2">
        <v>14691.699999999999</v>
      </c>
      <c r="F95" s="2">
        <v>124391.15</v>
      </c>
      <c r="G95" s="2">
        <v>88</v>
      </c>
      <c r="H95" s="2">
        <v>41683883.909998298</v>
      </c>
      <c r="I95" s="2">
        <v>8928472.109999815</v>
      </c>
      <c r="J95" s="2">
        <v>48888</v>
      </c>
      <c r="K95" s="2">
        <v>5029871.1600000197</v>
      </c>
      <c r="L95" s="2">
        <v>7445097.9600000288</v>
      </c>
      <c r="M95" s="2">
        <v>238936.88999999998</v>
      </c>
      <c r="N95" s="2">
        <v>204705.18999999992</v>
      </c>
      <c r="O95" s="2">
        <v>177189.84</v>
      </c>
      <c r="P95" s="2">
        <v>157046.16999999998</v>
      </c>
      <c r="Q95" t="s">
        <v>42</v>
      </c>
      <c r="R95" t="s">
        <v>44</v>
      </c>
      <c r="S95" t="s">
        <v>49</v>
      </c>
      <c r="T95" t="s">
        <v>55</v>
      </c>
      <c r="U95" t="s">
        <v>58</v>
      </c>
      <c r="V95" t="s">
        <v>64</v>
      </c>
    </row>
    <row r="96" spans="1:22" x14ac:dyDescent="0.35">
      <c r="A96">
        <v>95</v>
      </c>
      <c r="B96" t="s">
        <v>17</v>
      </c>
      <c r="C96" t="s">
        <v>38</v>
      </c>
      <c r="D96" s="3">
        <f t="shared" si="1"/>
        <v>102553183.09019995</v>
      </c>
      <c r="E96" s="2" t="s">
        <v>79</v>
      </c>
      <c r="F96" s="2">
        <v>43991.340000000004</v>
      </c>
      <c r="G96" s="2">
        <v>143870.57999999999</v>
      </c>
      <c r="H96" s="2">
        <v>26359522.060000896</v>
      </c>
      <c r="I96" s="2">
        <v>49905500.350199066</v>
      </c>
      <c r="J96" s="2">
        <v>8557920.8199999426</v>
      </c>
      <c r="K96" s="2">
        <v>7720639.3000000268</v>
      </c>
      <c r="L96" s="2">
        <v>9208976.3000000119</v>
      </c>
      <c r="M96" s="2">
        <v>242942.26000000007</v>
      </c>
      <c r="N96" s="2">
        <v>455</v>
      </c>
      <c r="O96" s="2">
        <v>187642.87</v>
      </c>
      <c r="P96" s="2">
        <v>181722.21000000005</v>
      </c>
      <c r="Q96" t="s">
        <v>40</v>
      </c>
      <c r="R96" t="s">
        <v>45</v>
      </c>
      <c r="S96" t="s">
        <v>53</v>
      </c>
      <c r="T96" t="s">
        <v>54</v>
      </c>
      <c r="U96" t="s">
        <v>59</v>
      </c>
      <c r="V96" t="s">
        <v>63</v>
      </c>
    </row>
    <row r="97" spans="1:22" x14ac:dyDescent="0.35">
      <c r="A97">
        <v>96</v>
      </c>
      <c r="B97" t="s">
        <v>13</v>
      </c>
      <c r="C97" t="s">
        <v>21</v>
      </c>
      <c r="D97" s="3">
        <f t="shared" si="1"/>
        <v>102368779.64020014</v>
      </c>
      <c r="E97" s="2" t="s">
        <v>79</v>
      </c>
      <c r="F97" s="2">
        <v>0</v>
      </c>
      <c r="G97" s="2">
        <v>54010.21</v>
      </c>
      <c r="H97" s="2">
        <v>264471.42000000004</v>
      </c>
      <c r="I97" s="2">
        <v>34635982.4800018</v>
      </c>
      <c r="J97" s="2">
        <v>40778520.870198406</v>
      </c>
      <c r="K97" s="2">
        <v>13375733.620000049</v>
      </c>
      <c r="L97" s="2">
        <v>12249342.189999895</v>
      </c>
      <c r="M97" s="2">
        <v>277129.5799999999</v>
      </c>
      <c r="N97" s="2">
        <v>257129.04999999996</v>
      </c>
      <c r="O97" s="2">
        <v>229378.91000000015</v>
      </c>
      <c r="P97" s="2">
        <v>247081.31</v>
      </c>
      <c r="Q97" t="s">
        <v>43</v>
      </c>
      <c r="R97" t="s">
        <v>46</v>
      </c>
      <c r="S97" t="s">
        <v>50</v>
      </c>
      <c r="T97" t="s">
        <v>54</v>
      </c>
      <c r="U97" t="s">
        <v>58</v>
      </c>
      <c r="V97" t="s">
        <v>62</v>
      </c>
    </row>
    <row r="98" spans="1:22" x14ac:dyDescent="0.35">
      <c r="A98">
        <v>97</v>
      </c>
      <c r="B98" t="s">
        <v>16</v>
      </c>
      <c r="C98" t="s">
        <v>26</v>
      </c>
      <c r="D98" s="3">
        <f t="shared" si="1"/>
        <v>102851946.12749904</v>
      </c>
      <c r="E98" s="2" t="s">
        <v>79</v>
      </c>
      <c r="F98" s="2">
        <v>0</v>
      </c>
      <c r="G98" s="2">
        <v>52541.789999999994</v>
      </c>
      <c r="H98" s="2">
        <v>113981.24</v>
      </c>
      <c r="I98" s="2">
        <v>199031.83</v>
      </c>
      <c r="J98" s="2">
        <v>26218742.750000749</v>
      </c>
      <c r="K98" s="2">
        <v>57813133.81759803</v>
      </c>
      <c r="L98" s="2">
        <v>17141085.71990025</v>
      </c>
      <c r="M98" s="2">
        <v>394920.45000000024</v>
      </c>
      <c r="N98" s="2">
        <v>356613.33999999991</v>
      </c>
      <c r="O98" s="2">
        <v>249206.17999999993</v>
      </c>
      <c r="P98" s="2">
        <v>312689.01000000013</v>
      </c>
      <c r="Q98" t="s">
        <v>42</v>
      </c>
      <c r="R98" t="s">
        <v>46</v>
      </c>
      <c r="S98" t="s">
        <v>50</v>
      </c>
      <c r="T98" t="s">
        <v>54</v>
      </c>
      <c r="U98" t="s">
        <v>58</v>
      </c>
      <c r="V98" t="s">
        <v>65</v>
      </c>
    </row>
    <row r="99" spans="1:22" x14ac:dyDescent="0.35">
      <c r="A99">
        <v>98</v>
      </c>
      <c r="B99" t="s">
        <v>13</v>
      </c>
      <c r="C99" t="s">
        <v>19</v>
      </c>
      <c r="D99" s="3">
        <f t="shared" si="1"/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t="s">
        <v>41</v>
      </c>
      <c r="R99" t="s">
        <v>44</v>
      </c>
      <c r="S99" t="s">
        <v>51</v>
      </c>
      <c r="T99" t="s">
        <v>57</v>
      </c>
      <c r="U99" t="s">
        <v>61</v>
      </c>
      <c r="V99" t="s">
        <v>65</v>
      </c>
    </row>
    <row r="100" spans="1:22" x14ac:dyDescent="0.35">
      <c r="A100">
        <v>99</v>
      </c>
      <c r="B100" t="s">
        <v>9</v>
      </c>
      <c r="C100" t="s">
        <v>30</v>
      </c>
      <c r="D100" s="3">
        <f t="shared" si="1"/>
        <v>10438282.200000053</v>
      </c>
      <c r="E100" s="2">
        <v>1096403.8</v>
      </c>
      <c r="F100" s="2">
        <v>9128298.8700000532</v>
      </c>
      <c r="G100" s="2">
        <v>888</v>
      </c>
      <c r="H100" s="2">
        <v>40261.46</v>
      </c>
      <c r="I100" s="2">
        <v>166997.60000000018</v>
      </c>
      <c r="J100" s="2">
        <v>1581.04</v>
      </c>
      <c r="K100" s="2">
        <v>3851.43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t="s">
        <v>43</v>
      </c>
      <c r="R100" t="s">
        <v>46</v>
      </c>
      <c r="S100" t="s">
        <v>51</v>
      </c>
      <c r="T100" t="s">
        <v>57</v>
      </c>
      <c r="U100" t="s">
        <v>60</v>
      </c>
      <c r="V100" t="s">
        <v>65</v>
      </c>
    </row>
    <row r="101" spans="1:22" x14ac:dyDescent="0.35">
      <c r="A101">
        <v>100</v>
      </c>
      <c r="B101" t="s">
        <v>12</v>
      </c>
      <c r="C101" t="s">
        <v>23</v>
      </c>
      <c r="D101" s="3">
        <f t="shared" si="1"/>
        <v>8134994.9400000367</v>
      </c>
      <c r="E101" s="2">
        <v>0</v>
      </c>
      <c r="F101" s="2">
        <v>2380</v>
      </c>
      <c r="G101" s="2">
        <v>6112787.6600000383</v>
      </c>
      <c r="H101" s="2">
        <v>1558258.7299999988</v>
      </c>
      <c r="I101" s="2">
        <v>88</v>
      </c>
      <c r="J101" s="2">
        <v>282525.7899999998</v>
      </c>
      <c r="K101" s="2">
        <v>88</v>
      </c>
      <c r="L101" s="2" t="s">
        <v>79</v>
      </c>
      <c r="M101" s="2">
        <v>42466.929999999986</v>
      </c>
      <c r="N101" s="2">
        <v>50844.659999999996</v>
      </c>
      <c r="O101" s="2">
        <v>37550.619999999995</v>
      </c>
      <c r="P101" s="2">
        <v>48004.55</v>
      </c>
      <c r="Q101" t="s">
        <v>41</v>
      </c>
      <c r="R101" t="s">
        <v>44</v>
      </c>
      <c r="S101" t="s">
        <v>50</v>
      </c>
      <c r="T101" t="s">
        <v>57</v>
      </c>
      <c r="U101" t="s">
        <v>58</v>
      </c>
      <c r="V101" t="s">
        <v>65</v>
      </c>
    </row>
  </sheetData>
  <autoFilter ref="A1:V10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Astrit R. Valdivia Soto</cp:lastModifiedBy>
  <dcterms:created xsi:type="dcterms:W3CDTF">2025-01-19T17:50:59Z</dcterms:created>
  <dcterms:modified xsi:type="dcterms:W3CDTF">2025-01-24T00:14:28Z</dcterms:modified>
</cp:coreProperties>
</file>