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uut6_cdc_gov/Documents/"/>
    </mc:Choice>
  </mc:AlternateContent>
  <xr:revisionPtr revIDLastSave="0" documentId="8_{1B02BAA4-BC6F-4AA1-A99B-C12481380360}" xr6:coauthVersionLast="47" xr6:coauthVersionMax="47" xr10:uidLastSave="{00000000-0000-0000-0000-000000000000}"/>
  <bookViews>
    <workbookView xWindow="-3140" yWindow="-21600" windowWidth="38400" windowHeight="21600" xr2:uid="{2431A032-72B3-364F-B8EF-CC5B75EB5945}"/>
  </bookViews>
  <sheets>
    <sheet name="Patient (Updated)" sheetId="5" r:id="rId1"/>
    <sheet name="Provider" sheetId="3" r:id="rId2"/>
    <sheet name="Organization" sheetId="4" r:id="rId3"/>
    <sheet name="Patient(Depreciated)" sheetId="1" r:id="rId4"/>
  </sheets>
  <definedNames>
    <definedName name="_xlnm._FilterDatabase" localSheetId="0" hidden="1">'Patient (Updated)'!$A$1:$F$1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0" i="1" l="1"/>
  <c r="B120" i="1" s="1" a="1"/>
  <c r="B120" i="1" s="1"/>
  <c r="A118" i="1"/>
  <c r="B118" i="1" s="1" a="1"/>
  <c r="B118" i="1" s="1"/>
  <c r="A117" i="1"/>
  <c r="B117" i="1" s="1" a="1"/>
  <c r="B117" i="1" s="1"/>
  <c r="A116" i="1"/>
  <c r="B116" i="1" s="1" a="1"/>
  <c r="B116" i="1" s="1"/>
  <c r="A109" i="1"/>
  <c r="B109" i="1" s="1" a="1"/>
  <c r="B109" i="1" s="1"/>
  <c r="A108" i="1"/>
  <c r="B108" i="1" s="1" a="1"/>
  <c r="B108" i="1" s="1"/>
  <c r="A101" i="1"/>
  <c r="B101" i="1" s="1" a="1"/>
  <c r="B101" i="1" s="1"/>
  <c r="A100" i="1"/>
  <c r="B100" i="1" s="1" a="1"/>
  <c r="B100" i="1" s="1"/>
  <c r="A93" i="1"/>
  <c r="B93" i="1" s="1" a="1"/>
  <c r="B93" i="1" s="1"/>
  <c r="A92" i="1"/>
  <c r="B92" i="1" s="1" a="1"/>
  <c r="B92" i="1" s="1"/>
  <c r="A85" i="1"/>
  <c r="B85" i="1" s="1" a="1"/>
  <c r="B85" i="1" s="1"/>
  <c r="A84" i="1"/>
  <c r="B84" i="1" s="1" a="1"/>
  <c r="B84" i="1" s="1"/>
  <c r="A77" i="1"/>
  <c r="B77" i="1" s="1" a="1"/>
  <c r="B77" i="1" s="1"/>
  <c r="A76" i="1"/>
  <c r="B76" i="1" s="1" a="1"/>
  <c r="B76" i="1" s="1"/>
  <c r="A72" i="1"/>
  <c r="B72" i="1" s="1" a="1"/>
  <c r="B72" i="1" s="1"/>
  <c r="A69" i="1"/>
  <c r="B69" i="1" s="1" a="1"/>
  <c r="B69" i="1" s="1"/>
  <c r="A68" i="1"/>
  <c r="B68" i="1" s="1" a="1"/>
  <c r="B68" i="1" s="1"/>
  <c r="A63" i="1"/>
  <c r="B63" i="1" s="1" a="1"/>
  <c r="B63" i="1" s="1"/>
  <c r="A62" i="1"/>
  <c r="B62" i="1" s="1" a="1"/>
  <c r="B62" i="1" s="1"/>
  <c r="A61" i="1"/>
  <c r="B61" i="1" s="1" a="1"/>
  <c r="B61" i="1" s="1"/>
  <c r="A55" i="1"/>
  <c r="B55" i="1" s="1" a="1"/>
  <c r="B55" i="1" s="1"/>
  <c r="A54" i="1"/>
  <c r="B54" i="1" s="1" a="1"/>
  <c r="B54" i="1" s="1"/>
  <c r="A53" i="1"/>
  <c r="B53" i="1" s="1" a="1"/>
  <c r="B53" i="1" s="1"/>
  <c r="A47" i="1"/>
  <c r="B47" i="1" s="1" a="1"/>
  <c r="B47" i="1" s="1"/>
  <c r="A46" i="1"/>
  <c r="B46" i="1" s="1" a="1"/>
  <c r="B46" i="1" s="1"/>
  <c r="A45" i="1"/>
  <c r="B45" i="1" s="1" a="1"/>
  <c r="B45" i="1" s="1"/>
  <c r="A43" i="1"/>
  <c r="B43" i="1" s="1" a="1"/>
  <c r="B43" i="1" s="1"/>
  <c r="A39" i="1"/>
  <c r="B39" i="1" s="1" a="1"/>
  <c r="B39" i="1" s="1"/>
  <c r="A38" i="1"/>
  <c r="B38" i="1" s="1" a="1"/>
  <c r="B38" i="1" s="1"/>
  <c r="A37" i="1"/>
  <c r="B37" i="1" s="1" a="1"/>
  <c r="B37" i="1" s="1"/>
  <c r="A31" i="1"/>
  <c r="B31" i="1" s="1" a="1"/>
  <c r="B31" i="1" s="1"/>
  <c r="A30" i="1"/>
  <c r="B30" i="1" s="1" a="1"/>
  <c r="B30" i="1" s="1"/>
  <c r="A29" i="1"/>
  <c r="B29" i="1" s="1" a="1"/>
  <c r="B29" i="1" s="1"/>
  <c r="A23" i="1"/>
  <c r="B23" i="1" s="1" a="1"/>
  <c r="B23" i="1" s="1"/>
  <c r="A22" i="1"/>
  <c r="B22" i="1" s="1" a="1"/>
  <c r="B22" i="1" s="1"/>
  <c r="A21" i="1"/>
  <c r="B21" i="1" s="1" a="1"/>
  <c r="B21" i="1" s="1"/>
  <c r="A15" i="1"/>
  <c r="B15" i="1" s="1" a="1"/>
  <c r="B15" i="1" s="1"/>
  <c r="A14" i="1"/>
  <c r="B14" i="1" s="1" a="1"/>
  <c r="B14" i="1" s="1"/>
  <c r="A13" i="1"/>
  <c r="B13" i="1" s="1" a="1"/>
  <c r="B13" i="1" s="1"/>
  <c r="A6" i="1"/>
  <c r="B6" i="1" s="1" a="1"/>
  <c r="B6" i="1" s="1"/>
  <c r="A5" i="1"/>
  <c r="B5" i="1" s="1" a="1"/>
  <c r="B5" i="1" s="1"/>
  <c r="A4" i="1"/>
  <c r="A42" i="1"/>
  <c r="B42" i="1" s="1" a="1"/>
  <c r="B42" i="1" s="1"/>
  <c r="A10" i="1"/>
  <c r="B10" i="1" s="1" a="1"/>
  <c r="B10" i="1" s="1"/>
  <c r="A40" i="1"/>
  <c r="B40" i="1" s="1" a="1"/>
  <c r="B40" i="1" s="1"/>
  <c r="A41" i="1"/>
  <c r="B41" i="1" s="1" a="1"/>
  <c r="B41" i="1" s="1"/>
  <c r="A44" i="1"/>
  <c r="B44" i="1" s="1" a="1"/>
  <c r="B44" i="1" s="1"/>
  <c r="A48" i="1"/>
  <c r="B48" i="1" s="1" a="1"/>
  <c r="B48" i="1" s="1"/>
  <c r="A49" i="1"/>
  <c r="B49" i="1" s="1" a="1"/>
  <c r="B49" i="1" s="1"/>
  <c r="A50" i="1"/>
  <c r="B50" i="1" s="1" a="1"/>
  <c r="B50" i="1" s="1"/>
  <c r="A51" i="1"/>
  <c r="B51" i="1" s="1" a="1"/>
  <c r="B51" i="1" s="1"/>
  <c r="A52" i="1"/>
  <c r="B52" i="1" s="1" a="1"/>
  <c r="B52" i="1" s="1"/>
  <c r="A56" i="1"/>
  <c r="B56" i="1" s="1" a="1"/>
  <c r="B56" i="1" s="1"/>
  <c r="A57" i="1"/>
  <c r="B57" i="1" s="1" a="1"/>
  <c r="B57" i="1" s="1"/>
  <c r="A58" i="1"/>
  <c r="B58" i="1" s="1" a="1"/>
  <c r="B58" i="1" s="1"/>
  <c r="A59" i="1"/>
  <c r="B59" i="1" s="1" a="1"/>
  <c r="B59" i="1" s="1"/>
  <c r="A60" i="1"/>
  <c r="B60" i="1" s="1" a="1"/>
  <c r="B60" i="1" s="1"/>
  <c r="A64" i="1"/>
  <c r="B64" i="1" s="1" a="1"/>
  <c r="B64" i="1" s="1"/>
  <c r="A65" i="1"/>
  <c r="B65" i="1" s="1" a="1"/>
  <c r="B65" i="1" s="1"/>
  <c r="A66" i="1"/>
  <c r="B66" i="1" s="1" a="1"/>
  <c r="B66" i="1" s="1"/>
  <c r="A11" i="1"/>
  <c r="B11" i="1" s="1" a="1"/>
  <c r="B11" i="1" s="1"/>
  <c r="A12" i="1"/>
  <c r="B12" i="1" s="1" a="1"/>
  <c r="B12" i="1" s="1"/>
  <c r="A16" i="1"/>
  <c r="B16" i="1" s="1" a="1"/>
  <c r="B16" i="1" s="1"/>
  <c r="A17" i="1"/>
  <c r="B17" i="1" s="1" a="1"/>
  <c r="B17" i="1" s="1"/>
  <c r="A18" i="1"/>
  <c r="B18" i="1" s="1" a="1"/>
  <c r="B18" i="1" s="1"/>
  <c r="A19" i="1"/>
  <c r="B19" i="1" s="1" a="1"/>
  <c r="B19" i="1" s="1"/>
  <c r="A20" i="1"/>
  <c r="B20" i="1" s="1" a="1"/>
  <c r="B20" i="1" s="1"/>
  <c r="A24" i="1"/>
  <c r="B24" i="1" s="1" a="1"/>
  <c r="B24" i="1" s="1"/>
  <c r="A25" i="1"/>
  <c r="B25" i="1" s="1" a="1"/>
  <c r="B25" i="1" s="1"/>
  <c r="A26" i="1"/>
  <c r="B26" i="1" s="1" a="1"/>
  <c r="B26" i="1" s="1"/>
  <c r="A27" i="1"/>
  <c r="B27" i="1" s="1" a="1"/>
  <c r="B27" i="1" s="1"/>
  <c r="A28" i="1"/>
  <c r="B28" i="1" s="1" a="1"/>
  <c r="B28" i="1" s="1"/>
  <c r="A32" i="1"/>
  <c r="B32" i="1" s="1" a="1"/>
  <c r="B32" i="1" s="1"/>
  <c r="A33" i="1"/>
  <c r="B33" i="1" s="1" a="1"/>
  <c r="B33" i="1" s="1"/>
  <c r="A34" i="1"/>
  <c r="B34" i="1" s="1" a="1"/>
  <c r="B34" i="1" s="1"/>
  <c r="A35" i="1"/>
  <c r="B35" i="1" s="1" a="1"/>
  <c r="B35" i="1" s="1"/>
  <c r="A36" i="1"/>
  <c r="B36" i="1" s="1" a="1"/>
  <c r="B36" i="1" s="1"/>
  <c r="A67" i="1"/>
  <c r="B67" i="1" s="1" a="1"/>
  <c r="B67" i="1" s="1"/>
  <c r="A70" i="1"/>
  <c r="B70" i="1" s="1" a="1"/>
  <c r="B70" i="1" s="1"/>
  <c r="A71" i="1"/>
  <c r="B71" i="1" s="1" a="1"/>
  <c r="B71" i="1" s="1"/>
  <c r="A73" i="1"/>
  <c r="B73" i="1" s="1" a="1"/>
  <c r="B73" i="1" s="1"/>
  <c r="A74" i="1"/>
  <c r="B74" i="1" s="1" a="1"/>
  <c r="B74" i="1" s="1"/>
  <c r="A75" i="1"/>
  <c r="B75" i="1" s="1" a="1"/>
  <c r="B75" i="1" s="1"/>
  <c r="A78" i="1"/>
  <c r="B78" i="1" s="1" a="1"/>
  <c r="B78" i="1" s="1"/>
  <c r="A79" i="1"/>
  <c r="B79" i="1" s="1" a="1"/>
  <c r="B79" i="1" s="1"/>
  <c r="A80" i="1"/>
  <c r="B80" i="1" s="1" a="1"/>
  <c r="B80" i="1" s="1"/>
  <c r="A81" i="1"/>
  <c r="B81" i="1" s="1" a="1"/>
  <c r="B81" i="1" s="1"/>
  <c r="A82" i="1"/>
  <c r="B82" i="1" s="1" a="1"/>
  <c r="B82" i="1" s="1"/>
  <c r="A83" i="1"/>
  <c r="B83" i="1" s="1" a="1"/>
  <c r="B83" i="1" s="1"/>
  <c r="A86" i="1"/>
  <c r="B86" i="1" s="1" a="1"/>
  <c r="B86" i="1" s="1"/>
  <c r="A87" i="1"/>
  <c r="B87" i="1" s="1" a="1"/>
  <c r="B87" i="1" s="1"/>
  <c r="A88" i="1"/>
  <c r="B88" i="1" s="1" a="1"/>
  <c r="B88" i="1" s="1"/>
  <c r="A89" i="1"/>
  <c r="B89" i="1" s="1" a="1"/>
  <c r="B89" i="1" s="1"/>
  <c r="A90" i="1"/>
  <c r="B90" i="1" s="1" a="1"/>
  <c r="B90" i="1" s="1"/>
  <c r="A91" i="1"/>
  <c r="B91" i="1" s="1" a="1"/>
  <c r="B91" i="1" s="1"/>
  <c r="A94" i="1"/>
  <c r="B94" i="1" s="1" a="1"/>
  <c r="B94" i="1" s="1"/>
  <c r="A95" i="1"/>
  <c r="B95" i="1" s="1" a="1"/>
  <c r="B95" i="1" s="1"/>
  <c r="A96" i="1"/>
  <c r="B96" i="1" s="1" a="1"/>
  <c r="B96" i="1" s="1"/>
  <c r="A97" i="1"/>
  <c r="B97" i="1" s="1" a="1"/>
  <c r="B97" i="1" s="1"/>
  <c r="A98" i="1"/>
  <c r="B98" i="1" s="1" a="1"/>
  <c r="B98" i="1" s="1"/>
  <c r="A99" i="1"/>
  <c r="B99" i="1" s="1" a="1"/>
  <c r="B99" i="1" s="1"/>
  <c r="A102" i="1"/>
  <c r="B102" i="1" s="1" a="1"/>
  <c r="B102" i="1" s="1"/>
  <c r="A103" i="1"/>
  <c r="B103" i="1" s="1" a="1"/>
  <c r="B103" i="1" s="1"/>
  <c r="A104" i="1"/>
  <c r="B104" i="1" s="1" a="1"/>
  <c r="B104" i="1" s="1"/>
  <c r="A105" i="1"/>
  <c r="B105" i="1" s="1" a="1"/>
  <c r="B105" i="1" s="1"/>
  <c r="A106" i="1"/>
  <c r="B106" i="1" s="1" a="1"/>
  <c r="B106" i="1" s="1"/>
  <c r="A107" i="1"/>
  <c r="B107" i="1" s="1" a="1"/>
  <c r="B107" i="1" s="1"/>
  <c r="A110" i="1"/>
  <c r="B110" i="1" s="1" a="1"/>
  <c r="B110" i="1" s="1"/>
  <c r="A111" i="1"/>
  <c r="B111" i="1" s="1" a="1"/>
  <c r="B111" i="1" s="1"/>
  <c r="A112" i="1"/>
  <c r="B112" i="1" s="1" a="1"/>
  <c r="B112" i="1" s="1"/>
  <c r="A113" i="1"/>
  <c r="B113" i="1" s="1" a="1"/>
  <c r="B113" i="1" s="1"/>
  <c r="A114" i="1"/>
  <c r="B114" i="1" s="1" a="1"/>
  <c r="B114" i="1" s="1"/>
  <c r="A115" i="1"/>
  <c r="B115" i="1" s="1" a="1"/>
  <c r="B115" i="1" s="1"/>
  <c r="A119" i="1"/>
  <c r="B119" i="1" s="1" a="1"/>
  <c r="B119" i="1" s="1"/>
  <c r="A121" i="1"/>
  <c r="B121" i="1" s="1" a="1"/>
  <c r="B121" i="1" s="1"/>
  <c r="A122" i="1"/>
  <c r="B122" i="1" s="1" a="1"/>
  <c r="B122" i="1" s="1"/>
  <c r="A7" i="1"/>
  <c r="B7" i="1" s="1" a="1"/>
  <c r="B7" i="1" s="1"/>
  <c r="A8" i="1"/>
  <c r="B8" i="1" s="1" a="1"/>
  <c r="B8" i="1" s="1"/>
  <c r="A9" i="1"/>
  <c r="B9" i="1" s="1" a="1"/>
  <c r="B9" i="1" s="1"/>
  <c r="A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tc={804CBD82-3458-4E34-A2BC-9EC0691E47D3}</author>
    <author>tc={3D5E1BCE-C868-4294-B454-0EB6B1EFB2FC}</author>
    <author>tc={706EF72D-5520-8341-AD39-91CE1DDCF23E}</author>
    <author>tc={B2BD27E4-540C-414A-8A4B-81BB97D2A434}</author>
    <author>tc={14047052-F6AC-0F49-BDA2-64F7DDE7279F}</author>
    <author>tc={959743C4-8EEB-4A4D-A059-9431566E1B02}</author>
    <author>tc={C61A62CA-EA72-4407-90B5-D4B1C0631D8B}</author>
    <author>tc={738F15A1-F51C-468A-955A-2E63FD9E2A9C}</author>
    <author>tc={45DD0C87-2CBF-437F-A73E-3D3C5CA50758}</author>
    <author>tc={461B6375-EF8F-41E7-89A0-5D6B5C6F8145}</author>
  </authors>
  <commentList>
    <comment ref="B8" authorId="0" shapeId="0" xr:uid="{804CBD82-3458-4E34-A2BC-9EC0691E47D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a `birth_time_calc` in the stored proc and I don't see it used anywhere here. If we are not using it, perhaps we can consider removing it from the stored proc.</t>
      </text>
    </comment>
    <comment ref="D11" authorId="1" shapeId="0" xr:uid="{3D5E1BCE-C868-4294-B454-0EB6B1EFB2FC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don't see this in the stored proc. I see only `p.preferred_gender_cd,
p.additional_gender_cd,`
Reply:
    This is a mapping from the code-&gt; post-process(pending)-&gt;reporting format
Reply:
    This column is not from the nested status and it says that it is directly mapped from the select columns. For now I will mark this as `null` 
Reply:
    What does null mean here?
Reply:
    Java sets the field value as null if you don't have any values. It will appear as string 'null' in the serialized data.
Reply:
    Okay, so the columns will populate as a string nulls if there are nulls passed?
Reply:
    Unless it is explicitly empty everything else is null
Reply:
    Makes sense</t>
      </text>
    </comment>
    <comment ref="B14" authorId="2" shapeId="0" xr:uid="{706EF72D-5520-8341-AD39-91CE1DDCF23E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naming to select statement</t>
      </text>
    </comment>
    <comment ref="B19" authorId="3" shapeId="0" xr:uid="{B2BD27E4-540C-414A-8A4B-81BB97D2A43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Updated name to last_chg_time. </t>
      </text>
    </comment>
    <comment ref="A22" authorId="4" shapeId="0" xr:uid="{14047052-F6AC-0F49-BDA2-64F7DDE727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Updated to auth usernames with other sprocs
</t>
      </text>
    </comment>
    <comment ref="B37" authorId="5" shapeId="0" xr:uid="{959743C4-8EEB-4A4D-A059-9431566E1B0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`first_nm` can be confusing with the other column `fistnm`. We might need to communicate this to the features team about it.  This along with other name fields.
Reply:
    Seconded. In their query, they have both, the Person source and the nested name. 
Reply:
    We don’t keep the Person source for reporting
Reply:
    :+1:</t>
      </text>
    </comment>
    <comment ref="B44" authorId="6" shapeId="0" xr:uid="{C61A62CA-EA72-4407-90B5-D4B1C0631D8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seems to be repeated as Row 36
Reply:
    Removing. Good catch!
Reply:
    +1</t>
      </text>
    </comment>
    <comment ref="B76" authorId="7" shapeId="0" xr:uid="{738F15A1-F51C-468A-955A-2E63FD9E2A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Does this have to be snake case? or is it the format expected by elastic search.
Reply:
    Format expected by elastic search. It’s gets sent through in the nested_telephone section. The reporting tables take the values and update according to the codes. 
Reply:
    Sounds good.
</t>
      </text>
    </comment>
    <comment ref="B87" authorId="8" shapeId="0" xr:uid="{45DD0C87-2CBF-437F-A73E-3D3C5CA507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and next couple of fields seems to be duplicated from 77, 78 and 79?
Reply:
    I just realized after placing it in this format. The fields differ by the nested section. Used for post-processing. 
Reply:
    Would it be helpful to rename them using a prefix? 
Reply:
    They will be in the json fields
Reply:
    Yeah this and the field names above seem to have the same name and it will cause issues in json schema and serialization. 
Reply:
    Row 77 and 86 have the same names
Reply:
    Okay. Let me update the sproc and send it over.
</t>
      </text>
    </comment>
    <comment ref="B93" authorId="9" shapeId="0" xr:uid="{461B6375-EF8F-41E7-89A0-5D6B5C6F81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Does this field and the one below should have a `race_code.` prefix
Reply:
    It shouldn’t. Let me update to the latest name.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<sst xmlns="http://schemas.openxmlformats.org/spreadsheetml/2006/main" count="1379" uniqueCount="475">
  <si>
    <t>Reporting Table (After Post-prcs)</t>
  </si>
  <si>
    <t>Elastic (Sproc Output)</t>
  </si>
  <si>
    <t xml:space="preserve">Nested Status </t>
  </si>
  <si>
    <t>ODSE Source/Features Team  Addition</t>
  </si>
  <si>
    <t>SRTE Source</t>
  </si>
  <si>
    <t>Notes</t>
  </si>
  <si>
    <t>patient_uid</t>
  </si>
  <si>
    <t>No</t>
  </si>
  <si>
    <t>Person.Person_UID</t>
  </si>
  <si>
    <t>person_uid</t>
  </si>
  <si>
    <t>patient_mpr_uid</t>
  </si>
  <si>
    <t>person_parent_uid</t>
  </si>
  <si>
    <t>Person.PERSON_PARENT_UID</t>
  </si>
  <si>
    <t>record_status</t>
  </si>
  <si>
    <t>record_status_cd</t>
  </si>
  <si>
    <t>Person.RECORD_STATUS_CD</t>
  </si>
  <si>
    <t>local_id</t>
  </si>
  <si>
    <t>Person.LOCAL_ID</t>
  </si>
  <si>
    <t>general_comments</t>
  </si>
  <si>
    <t>description</t>
  </si>
  <si>
    <t>Person.DESCRIPTION</t>
  </si>
  <si>
    <t>dob</t>
  </si>
  <si>
    <t>birth_time</t>
  </si>
  <si>
    <t>Person.birth_time</t>
  </si>
  <si>
    <t>age_reported</t>
  </si>
  <si>
    <t>Person.AGE_REPORTED</t>
  </si>
  <si>
    <t>Review for transformation</t>
  </si>
  <si>
    <t>age_reported_unit</t>
  </si>
  <si>
    <t>age_reported_unit_cd</t>
  </si>
  <si>
    <t>Person.AGE_REPORTED_UNIT_CD</t>
  </si>
  <si>
    <t>birth_sex</t>
  </si>
  <si>
    <t>birth_gender_cd</t>
  </si>
  <si>
    <t>PERSON.BIRTH_GENDER_CD</t>
  </si>
  <si>
    <t>current_sex</t>
  </si>
  <si>
    <t>curr_sex_cd</t>
  </si>
  <si>
    <t>Person.curr_sex_cd</t>
  </si>
  <si>
    <t>deceased_indicator</t>
  </si>
  <si>
    <t>deceased_ind_cd</t>
  </si>
  <si>
    <t>Person.DECEASED_IND_CD</t>
  </si>
  <si>
    <t>deceased_date</t>
  </si>
  <si>
    <t>deceased_time</t>
  </si>
  <si>
    <t>Person.DECEASED_TIME</t>
  </si>
  <si>
    <t>marital_status</t>
  </si>
  <si>
    <t>marital_status_cd</t>
  </si>
  <si>
    <t>Person.MARITAL_STATUS_CD</t>
  </si>
  <si>
    <t>ethnicity</t>
  </si>
  <si>
    <t>ethnic_group_ind</t>
  </si>
  <si>
    <t>Person.ETHNIC_GROUP_IND</t>
  </si>
  <si>
    <t>entry_method</t>
  </si>
  <si>
    <t>electronic_ind</t>
  </si>
  <si>
    <t>Person.electronic_ind</t>
  </si>
  <si>
    <t>last_chg_user_id</t>
  </si>
  <si>
    <t>Person.last_chg_user_id</t>
  </si>
  <si>
    <t>last_chg_time</t>
  </si>
  <si>
    <t>Person.last_chg_time</t>
  </si>
  <si>
    <t>add_user_id</t>
  </si>
  <si>
    <t>Person.add_user_id</t>
  </si>
  <si>
    <t>add_time</t>
  </si>
  <si>
    <t>Person.add_time</t>
  </si>
  <si>
    <t>add_user_name</t>
  </si>
  <si>
    <t>Function</t>
  </si>
  <si>
    <t>AUTH_USER.ADD_USER_FIRST_NAME/ADD_USER_LAST_NAME</t>
  </si>
  <si>
    <t>last_chg_user_name</t>
  </si>
  <si>
    <t>AUTH_USER.CHG_USER_LAST_NAME/CHG_USER_FIRST_NAME</t>
  </si>
  <si>
    <t>speaks_english</t>
  </si>
  <si>
    <t>speaks_english_cd</t>
  </si>
  <si>
    <t>PERSON.SPEAKS_ENGLISH_CD</t>
  </si>
  <si>
    <t>unk_ethnic_rsn</t>
  </si>
  <si>
    <t>ethnic_unk_reason_cd</t>
  </si>
  <si>
    <t>PERSON.ETHNIC_UNK_REASON_CD</t>
  </si>
  <si>
    <t>curr_sex_unk_rsn</t>
  </si>
  <si>
    <t>sex_unk_reason_cd</t>
  </si>
  <si>
    <t>PERSON.SEX_UNK_REASON_CD</t>
  </si>
  <si>
    <t>preferred_gender</t>
  </si>
  <si>
    <t>preferred_gender_cd</t>
  </si>
  <si>
    <t>PERSON.PREFERRED_GENDER_CD</t>
  </si>
  <si>
    <t>addl_gender_info</t>
  </si>
  <si>
    <t>additional_gender_cd</t>
  </si>
  <si>
    <t>PERSON.ADDITIONAL_GENDER_CD</t>
  </si>
  <si>
    <t>primary_occupation</t>
  </si>
  <si>
    <t>occupation_cd</t>
  </si>
  <si>
    <t>PERSON.OCCUPATION_CD</t>
  </si>
  <si>
    <t>primary_language</t>
  </si>
  <si>
    <t>prim_lang_cd</t>
  </si>
  <si>
    <t>PERSON.PRIM_LANG_CD</t>
  </si>
  <si>
    <t>as_of_date_admin</t>
  </si>
  <si>
    <t>Person.as_of_date_admin</t>
  </si>
  <si>
    <t>as_of_date_ethnicity</t>
  </si>
  <si>
    <t>Person.as_of_date_ethnicity</t>
  </si>
  <si>
    <t>as_of_date_general</t>
  </si>
  <si>
    <t>Person.as_of_date_general</t>
  </si>
  <si>
    <t>as_of_date_morbidity</t>
  </si>
  <si>
    <t>Person.as_of_date_morbidity</t>
  </si>
  <si>
    <t>as_of_date_sex</t>
  </si>
  <si>
    <t>Person.as_of_date_sex</t>
  </si>
  <si>
    <t>cd</t>
  </si>
  <si>
    <t>Person.cd</t>
  </si>
  <si>
    <t>first_nm</t>
  </si>
  <si>
    <t>Person.first_nm</t>
  </si>
  <si>
    <t>middle_nm</t>
  </si>
  <si>
    <t>Person.middle_nm</t>
  </si>
  <si>
    <t>last_nm</t>
  </si>
  <si>
    <t>Person.last_nm</t>
  </si>
  <si>
    <t>nmsuffix</t>
  </si>
  <si>
    <t>Person.nm_suffix</t>
  </si>
  <si>
    <t>record_status_time</t>
  </si>
  <si>
    <t>Person.record_status_time</t>
  </si>
  <si>
    <t>status_cd</t>
  </si>
  <si>
    <t>Person.status_cd</t>
  </si>
  <si>
    <t>status_time</t>
  </si>
  <si>
    <t>Person.status_time</t>
  </si>
  <si>
    <t>version_ctrl_nbr</t>
  </si>
  <si>
    <t>Person.version_ctrl_nbr</t>
  </si>
  <si>
    <t>edx_ind</t>
  </si>
  <si>
    <t>Person.edx_ind</t>
  </si>
  <si>
    <t>dedup_match_ind</t>
  </si>
  <si>
    <t>Person.dedup_match_ind</t>
  </si>
  <si>
    <t>multiple_birth_ind</t>
  </si>
  <si>
    <t>Person.MULTIPLE_BIRTH_IND</t>
  </si>
  <si>
    <t>adults_in_house_nbr</t>
  </si>
  <si>
    <t>Person.ADULTS_IN_HOUSE_NBR</t>
  </si>
  <si>
    <t>birth_order_nbr</t>
  </si>
  <si>
    <t>Person.BIRTH_ORDER_NBR</t>
  </si>
  <si>
    <t>children_in_house_nbr</t>
  </si>
  <si>
    <t>Person.CHILDREN_IN_HOUSE_NBR</t>
  </si>
  <si>
    <t>education_level_cd</t>
  </si>
  <si>
    <t>Person.EDUCATION_LEVEL_CD</t>
  </si>
  <si>
    <t>pn_person_uid</t>
  </si>
  <si>
    <t>Yes-Name</t>
  </si>
  <si>
    <t>Person_name.person_uid</t>
  </si>
  <si>
    <t>first_name</t>
  </si>
  <si>
    <t>firstnm</t>
  </si>
  <si>
    <t>Person_name.first_nm</t>
  </si>
  <si>
    <t>Post-Processing Needed</t>
  </si>
  <si>
    <t>middle_name</t>
  </si>
  <si>
    <t>middleNm</t>
  </si>
  <si>
    <t>Person_name.middle_nm</t>
  </si>
  <si>
    <t>last_name</t>
  </si>
  <si>
    <t>lastNm</t>
  </si>
  <si>
    <t>Person_name.last_nm</t>
  </si>
  <si>
    <t>name_suffix</t>
  </si>
  <si>
    <t>nmSuffix</t>
  </si>
  <si>
    <t>Person_name.nm_suffix</t>
  </si>
  <si>
    <t>alias_nickname</t>
  </si>
  <si>
    <t>nmdegree</t>
  </si>
  <si>
    <t>Person_name.nm_degree</t>
  </si>
  <si>
    <t>person_nm_seq</t>
  </si>
  <si>
    <t>Person_name.person_nm_seq</t>
  </si>
  <si>
    <t>nm_use_cd</t>
  </si>
  <si>
    <t>Person_name.Nm_Use_cd</t>
  </si>
  <si>
    <t>street_address_1</t>
  </si>
  <si>
    <t>streetAddr1</t>
  </si>
  <si>
    <t>Yes-Address</t>
  </si>
  <si>
    <t>Postal_Locator.STREET_ADDR1</t>
  </si>
  <si>
    <t>street_address_2</t>
  </si>
  <si>
    <t>streetAddr2</t>
  </si>
  <si>
    <t>Postal_Locator.STREET_ADDR2</t>
  </si>
  <si>
    <t>city</t>
  </si>
  <si>
    <t>Postal_Locator.CITY_DESC_TXT</t>
  </si>
  <si>
    <t>state</t>
  </si>
  <si>
    <t>state_desc</t>
  </si>
  <si>
    <t>STATE_CODE.CODE_DESC_TXT</t>
  </si>
  <si>
    <t>state_code</t>
  </si>
  <si>
    <t>Postal_Locator.STATE_CD</t>
  </si>
  <si>
    <t>zip</t>
  </si>
  <si>
    <t>Postal_Locator.ZIP_CD</t>
  </si>
  <si>
    <t>county</t>
  </si>
  <si>
    <t>STATE_COUNTY_CODE_VALUE.CODE_DESC_TXT</t>
  </si>
  <si>
    <t>county_code</t>
  </si>
  <si>
    <t>cntyCd</t>
  </si>
  <si>
    <t>Postal_Locator.CNTY_CD</t>
  </si>
  <si>
    <t>country</t>
  </si>
  <si>
    <t>cntryCd</t>
  </si>
  <si>
    <t>Postal_Locator.CNTRY_CD</t>
  </si>
  <si>
    <t>COUNTRY_CODE.CODE_SHORT_DESC_TXT</t>
  </si>
  <si>
    <t>within_city_limits</t>
  </si>
  <si>
    <t>within_city_limits_ind</t>
  </si>
  <si>
    <t>Postal_Locator.WITHIN_CITY_LIMITS_IND</t>
  </si>
  <si>
    <t>birth_country</t>
  </si>
  <si>
    <t>NBS_SRTE.CODE_VALUE_GENERAL</t>
  </si>
  <si>
    <t>census_tract</t>
  </si>
  <si>
    <t>Postal_Locator.CENSUS_TRACT</t>
  </si>
  <si>
    <t>addr_elp_cd</t>
  </si>
  <si>
    <t>Entity_locator_participation.cd</t>
  </si>
  <si>
    <t>addr_elp_use_cd</t>
  </si>
  <si>
    <t>Entity_locator_participation.use_cd</t>
  </si>
  <si>
    <t>addr_pl_uid</t>
  </si>
  <si>
    <t>Postal_locator.postal_locator_uid</t>
  </si>
  <si>
    <t>telephonenbr</t>
  </si>
  <si>
    <t>Yes-Telephone</t>
  </si>
  <si>
    <t>Tele_locator.phone_nbr_txt</t>
  </si>
  <si>
    <t>elp.entity_uid = p.person_uid
              AND elp.class_cd = 'TELE'
              AND elp.status_cd = 'A'
              AND tl.phone_nbr_txt IS NOT NULL FOR json path,
              INCLUDE_NULL_VALUES</t>
  </si>
  <si>
    <t>extensiontxt</t>
  </si>
  <si>
    <t>Tele_locator.extension_txt</t>
  </si>
  <si>
    <t>ph_elp_cd</t>
  </si>
  <si>
    <t>ph_elp_use_cd</t>
  </si>
  <si>
    <t>ph_tl_uid</t>
  </si>
  <si>
    <t>Tele_locator.tele_locator_uid</t>
  </si>
  <si>
    <t>phone_home</t>
  </si>
  <si>
    <t>phone_ext_home</t>
  </si>
  <si>
    <t>Tele_locator.EXTENSION_TXT</t>
  </si>
  <si>
    <t>phone_work</t>
  </si>
  <si>
    <t>phone_ext_work</t>
  </si>
  <si>
    <t>phone_cell</t>
  </si>
  <si>
    <t>Tele_locator.PHONE_NBR_TXT</t>
  </si>
  <si>
    <t>email</t>
  </si>
  <si>
    <t>emailAddress</t>
  </si>
  <si>
    <t>Yes-Email</t>
  </si>
  <si>
    <t>Tele_locator.EMAIL_ADDRESS</t>
  </si>
  <si>
    <t>email_elp_cd</t>
  </si>
  <si>
    <t>email_elp_use_cd</t>
  </si>
  <si>
    <t>email_tl_uid</t>
  </si>
  <si>
    <t>racecd</t>
  </si>
  <si>
    <t>Yes-Race</t>
  </si>
  <si>
    <t>Person_race.raceCd</t>
  </si>
  <si>
    <t>racedesctxt</t>
  </si>
  <si>
    <t>Person_race.race_desc_txt</t>
  </si>
  <si>
    <t>racecategorycd</t>
  </si>
  <si>
    <t>Person_race.race_category_cd</t>
  </si>
  <si>
    <t>srte_code_desc_txt</t>
  </si>
  <si>
    <t>RACE_CODE.CODE_DESC_TXT</t>
  </si>
  <si>
    <t>srte_parent_is_cd</t>
  </si>
  <si>
    <t>RACE_CODE.PARENT_IS_CD</t>
  </si>
  <si>
    <t>pr_person_uid</t>
  </si>
  <si>
    <t>Person_race.person_uid</t>
  </si>
  <si>
    <t>race_calculated</t>
  </si>
  <si>
    <t>race_calc_details</t>
  </si>
  <si>
    <t>race_all</t>
  </si>
  <si>
    <t>race_amer_ind_1</t>
  </si>
  <si>
    <t>race_amer_ind_2</t>
  </si>
  <si>
    <t>race_amer_ind_3</t>
  </si>
  <si>
    <t>race_amer_ind_gt3_ind</t>
  </si>
  <si>
    <t>race_amer_ind_all</t>
  </si>
  <si>
    <t>race_asian_1</t>
  </si>
  <si>
    <t>race_asian_2</t>
  </si>
  <si>
    <t>race_asian_3</t>
  </si>
  <si>
    <t>race_asian_gt3_ind</t>
  </si>
  <si>
    <t>race_asian_all</t>
  </si>
  <si>
    <t>race_black_1</t>
  </si>
  <si>
    <t>race_black_2</t>
  </si>
  <si>
    <t>race_black_3</t>
  </si>
  <si>
    <t>race_black_gt3_ind</t>
  </si>
  <si>
    <t>race_black_all</t>
  </si>
  <si>
    <t>race_nat_hi_1</t>
  </si>
  <si>
    <t>race_nat_hi_2</t>
  </si>
  <si>
    <t>race_nat_hi_3</t>
  </si>
  <si>
    <t>race_nat_hi_gt3_ind</t>
  </si>
  <si>
    <t>race_nat_hi_all</t>
  </si>
  <si>
    <t>race_white_1</t>
  </si>
  <si>
    <t>race_white_2</t>
  </si>
  <si>
    <t>race_white_3</t>
  </si>
  <si>
    <t>race_white_gt3_ind</t>
  </si>
  <si>
    <t>race_white_all</t>
  </si>
  <si>
    <t>typeCd</t>
  </si>
  <si>
    <t>Yes-Entity</t>
  </si>
  <si>
    <t>Entity_id.type_cd</t>
  </si>
  <si>
    <t>recordStatusCd</t>
  </si>
  <si>
    <t>Entity_id.record_status_cd</t>
  </si>
  <si>
    <t>entity_uid</t>
  </si>
  <si>
    <t>Entity_id.entity_uid</t>
  </si>
  <si>
    <t>entity_id_seq</t>
  </si>
  <si>
    <t>Entity_id.entity_id_seq</t>
  </si>
  <si>
    <t>assigning_authority_cd</t>
  </si>
  <si>
    <t>Entity_id.assigning_authority_cd</t>
  </si>
  <si>
    <t>ssn</t>
  </si>
  <si>
    <t>ENTITY_ID.ROOT_EXTENSION_TXT</t>
  </si>
  <si>
    <t>patient_number</t>
  </si>
  <si>
    <t>patient_number_auth</t>
  </si>
  <si>
    <t>Type</t>
  </si>
  <si>
    <t>provider_uid</t>
  </si>
  <si>
    <t>bigint</t>
  </si>
  <si>
    <t>Person.RECORD_STATUS_TIME</t>
  </si>
  <si>
    <t>varchar</t>
  </si>
  <si>
    <t>person_name_seq</t>
  </si>
  <si>
    <t>Person_name.person_name_seq</t>
  </si>
  <si>
    <t>pn_last_chg_time</t>
  </si>
  <si>
    <t>Person_name.last_chg_time</t>
  </si>
  <si>
    <t>name_prefix</t>
  </si>
  <si>
    <t>firstNm</t>
  </si>
  <si>
    <t>name_degree</t>
  </si>
  <si>
    <t>nmDegree</t>
  </si>
  <si>
    <t>Person_nm.degree</t>
  </si>
  <si>
    <t>quick_code</t>
  </si>
  <si>
    <t>provider_registration_num</t>
  </si>
  <si>
    <t>provider_regisration_num_auth</t>
  </si>
  <si>
    <t>address_comments</t>
  </si>
  <si>
    <t>Entity_locator_participation.locator_desc_txt</t>
  </si>
  <si>
    <t>Yes-Phone</t>
  </si>
  <si>
    <t>telephoneNbr</t>
  </si>
  <si>
    <t>elp.USE_CD='WP'</t>
  </si>
  <si>
    <t>extensionTxt</t>
  </si>
  <si>
    <t>phone_comments</t>
  </si>
  <si>
    <t>elp.CD='CP'</t>
  </si>
  <si>
    <t>datetime</t>
  </si>
  <si>
    <t>email_work</t>
  </si>
  <si>
    <t>refresh_datetime</t>
  </si>
  <si>
    <t>Updated by SQL Server</t>
  </si>
  <si>
    <t>organization_uid</t>
  </si>
  <si>
    <t>Organization.organization_uid</t>
  </si>
  <si>
    <t>Organization.cd</t>
  </si>
  <si>
    <t>Organization.status_cd</t>
  </si>
  <si>
    <t>Organization.status_time</t>
  </si>
  <si>
    <t>Organization.version_ctrl_nbr</t>
  </si>
  <si>
    <t>Organization.edx_ind</t>
  </si>
  <si>
    <t>Organization.record_status_time</t>
  </si>
  <si>
    <t>Organization.local_id</t>
  </si>
  <si>
    <t>Organization.record_status_cd</t>
  </si>
  <si>
    <t>Organization.DESCRIPTION</t>
  </si>
  <si>
    <t>Organization.electronic_ind</t>
  </si>
  <si>
    <t>stand_ind_class</t>
  </si>
  <si>
    <t>Organization_Stand_Ind_Class</t>
  </si>
  <si>
    <t>Yes-stand</t>
  </si>
  <si>
    <t>NAICS.CODE_SHORT_DESC_TXT</t>
  </si>
  <si>
    <t>on_org_uid</t>
  </si>
  <si>
    <t>Organization_name.organization_uid</t>
  </si>
  <si>
    <t>organization_name</t>
  </si>
  <si>
    <t>Organization_name.nm_txt</t>
  </si>
  <si>
    <t>facility_id</t>
  </si>
  <si>
    <t>facility_id_auth</t>
  </si>
  <si>
    <t>fax_elp_cd</t>
  </si>
  <si>
    <t>Yes-Fax</t>
  </si>
  <si>
    <t>fax_elp_use_cd</t>
  </si>
  <si>
    <t>fax_tl_uid</t>
  </si>
  <si>
    <t>fax</t>
  </si>
  <si>
    <t>org_fax</t>
  </si>
  <si>
    <t>Organization.add_user_id</t>
  </si>
  <si>
    <t>Organization.add_time</t>
  </si>
  <si>
    <t>Organization.last_chg_user_id</t>
  </si>
  <si>
    <t>Organization.last_chg_time</t>
  </si>
  <si>
    <t>Final Patient Output</t>
  </si>
  <si>
    <t>Intermediate Patient Output</t>
  </si>
  <si>
    <t>Mixed Output</t>
  </si>
  <si>
    <t>Elastic</t>
  </si>
  <si>
    <t xml:space="preserve">Reporting Rable </t>
  </si>
  <si>
    <t xml:space="preserve">Reporting  Table </t>
  </si>
  <si>
    <t>D_PATIENT (Original Column)</t>
  </si>
  <si>
    <t>Column Move Status</t>
  </si>
  <si>
    <t>To Do</t>
  </si>
  <si>
    <t>PATIENT_KEY</t>
  </si>
  <si>
    <t xml:space="preserve">Removed from Patient Info. Will be handled by downstream processes/database schema rules. </t>
  </si>
  <si>
    <t>PATIENT_MPR_UID</t>
  </si>
  <si>
    <t>Yes</t>
  </si>
  <si>
    <t>RECORD_STATUS_CD/PATIENT_RECORD_STATUS</t>
  </si>
  <si>
    <t>PATIENT_RECORD_STATUS</t>
  </si>
  <si>
    <t>Review/Moved</t>
  </si>
  <si>
    <t>LOCAL_ID/PATIENT_LOCAL_ID</t>
  </si>
  <si>
    <t>PATIENT_LOCAL_ID</t>
  </si>
  <si>
    <t>PATIENT_GENERAL_COMMENTS</t>
  </si>
  <si>
    <t>PATIENT_FIRST_NAME</t>
  </si>
  <si>
    <t>Review/Moved/Nested</t>
  </si>
  <si>
    <t>PATIENT_MIDDLE_NAME</t>
  </si>
  <si>
    <t>lastNm/PATIENT_LAST_NAME</t>
  </si>
  <si>
    <t>PATIENT_LAST_NAME</t>
  </si>
  <si>
    <t>PATIENT_NAME_SUFFIX</t>
  </si>
  <si>
    <t>Person.NM_SUFFIX</t>
  </si>
  <si>
    <t>PATIENT_ALIAS_NICKNAME</t>
  </si>
  <si>
    <t>PERSON_NAME.FIRST_NM</t>
  </si>
  <si>
    <t>PATIENT_STREET_ADDRESS_1</t>
  </si>
  <si>
    <t>POSTAL_LOCATOR.STREET_ADDR1</t>
  </si>
  <si>
    <t>Entity_locator_participation elp WITH (NOLOCK)
              JOIN Postal_locator pl WITH (NOLOCK) ON elp.locator_uid = pl.postal_locator_uid
            WHERE
              elp.entity_uid = p.person_uid
              AND elp.class_cd = 'PST'
              AND elp.status_cd = 'A' FOR json path,
              INCLUDE_NULL_VALUES</t>
  </si>
  <si>
    <t>PATIENT_STREET_ADDRESS_2</t>
  </si>
  <si>
    <t>POSTAL_LOCATOR.STREET_ADDR2</t>
  </si>
  <si>
    <t>PATIENT_CITY</t>
  </si>
  <si>
    <t>POSTAL_LOCATOR.CITY_DESC_TXT</t>
  </si>
  <si>
    <t>PATIENT_STATE</t>
  </si>
  <si>
    <t>PATIENT_STATE_CODE</t>
  </si>
  <si>
    <t>POSTAL_LOCATOR.STATE_CD</t>
  </si>
  <si>
    <t>PATIENT_ZIP</t>
  </si>
  <si>
    <t>POSTAL_LOCATOR.ZIP_CD</t>
  </si>
  <si>
    <t>PATIENT_COUNTY</t>
  </si>
  <si>
    <t>PATIENT_COUNTY_CODE</t>
  </si>
  <si>
    <t>POSTAL_LOCATOR.CNTY_CD</t>
  </si>
  <si>
    <t>CNTRY_CD/PATIENT_COUNTRY</t>
  </si>
  <si>
    <t>PATIENT_COUNTRY</t>
  </si>
  <si>
    <t>POSTAL_LOCATOR.CNTRY_CD</t>
  </si>
  <si>
    <t>PATIENT_WITHIN_CITY_LIMITS</t>
  </si>
  <si>
    <t>POSTAL_LOCATOR.WITHIN_CITY_LIMITS_IND</t>
  </si>
  <si>
    <t>PATIENT_PHONE_HOME</t>
  </si>
  <si>
    <t>PHONE_NBR_TXT</t>
  </si>
  <si>
    <t>PATIENT_PHONE_EXT_HOME</t>
  </si>
  <si>
    <t>TELE_LOCATOR.EXTENSION_TXT</t>
  </si>
  <si>
    <t>PATIENT_PHONE_WORK</t>
  </si>
  <si>
    <t>PATIENT_PHONE_EXT_WORK</t>
  </si>
  <si>
    <t>PATIENT_PHONE_CELL</t>
  </si>
  <si>
    <t>TELE_LOCATOR.PHONE_NBR_TXT</t>
  </si>
  <si>
    <t>PATIENT_EMAIL</t>
  </si>
  <si>
    <t>TELE_LOCATOR.EMAIL_ADDRESS</t>
  </si>
  <si>
    <t>Bug in email call</t>
  </si>
  <si>
    <t>birth_time/PATIENT_DOB</t>
  </si>
  <si>
    <t>PATIENT_DOB</t>
  </si>
  <si>
    <t>PATIENT_AGE_REPORTED</t>
  </si>
  <si>
    <t>PATIENT_AGE_REPORTED_UNIT</t>
  </si>
  <si>
    <t>BIRTH_GENDER_CD/PATIENT_BIRTH_SEX</t>
  </si>
  <si>
    <t>PATIENT_BIRTH_SEX</t>
  </si>
  <si>
    <t>curr_sex_cd/PATIENT_CURRENT_SEX</t>
  </si>
  <si>
    <t>PATIENT_CURRENT_SEX</t>
  </si>
  <si>
    <t>DECEASED_IND_CD/PATIENT_DECEASED_INDICATOR</t>
  </si>
  <si>
    <t>PATIENT_DECEASED_INDICATOR</t>
  </si>
  <si>
    <t>PERSON.DECEASED_IND_CD</t>
  </si>
  <si>
    <t>PATIENT_DECEASED_DATE</t>
  </si>
  <si>
    <t>PERSON.DECEASED_TIME</t>
  </si>
  <si>
    <t>MARITAL_STATUS_CD/PATIENT_MARITAL_STATUS</t>
  </si>
  <si>
    <t>PATIENT_MARITAL_STATUS</t>
  </si>
  <si>
    <t>PERSON.MARITAL_STATUS_CD</t>
  </si>
  <si>
    <t>PATIENT_SSN</t>
  </si>
  <si>
    <t>ETHNIC_GROUP_IND/PATIENT_ETHNICITY</t>
  </si>
  <si>
    <t>PATIENT_ETHNICITY</t>
  </si>
  <si>
    <t>PERSON.ETHNIC_GROUP_IND</t>
  </si>
  <si>
    <t>PATIENT_RACE_CALCULATED</t>
  </si>
  <si>
    <t>PATIENT_RACE_CALC_DETAILS</t>
  </si>
  <si>
    <t>PATIENT_RACE_AMER_IND_1</t>
  </si>
  <si>
    <t>PATIENT_RACE_AMER_IND_2</t>
  </si>
  <si>
    <t>PATIENT_RACE_AMER_IND_3</t>
  </si>
  <si>
    <t>PATIENT_RACE_AMER_IND_GT3_IND</t>
  </si>
  <si>
    <t>PATIENT_RACE_AMER_IND_ALL</t>
  </si>
  <si>
    <t>PATIENT_RACE_ASIAN_1</t>
  </si>
  <si>
    <t>PATIENT_RACE_ASIAN_2</t>
  </si>
  <si>
    <t>PATIENT_RACE_ASIAN_3</t>
  </si>
  <si>
    <t>PATIENT_RACE_ASIAN_GT3_IND</t>
  </si>
  <si>
    <t>PATIENT_RACE_ASIAN_ALL</t>
  </si>
  <si>
    <t>PATIENT_RACE_BLACK_1</t>
  </si>
  <si>
    <t>PATIENT_RACE_BLACK_2</t>
  </si>
  <si>
    <t>PATIENT_RACE_BLACK_3</t>
  </si>
  <si>
    <t>PATIENT_RACE_BLACK_GT3_IND</t>
  </si>
  <si>
    <t>PATIENT_RACE_BLACK_ALL</t>
  </si>
  <si>
    <t>PATIENT_RACE_NAT_HI_1</t>
  </si>
  <si>
    <t>PATIENT_RACE_NAT_HI_2</t>
  </si>
  <si>
    <t>PATIENT_RACE_NAT_HI_3</t>
  </si>
  <si>
    <t>PATIENT_RACE_NAT_HI_GT3_IND</t>
  </si>
  <si>
    <t>PATIENT_RACE_NAT_HI_ALL</t>
  </si>
  <si>
    <t>PATIENT_RACE_WHITE_1</t>
  </si>
  <si>
    <t>PATIENT_RACE_WHITE_2</t>
  </si>
  <si>
    <t>PATIENT_RACE_WHITE_3</t>
  </si>
  <si>
    <t>PATIENT_RACE_WHITE_GT3_IND</t>
  </si>
  <si>
    <t>PATIENT_RACE_WHITE_ALL</t>
  </si>
  <si>
    <t>PATIENT_NUMBER</t>
  </si>
  <si>
    <t>PATIENT_NUMBER_AUTH</t>
  </si>
  <si>
    <t>electronic_ind/PATIENT_ENTRY_METHOD</t>
  </si>
  <si>
    <t>PATIENT_ENTRY_METHOD</t>
  </si>
  <si>
    <t>MPR_LAST_CHG_TIME/PATIENT_LAST_CHANGE_TIME</t>
  </si>
  <si>
    <t>PATIENT_LAST_CHANGE_TIME</t>
  </si>
  <si>
    <t>Person_UID/PATIENT_UID</t>
  </si>
  <si>
    <t>PATIENT_UID</t>
  </si>
  <si>
    <t>add_time/PATIENT_ADD_TIME</t>
  </si>
  <si>
    <t>PATIENT_ADD_TIME</t>
  </si>
  <si>
    <t>PATIENT_ADDED_BY</t>
  </si>
  <si>
    <t>PATIENT_LAST_UPDATED_BY</t>
  </si>
  <si>
    <t>PATIENT_SPEAKS_ENGLISH</t>
  </si>
  <si>
    <t>PATIENT_UNK_ETHNIC_RSN</t>
  </si>
  <si>
    <t>PATIENT_CURR_SEX_UNK_RSN</t>
  </si>
  <si>
    <t>PATIENT_PREFERRED_GENDER</t>
  </si>
  <si>
    <t>PATIENT_ADDL_GENDER_INFO</t>
  </si>
  <si>
    <t>PATIENT_CENSUS_TRACT</t>
  </si>
  <si>
    <t>POSTAL_LOCATOR.CENSUS_TRACT</t>
  </si>
  <si>
    <t>PATIENT_RACE_ALL</t>
  </si>
  <si>
    <t>PATIENT_BIRTH_COUNTRY</t>
  </si>
  <si>
    <t>OCCUPATION_CD/PATIENT_PRIMARY_OCCUPATION</t>
  </si>
  <si>
    <t>PATIENT_PRIMARY_OCCUPATION</t>
  </si>
  <si>
    <t>PRIM_LANG_CD/PATIENT_PRIMARY_LANGUAGE</t>
  </si>
  <si>
    <t>PATIENT_PRIMARY_LANGUAGE</t>
  </si>
  <si>
    <t>Person.deceased_ind_cd</t>
  </si>
  <si>
    <t>birth_time_calc</t>
  </si>
  <si>
    <t>Person.birth_time_calc</t>
  </si>
  <si>
    <t>MULTIPLE_BIRTH_IND</t>
  </si>
  <si>
    <t>ADULTS_IN_HOUSE_NBR</t>
  </si>
  <si>
    <t>BIRTH_ORDER_NBR</t>
  </si>
  <si>
    <t>CHILDREN_IN_HOUSE_NBR</t>
  </si>
  <si>
    <t>EDUCATION_LEVEL_CD</t>
  </si>
  <si>
    <t>Yes/Nested</t>
  </si>
  <si>
    <t>Tele_locator.email_address</t>
  </si>
  <si>
    <t>elp.entity_uid = p.person_uid
              AND elp.class_cd = 'TELE'
              AND elp.status_cd = 'A'
              AND tl.email_address IS NOT NULL FOR json path,
              INCLUDE_NULL_VALUES</t>
  </si>
  <si>
    <t>raceCd</t>
  </si>
  <si>
    <t>raceDescTxt</t>
  </si>
  <si>
    <t>Nested</t>
  </si>
  <si>
    <t>raceCategoryCd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</si>
</sst>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6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vertical="top"/>
    </xf>
    <xf numFmtId="0" fontId="1" fillId="7" borderId="0" xfId="1" applyFont="1" applyFill="1" applyAlignment="1">
      <alignment vertical="center"/>
    </xf>
    <xf numFmtId="0" fontId="1" fillId="7" borderId="0" xfId="1" applyFont="1" applyFill="1" applyBorder="1" applyAlignment="1">
      <alignment vertical="center"/>
    </xf>
    <xf numFmtId="0" fontId="3" fillId="7" borderId="0" xfId="0" applyFont="1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Fill="1"/>
    <xf numFmtId="0" fontId="1" fillId="0" borderId="0" xfId="1" applyFont="1" applyFill="1" applyAlignment="1">
      <alignment vertical="center"/>
    </xf>
    <xf numFmtId="0" fontId="3" fillId="0" borderId="0" xfId="0" applyFont="1" applyFill="1"/>
    <xf numFmtId="0" fontId="6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ganathan, Anandakkumaar (CDC/IOD/OPHDST) (CTR)" id="{6AE19E3B-1BE9-6E45-8AD1-16BA2C99E9FF}" userId="S::ukv1@cdc.gov::334a0abe-212e-4e3a-89da-1b9d7978c8a7" providerId="AD"/>
  <person displayName="Pattnaik, Upasana (CDC/IOD/OPHDST) (CTR)" id="{E137BF8B-F795-8446-949D-F19FD7E8EA45}" userId="S::uut6@cdc.gov::194ad221-bab1-4118-93c3-b9620cb011c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4-03-22T20:57:05.55" personId="{6AE19E3B-1BE9-6E45-8AD1-16BA2C99E9FF}" id="{804CBD82-3458-4E34-A2BC-9EC0691E47D3}">
    <text>There is a `birth_time_calc` in the stored proc and I don't see it used anywhere here. If we are not using it, perhaps we can consider removing it from the stored proc.</text>
  </threadedComment>
  <threadedComment ref="D11" dT="2024-03-22T19:44:39.92" personId="{6AE19E3B-1BE9-6E45-8AD1-16BA2C99E9FF}" id="{3D5E1BCE-C868-4294-B454-0EB6B1EFB2FC}">
    <text>I don't see this in the stored proc. I see only `p.preferred_gender_cd,
p.additional_gender_cd,`</text>
  </threadedComment>
  <threadedComment ref="D11" dT="2024-03-22T19:47:24.46" personId="{E137BF8B-F795-8446-949D-F19FD7E8EA45}" id="{24BF2630-2F3D-3E46-A426-E402103A32DD}" parentId="{3D5E1BCE-C868-4294-B454-0EB6B1EFB2FC}">
    <text xml:space="preserve">This is a mapping from the code-&gt; post-process(pending)-&gt;reporting format
</text>
  </threadedComment>
  <threadedComment ref="D11" dT="2024-03-22T19:55:44.93" personId="{6AE19E3B-1BE9-6E45-8AD1-16BA2C99E9FF}" id="{91D5AA74-171A-4EDE-BCF1-41E2E2BA48D3}" parentId="{3D5E1BCE-C868-4294-B454-0EB6B1EFB2FC}">
    <text xml:space="preserve">This column is not from the nested status and it says that it is directly mapped from the select columns. For now I will mark this as `null` </text>
  </threadedComment>
  <threadedComment ref="D11" dT="2024-03-22T19:56:28.48" personId="{E137BF8B-F795-8446-949D-F19FD7E8EA45}" id="{32960F6A-A125-B247-A049-58D18B4ED684}" parentId="{3D5E1BCE-C868-4294-B454-0EB6B1EFB2FC}">
    <text>What does null mean here?</text>
  </threadedComment>
  <threadedComment ref="D11" dT="2024-03-22T19:58:21.61" personId="{6AE19E3B-1BE9-6E45-8AD1-16BA2C99E9FF}" id="{9894051E-C4E2-4469-BFC4-F1DA96297070}" parentId="{3D5E1BCE-C868-4294-B454-0EB6B1EFB2FC}">
    <text>Java sets the field value as null if you don't have any values. It will appear as string 'null' in the serialized data.</text>
  </threadedComment>
  <threadedComment ref="D11" dT="2024-03-22T19:59:29.59" personId="{E137BF8B-F795-8446-949D-F19FD7E8EA45}" id="{0DDA7BD3-371A-8346-BF17-264D388BDA06}" parentId="{3D5E1BCE-C868-4294-B454-0EB6B1EFB2FC}">
    <text xml:space="preserve">Okay, so the columns will populate as a string nulls if there are nulls passed?
</text>
  </threadedComment>
  <threadedComment ref="D11" dT="2024-03-22T20:00:24.20" personId="{6AE19E3B-1BE9-6E45-8AD1-16BA2C99E9FF}" id="{6EFDDCF8-8642-479E-A681-6F95C518361B}" parentId="{3D5E1BCE-C868-4294-B454-0EB6B1EFB2FC}">
    <text>Unless it is explicitly empty everything else is null</text>
  </threadedComment>
  <threadedComment ref="D11" dT="2024-03-22T20:50:32.01" personId="{E137BF8B-F795-8446-949D-F19FD7E8EA45}" id="{4F59FD49-AAB2-9F41-A0FB-E928F76389EE}" parentId="{3D5E1BCE-C868-4294-B454-0EB6B1EFB2FC}">
    <text>Makes sense</text>
  </threadedComment>
  <threadedComment ref="B14" dT="2024-03-22T21:48:19.34" personId="{E137BF8B-F795-8446-949D-F19FD7E8EA45}" id="{706EF72D-5520-8341-AD39-91CE1DDCF23E}">
    <text>Updated naming to select statement</text>
  </threadedComment>
  <threadedComment ref="B19" dT="2024-03-26T02:52:42.00" personId="{E137BF8B-F795-8446-949D-F19FD7E8EA45}" id="{B2BD27E4-540C-414A-8A4B-81BB97D2A434}">
    <text xml:space="preserve">Updated name to last_chg_time. </text>
  </threadedComment>
  <threadedComment ref="A22" dT="2024-03-26T02:53:50.62" personId="{E137BF8B-F795-8446-949D-F19FD7E8EA45}" id="{14047052-F6AC-0F49-BDA2-64F7DDE7279F}">
    <text xml:space="preserve">Updated to auth usernames with other sprocs
</text>
  </threadedComment>
  <threadedComment ref="B37" dT="2024-03-22T20:46:06.75" personId="{6AE19E3B-1BE9-6E45-8AD1-16BA2C99E9FF}" id="{959743C4-8EEB-4A4D-A059-9431566E1B02}">
    <text>This column `first_nm` can be confusing with the other column `fistnm`. We might need to communicate this to the features team about it.  This along with other name fields.</text>
  </threadedComment>
  <threadedComment ref="B37" dT="2024-03-22T20:51:23.98" personId="{E137BF8B-F795-8446-949D-F19FD7E8EA45}" id="{E43DCA28-2E2E-7843-8E70-C28D5B8B4AB1}" parentId="{959743C4-8EEB-4A4D-A059-9431566E1B02}">
    <text xml:space="preserve">Seconded. In their query, they have both, the Person source and the nested name. 
</text>
  </threadedComment>
  <threadedComment ref="B37" dT="2024-03-22T20:51:42.94" personId="{E137BF8B-F795-8446-949D-F19FD7E8EA45}" id="{CA9B96D5-2F6C-A145-AFE6-DECC320182FD}" parentId="{959743C4-8EEB-4A4D-A059-9431566E1B02}">
    <text xml:space="preserve">We don’t keep the Person source for reporting
</text>
  </threadedComment>
  <threadedComment ref="B37" dT="2024-03-22T20:54:49.58" personId="{6AE19E3B-1BE9-6E45-8AD1-16BA2C99E9FF}" id="{3C68CDE2-C862-4538-9DB7-C03623CC9E0F}" parentId="{959743C4-8EEB-4A4D-A059-9431566E1B02}">
    <text>:+1:</text>
  </threadedComment>
  <threadedComment ref="B44" dT="2024-03-22T20:52:24.68" personId="{6AE19E3B-1BE9-6E45-8AD1-16BA2C99E9FF}" id="{C61A62CA-EA72-4407-90B5-D4B1C0631D8B}">
    <text>This seems to be repeated as Row 36</text>
  </threadedComment>
  <threadedComment ref="B44" dT="2024-03-22T20:55:34.02" personId="{E137BF8B-F795-8446-949D-F19FD7E8EA45}" id="{8769772D-CEA1-D34C-9158-459D979771BA}" parentId="{C61A62CA-EA72-4407-90B5-D4B1C0631D8B}">
    <text xml:space="preserve">Removing. Good catch!
</text>
  </threadedComment>
  <threadedComment ref="B44" dT="2024-03-22T20:59:30.67" personId="{6AE19E3B-1BE9-6E45-8AD1-16BA2C99E9FF}" id="{E7C91929-4BFC-4C22-B7E8-0692639A437E}" parentId="{C61A62CA-EA72-4407-90B5-D4B1C0631D8B}">
    <text>+1</text>
  </threadedComment>
  <threadedComment ref="B76" dT="2024-03-22T19:34:08.25" personId="{6AE19E3B-1BE9-6E45-8AD1-16BA2C99E9FF}" id="{738F15A1-F51C-468A-955A-2E63FD9E2A9C}">
    <text>Does this have to be snake case? or is it the format expected by elastic search.</text>
  </threadedComment>
  <threadedComment ref="B76" dT="2024-03-22T19:40:15.15" personId="{E137BF8B-F795-8446-949D-F19FD7E8EA45}" id="{856B982A-C563-3C4A-9C58-7C274CEFB75F}" parentId="{738F15A1-F51C-468A-955A-2E63FD9E2A9C}">
    <text xml:space="preserve">Format expected by elastic search. It’s gets sent through in the nested_telephone section. The reporting tables take the values and update according to the codes. 
</text>
  </threadedComment>
  <threadedComment ref="B76" dT="2024-03-22T19:56:06.21" personId="{6AE19E3B-1BE9-6E45-8AD1-16BA2C99E9FF}" id="{0968DA9D-ED0E-4BEF-8D5E-774EE89433E8}" parentId="{738F15A1-F51C-468A-955A-2E63FD9E2A9C}">
    <text xml:space="preserve">Sounds good.
</text>
  </threadedComment>
  <threadedComment ref="B87" dT="2024-03-22T21:49:32.15" personId="{6AE19E3B-1BE9-6E45-8AD1-16BA2C99E9FF}" id="{45DD0C87-2CBF-437F-A73E-3D3C5CA50758}">
    <text>This and next couple of fields seems to be duplicated from 77, 78 and 79?</text>
  </threadedComment>
  <threadedComment ref="B87" dT="2024-03-22T21:54:45.51" personId="{E137BF8B-F795-8446-949D-F19FD7E8EA45}" id="{FBF1FEB2-B3A4-8E49-8C24-3379F7783170}" parentId="{45DD0C87-2CBF-437F-A73E-3D3C5CA50758}">
    <text xml:space="preserve">I just realized after placing it in this format. The fields differ by the nested section. Used for post-processing. 
</text>
  </threadedComment>
  <threadedComment ref="B87" dT="2024-03-22T21:55:07.71" personId="{E137BF8B-F795-8446-949D-F19FD7E8EA45}" id="{3F0CAFE5-1886-744E-9F66-D0A4E9CBDBED}" parentId="{45DD0C87-2CBF-437F-A73E-3D3C5CA50758}">
    <text xml:space="preserve">Would it be helpful to rename them using a prefix? 
</text>
  </threadedComment>
  <threadedComment ref="B87" dT="2024-03-22T21:55:41.90" personId="{E137BF8B-F795-8446-949D-F19FD7E8EA45}" id="{32E0B9B1-BFDC-9947-A35A-5D0880EDA551}" parentId="{45DD0C87-2CBF-437F-A73E-3D3C5CA50758}">
    <text>They will be in the json fields</text>
  </threadedComment>
  <threadedComment ref="B87" dT="2024-03-22T21:56:39.31" personId="{6AE19E3B-1BE9-6E45-8AD1-16BA2C99E9FF}" id="{C79849D9-95B3-4DD3-94E2-EA650DDD326F}" parentId="{45DD0C87-2CBF-437F-A73E-3D3C5CA50758}">
    <text xml:space="preserve">Yeah this and the field names above seem to have the same name and it will cause issues in json schema and serialization. </text>
  </threadedComment>
  <threadedComment ref="B87" dT="2024-03-22T21:57:05.97" personId="{6AE19E3B-1BE9-6E45-8AD1-16BA2C99E9FF}" id="{5566E719-D940-4214-AC5E-8F866DBE2FEF}" parentId="{45DD0C87-2CBF-437F-A73E-3D3C5CA50758}">
    <text xml:space="preserve">Row 77 and 86 have the same names
</text>
  </threadedComment>
  <threadedComment ref="B87" dT="2024-03-22T22:01:56.12" personId="{E137BF8B-F795-8446-949D-F19FD7E8EA45}" id="{A006CACB-42AA-A84F-B518-28B471BD222E}" parentId="{45DD0C87-2CBF-437F-A73E-3D3C5CA50758}">
    <text xml:space="preserve">Okay. Let me update the sproc and send it over.
</text>
  </threadedComment>
  <threadedComment ref="B93" dT="2024-03-22T21:29:16.38" personId="{6AE19E3B-1BE9-6E45-8AD1-16BA2C99E9FF}" id="{461B6375-EF8F-41E7-89A0-5D6B5C6F8145}">
    <text>Does this field and the one below should have a `race_code.` prefix</text>
  </threadedComment>
  <threadedComment ref="B93" dT="2024-03-22T21:36:36.40" personId="{E137BF8B-F795-8446-949D-F19FD7E8EA45}" id="{4E9A9E31-7848-3B42-873D-D90AAC272F3D}" parentId="{461B6375-EF8F-41E7-89A0-5D6B5C6F8145}">
    <text xml:space="preserve">It shouldn’t. Let me update to the latest name.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DEF2-010B-5C4E-BEDB-AF8F5C9703EB}">
  <dimension ref="A1:F131"/>
  <sheetViews>
    <sheetView tabSelected="1" zoomScale="140" zoomScaleNormal="140" workbookViewId="0">
      <selection activeCell="A59" sqref="A59"/>
    </sheetView>
  </sheetViews>
  <sheetFormatPr defaultColWidth="11" defaultRowHeight="15.95"/>
  <cols>
    <col min="1" max="1" width="27" bestFit="1" customWidth="1"/>
    <col min="2" max="2" width="20.375" bestFit="1" customWidth="1"/>
    <col min="3" max="3" width="19.625" bestFit="1" customWidth="1"/>
    <col min="4" max="4" width="52.625" bestFit="1" customWidth="1"/>
    <col min="5" max="5" width="40.625" bestFit="1" customWidth="1"/>
    <col min="6" max="6" width="78.5" bestFit="1" customWidth="1"/>
  </cols>
  <sheetData>
    <row r="1" spans="1:6">
      <c r="A1" s="12" t="s">
        <v>0</v>
      </c>
      <c r="B1" s="12" t="s">
        <v>1</v>
      </c>
      <c r="C1" s="9" t="s">
        <v>2</v>
      </c>
      <c r="D1" s="10" t="s">
        <v>3</v>
      </c>
      <c r="E1" s="9" t="s">
        <v>4</v>
      </c>
      <c r="F1" s="1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</row>
    <row r="3" spans="1:6">
      <c r="B3" t="s">
        <v>9</v>
      </c>
      <c r="C3" t="s">
        <v>7</v>
      </c>
      <c r="D3" t="s">
        <v>8</v>
      </c>
    </row>
    <row r="4" spans="1:6">
      <c r="A4" t="s">
        <v>10</v>
      </c>
      <c r="B4" t="s">
        <v>11</v>
      </c>
      <c r="C4" t="s">
        <v>7</v>
      </c>
      <c r="D4" t="s">
        <v>12</v>
      </c>
    </row>
    <row r="5" spans="1:6">
      <c r="A5" t="s">
        <v>13</v>
      </c>
      <c r="B5" t="s">
        <v>14</v>
      </c>
      <c r="C5" t="s">
        <v>7</v>
      </c>
      <c r="D5" t="s">
        <v>15</v>
      </c>
    </row>
    <row r="6" spans="1:6">
      <c r="A6" t="s">
        <v>16</v>
      </c>
      <c r="B6" t="s">
        <v>16</v>
      </c>
      <c r="C6" t="s">
        <v>7</v>
      </c>
      <c r="D6" t="s">
        <v>17</v>
      </c>
    </row>
    <row r="7" spans="1:6">
      <c r="A7" t="s">
        <v>18</v>
      </c>
      <c r="B7" t="s">
        <v>19</v>
      </c>
      <c r="C7" t="s">
        <v>7</v>
      </c>
      <c r="D7" t="s">
        <v>20</v>
      </c>
    </row>
    <row r="8" spans="1:6">
      <c r="A8" t="s">
        <v>21</v>
      </c>
      <c r="B8" t="s">
        <v>22</v>
      </c>
      <c r="C8" t="s">
        <v>7</v>
      </c>
      <c r="D8" t="s">
        <v>23</v>
      </c>
    </row>
    <row r="9" spans="1:6">
      <c r="A9" t="s">
        <v>24</v>
      </c>
      <c r="B9" t="s">
        <v>24</v>
      </c>
      <c r="C9" t="s">
        <v>7</v>
      </c>
      <c r="D9" t="s">
        <v>25</v>
      </c>
      <c r="F9" t="s">
        <v>26</v>
      </c>
    </row>
    <row r="10" spans="1:6">
      <c r="A10" t="s">
        <v>27</v>
      </c>
      <c r="B10" t="s">
        <v>28</v>
      </c>
      <c r="C10" t="s">
        <v>7</v>
      </c>
      <c r="D10" t="s">
        <v>29</v>
      </c>
      <c r="F10" t="s">
        <v>26</v>
      </c>
    </row>
    <row r="11" spans="1:6">
      <c r="A11" t="s">
        <v>30</v>
      </c>
      <c r="B11" t="s">
        <v>31</v>
      </c>
      <c r="C11" t="s">
        <v>7</v>
      </c>
      <c r="D11" t="s">
        <v>32</v>
      </c>
    </row>
    <row r="12" spans="1:6">
      <c r="A12" t="s">
        <v>33</v>
      </c>
      <c r="B12" t="s">
        <v>34</v>
      </c>
      <c r="C12" t="s">
        <v>7</v>
      </c>
      <c r="D12" t="s">
        <v>35</v>
      </c>
      <c r="F12" t="s">
        <v>26</v>
      </c>
    </row>
    <row r="13" spans="1:6">
      <c r="A13" t="s">
        <v>36</v>
      </c>
      <c r="B13" t="s">
        <v>37</v>
      </c>
      <c r="C13" t="s">
        <v>7</v>
      </c>
      <c r="D13" t="s">
        <v>38</v>
      </c>
    </row>
    <row r="14" spans="1:6">
      <c r="A14" t="s">
        <v>39</v>
      </c>
      <c r="B14" t="s">
        <v>40</v>
      </c>
      <c r="C14" t="s">
        <v>7</v>
      </c>
      <c r="D14" t="s">
        <v>41</v>
      </c>
    </row>
    <row r="15" spans="1:6" ht="17.100000000000001" customHeight="1">
      <c r="A15" t="s">
        <v>42</v>
      </c>
      <c r="B15" t="s">
        <v>43</v>
      </c>
      <c r="C15" t="s">
        <v>7</v>
      </c>
      <c r="D15" t="s">
        <v>44</v>
      </c>
    </row>
    <row r="16" spans="1:6">
      <c r="A16" t="s">
        <v>45</v>
      </c>
      <c r="B16" t="s">
        <v>46</v>
      </c>
      <c r="C16" t="s">
        <v>7</v>
      </c>
      <c r="D16" t="s">
        <v>47</v>
      </c>
    </row>
    <row r="17" spans="1:4">
      <c r="A17" t="s">
        <v>48</v>
      </c>
      <c r="B17" t="s">
        <v>49</v>
      </c>
      <c r="C17" t="s">
        <v>7</v>
      </c>
      <c r="D17" t="s">
        <v>50</v>
      </c>
    </row>
    <row r="18" spans="1:4">
      <c r="A18" t="s">
        <v>51</v>
      </c>
      <c r="B18" t="s">
        <v>51</v>
      </c>
      <c r="C18" t="s">
        <v>7</v>
      </c>
      <c r="D18" t="s">
        <v>52</v>
      </c>
    </row>
    <row r="19" spans="1:4">
      <c r="A19" t="s">
        <v>53</v>
      </c>
      <c r="B19" t="s">
        <v>53</v>
      </c>
      <c r="C19" t="s">
        <v>7</v>
      </c>
      <c r="D19" t="s">
        <v>54</v>
      </c>
    </row>
    <row r="20" spans="1:4">
      <c r="A20" t="s">
        <v>55</v>
      </c>
      <c r="B20" t="s">
        <v>55</v>
      </c>
      <c r="C20" t="s">
        <v>7</v>
      </c>
      <c r="D20" t="s">
        <v>56</v>
      </c>
    </row>
    <row r="21" spans="1:4" ht="17.100000000000001" customHeight="1">
      <c r="A21" t="s">
        <v>57</v>
      </c>
      <c r="B21" t="s">
        <v>57</v>
      </c>
      <c r="C21" t="s">
        <v>7</v>
      </c>
      <c r="D21" t="s">
        <v>58</v>
      </c>
    </row>
    <row r="22" spans="1:4">
      <c r="A22" t="s">
        <v>59</v>
      </c>
      <c r="C22" t="s">
        <v>60</v>
      </c>
      <c r="D22" t="s">
        <v>61</v>
      </c>
    </row>
    <row r="23" spans="1:4">
      <c r="A23" t="s">
        <v>62</v>
      </c>
      <c r="C23" t="s">
        <v>60</v>
      </c>
      <c r="D23" t="s">
        <v>63</v>
      </c>
    </row>
    <row r="24" spans="1:4">
      <c r="A24" t="s">
        <v>64</v>
      </c>
      <c r="B24" t="s">
        <v>65</v>
      </c>
      <c r="C24" t="s">
        <v>7</v>
      </c>
      <c r="D24" t="s">
        <v>66</v>
      </c>
    </row>
    <row r="25" spans="1:4">
      <c r="A25" t="s">
        <v>67</v>
      </c>
      <c r="B25" t="s">
        <v>68</v>
      </c>
      <c r="C25" t="s">
        <v>7</v>
      </c>
      <c r="D25" t="s">
        <v>69</v>
      </c>
    </row>
    <row r="26" spans="1:4">
      <c r="A26" t="s">
        <v>70</v>
      </c>
      <c r="B26" t="s">
        <v>71</v>
      </c>
      <c r="C26" t="s">
        <v>7</v>
      </c>
      <c r="D26" t="s">
        <v>72</v>
      </c>
    </row>
    <row r="27" spans="1:4">
      <c r="A27" t="s">
        <v>73</v>
      </c>
      <c r="B27" t="s">
        <v>74</v>
      </c>
      <c r="C27" t="s">
        <v>7</v>
      </c>
      <c r="D27" t="s">
        <v>75</v>
      </c>
    </row>
    <row r="28" spans="1:4" ht="17.100000000000001">
      <c r="A28" t="s">
        <v>76</v>
      </c>
      <c r="B28" t="s">
        <v>77</v>
      </c>
      <c r="C28" t="s">
        <v>7</v>
      </c>
      <c r="D28" s="2" t="s">
        <v>78</v>
      </c>
    </row>
    <row r="29" spans="1:4">
      <c r="A29" t="s">
        <v>79</v>
      </c>
      <c r="B29" t="s">
        <v>80</v>
      </c>
      <c r="C29" t="s">
        <v>7</v>
      </c>
      <c r="D29" t="s">
        <v>81</v>
      </c>
    </row>
    <row r="30" spans="1:4">
      <c r="A30" t="s">
        <v>82</v>
      </c>
      <c r="B30" t="s">
        <v>83</v>
      </c>
      <c r="C30" t="s">
        <v>7</v>
      </c>
      <c r="D30" t="s">
        <v>84</v>
      </c>
    </row>
    <row r="31" spans="1:4">
      <c r="B31" t="s">
        <v>85</v>
      </c>
      <c r="C31" t="s">
        <v>7</v>
      </c>
      <c r="D31" t="s">
        <v>86</v>
      </c>
    </row>
    <row r="32" spans="1:4">
      <c r="B32" t="s">
        <v>87</v>
      </c>
      <c r="C32" t="s">
        <v>7</v>
      </c>
      <c r="D32" t="s">
        <v>88</v>
      </c>
    </row>
    <row r="33" spans="2:4">
      <c r="B33" t="s">
        <v>89</v>
      </c>
      <c r="C33" t="s">
        <v>7</v>
      </c>
      <c r="D33" t="s">
        <v>90</v>
      </c>
    </row>
    <row r="34" spans="2:4">
      <c r="B34" t="s">
        <v>91</v>
      </c>
      <c r="C34" t="s">
        <v>7</v>
      </c>
      <c r="D34" t="s">
        <v>92</v>
      </c>
    </row>
    <row r="35" spans="2:4">
      <c r="B35" t="s">
        <v>93</v>
      </c>
      <c r="C35" t="s">
        <v>7</v>
      </c>
      <c r="D35" t="s">
        <v>94</v>
      </c>
    </row>
    <row r="36" spans="2:4">
      <c r="B36" t="s">
        <v>95</v>
      </c>
      <c r="C36" t="s">
        <v>7</v>
      </c>
      <c r="D36" t="s">
        <v>96</v>
      </c>
    </row>
    <row r="37" spans="2:4">
      <c r="B37" t="s">
        <v>97</v>
      </c>
      <c r="C37" t="s">
        <v>7</v>
      </c>
      <c r="D37" t="s">
        <v>98</v>
      </c>
    </row>
    <row r="38" spans="2:4">
      <c r="B38" t="s">
        <v>99</v>
      </c>
      <c r="C38" t="s">
        <v>7</v>
      </c>
      <c r="D38" t="s">
        <v>100</v>
      </c>
    </row>
    <row r="39" spans="2:4">
      <c r="B39" t="s">
        <v>101</v>
      </c>
      <c r="C39" t="s">
        <v>7</v>
      </c>
      <c r="D39" t="s">
        <v>102</v>
      </c>
    </row>
    <row r="40" spans="2:4">
      <c r="B40" t="s">
        <v>103</v>
      </c>
      <c r="C40" t="s">
        <v>7</v>
      </c>
      <c r="D40" t="s">
        <v>104</v>
      </c>
    </row>
    <row r="41" spans="2:4">
      <c r="B41" t="s">
        <v>105</v>
      </c>
      <c r="C41" t="s">
        <v>7</v>
      </c>
      <c r="D41" t="s">
        <v>106</v>
      </c>
    </row>
    <row r="42" spans="2:4">
      <c r="B42" t="s">
        <v>107</v>
      </c>
      <c r="C42" t="s">
        <v>7</v>
      </c>
      <c r="D42" t="s">
        <v>108</v>
      </c>
    </row>
    <row r="43" spans="2:4">
      <c r="B43" t="s">
        <v>109</v>
      </c>
      <c r="C43" t="s">
        <v>7</v>
      </c>
      <c r="D43" t="s">
        <v>110</v>
      </c>
    </row>
    <row r="44" spans="2:4">
      <c r="B44" t="s">
        <v>111</v>
      </c>
      <c r="C44" t="s">
        <v>7</v>
      </c>
      <c r="D44" t="s">
        <v>112</v>
      </c>
    </row>
    <row r="45" spans="2:4">
      <c r="B45" t="s">
        <v>113</v>
      </c>
      <c r="C45" t="s">
        <v>7</v>
      </c>
      <c r="D45" t="s">
        <v>114</v>
      </c>
    </row>
    <row r="46" spans="2:4">
      <c r="B46" t="s">
        <v>115</v>
      </c>
      <c r="C46" t="s">
        <v>7</v>
      </c>
      <c r="D46" t="s">
        <v>116</v>
      </c>
    </row>
    <row r="47" spans="2:4">
      <c r="B47" t="s">
        <v>117</v>
      </c>
      <c r="C47" t="s">
        <v>7</v>
      </c>
      <c r="D47" t="s">
        <v>118</v>
      </c>
    </row>
    <row r="48" spans="2:4">
      <c r="B48" t="s">
        <v>119</v>
      </c>
      <c r="C48" t="s">
        <v>7</v>
      </c>
      <c r="D48" t="s">
        <v>120</v>
      </c>
    </row>
    <row r="49" spans="1:6">
      <c r="B49" t="s">
        <v>121</v>
      </c>
      <c r="C49" t="s">
        <v>7</v>
      </c>
      <c r="D49" t="s">
        <v>122</v>
      </c>
    </row>
    <row r="50" spans="1:6">
      <c r="B50" t="s">
        <v>123</v>
      </c>
      <c r="C50" t="s">
        <v>7</v>
      </c>
      <c r="D50" t="s">
        <v>124</v>
      </c>
    </row>
    <row r="51" spans="1:6">
      <c r="B51" t="s">
        <v>125</v>
      </c>
      <c r="C51" t="s">
        <v>7</v>
      </c>
      <c r="D51" t="s">
        <v>126</v>
      </c>
    </row>
    <row r="52" spans="1:6">
      <c r="B52" t="s">
        <v>127</v>
      </c>
      <c r="C52" t="s">
        <v>128</v>
      </c>
      <c r="D52" t="s">
        <v>129</v>
      </c>
    </row>
    <row r="53" spans="1:6">
      <c r="A53" t="s">
        <v>130</v>
      </c>
      <c r="B53" t="s">
        <v>131</v>
      </c>
      <c r="C53" t="s">
        <v>128</v>
      </c>
      <c r="D53" t="s">
        <v>132</v>
      </c>
      <c r="F53" t="s">
        <v>133</v>
      </c>
    </row>
    <row r="54" spans="1:6">
      <c r="A54" t="s">
        <v>134</v>
      </c>
      <c r="B54" t="s">
        <v>135</v>
      </c>
      <c r="C54" t="s">
        <v>128</v>
      </c>
      <c r="D54" t="s">
        <v>136</v>
      </c>
      <c r="F54" t="s">
        <v>133</v>
      </c>
    </row>
    <row r="55" spans="1:6">
      <c r="A55" t="s">
        <v>137</v>
      </c>
      <c r="B55" t="s">
        <v>138</v>
      </c>
      <c r="C55" t="s">
        <v>128</v>
      </c>
      <c r="D55" t="s">
        <v>139</v>
      </c>
      <c r="F55" t="s">
        <v>133</v>
      </c>
    </row>
    <row r="56" spans="1:6">
      <c r="A56" t="s">
        <v>140</v>
      </c>
      <c r="B56" t="s">
        <v>141</v>
      </c>
      <c r="C56" t="s">
        <v>128</v>
      </c>
      <c r="D56" t="s">
        <v>142</v>
      </c>
      <c r="F56" t="s">
        <v>133</v>
      </c>
    </row>
    <row r="57" spans="1:6" ht="17.100000000000001" customHeight="1">
      <c r="A57" t="s">
        <v>143</v>
      </c>
      <c r="C57" t="s">
        <v>128</v>
      </c>
      <c r="D57" t="s">
        <v>132</v>
      </c>
      <c r="F57" t="s">
        <v>133</v>
      </c>
    </row>
    <row r="58" spans="1:6">
      <c r="B58" t="s">
        <v>144</v>
      </c>
      <c r="C58" t="s">
        <v>128</v>
      </c>
      <c r="D58" t="s">
        <v>145</v>
      </c>
      <c r="F58" t="s">
        <v>133</v>
      </c>
    </row>
    <row r="59" spans="1:6">
      <c r="B59" t="s">
        <v>146</v>
      </c>
      <c r="C59" t="s">
        <v>128</v>
      </c>
      <c r="D59" t="s">
        <v>147</v>
      </c>
      <c r="F59" t="s">
        <v>133</v>
      </c>
    </row>
    <row r="60" spans="1:6" ht="17.100000000000001" customHeight="1">
      <c r="B60" t="s">
        <v>148</v>
      </c>
      <c r="C60" t="s">
        <v>128</v>
      </c>
      <c r="D60" t="s">
        <v>149</v>
      </c>
    </row>
    <row r="61" spans="1:6" ht="35.1" customHeight="1">
      <c r="A61" t="s">
        <v>150</v>
      </c>
      <c r="B61" t="s">
        <v>151</v>
      </c>
      <c r="C61" t="s">
        <v>152</v>
      </c>
      <c r="D61" s="14" t="s">
        <v>153</v>
      </c>
      <c r="F61" t="s">
        <v>133</v>
      </c>
    </row>
    <row r="62" spans="1:6">
      <c r="A62" t="s">
        <v>154</v>
      </c>
      <c r="B62" t="s">
        <v>155</v>
      </c>
      <c r="C62" t="s">
        <v>152</v>
      </c>
      <c r="D62" t="s">
        <v>156</v>
      </c>
      <c r="F62" t="s">
        <v>133</v>
      </c>
    </row>
    <row r="63" spans="1:6">
      <c r="A63" t="s">
        <v>157</v>
      </c>
      <c r="B63" t="s">
        <v>157</v>
      </c>
      <c r="C63" t="s">
        <v>152</v>
      </c>
      <c r="D63" t="s">
        <v>158</v>
      </c>
      <c r="F63" t="s">
        <v>133</v>
      </c>
    </row>
    <row r="64" spans="1:6">
      <c r="A64" t="s">
        <v>159</v>
      </c>
      <c r="B64" t="s">
        <v>160</v>
      </c>
      <c r="C64" t="s">
        <v>152</v>
      </c>
      <c r="E64" t="s">
        <v>161</v>
      </c>
      <c r="F64" t="s">
        <v>133</v>
      </c>
    </row>
    <row r="65" spans="1:6">
      <c r="A65" t="s">
        <v>162</v>
      </c>
      <c r="B65" t="s">
        <v>159</v>
      </c>
      <c r="C65" t="s">
        <v>152</v>
      </c>
      <c r="D65" t="s">
        <v>163</v>
      </c>
      <c r="F65" t="s">
        <v>133</v>
      </c>
    </row>
    <row r="66" spans="1:6">
      <c r="A66" t="s">
        <v>164</v>
      </c>
      <c r="B66" t="s">
        <v>164</v>
      </c>
      <c r="C66" t="s">
        <v>152</v>
      </c>
      <c r="D66" t="s">
        <v>165</v>
      </c>
      <c r="F66" t="s">
        <v>133</v>
      </c>
    </row>
    <row r="67" spans="1:6">
      <c r="A67" t="s">
        <v>166</v>
      </c>
      <c r="C67" t="s">
        <v>152</v>
      </c>
      <c r="E67" t="s">
        <v>167</v>
      </c>
      <c r="F67" t="s">
        <v>133</v>
      </c>
    </row>
    <row r="68" spans="1:6">
      <c r="A68" t="s">
        <v>168</v>
      </c>
      <c r="B68" t="s">
        <v>169</v>
      </c>
      <c r="C68" t="s">
        <v>152</v>
      </c>
      <c r="D68" t="s">
        <v>170</v>
      </c>
      <c r="F68" t="s">
        <v>133</v>
      </c>
    </row>
    <row r="69" spans="1:6">
      <c r="A69" t="s">
        <v>171</v>
      </c>
      <c r="B69" t="s">
        <v>172</v>
      </c>
      <c r="C69" t="s">
        <v>152</v>
      </c>
      <c r="D69" t="s">
        <v>173</v>
      </c>
      <c r="E69" t="s">
        <v>174</v>
      </c>
      <c r="F69" t="s">
        <v>133</v>
      </c>
    </row>
    <row r="70" spans="1:6">
      <c r="A70" t="s">
        <v>175</v>
      </c>
      <c r="B70" t="s">
        <v>176</v>
      </c>
      <c r="C70" t="s">
        <v>152</v>
      </c>
      <c r="D70" t="s">
        <v>177</v>
      </c>
      <c r="F70" t="s">
        <v>133</v>
      </c>
    </row>
    <row r="71" spans="1:6" ht="17.100000000000001" customHeight="1">
      <c r="A71" t="s">
        <v>178</v>
      </c>
      <c r="C71" t="s">
        <v>152</v>
      </c>
      <c r="E71" s="2" t="s">
        <v>179</v>
      </c>
      <c r="F71" t="s">
        <v>133</v>
      </c>
    </row>
    <row r="72" spans="1:6" ht="18" customHeight="1">
      <c r="A72" t="s">
        <v>180</v>
      </c>
      <c r="C72" t="s">
        <v>152</v>
      </c>
      <c r="D72" t="s">
        <v>181</v>
      </c>
    </row>
    <row r="73" spans="1:6" ht="18" customHeight="1">
      <c r="B73" t="s">
        <v>182</v>
      </c>
      <c r="C73" t="s">
        <v>152</v>
      </c>
      <c r="D73" t="s">
        <v>183</v>
      </c>
    </row>
    <row r="74" spans="1:6" ht="18" customHeight="1">
      <c r="B74" t="s">
        <v>184</v>
      </c>
      <c r="C74" t="s">
        <v>152</v>
      </c>
      <c r="D74" t="s">
        <v>185</v>
      </c>
    </row>
    <row r="75" spans="1:6" ht="18" customHeight="1">
      <c r="B75" t="s">
        <v>186</v>
      </c>
      <c r="C75" t="s">
        <v>152</v>
      </c>
      <c r="D75" t="s">
        <v>187</v>
      </c>
    </row>
    <row r="76" spans="1:6" ht="65.099999999999994" customHeight="1">
      <c r="B76" t="s">
        <v>188</v>
      </c>
      <c r="C76" t="s">
        <v>189</v>
      </c>
      <c r="D76" t="s">
        <v>190</v>
      </c>
      <c r="F76" s="2" t="s">
        <v>191</v>
      </c>
    </row>
    <row r="77" spans="1:6" ht="65.099999999999994" customHeight="1">
      <c r="B77" t="s">
        <v>192</v>
      </c>
      <c r="C77" t="s">
        <v>189</v>
      </c>
      <c r="D77" t="s">
        <v>193</v>
      </c>
    </row>
    <row r="78" spans="1:6" ht="18" customHeight="1">
      <c r="B78" t="s">
        <v>194</v>
      </c>
      <c r="C78" t="s">
        <v>189</v>
      </c>
      <c r="D78" t="s">
        <v>183</v>
      </c>
    </row>
    <row r="79" spans="1:6" ht="18" customHeight="1">
      <c r="B79" t="s">
        <v>195</v>
      </c>
      <c r="C79" t="s">
        <v>189</v>
      </c>
      <c r="D79" t="s">
        <v>185</v>
      </c>
    </row>
    <row r="80" spans="1:6" ht="18" customHeight="1">
      <c r="B80" t="s">
        <v>196</v>
      </c>
      <c r="C80" t="s">
        <v>189</v>
      </c>
      <c r="D80" t="s">
        <v>197</v>
      </c>
    </row>
    <row r="81" spans="1:6" ht="17.100000000000001" customHeight="1">
      <c r="A81" t="s">
        <v>198</v>
      </c>
      <c r="C81" t="s">
        <v>189</v>
      </c>
      <c r="D81" t="s">
        <v>190</v>
      </c>
      <c r="F81" t="s">
        <v>133</v>
      </c>
    </row>
    <row r="82" spans="1:6">
      <c r="A82" t="s">
        <v>199</v>
      </c>
      <c r="C82" t="s">
        <v>189</v>
      </c>
      <c r="D82" t="s">
        <v>200</v>
      </c>
      <c r="F82" t="s">
        <v>133</v>
      </c>
    </row>
    <row r="83" spans="1:6">
      <c r="A83" t="s">
        <v>201</v>
      </c>
      <c r="C83" t="s">
        <v>189</v>
      </c>
      <c r="D83" t="s">
        <v>190</v>
      </c>
      <c r="F83" t="s">
        <v>133</v>
      </c>
    </row>
    <row r="84" spans="1:6">
      <c r="A84" t="s">
        <v>202</v>
      </c>
      <c r="C84" t="s">
        <v>189</v>
      </c>
      <c r="D84" t="s">
        <v>200</v>
      </c>
      <c r="F84" t="s">
        <v>133</v>
      </c>
    </row>
    <row r="85" spans="1:6">
      <c r="A85" t="s">
        <v>203</v>
      </c>
      <c r="C85" t="s">
        <v>189</v>
      </c>
      <c r="D85" t="s">
        <v>204</v>
      </c>
      <c r="F85" t="s">
        <v>133</v>
      </c>
    </row>
    <row r="86" spans="1:6">
      <c r="A86" t="s">
        <v>205</v>
      </c>
      <c r="B86" t="s">
        <v>206</v>
      </c>
      <c r="C86" t="s">
        <v>207</v>
      </c>
      <c r="D86" t="s">
        <v>208</v>
      </c>
      <c r="F86" t="s">
        <v>133</v>
      </c>
    </row>
    <row r="87" spans="1:6" ht="18" customHeight="1">
      <c r="B87" t="s">
        <v>209</v>
      </c>
      <c r="C87" t="s">
        <v>207</v>
      </c>
      <c r="D87" t="s">
        <v>183</v>
      </c>
    </row>
    <row r="88" spans="1:6" ht="18" customHeight="1">
      <c r="B88" t="s">
        <v>210</v>
      </c>
      <c r="C88" t="s">
        <v>207</v>
      </c>
      <c r="D88" t="s">
        <v>185</v>
      </c>
    </row>
    <row r="89" spans="1:6" ht="18" customHeight="1">
      <c r="B89" t="s">
        <v>211</v>
      </c>
      <c r="C89" t="s">
        <v>207</v>
      </c>
      <c r="D89" t="s">
        <v>197</v>
      </c>
    </row>
    <row r="90" spans="1:6">
      <c r="B90" t="s">
        <v>212</v>
      </c>
      <c r="C90" t="s">
        <v>213</v>
      </c>
      <c r="D90" t="s">
        <v>214</v>
      </c>
    </row>
    <row r="91" spans="1:6">
      <c r="B91" t="s">
        <v>215</v>
      </c>
      <c r="C91" t="s">
        <v>213</v>
      </c>
      <c r="D91" t="s">
        <v>216</v>
      </c>
    </row>
    <row r="92" spans="1:6">
      <c r="B92" t="s">
        <v>217</v>
      </c>
      <c r="C92" t="s">
        <v>213</v>
      </c>
      <c r="D92" t="s">
        <v>218</v>
      </c>
    </row>
    <row r="93" spans="1:6">
      <c r="B93" t="s">
        <v>219</v>
      </c>
      <c r="C93" t="s">
        <v>213</v>
      </c>
      <c r="E93" t="s">
        <v>220</v>
      </c>
    </row>
    <row r="94" spans="1:6">
      <c r="B94" t="s">
        <v>221</v>
      </c>
      <c r="C94" t="s">
        <v>213</v>
      </c>
      <c r="E94" t="s">
        <v>222</v>
      </c>
    </row>
    <row r="95" spans="1:6">
      <c r="B95" t="s">
        <v>223</v>
      </c>
      <c r="C95" t="s">
        <v>213</v>
      </c>
      <c r="D95" t="s">
        <v>224</v>
      </c>
    </row>
    <row r="96" spans="1:6" ht="17.100000000000001" customHeight="1">
      <c r="A96" t="s">
        <v>225</v>
      </c>
      <c r="C96" t="s">
        <v>213</v>
      </c>
      <c r="F96" t="s">
        <v>133</v>
      </c>
    </row>
    <row r="97" spans="1:6">
      <c r="A97" t="s">
        <v>226</v>
      </c>
      <c r="C97" t="s">
        <v>213</v>
      </c>
      <c r="F97" t="s">
        <v>133</v>
      </c>
    </row>
    <row r="98" spans="1:6">
      <c r="A98" t="s">
        <v>227</v>
      </c>
      <c r="C98" t="s">
        <v>213</v>
      </c>
      <c r="F98" t="s">
        <v>133</v>
      </c>
    </row>
    <row r="99" spans="1:6">
      <c r="A99" t="s">
        <v>228</v>
      </c>
      <c r="C99" t="s">
        <v>213</v>
      </c>
      <c r="F99" t="s">
        <v>133</v>
      </c>
    </row>
    <row r="100" spans="1:6">
      <c r="A100" t="s">
        <v>229</v>
      </c>
      <c r="C100" t="s">
        <v>213</v>
      </c>
      <c r="F100" t="s">
        <v>133</v>
      </c>
    </row>
    <row r="101" spans="1:6">
      <c r="A101" t="s">
        <v>230</v>
      </c>
      <c r="C101" t="s">
        <v>213</v>
      </c>
      <c r="F101" t="s">
        <v>133</v>
      </c>
    </row>
    <row r="102" spans="1:6">
      <c r="A102" t="s">
        <v>231</v>
      </c>
      <c r="C102" t="s">
        <v>213</v>
      </c>
      <c r="F102" t="s">
        <v>133</v>
      </c>
    </row>
    <row r="103" spans="1:6">
      <c r="A103" t="s">
        <v>232</v>
      </c>
      <c r="C103" t="s">
        <v>213</v>
      </c>
      <c r="F103" t="s">
        <v>133</v>
      </c>
    </row>
    <row r="104" spans="1:6">
      <c r="A104" t="s">
        <v>233</v>
      </c>
      <c r="C104" t="s">
        <v>213</v>
      </c>
      <c r="F104" t="s">
        <v>133</v>
      </c>
    </row>
    <row r="105" spans="1:6">
      <c r="A105" t="s">
        <v>234</v>
      </c>
      <c r="C105" t="s">
        <v>213</v>
      </c>
      <c r="F105" t="s">
        <v>133</v>
      </c>
    </row>
    <row r="106" spans="1:6">
      <c r="A106" t="s">
        <v>235</v>
      </c>
      <c r="C106" t="s">
        <v>213</v>
      </c>
      <c r="F106" t="s">
        <v>133</v>
      </c>
    </row>
    <row r="107" spans="1:6">
      <c r="A107" t="s">
        <v>236</v>
      </c>
      <c r="C107" t="s">
        <v>213</v>
      </c>
      <c r="F107" t="s">
        <v>133</v>
      </c>
    </row>
    <row r="108" spans="1:6">
      <c r="A108" t="s">
        <v>237</v>
      </c>
      <c r="C108" t="s">
        <v>213</v>
      </c>
      <c r="F108" t="s">
        <v>133</v>
      </c>
    </row>
    <row r="109" spans="1:6">
      <c r="A109" t="s">
        <v>238</v>
      </c>
      <c r="C109" t="s">
        <v>213</v>
      </c>
      <c r="F109" t="s">
        <v>133</v>
      </c>
    </row>
    <row r="110" spans="1:6">
      <c r="A110" t="s">
        <v>239</v>
      </c>
      <c r="C110" t="s">
        <v>213</v>
      </c>
      <c r="F110" t="s">
        <v>133</v>
      </c>
    </row>
    <row r="111" spans="1:6">
      <c r="A111" t="s">
        <v>240</v>
      </c>
      <c r="C111" t="s">
        <v>213</v>
      </c>
      <c r="F111" t="s">
        <v>133</v>
      </c>
    </row>
    <row r="112" spans="1:6">
      <c r="A112" t="s">
        <v>241</v>
      </c>
      <c r="C112" t="s">
        <v>213</v>
      </c>
      <c r="F112" t="s">
        <v>133</v>
      </c>
    </row>
    <row r="113" spans="1:6">
      <c r="A113" t="s">
        <v>242</v>
      </c>
      <c r="C113" t="s">
        <v>213</v>
      </c>
      <c r="F113" t="s">
        <v>133</v>
      </c>
    </row>
    <row r="114" spans="1:6">
      <c r="A114" t="s">
        <v>243</v>
      </c>
      <c r="C114" t="s">
        <v>213</v>
      </c>
      <c r="F114" t="s">
        <v>133</v>
      </c>
    </row>
    <row r="115" spans="1:6">
      <c r="A115" t="s">
        <v>244</v>
      </c>
      <c r="C115" t="s">
        <v>213</v>
      </c>
      <c r="F115" t="s">
        <v>133</v>
      </c>
    </row>
    <row r="116" spans="1:6">
      <c r="A116" t="s">
        <v>245</v>
      </c>
      <c r="C116" t="s">
        <v>213</v>
      </c>
      <c r="F116" t="s">
        <v>133</v>
      </c>
    </row>
    <row r="117" spans="1:6">
      <c r="A117" t="s">
        <v>246</v>
      </c>
      <c r="C117" t="s">
        <v>213</v>
      </c>
      <c r="F117" t="s">
        <v>133</v>
      </c>
    </row>
    <row r="118" spans="1:6">
      <c r="A118" t="s">
        <v>247</v>
      </c>
      <c r="C118" t="s">
        <v>213</v>
      </c>
      <c r="F118" t="s">
        <v>133</v>
      </c>
    </row>
    <row r="119" spans="1:6">
      <c r="A119" t="s">
        <v>248</v>
      </c>
      <c r="C119" t="s">
        <v>213</v>
      </c>
      <c r="F119" t="s">
        <v>133</v>
      </c>
    </row>
    <row r="120" spans="1:6">
      <c r="A120" t="s">
        <v>249</v>
      </c>
      <c r="C120" t="s">
        <v>213</v>
      </c>
      <c r="F120" t="s">
        <v>133</v>
      </c>
    </row>
    <row r="121" spans="1:6">
      <c r="A121" t="s">
        <v>250</v>
      </c>
      <c r="C121" t="s">
        <v>213</v>
      </c>
      <c r="F121" t="s">
        <v>133</v>
      </c>
    </row>
    <row r="122" spans="1:6">
      <c r="A122" t="s">
        <v>251</v>
      </c>
      <c r="C122" t="s">
        <v>213</v>
      </c>
      <c r="F122" t="s">
        <v>133</v>
      </c>
    </row>
    <row r="123" spans="1:6">
      <c r="A123" t="s">
        <v>252</v>
      </c>
      <c r="C123" t="s">
        <v>213</v>
      </c>
      <c r="F123" t="s">
        <v>133</v>
      </c>
    </row>
    <row r="124" spans="1:6">
      <c r="B124" t="s">
        <v>253</v>
      </c>
      <c r="C124" t="s">
        <v>254</v>
      </c>
      <c r="D124" t="s">
        <v>255</v>
      </c>
    </row>
    <row r="125" spans="1:6">
      <c r="B125" t="s">
        <v>256</v>
      </c>
      <c r="C125" t="s">
        <v>254</v>
      </c>
      <c r="D125" t="s">
        <v>257</v>
      </c>
    </row>
    <row r="126" spans="1:6">
      <c r="B126" t="s">
        <v>258</v>
      </c>
      <c r="C126" t="s">
        <v>254</v>
      </c>
      <c r="D126" t="s">
        <v>259</v>
      </c>
    </row>
    <row r="127" spans="1:6">
      <c r="B127" t="s">
        <v>260</v>
      </c>
      <c r="C127" t="s">
        <v>254</v>
      </c>
      <c r="D127" t="s">
        <v>261</v>
      </c>
    </row>
    <row r="128" spans="1:6">
      <c r="B128" t="s">
        <v>262</v>
      </c>
      <c r="C128" t="s">
        <v>254</v>
      </c>
      <c r="D128" t="s">
        <v>263</v>
      </c>
    </row>
    <row r="129" spans="1:6">
      <c r="A129" t="s">
        <v>264</v>
      </c>
      <c r="C129" t="s">
        <v>254</v>
      </c>
      <c r="D129" t="s">
        <v>265</v>
      </c>
      <c r="F129" t="s">
        <v>133</v>
      </c>
    </row>
    <row r="130" spans="1:6">
      <c r="A130" t="s">
        <v>266</v>
      </c>
      <c r="C130" t="s">
        <v>254</v>
      </c>
      <c r="D130" t="s">
        <v>265</v>
      </c>
      <c r="F130" t="s">
        <v>133</v>
      </c>
    </row>
    <row r="131" spans="1:6" ht="17.100000000000001" customHeight="1">
      <c r="A131" t="s">
        <v>267</v>
      </c>
      <c r="C131" t="s">
        <v>254</v>
      </c>
      <c r="D131" t="s">
        <v>265</v>
      </c>
      <c r="F131" t="s">
        <v>133</v>
      </c>
    </row>
  </sheetData>
  <autoFilter ref="A1:F1" xr:uid="{413BDEF2-010B-5C4E-BEDB-AF8F5C9703EB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666B-0651-8C47-9851-1B43F1AD3E78}">
  <dimension ref="A1:G67"/>
  <sheetViews>
    <sheetView topLeftCell="A40" zoomScale="130" zoomScaleNormal="130" workbookViewId="0">
      <selection activeCell="A65" sqref="A65"/>
    </sheetView>
  </sheetViews>
  <sheetFormatPr defaultColWidth="11" defaultRowHeight="15.95"/>
  <cols>
    <col min="1" max="1" width="27.625" bestFit="1" customWidth="1"/>
    <col min="2" max="2" width="19.125" bestFit="1" customWidth="1"/>
    <col min="3" max="3" width="12.875" bestFit="1" customWidth="1"/>
    <col min="4" max="4" width="53.875" bestFit="1" customWidth="1"/>
    <col min="5" max="5" width="41.5" bestFit="1" customWidth="1"/>
    <col min="6" max="6" width="19.875" bestFit="1" customWidth="1"/>
  </cols>
  <sheetData>
    <row r="1" spans="1:7">
      <c r="A1" s="12" t="s">
        <v>0</v>
      </c>
      <c r="B1" s="12" t="s">
        <v>1</v>
      </c>
      <c r="C1" s="9" t="s">
        <v>2</v>
      </c>
      <c r="D1" s="10" t="s">
        <v>3</v>
      </c>
      <c r="E1" s="9" t="s">
        <v>4</v>
      </c>
      <c r="F1" s="11" t="s">
        <v>5</v>
      </c>
      <c r="G1" s="9" t="s">
        <v>268</v>
      </c>
    </row>
    <row r="2" spans="1:7" s="16" customFormat="1">
      <c r="B2" s="16" t="s">
        <v>9</v>
      </c>
      <c r="C2" s="17" t="s">
        <v>7</v>
      </c>
      <c r="D2" t="s">
        <v>8</v>
      </c>
      <c r="E2" s="17"/>
      <c r="F2" s="18"/>
      <c r="G2" s="17"/>
    </row>
    <row r="3" spans="1:7">
      <c r="A3" t="s">
        <v>269</v>
      </c>
      <c r="B3" t="s">
        <v>269</v>
      </c>
      <c r="C3" s="17" t="s">
        <v>7</v>
      </c>
      <c r="D3" t="s">
        <v>8</v>
      </c>
      <c r="G3" t="s">
        <v>270</v>
      </c>
    </row>
    <row r="4" spans="1:7">
      <c r="B4" t="s">
        <v>11</v>
      </c>
      <c r="C4" t="s">
        <v>7</v>
      </c>
      <c r="D4" t="s">
        <v>12</v>
      </c>
    </row>
    <row r="5" spans="1:7">
      <c r="B5" t="s">
        <v>95</v>
      </c>
      <c r="C5" t="s">
        <v>7</v>
      </c>
      <c r="D5" t="s">
        <v>96</v>
      </c>
    </row>
    <row r="6" spans="1:7">
      <c r="B6" t="s">
        <v>97</v>
      </c>
      <c r="C6" t="s">
        <v>7</v>
      </c>
      <c r="D6" t="s">
        <v>98</v>
      </c>
    </row>
    <row r="7" spans="1:7">
      <c r="B7" t="s">
        <v>99</v>
      </c>
      <c r="C7" t="s">
        <v>7</v>
      </c>
      <c r="D7" t="s">
        <v>100</v>
      </c>
    </row>
    <row r="8" spans="1:7">
      <c r="B8" t="s">
        <v>101</v>
      </c>
      <c r="C8" t="s">
        <v>7</v>
      </c>
      <c r="D8" t="s">
        <v>102</v>
      </c>
    </row>
    <row r="9" spans="1:7">
      <c r="B9" t="s">
        <v>103</v>
      </c>
      <c r="C9" t="s">
        <v>7</v>
      </c>
      <c r="D9" t="s">
        <v>104</v>
      </c>
    </row>
    <row r="10" spans="1:7">
      <c r="B10" t="s">
        <v>107</v>
      </c>
      <c r="C10" t="s">
        <v>7</v>
      </c>
      <c r="D10" t="s">
        <v>108</v>
      </c>
    </row>
    <row r="11" spans="1:7">
      <c r="B11" t="s">
        <v>109</v>
      </c>
      <c r="C11" t="s">
        <v>7</v>
      </c>
      <c r="D11" t="s">
        <v>110</v>
      </c>
    </row>
    <row r="12" spans="1:7">
      <c r="B12" t="s">
        <v>111</v>
      </c>
      <c r="C12" t="s">
        <v>7</v>
      </c>
      <c r="D12" t="s">
        <v>112</v>
      </c>
    </row>
    <row r="13" spans="1:7">
      <c r="B13" t="s">
        <v>113</v>
      </c>
      <c r="C13" t="s">
        <v>7</v>
      </c>
      <c r="D13" t="s">
        <v>114</v>
      </c>
    </row>
    <row r="14" spans="1:7">
      <c r="B14" t="s">
        <v>115</v>
      </c>
      <c r="C14" t="s">
        <v>7</v>
      </c>
      <c r="D14" t="s">
        <v>116</v>
      </c>
    </row>
    <row r="15" spans="1:7">
      <c r="B15" t="s">
        <v>105</v>
      </c>
      <c r="C15" t="s">
        <v>7</v>
      </c>
      <c r="D15" t="s">
        <v>271</v>
      </c>
    </row>
    <row r="16" spans="1:7">
      <c r="A16" t="s">
        <v>16</v>
      </c>
      <c r="B16" t="s">
        <v>16</v>
      </c>
      <c r="C16" t="s">
        <v>7</v>
      </c>
      <c r="D16" t="s">
        <v>17</v>
      </c>
      <c r="G16" t="s">
        <v>272</v>
      </c>
    </row>
    <row r="17" spans="1:7">
      <c r="A17" t="s">
        <v>13</v>
      </c>
      <c r="B17" t="s">
        <v>14</v>
      </c>
      <c r="C17" t="s">
        <v>7</v>
      </c>
      <c r="D17" t="s">
        <v>15</v>
      </c>
      <c r="G17" t="s">
        <v>272</v>
      </c>
    </row>
    <row r="18" spans="1:7">
      <c r="A18" t="s">
        <v>48</v>
      </c>
      <c r="B18" t="s">
        <v>49</v>
      </c>
      <c r="C18" t="s">
        <v>7</v>
      </c>
      <c r="D18" t="s">
        <v>50</v>
      </c>
      <c r="G18" t="s">
        <v>270</v>
      </c>
    </row>
    <row r="19" spans="1:7">
      <c r="A19" t="s">
        <v>18</v>
      </c>
      <c r="B19" t="s">
        <v>19</v>
      </c>
      <c r="C19" t="s">
        <v>7</v>
      </c>
      <c r="D19" t="s">
        <v>20</v>
      </c>
      <c r="G19" t="s">
        <v>272</v>
      </c>
    </row>
    <row r="20" spans="1:7">
      <c r="B20" t="s">
        <v>127</v>
      </c>
      <c r="C20" t="s">
        <v>128</v>
      </c>
      <c r="D20" t="s">
        <v>129</v>
      </c>
    </row>
    <row r="21" spans="1:7">
      <c r="B21" t="s">
        <v>273</v>
      </c>
      <c r="C21" t="s">
        <v>128</v>
      </c>
      <c r="D21" t="s">
        <v>274</v>
      </c>
    </row>
    <row r="22" spans="1:7">
      <c r="B22" t="s">
        <v>275</v>
      </c>
      <c r="C22" t="s">
        <v>128</v>
      </c>
      <c r="D22" t="s">
        <v>276</v>
      </c>
    </row>
    <row r="23" spans="1:7">
      <c r="A23" t="s">
        <v>277</v>
      </c>
      <c r="C23" t="s">
        <v>128</v>
      </c>
      <c r="G23" t="s">
        <v>272</v>
      </c>
    </row>
    <row r="24" spans="1:7">
      <c r="A24" t="s">
        <v>130</v>
      </c>
      <c r="B24" s="19" t="s">
        <v>278</v>
      </c>
      <c r="C24" s="19" t="s">
        <v>128</v>
      </c>
      <c r="D24" s="19" t="s">
        <v>132</v>
      </c>
      <c r="G24" t="s">
        <v>272</v>
      </c>
    </row>
    <row r="25" spans="1:7">
      <c r="A25" t="s">
        <v>134</v>
      </c>
      <c r="B25" s="19" t="s">
        <v>135</v>
      </c>
      <c r="C25" s="19" t="s">
        <v>128</v>
      </c>
      <c r="D25" s="19" t="s">
        <v>136</v>
      </c>
      <c r="G25" t="s">
        <v>272</v>
      </c>
    </row>
    <row r="26" spans="1:7">
      <c r="A26" t="s">
        <v>137</v>
      </c>
      <c r="B26" s="19" t="s">
        <v>138</v>
      </c>
      <c r="C26" s="19" t="s">
        <v>128</v>
      </c>
      <c r="D26" s="19" t="s">
        <v>139</v>
      </c>
      <c r="G26" t="s">
        <v>272</v>
      </c>
    </row>
    <row r="27" spans="1:7">
      <c r="A27" t="s">
        <v>140</v>
      </c>
      <c r="B27" s="19" t="s">
        <v>141</v>
      </c>
      <c r="C27" s="19" t="s">
        <v>128</v>
      </c>
      <c r="D27" s="19" t="s">
        <v>142</v>
      </c>
      <c r="G27" t="s">
        <v>272</v>
      </c>
    </row>
    <row r="28" spans="1:7">
      <c r="A28" t="s">
        <v>279</v>
      </c>
      <c r="B28" s="19" t="s">
        <v>280</v>
      </c>
      <c r="C28" t="s">
        <v>128</v>
      </c>
      <c r="D28" s="19" t="s">
        <v>281</v>
      </c>
      <c r="G28" t="s">
        <v>272</v>
      </c>
    </row>
    <row r="29" spans="1:7">
      <c r="B29" t="s">
        <v>253</v>
      </c>
      <c r="C29" t="s">
        <v>254</v>
      </c>
      <c r="D29" t="s">
        <v>255</v>
      </c>
    </row>
    <row r="30" spans="1:7">
      <c r="B30" t="s">
        <v>256</v>
      </c>
      <c r="C30" t="s">
        <v>254</v>
      </c>
      <c r="D30" t="s">
        <v>257</v>
      </c>
    </row>
    <row r="31" spans="1:7">
      <c r="B31" t="s">
        <v>258</v>
      </c>
      <c r="C31" t="s">
        <v>254</v>
      </c>
      <c r="D31" t="s">
        <v>259</v>
      </c>
    </row>
    <row r="32" spans="1:7">
      <c r="B32" t="s">
        <v>260</v>
      </c>
      <c r="C32" t="s">
        <v>254</v>
      </c>
      <c r="D32" t="s">
        <v>261</v>
      </c>
    </row>
    <row r="33" spans="1:7">
      <c r="B33" t="s">
        <v>262</v>
      </c>
      <c r="C33" t="s">
        <v>254</v>
      </c>
      <c r="D33" t="s">
        <v>263</v>
      </c>
    </row>
    <row r="34" spans="1:7">
      <c r="A34" t="s">
        <v>282</v>
      </c>
      <c r="C34" t="s">
        <v>254</v>
      </c>
      <c r="D34" t="s">
        <v>265</v>
      </c>
      <c r="G34" t="s">
        <v>272</v>
      </c>
    </row>
    <row r="35" spans="1:7">
      <c r="A35" t="s">
        <v>283</v>
      </c>
      <c r="C35" t="s">
        <v>254</v>
      </c>
      <c r="D35" t="s">
        <v>265</v>
      </c>
      <c r="G35" t="s">
        <v>272</v>
      </c>
    </row>
    <row r="36" spans="1:7">
      <c r="A36" t="s">
        <v>284</v>
      </c>
      <c r="C36" t="s">
        <v>254</v>
      </c>
      <c r="D36" t="s">
        <v>265</v>
      </c>
      <c r="G36" t="s">
        <v>272</v>
      </c>
    </row>
    <row r="37" spans="1:7">
      <c r="B37" t="s">
        <v>182</v>
      </c>
      <c r="C37" t="s">
        <v>152</v>
      </c>
      <c r="D37" t="s">
        <v>183</v>
      </c>
    </row>
    <row r="38" spans="1:7">
      <c r="B38" t="s">
        <v>184</v>
      </c>
      <c r="C38" t="s">
        <v>152</v>
      </c>
      <c r="D38" t="s">
        <v>185</v>
      </c>
    </row>
    <row r="39" spans="1:7">
      <c r="B39" t="s">
        <v>186</v>
      </c>
      <c r="C39" t="s">
        <v>152</v>
      </c>
      <c r="D39" t="s">
        <v>187</v>
      </c>
    </row>
    <row r="40" spans="1:7">
      <c r="A40" t="s">
        <v>150</v>
      </c>
      <c r="B40" t="s">
        <v>151</v>
      </c>
      <c r="C40" t="s">
        <v>152</v>
      </c>
      <c r="D40" s="14" t="s">
        <v>153</v>
      </c>
      <c r="G40" t="s">
        <v>272</v>
      </c>
    </row>
    <row r="41" spans="1:7">
      <c r="A41" t="s">
        <v>154</v>
      </c>
      <c r="B41" t="s">
        <v>155</v>
      </c>
      <c r="C41" t="s">
        <v>152</v>
      </c>
      <c r="D41" t="s">
        <v>156</v>
      </c>
      <c r="G41" t="s">
        <v>272</v>
      </c>
    </row>
    <row r="42" spans="1:7">
      <c r="A42" t="s">
        <v>157</v>
      </c>
      <c r="B42" t="s">
        <v>157</v>
      </c>
      <c r="C42" t="s">
        <v>152</v>
      </c>
      <c r="D42" t="s">
        <v>158</v>
      </c>
      <c r="G42" t="s">
        <v>272</v>
      </c>
    </row>
    <row r="43" spans="1:7">
      <c r="A43" t="s">
        <v>159</v>
      </c>
      <c r="B43" t="s">
        <v>160</v>
      </c>
      <c r="C43" t="s">
        <v>152</v>
      </c>
      <c r="E43" t="s">
        <v>161</v>
      </c>
      <c r="G43" t="s">
        <v>272</v>
      </c>
    </row>
    <row r="44" spans="1:7">
      <c r="A44" t="s">
        <v>162</v>
      </c>
      <c r="B44" t="s">
        <v>159</v>
      </c>
      <c r="C44" t="s">
        <v>152</v>
      </c>
      <c r="D44" t="s">
        <v>163</v>
      </c>
      <c r="G44" t="s">
        <v>272</v>
      </c>
    </row>
    <row r="45" spans="1:7">
      <c r="A45" t="s">
        <v>164</v>
      </c>
      <c r="B45" t="s">
        <v>164</v>
      </c>
      <c r="C45" t="s">
        <v>152</v>
      </c>
      <c r="D45" t="s">
        <v>165</v>
      </c>
      <c r="G45" t="s">
        <v>272</v>
      </c>
    </row>
    <row r="46" spans="1:7">
      <c r="A46" t="s">
        <v>166</v>
      </c>
      <c r="C46" t="s">
        <v>152</v>
      </c>
      <c r="E46" t="s">
        <v>167</v>
      </c>
      <c r="G46" t="s">
        <v>272</v>
      </c>
    </row>
    <row r="47" spans="1:7">
      <c r="A47" t="s">
        <v>168</v>
      </c>
      <c r="B47" t="s">
        <v>169</v>
      </c>
      <c r="C47" t="s">
        <v>152</v>
      </c>
      <c r="D47" t="s">
        <v>170</v>
      </c>
      <c r="G47" t="s">
        <v>272</v>
      </c>
    </row>
    <row r="48" spans="1:7">
      <c r="A48" t="s">
        <v>171</v>
      </c>
      <c r="B48" t="s">
        <v>172</v>
      </c>
      <c r="C48" t="s">
        <v>152</v>
      </c>
      <c r="D48" t="s">
        <v>173</v>
      </c>
      <c r="E48" t="s">
        <v>174</v>
      </c>
      <c r="G48" t="s">
        <v>272</v>
      </c>
    </row>
    <row r="49" spans="1:7">
      <c r="A49" t="s">
        <v>285</v>
      </c>
      <c r="B49" t="s">
        <v>285</v>
      </c>
      <c r="C49" t="s">
        <v>152</v>
      </c>
      <c r="D49" t="s">
        <v>286</v>
      </c>
      <c r="G49" t="s">
        <v>272</v>
      </c>
    </row>
    <row r="50" spans="1:7">
      <c r="B50" t="s">
        <v>194</v>
      </c>
      <c r="C50" t="s">
        <v>287</v>
      </c>
      <c r="D50" t="s">
        <v>183</v>
      </c>
    </row>
    <row r="51" spans="1:7">
      <c r="B51" t="s">
        <v>195</v>
      </c>
      <c r="C51" t="s">
        <v>287</v>
      </c>
      <c r="D51" t="s">
        <v>185</v>
      </c>
    </row>
    <row r="52" spans="1:7">
      <c r="B52" t="s">
        <v>196</v>
      </c>
      <c r="C52" t="s">
        <v>287</v>
      </c>
      <c r="D52" t="s">
        <v>197</v>
      </c>
    </row>
    <row r="53" spans="1:7">
      <c r="A53" t="s">
        <v>201</v>
      </c>
      <c r="B53" t="s">
        <v>288</v>
      </c>
      <c r="C53" t="s">
        <v>287</v>
      </c>
      <c r="D53" t="s">
        <v>190</v>
      </c>
      <c r="F53" t="s">
        <v>289</v>
      </c>
      <c r="G53" t="s">
        <v>272</v>
      </c>
    </row>
    <row r="54" spans="1:7">
      <c r="A54" t="s">
        <v>202</v>
      </c>
      <c r="B54" t="s">
        <v>290</v>
      </c>
      <c r="C54" t="s">
        <v>287</v>
      </c>
      <c r="D54" t="s">
        <v>200</v>
      </c>
      <c r="G54" t="s">
        <v>272</v>
      </c>
    </row>
    <row r="55" spans="1:7">
      <c r="A55" t="s">
        <v>291</v>
      </c>
      <c r="B55" t="s">
        <v>291</v>
      </c>
      <c r="C55" t="s">
        <v>287</v>
      </c>
      <c r="D55" t="s">
        <v>286</v>
      </c>
      <c r="G55" t="s">
        <v>272</v>
      </c>
    </row>
    <row r="56" spans="1:7">
      <c r="A56" t="s">
        <v>203</v>
      </c>
      <c r="B56" t="s">
        <v>288</v>
      </c>
      <c r="C56" t="s">
        <v>287</v>
      </c>
      <c r="D56" t="s">
        <v>197</v>
      </c>
      <c r="F56" t="s">
        <v>292</v>
      </c>
      <c r="G56" t="s">
        <v>293</v>
      </c>
    </row>
    <row r="57" spans="1:7">
      <c r="B57" t="s">
        <v>209</v>
      </c>
      <c r="C57" t="s">
        <v>207</v>
      </c>
      <c r="D57" t="s">
        <v>183</v>
      </c>
    </row>
    <row r="58" spans="1:7">
      <c r="B58" t="s">
        <v>210</v>
      </c>
      <c r="C58" t="s">
        <v>207</v>
      </c>
      <c r="D58" t="s">
        <v>185</v>
      </c>
    </row>
    <row r="59" spans="1:7">
      <c r="B59" t="s">
        <v>211</v>
      </c>
      <c r="C59" t="s">
        <v>207</v>
      </c>
      <c r="D59" t="s">
        <v>197</v>
      </c>
    </row>
    <row r="60" spans="1:7">
      <c r="A60" t="s">
        <v>294</v>
      </c>
      <c r="B60" t="s">
        <v>206</v>
      </c>
      <c r="C60" t="s">
        <v>207</v>
      </c>
      <c r="D60" t="s">
        <v>208</v>
      </c>
      <c r="G60" t="s">
        <v>270</v>
      </c>
    </row>
    <row r="61" spans="1:7">
      <c r="A61" t="s">
        <v>55</v>
      </c>
      <c r="B61" t="s">
        <v>55</v>
      </c>
      <c r="C61" t="s">
        <v>7</v>
      </c>
      <c r="D61" t="s">
        <v>56</v>
      </c>
      <c r="G61" t="s">
        <v>272</v>
      </c>
    </row>
    <row r="62" spans="1:7">
      <c r="A62" t="s">
        <v>59</v>
      </c>
      <c r="C62" t="s">
        <v>60</v>
      </c>
      <c r="D62" t="s">
        <v>61</v>
      </c>
      <c r="G62" t="s">
        <v>293</v>
      </c>
    </row>
    <row r="63" spans="1:7">
      <c r="A63" t="s">
        <v>57</v>
      </c>
      <c r="B63" t="s">
        <v>57</v>
      </c>
      <c r="C63" t="s">
        <v>7</v>
      </c>
      <c r="D63" t="s">
        <v>58</v>
      </c>
      <c r="G63" t="s">
        <v>293</v>
      </c>
    </row>
    <row r="64" spans="1:7">
      <c r="A64" t="s">
        <v>51</v>
      </c>
      <c r="B64" t="s">
        <v>51</v>
      </c>
      <c r="C64" t="s">
        <v>7</v>
      </c>
      <c r="D64" t="s">
        <v>52</v>
      </c>
    </row>
    <row r="65" spans="1:6">
      <c r="A65" t="s">
        <v>62</v>
      </c>
      <c r="C65" t="s">
        <v>60</v>
      </c>
      <c r="D65" t="s">
        <v>63</v>
      </c>
    </row>
    <row r="66" spans="1:6">
      <c r="A66" t="s">
        <v>53</v>
      </c>
      <c r="B66" t="s">
        <v>53</v>
      </c>
      <c r="C66" t="s">
        <v>7</v>
      </c>
      <c r="D66" t="s">
        <v>54</v>
      </c>
    </row>
    <row r="67" spans="1:6">
      <c r="A67" t="s">
        <v>295</v>
      </c>
      <c r="F67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5A52-D1F6-D341-85D9-5E95354F6EFB}">
  <dimension ref="A1:G55"/>
  <sheetViews>
    <sheetView workbookViewId="0">
      <selection activeCell="A25" sqref="A25:XFD25"/>
    </sheetView>
  </sheetViews>
  <sheetFormatPr defaultColWidth="11" defaultRowHeight="15.95"/>
  <cols>
    <col min="1" max="1" width="33.875" bestFit="1" customWidth="1"/>
    <col min="2" max="2" width="19.125" bestFit="1" customWidth="1"/>
    <col min="3" max="3" width="12.875" bestFit="1" customWidth="1"/>
    <col min="4" max="4" width="32.375" bestFit="1" customWidth="1"/>
    <col min="5" max="5" width="40.625" bestFit="1" customWidth="1"/>
  </cols>
  <sheetData>
    <row r="1" spans="1:7">
      <c r="A1" s="12" t="s">
        <v>0</v>
      </c>
      <c r="B1" s="12" t="s">
        <v>1</v>
      </c>
      <c r="C1" s="9" t="s">
        <v>2</v>
      </c>
      <c r="D1" s="10" t="s">
        <v>3</v>
      </c>
      <c r="E1" s="9" t="s">
        <v>4</v>
      </c>
      <c r="F1" s="11" t="s">
        <v>5</v>
      </c>
      <c r="G1" s="9" t="s">
        <v>268</v>
      </c>
    </row>
    <row r="2" spans="1:7">
      <c r="A2" t="s">
        <v>297</v>
      </c>
      <c r="B2" t="s">
        <v>297</v>
      </c>
      <c r="C2" t="s">
        <v>7</v>
      </c>
      <c r="D2" t="s">
        <v>298</v>
      </c>
      <c r="G2" t="s">
        <v>270</v>
      </c>
    </row>
    <row r="3" spans="1:7" ht="17.100000000000001" customHeight="1">
      <c r="B3" t="s">
        <v>95</v>
      </c>
      <c r="C3" t="s">
        <v>7</v>
      </c>
      <c r="D3" t="s">
        <v>299</v>
      </c>
    </row>
    <row r="4" spans="1:7">
      <c r="B4" t="s">
        <v>107</v>
      </c>
      <c r="C4" t="s">
        <v>7</v>
      </c>
      <c r="D4" t="s">
        <v>300</v>
      </c>
    </row>
    <row r="5" spans="1:7">
      <c r="B5" t="s">
        <v>109</v>
      </c>
      <c r="C5" t="s">
        <v>7</v>
      </c>
      <c r="D5" t="s">
        <v>301</v>
      </c>
    </row>
    <row r="6" spans="1:7">
      <c r="B6" t="s">
        <v>111</v>
      </c>
      <c r="C6" t="s">
        <v>7</v>
      </c>
      <c r="D6" t="s">
        <v>302</v>
      </c>
    </row>
    <row r="7" spans="1:7">
      <c r="B7" t="s">
        <v>113</v>
      </c>
      <c r="C7" t="s">
        <v>7</v>
      </c>
      <c r="D7" t="s">
        <v>303</v>
      </c>
    </row>
    <row r="8" spans="1:7" ht="17.100000000000001" customHeight="1">
      <c r="B8" t="s">
        <v>105</v>
      </c>
      <c r="C8" t="s">
        <v>7</v>
      </c>
      <c r="D8" t="s">
        <v>304</v>
      </c>
    </row>
    <row r="9" spans="1:7">
      <c r="A9" t="s">
        <v>16</v>
      </c>
      <c r="B9" t="s">
        <v>16</v>
      </c>
      <c r="C9" t="s">
        <v>7</v>
      </c>
      <c r="D9" t="s">
        <v>305</v>
      </c>
      <c r="G9" t="s">
        <v>272</v>
      </c>
    </row>
    <row r="10" spans="1:7" ht="17.100000000000001" customHeight="1">
      <c r="A10" t="s">
        <v>13</v>
      </c>
      <c r="B10" t="s">
        <v>14</v>
      </c>
      <c r="C10" t="s">
        <v>7</v>
      </c>
      <c r="D10" t="s">
        <v>306</v>
      </c>
      <c r="G10" t="s">
        <v>272</v>
      </c>
    </row>
    <row r="11" spans="1:7">
      <c r="A11" t="s">
        <v>18</v>
      </c>
      <c r="B11" t="s">
        <v>19</v>
      </c>
      <c r="C11" t="s">
        <v>7</v>
      </c>
      <c r="D11" t="s">
        <v>307</v>
      </c>
      <c r="G11" t="s">
        <v>272</v>
      </c>
    </row>
    <row r="12" spans="1:7">
      <c r="A12" t="s">
        <v>48</v>
      </c>
      <c r="B12" t="s">
        <v>49</v>
      </c>
      <c r="C12" t="s">
        <v>7</v>
      </c>
      <c r="D12" t="s">
        <v>308</v>
      </c>
      <c r="G12" t="s">
        <v>272</v>
      </c>
    </row>
    <row r="13" spans="1:7">
      <c r="A13" t="s">
        <v>309</v>
      </c>
      <c r="B13" t="s">
        <v>310</v>
      </c>
      <c r="C13" t="s">
        <v>311</v>
      </c>
      <c r="E13" t="s">
        <v>312</v>
      </c>
    </row>
    <row r="14" spans="1:7">
      <c r="B14" t="s">
        <v>313</v>
      </c>
      <c r="C14" t="s">
        <v>128</v>
      </c>
      <c r="D14" t="s">
        <v>314</v>
      </c>
    </row>
    <row r="15" spans="1:7" ht="15" customHeight="1">
      <c r="A15" t="s">
        <v>315</v>
      </c>
      <c r="B15" t="s">
        <v>315</v>
      </c>
      <c r="C15" t="s">
        <v>128</v>
      </c>
      <c r="D15" t="s">
        <v>316</v>
      </c>
      <c r="G15" t="s">
        <v>272</v>
      </c>
    </row>
    <row r="16" spans="1:7">
      <c r="B16" t="s">
        <v>253</v>
      </c>
      <c r="C16" t="s">
        <v>254</v>
      </c>
      <c r="D16" t="s">
        <v>255</v>
      </c>
    </row>
    <row r="17" spans="1:7">
      <c r="B17" t="s">
        <v>256</v>
      </c>
      <c r="C17" t="s">
        <v>254</v>
      </c>
      <c r="D17" t="s">
        <v>257</v>
      </c>
    </row>
    <row r="18" spans="1:7">
      <c r="B18" t="s">
        <v>258</v>
      </c>
      <c r="C18" t="s">
        <v>254</v>
      </c>
      <c r="D18" t="s">
        <v>259</v>
      </c>
    </row>
    <row r="19" spans="1:7">
      <c r="B19" t="s">
        <v>260</v>
      </c>
      <c r="C19" t="s">
        <v>254</v>
      </c>
      <c r="D19" t="s">
        <v>261</v>
      </c>
    </row>
    <row r="20" spans="1:7">
      <c r="B20" t="s">
        <v>262</v>
      </c>
      <c r="C20" t="s">
        <v>254</v>
      </c>
      <c r="D20" t="s">
        <v>263</v>
      </c>
    </row>
    <row r="21" spans="1:7">
      <c r="A21" t="s">
        <v>282</v>
      </c>
      <c r="C21" t="s">
        <v>254</v>
      </c>
      <c r="D21" t="s">
        <v>265</v>
      </c>
      <c r="G21" t="s">
        <v>272</v>
      </c>
    </row>
    <row r="22" spans="1:7">
      <c r="A22" t="s">
        <v>309</v>
      </c>
      <c r="C22" t="s">
        <v>254</v>
      </c>
      <c r="D22" t="s">
        <v>265</v>
      </c>
      <c r="G22" t="s">
        <v>272</v>
      </c>
    </row>
    <row r="23" spans="1:7">
      <c r="A23" t="s">
        <v>317</v>
      </c>
      <c r="C23" t="s">
        <v>254</v>
      </c>
      <c r="D23" t="s">
        <v>265</v>
      </c>
      <c r="G23" t="s">
        <v>272</v>
      </c>
    </row>
    <row r="24" spans="1:7">
      <c r="A24" t="s">
        <v>318</v>
      </c>
      <c r="C24" t="s">
        <v>254</v>
      </c>
      <c r="D24" t="s">
        <v>265</v>
      </c>
      <c r="G24" t="s">
        <v>272</v>
      </c>
    </row>
    <row r="25" spans="1:7">
      <c r="B25" t="s">
        <v>182</v>
      </c>
      <c r="C25" t="s">
        <v>152</v>
      </c>
      <c r="D25" t="s">
        <v>183</v>
      </c>
    </row>
    <row r="26" spans="1:7">
      <c r="B26" t="s">
        <v>184</v>
      </c>
      <c r="C26" t="s">
        <v>152</v>
      </c>
      <c r="D26" t="s">
        <v>185</v>
      </c>
    </row>
    <row r="27" spans="1:7">
      <c r="B27" t="s">
        <v>186</v>
      </c>
      <c r="C27" t="s">
        <v>152</v>
      </c>
      <c r="D27" t="s">
        <v>187</v>
      </c>
    </row>
    <row r="28" spans="1:7">
      <c r="A28" t="s">
        <v>150</v>
      </c>
      <c r="B28" t="s">
        <v>151</v>
      </c>
      <c r="C28" t="s">
        <v>152</v>
      </c>
      <c r="D28" s="14" t="s">
        <v>153</v>
      </c>
      <c r="G28" t="s">
        <v>272</v>
      </c>
    </row>
    <row r="29" spans="1:7">
      <c r="A29" t="s">
        <v>154</v>
      </c>
      <c r="B29" t="s">
        <v>155</v>
      </c>
      <c r="C29" t="s">
        <v>152</v>
      </c>
      <c r="D29" t="s">
        <v>156</v>
      </c>
      <c r="G29" t="s">
        <v>272</v>
      </c>
    </row>
    <row r="30" spans="1:7">
      <c r="A30" t="s">
        <v>157</v>
      </c>
      <c r="B30" t="s">
        <v>157</v>
      </c>
      <c r="C30" t="s">
        <v>152</v>
      </c>
      <c r="D30" t="s">
        <v>158</v>
      </c>
      <c r="G30" t="s">
        <v>272</v>
      </c>
    </row>
    <row r="31" spans="1:7">
      <c r="A31" t="s">
        <v>159</v>
      </c>
      <c r="B31" t="s">
        <v>160</v>
      </c>
      <c r="C31" t="s">
        <v>152</v>
      </c>
      <c r="E31" t="s">
        <v>161</v>
      </c>
      <c r="G31" t="s">
        <v>272</v>
      </c>
    </row>
    <row r="32" spans="1:7">
      <c r="A32" t="s">
        <v>162</v>
      </c>
      <c r="B32" t="s">
        <v>159</v>
      </c>
      <c r="C32" t="s">
        <v>152</v>
      </c>
      <c r="D32" t="s">
        <v>163</v>
      </c>
      <c r="G32" t="s">
        <v>272</v>
      </c>
    </row>
    <row r="33" spans="1:7">
      <c r="A33" t="s">
        <v>164</v>
      </c>
      <c r="B33" t="s">
        <v>164</v>
      </c>
      <c r="C33" t="s">
        <v>152</v>
      </c>
      <c r="D33" t="s">
        <v>165</v>
      </c>
      <c r="G33" t="s">
        <v>272</v>
      </c>
    </row>
    <row r="34" spans="1:7">
      <c r="A34" t="s">
        <v>166</v>
      </c>
      <c r="C34" t="s">
        <v>152</v>
      </c>
      <c r="E34" t="s">
        <v>167</v>
      </c>
      <c r="G34" t="s">
        <v>272</v>
      </c>
    </row>
    <row r="35" spans="1:7">
      <c r="A35" t="s">
        <v>168</v>
      </c>
      <c r="B35" t="s">
        <v>169</v>
      </c>
      <c r="C35" t="s">
        <v>152</v>
      </c>
      <c r="D35" t="s">
        <v>170</v>
      </c>
      <c r="G35" t="s">
        <v>272</v>
      </c>
    </row>
    <row r="36" spans="1:7">
      <c r="A36" t="s">
        <v>171</v>
      </c>
      <c r="B36" t="s">
        <v>172</v>
      </c>
      <c r="C36" t="s">
        <v>152</v>
      </c>
      <c r="D36" t="s">
        <v>173</v>
      </c>
      <c r="E36" t="s">
        <v>174</v>
      </c>
      <c r="G36" t="s">
        <v>272</v>
      </c>
    </row>
    <row r="37" spans="1:7">
      <c r="A37" t="s">
        <v>285</v>
      </c>
      <c r="B37" t="s">
        <v>285</v>
      </c>
      <c r="C37" t="s">
        <v>152</v>
      </c>
      <c r="D37" t="s">
        <v>286</v>
      </c>
      <c r="G37" t="s">
        <v>272</v>
      </c>
    </row>
    <row r="38" spans="1:7">
      <c r="B38" t="s">
        <v>194</v>
      </c>
      <c r="C38" t="s">
        <v>287</v>
      </c>
      <c r="D38" t="s">
        <v>183</v>
      </c>
    </row>
    <row r="39" spans="1:7">
      <c r="B39" t="s">
        <v>195</v>
      </c>
      <c r="C39" t="s">
        <v>287</v>
      </c>
      <c r="D39" t="s">
        <v>185</v>
      </c>
    </row>
    <row r="40" spans="1:7">
      <c r="B40" t="s">
        <v>196</v>
      </c>
      <c r="C40" t="s">
        <v>287</v>
      </c>
      <c r="D40" t="s">
        <v>197</v>
      </c>
    </row>
    <row r="41" spans="1:7">
      <c r="A41" t="s">
        <v>201</v>
      </c>
      <c r="B41" t="s">
        <v>288</v>
      </c>
      <c r="C41" t="s">
        <v>287</v>
      </c>
      <c r="G41" t="s">
        <v>272</v>
      </c>
    </row>
    <row r="42" spans="1:7">
      <c r="A42" t="s">
        <v>202</v>
      </c>
      <c r="B42" t="s">
        <v>290</v>
      </c>
      <c r="C42" t="s">
        <v>287</v>
      </c>
      <c r="G42" t="s">
        <v>272</v>
      </c>
    </row>
    <row r="43" spans="1:7">
      <c r="A43" t="s">
        <v>205</v>
      </c>
      <c r="B43" t="s">
        <v>206</v>
      </c>
      <c r="C43" t="s">
        <v>287</v>
      </c>
      <c r="G43" t="s">
        <v>272</v>
      </c>
    </row>
    <row r="44" spans="1:7">
      <c r="A44" t="s">
        <v>291</v>
      </c>
      <c r="B44" t="s">
        <v>291</v>
      </c>
      <c r="C44" t="s">
        <v>287</v>
      </c>
      <c r="G44" t="s">
        <v>272</v>
      </c>
    </row>
    <row r="45" spans="1:7">
      <c r="B45" t="s">
        <v>319</v>
      </c>
      <c r="C45" t="s">
        <v>320</v>
      </c>
      <c r="D45" t="s">
        <v>183</v>
      </c>
    </row>
    <row r="46" spans="1:7">
      <c r="B46" t="s">
        <v>321</v>
      </c>
      <c r="C46" t="s">
        <v>320</v>
      </c>
      <c r="D46" t="s">
        <v>185</v>
      </c>
    </row>
    <row r="47" spans="1:7">
      <c r="B47" t="s">
        <v>322</v>
      </c>
      <c r="C47" t="s">
        <v>320</v>
      </c>
      <c r="D47" t="s">
        <v>197</v>
      </c>
    </row>
    <row r="48" spans="1:7">
      <c r="A48" t="s">
        <v>323</v>
      </c>
      <c r="B48" t="s">
        <v>324</v>
      </c>
      <c r="C48" t="s">
        <v>320</v>
      </c>
      <c r="G48" t="s">
        <v>272</v>
      </c>
    </row>
    <row r="49" spans="1:7">
      <c r="A49" s="15" t="s">
        <v>55</v>
      </c>
      <c r="B49" t="s">
        <v>55</v>
      </c>
      <c r="C49" t="s">
        <v>7</v>
      </c>
      <c r="D49" t="s">
        <v>325</v>
      </c>
      <c r="G49" t="s">
        <v>270</v>
      </c>
    </row>
    <row r="50" spans="1:7">
      <c r="A50" s="15" t="s">
        <v>59</v>
      </c>
      <c r="C50" t="s">
        <v>60</v>
      </c>
      <c r="D50" t="s">
        <v>61</v>
      </c>
      <c r="G50" t="s">
        <v>272</v>
      </c>
    </row>
    <row r="51" spans="1:7">
      <c r="A51" s="15" t="s">
        <v>57</v>
      </c>
      <c r="B51" t="s">
        <v>57</v>
      </c>
      <c r="C51" t="s">
        <v>7</v>
      </c>
      <c r="D51" t="s">
        <v>326</v>
      </c>
      <c r="G51" t="s">
        <v>293</v>
      </c>
    </row>
    <row r="52" spans="1:7">
      <c r="A52" s="15" t="s">
        <v>51</v>
      </c>
      <c r="B52" t="s">
        <v>51</v>
      </c>
      <c r="C52" t="s">
        <v>7</v>
      </c>
      <c r="D52" t="s">
        <v>327</v>
      </c>
      <c r="G52" t="s">
        <v>270</v>
      </c>
    </row>
    <row r="53" spans="1:7">
      <c r="A53" s="15" t="s">
        <v>62</v>
      </c>
      <c r="C53" t="s">
        <v>60</v>
      </c>
      <c r="D53" t="s">
        <v>63</v>
      </c>
      <c r="G53" t="s">
        <v>272</v>
      </c>
    </row>
    <row r="54" spans="1:7">
      <c r="A54" s="15" t="s">
        <v>53</v>
      </c>
      <c r="B54" t="s">
        <v>53</v>
      </c>
      <c r="C54" t="s">
        <v>7</v>
      </c>
      <c r="D54" t="s">
        <v>328</v>
      </c>
      <c r="G54" t="s">
        <v>293</v>
      </c>
    </row>
    <row r="55" spans="1:7">
      <c r="A55" s="15" t="s">
        <v>295</v>
      </c>
      <c r="E55" t="s">
        <v>296</v>
      </c>
      <c r="G55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CB21-55CE-C94B-9D1B-084B89E486B1}">
  <dimension ref="A1:J122"/>
  <sheetViews>
    <sheetView topLeftCell="A29" zoomScale="115" workbookViewId="0">
      <selection activeCell="E40" sqref="E40:E66"/>
    </sheetView>
  </sheetViews>
  <sheetFormatPr defaultColWidth="11" defaultRowHeight="15.75" customHeight="1"/>
  <cols>
    <col min="1" max="3" width="27.625" customWidth="1"/>
    <col min="4" max="4" width="17.875" customWidth="1"/>
    <col min="5" max="5" width="47.625" customWidth="1"/>
    <col min="6" max="6" width="19.625" bestFit="1" customWidth="1"/>
    <col min="7" max="7" width="52.625" bestFit="1" customWidth="1"/>
    <col min="8" max="8" width="40.625" bestFit="1" customWidth="1"/>
    <col min="9" max="9" width="78.5" bestFit="1" customWidth="1"/>
    <col min="10" max="10" width="14.125" bestFit="1" customWidth="1"/>
  </cols>
  <sheetData>
    <row r="1" spans="1:10" ht="21.95">
      <c r="A1" s="1" t="s">
        <v>329</v>
      </c>
      <c r="B1" s="1"/>
      <c r="C1" s="1"/>
      <c r="D1" s="1" t="s">
        <v>330</v>
      </c>
      <c r="E1" s="1"/>
      <c r="F1" s="1"/>
      <c r="G1" s="1"/>
      <c r="H1" s="1"/>
    </row>
    <row r="2" spans="1:10" s="12" customFormat="1" ht="30.95" customHeight="1">
      <c r="A2" s="12" t="s">
        <v>331</v>
      </c>
      <c r="B2" s="12" t="s">
        <v>332</v>
      </c>
      <c r="C2" s="12" t="s">
        <v>333</v>
      </c>
      <c r="D2" s="9" t="s">
        <v>334</v>
      </c>
      <c r="E2" s="9" t="s">
        <v>335</v>
      </c>
      <c r="F2" s="9" t="s">
        <v>336</v>
      </c>
      <c r="G2" s="10" t="s">
        <v>3</v>
      </c>
      <c r="H2" s="9" t="s">
        <v>4</v>
      </c>
      <c r="I2" s="11" t="s">
        <v>5</v>
      </c>
      <c r="J2" s="12" t="s">
        <v>337</v>
      </c>
    </row>
    <row r="3" spans="1:10" ht="15.95">
      <c r="A3" t="str">
        <f t="shared" ref="A3:A34" si="0">LOWER(D3)</f>
        <v/>
      </c>
      <c r="E3" t="s">
        <v>338</v>
      </c>
      <c r="F3" t="s">
        <v>7</v>
      </c>
      <c r="I3" t="s">
        <v>339</v>
      </c>
    </row>
    <row r="4" spans="1:10" ht="15.95">
      <c r="A4" t="str">
        <f t="shared" si="0"/>
        <v>patient_mpr_uid</v>
      </c>
      <c r="D4" t="s">
        <v>340</v>
      </c>
      <c r="E4" t="s">
        <v>340</v>
      </c>
      <c r="F4" t="s">
        <v>341</v>
      </c>
      <c r="G4" s="3" t="s">
        <v>12</v>
      </c>
    </row>
    <row r="5" spans="1:10" ht="15.95">
      <c r="A5" t="str">
        <f t="shared" si="0"/>
        <v>record_status_cd/patient_record_status</v>
      </c>
      <c r="B5" t="str" cm="1">
        <f t="array" ref="B5:C5">_xlfn.TEXTSPLIT(A5, "/",)</f>
        <v>record_status_cd</v>
      </c>
      <c r="C5" t="str">
        <v>patient_record_status</v>
      </c>
      <c r="D5" t="s">
        <v>342</v>
      </c>
      <c r="E5" t="s">
        <v>343</v>
      </c>
      <c r="F5" t="s">
        <v>344</v>
      </c>
      <c r="G5" s="6" t="s">
        <v>15</v>
      </c>
      <c r="I5" t="s">
        <v>26</v>
      </c>
    </row>
    <row r="6" spans="1:10" ht="15.95">
      <c r="A6" t="str">
        <f t="shared" si="0"/>
        <v>local_id/patient_local_id</v>
      </c>
      <c r="B6" t="str" cm="1">
        <f t="array" ref="B6:C6">_xlfn.TEXTSPLIT(A6, "/",)</f>
        <v>local_id</v>
      </c>
      <c r="C6" t="str">
        <v>patient_local_id</v>
      </c>
      <c r="D6" t="s">
        <v>345</v>
      </c>
      <c r="E6" t="s">
        <v>346</v>
      </c>
      <c r="F6" t="s">
        <v>341</v>
      </c>
      <c r="G6" s="6" t="s">
        <v>17</v>
      </c>
    </row>
    <row r="7" spans="1:10" ht="15.95">
      <c r="A7" t="str">
        <f t="shared" si="0"/>
        <v>patient_general_comments</v>
      </c>
      <c r="B7" t="str" cm="1">
        <f t="array" ref="B7">_xlfn.TEXTSPLIT(A7, "/",)</f>
        <v>patient_general_comments</v>
      </c>
      <c r="D7" t="s">
        <v>347</v>
      </c>
      <c r="E7" t="s">
        <v>347</v>
      </c>
      <c r="F7" t="s">
        <v>341</v>
      </c>
      <c r="G7" s="3" t="s">
        <v>20</v>
      </c>
    </row>
    <row r="8" spans="1:10" ht="15.95">
      <c r="A8" t="str">
        <f t="shared" si="0"/>
        <v>patient_first_name</v>
      </c>
      <c r="B8" t="str" cm="1">
        <f t="array" ref="B8">_xlfn.TEXTSPLIT(A8, "/",)</f>
        <v>patient_first_name</v>
      </c>
      <c r="D8" t="s">
        <v>348</v>
      </c>
      <c r="E8" t="s">
        <v>348</v>
      </c>
      <c r="F8" t="s">
        <v>349</v>
      </c>
      <c r="G8" s="4" t="s">
        <v>132</v>
      </c>
    </row>
    <row r="9" spans="1:10" ht="15.95">
      <c r="A9" t="str">
        <f t="shared" si="0"/>
        <v>patient_middle_name</v>
      </c>
      <c r="B9" t="str" cm="1">
        <f t="array" ref="B9">_xlfn.TEXTSPLIT(A9, "/",)</f>
        <v>patient_middle_name</v>
      </c>
      <c r="D9" t="s">
        <v>350</v>
      </c>
      <c r="E9" t="s">
        <v>350</v>
      </c>
      <c r="F9" t="s">
        <v>349</v>
      </c>
      <c r="G9" s="4" t="s">
        <v>136</v>
      </c>
    </row>
    <row r="10" spans="1:10" ht="15.95">
      <c r="A10" t="str">
        <f t="shared" si="0"/>
        <v>lastnm/patient_last_name</v>
      </c>
      <c r="B10" t="str" cm="1">
        <f t="array" ref="B10:C10">_xlfn.TEXTSPLIT(A10, "/",)</f>
        <v>lastnm</v>
      </c>
      <c r="C10" t="str">
        <v>patient_last_name</v>
      </c>
      <c r="D10" t="s">
        <v>351</v>
      </c>
      <c r="E10" t="s">
        <v>352</v>
      </c>
      <c r="F10" t="s">
        <v>349</v>
      </c>
      <c r="G10" s="4" t="s">
        <v>139</v>
      </c>
    </row>
    <row r="11" spans="1:10" ht="15.95">
      <c r="A11" t="str">
        <f t="shared" si="0"/>
        <v>patient_name_suffix</v>
      </c>
      <c r="B11" t="str" cm="1">
        <f t="array" ref="B11">_xlfn.TEXTSPLIT(A11, "/",)</f>
        <v>patient_name_suffix</v>
      </c>
      <c r="D11" t="s">
        <v>353</v>
      </c>
      <c r="E11" t="s">
        <v>353</v>
      </c>
      <c r="F11" t="s">
        <v>349</v>
      </c>
      <c r="G11" s="4" t="s">
        <v>354</v>
      </c>
    </row>
    <row r="12" spans="1:10" ht="15.95">
      <c r="A12" t="str">
        <f t="shared" si="0"/>
        <v>patient_alias_nickname</v>
      </c>
      <c r="B12" t="str" cm="1">
        <f t="array" ref="B12">_xlfn.TEXTSPLIT(A12, "/",)</f>
        <v>patient_alias_nickname</v>
      </c>
      <c r="D12" t="s">
        <v>355</v>
      </c>
      <c r="E12" t="s">
        <v>355</v>
      </c>
      <c r="F12" t="s">
        <v>349</v>
      </c>
      <c r="G12" s="4" t="s">
        <v>356</v>
      </c>
    </row>
    <row r="13" spans="1:10" ht="15.95">
      <c r="A13" t="str">
        <f t="shared" si="0"/>
        <v>nm_use_cd</v>
      </c>
      <c r="B13" t="str" cm="1">
        <f t="array" ref="B13">_xlfn.TEXTSPLIT(A13, "/",)</f>
        <v>nm_use_cd</v>
      </c>
      <c r="D13" t="s">
        <v>148</v>
      </c>
      <c r="F13" t="s">
        <v>349</v>
      </c>
      <c r="G13" s="4" t="s">
        <v>149</v>
      </c>
    </row>
    <row r="14" spans="1:10" ht="119.1">
      <c r="A14" t="str">
        <f t="shared" si="0"/>
        <v>patient_street_address_1</v>
      </c>
      <c r="B14" t="str" cm="1">
        <f t="array" ref="B14">_xlfn.TEXTSPLIT(A14, "/",)</f>
        <v>patient_street_address_1</v>
      </c>
      <c r="D14" t="s">
        <v>357</v>
      </c>
      <c r="E14" t="s">
        <v>357</v>
      </c>
      <c r="F14" t="s">
        <v>349</v>
      </c>
      <c r="G14" s="8" t="s">
        <v>358</v>
      </c>
      <c r="I14" s="2" t="s">
        <v>359</v>
      </c>
    </row>
    <row r="15" spans="1:10" ht="15.95">
      <c r="A15" t="str">
        <f t="shared" si="0"/>
        <v>patient_street_address_2</v>
      </c>
      <c r="B15" t="str" cm="1">
        <f t="array" ref="B15">_xlfn.TEXTSPLIT(A15, "/",)</f>
        <v>patient_street_address_2</v>
      </c>
      <c r="D15" t="s">
        <v>360</v>
      </c>
      <c r="E15" t="s">
        <v>360</v>
      </c>
      <c r="F15" t="s">
        <v>349</v>
      </c>
      <c r="G15" s="6" t="s">
        <v>361</v>
      </c>
    </row>
    <row r="16" spans="1:10" ht="15.95">
      <c r="A16" t="str">
        <f t="shared" si="0"/>
        <v>patient_city</v>
      </c>
      <c r="B16" t="str" cm="1">
        <f t="array" ref="B16">_xlfn.TEXTSPLIT(A16, "/",)</f>
        <v>patient_city</v>
      </c>
      <c r="D16" t="s">
        <v>362</v>
      </c>
      <c r="E16" t="s">
        <v>362</v>
      </c>
      <c r="F16" t="s">
        <v>349</v>
      </c>
      <c r="G16" s="6" t="s">
        <v>363</v>
      </c>
    </row>
    <row r="17" spans="1:10" ht="15.95">
      <c r="A17" t="str">
        <f t="shared" si="0"/>
        <v>patient_state</v>
      </c>
      <c r="B17" t="str" cm="1">
        <f t="array" ref="B17">_xlfn.TEXTSPLIT(A17, "/",)</f>
        <v>patient_state</v>
      </c>
      <c r="D17" t="s">
        <v>364</v>
      </c>
      <c r="E17" t="s">
        <v>364</v>
      </c>
      <c r="F17" t="s">
        <v>349</v>
      </c>
      <c r="H17" s="7" t="s">
        <v>161</v>
      </c>
    </row>
    <row r="18" spans="1:10" ht="15.95">
      <c r="A18" t="str">
        <f t="shared" si="0"/>
        <v>patient_state_code</v>
      </c>
      <c r="B18" t="str" cm="1">
        <f t="array" ref="B18">_xlfn.TEXTSPLIT(A18, "/",)</f>
        <v>patient_state_code</v>
      </c>
      <c r="D18" t="s">
        <v>365</v>
      </c>
      <c r="E18" t="s">
        <v>365</v>
      </c>
      <c r="F18" t="s">
        <v>349</v>
      </c>
      <c r="G18" s="4" t="s">
        <v>366</v>
      </c>
    </row>
    <row r="19" spans="1:10" ht="15.95">
      <c r="A19" t="str">
        <f t="shared" si="0"/>
        <v>patient_zip</v>
      </c>
      <c r="B19" t="str" cm="1">
        <f t="array" ref="B19">_xlfn.TEXTSPLIT(A19, "/",)</f>
        <v>patient_zip</v>
      </c>
      <c r="D19" t="s">
        <v>367</v>
      </c>
      <c r="E19" t="s">
        <v>367</v>
      </c>
      <c r="F19" t="s">
        <v>349</v>
      </c>
      <c r="G19" s="6" t="s">
        <v>368</v>
      </c>
    </row>
    <row r="20" spans="1:10" ht="15.95">
      <c r="A20" t="str">
        <f t="shared" si="0"/>
        <v>patient_county</v>
      </c>
      <c r="B20" t="str" cm="1">
        <f t="array" ref="B20">_xlfn.TEXTSPLIT(A20, "/",)</f>
        <v>patient_county</v>
      </c>
      <c r="D20" t="s">
        <v>369</v>
      </c>
      <c r="E20" t="s">
        <v>369</v>
      </c>
      <c r="F20" t="s">
        <v>349</v>
      </c>
      <c r="H20" s="7" t="s">
        <v>167</v>
      </c>
    </row>
    <row r="21" spans="1:10" ht="15.95">
      <c r="A21" t="str">
        <f t="shared" si="0"/>
        <v>patient_county_code</v>
      </c>
      <c r="B21" t="str" cm="1">
        <f t="array" ref="B21">_xlfn.TEXTSPLIT(A21, "/",)</f>
        <v>patient_county_code</v>
      </c>
      <c r="D21" t="s">
        <v>370</v>
      </c>
      <c r="E21" t="s">
        <v>370</v>
      </c>
      <c r="F21" t="s">
        <v>349</v>
      </c>
      <c r="G21" s="6" t="s">
        <v>371</v>
      </c>
    </row>
    <row r="22" spans="1:10" ht="15.95">
      <c r="A22" t="str">
        <f t="shared" si="0"/>
        <v>cntry_cd/patient_country</v>
      </c>
      <c r="B22" t="str" cm="1">
        <f t="array" ref="B22:C22">_xlfn.TEXTSPLIT(A22, "/",)</f>
        <v>cntry_cd</v>
      </c>
      <c r="C22" t="str">
        <v>patient_country</v>
      </c>
      <c r="D22" t="s">
        <v>372</v>
      </c>
      <c r="E22" t="s">
        <v>373</v>
      </c>
      <c r="F22" t="s">
        <v>349</v>
      </c>
      <c r="G22" s="4" t="s">
        <v>374</v>
      </c>
      <c r="H22" s="7" t="s">
        <v>174</v>
      </c>
    </row>
    <row r="23" spans="1:10" ht="15.95">
      <c r="A23" t="str">
        <f t="shared" si="0"/>
        <v>patient_within_city_limits</v>
      </c>
      <c r="B23" t="str" cm="1">
        <f t="array" ref="B23">_xlfn.TEXTSPLIT(A23, "/",)</f>
        <v>patient_within_city_limits</v>
      </c>
      <c r="D23" t="s">
        <v>375</v>
      </c>
      <c r="E23" t="s">
        <v>375</v>
      </c>
      <c r="F23" t="s">
        <v>349</v>
      </c>
      <c r="G23" s="6" t="s">
        <v>376</v>
      </c>
    </row>
    <row r="24" spans="1:10" ht="15.95">
      <c r="A24" t="str">
        <f t="shared" si="0"/>
        <v>patient_phone_home</v>
      </c>
      <c r="B24" t="str" cm="1">
        <f t="array" ref="B24">_xlfn.TEXTSPLIT(A24, "/",)</f>
        <v>patient_phone_home</v>
      </c>
      <c r="D24" t="s">
        <v>377</v>
      </c>
      <c r="E24" t="s">
        <v>377</v>
      </c>
      <c r="F24" t="s">
        <v>349</v>
      </c>
      <c r="G24" s="6" t="s">
        <v>378</v>
      </c>
    </row>
    <row r="25" spans="1:10" ht="15.95">
      <c r="A25" t="str">
        <f t="shared" si="0"/>
        <v>patient_phone_ext_home</v>
      </c>
      <c r="B25" t="str" cm="1">
        <f t="array" ref="B25">_xlfn.TEXTSPLIT(A25, "/",)</f>
        <v>patient_phone_ext_home</v>
      </c>
      <c r="D25" t="s">
        <v>379</v>
      </c>
      <c r="E25" t="s">
        <v>379</v>
      </c>
      <c r="F25" t="s">
        <v>349</v>
      </c>
      <c r="G25" s="6" t="s">
        <v>380</v>
      </c>
    </row>
    <row r="26" spans="1:10" ht="15.95">
      <c r="A26" t="str">
        <f t="shared" si="0"/>
        <v>patient_phone_work</v>
      </c>
      <c r="B26" t="str" cm="1">
        <f t="array" ref="B26">_xlfn.TEXTSPLIT(A26, "/",)</f>
        <v>patient_phone_work</v>
      </c>
      <c r="D26" t="s">
        <v>381</v>
      </c>
      <c r="E26" t="s">
        <v>381</v>
      </c>
      <c r="F26" t="s">
        <v>349</v>
      </c>
      <c r="G26" s="6" t="s">
        <v>378</v>
      </c>
    </row>
    <row r="27" spans="1:10" ht="15.95">
      <c r="A27" t="str">
        <f t="shared" si="0"/>
        <v>patient_phone_ext_work</v>
      </c>
      <c r="B27" t="str" cm="1">
        <f t="array" ref="B27">_xlfn.TEXTSPLIT(A27, "/",)</f>
        <v>patient_phone_ext_work</v>
      </c>
      <c r="D27" t="s">
        <v>382</v>
      </c>
      <c r="E27" t="s">
        <v>382</v>
      </c>
      <c r="F27" t="s">
        <v>349</v>
      </c>
      <c r="G27" s="6" t="s">
        <v>380</v>
      </c>
    </row>
    <row r="28" spans="1:10" ht="15.95">
      <c r="A28" t="str">
        <f t="shared" si="0"/>
        <v>patient_phone_cell</v>
      </c>
      <c r="B28" t="str" cm="1">
        <f t="array" ref="B28">_xlfn.TEXTSPLIT(A28, "/",)</f>
        <v>patient_phone_cell</v>
      </c>
      <c r="D28" t="s">
        <v>383</v>
      </c>
      <c r="E28" t="s">
        <v>383</v>
      </c>
      <c r="F28" t="s">
        <v>349</v>
      </c>
      <c r="G28" s="6" t="s">
        <v>384</v>
      </c>
    </row>
    <row r="29" spans="1:10" ht="15.95">
      <c r="A29" t="str">
        <f t="shared" si="0"/>
        <v>patient_email</v>
      </c>
      <c r="B29" t="str" cm="1">
        <f t="array" ref="B29">_xlfn.TEXTSPLIT(A29, "/",)</f>
        <v>patient_email</v>
      </c>
      <c r="D29" t="s">
        <v>385</v>
      </c>
      <c r="E29" t="s">
        <v>385</v>
      </c>
      <c r="F29" t="s">
        <v>349</v>
      </c>
      <c r="G29" s="6" t="s">
        <v>386</v>
      </c>
      <c r="J29" s="13" t="s">
        <v>387</v>
      </c>
    </row>
    <row r="30" spans="1:10" ht="15.95">
      <c r="A30" t="str">
        <f t="shared" si="0"/>
        <v>birth_time/patient_dob</v>
      </c>
      <c r="B30" t="str" cm="1">
        <f t="array" ref="B30:C30">_xlfn.TEXTSPLIT(A30, "/",)</f>
        <v>birth_time</v>
      </c>
      <c r="C30" t="str">
        <v>patient_dob</v>
      </c>
      <c r="D30" t="s">
        <v>388</v>
      </c>
      <c r="E30" t="s">
        <v>389</v>
      </c>
      <c r="F30" t="s">
        <v>341</v>
      </c>
      <c r="G30" s="6" t="s">
        <v>23</v>
      </c>
    </row>
    <row r="31" spans="1:10" ht="15.95">
      <c r="A31" t="str">
        <f t="shared" si="0"/>
        <v>patient_age_reported</v>
      </c>
      <c r="B31" t="str" cm="1">
        <f t="array" ref="B31">_xlfn.TEXTSPLIT(A31, "/",)</f>
        <v>patient_age_reported</v>
      </c>
      <c r="D31" t="s">
        <v>390</v>
      </c>
      <c r="E31" t="s">
        <v>390</v>
      </c>
      <c r="F31" t="s">
        <v>344</v>
      </c>
      <c r="G31" s="3" t="s">
        <v>25</v>
      </c>
      <c r="I31" t="s">
        <v>26</v>
      </c>
    </row>
    <row r="32" spans="1:10" ht="15.95">
      <c r="A32" t="str">
        <f t="shared" si="0"/>
        <v>patient_age_reported_unit</v>
      </c>
      <c r="B32" t="str" cm="1">
        <f t="array" ref="B32">_xlfn.TEXTSPLIT(A32, "/",)</f>
        <v>patient_age_reported_unit</v>
      </c>
      <c r="D32" t="s">
        <v>391</v>
      </c>
      <c r="E32" t="s">
        <v>391</v>
      </c>
      <c r="F32" t="s">
        <v>344</v>
      </c>
      <c r="G32" s="3" t="s">
        <v>29</v>
      </c>
      <c r="I32" t="s">
        <v>26</v>
      </c>
    </row>
    <row r="33" spans="1:9" ht="15.95">
      <c r="A33" t="str">
        <f t="shared" si="0"/>
        <v>birth_gender_cd/patient_birth_sex</v>
      </c>
      <c r="B33" t="str" cm="1">
        <f t="array" ref="B33:C33">_xlfn.TEXTSPLIT(A33, "/",)</f>
        <v>birth_gender_cd</v>
      </c>
      <c r="C33" t="str">
        <v>patient_birth_sex</v>
      </c>
      <c r="D33" t="s">
        <v>392</v>
      </c>
      <c r="E33" t="s">
        <v>393</v>
      </c>
      <c r="G33" s="6" t="s">
        <v>32</v>
      </c>
    </row>
    <row r="34" spans="1:9" ht="15.95">
      <c r="A34" t="str">
        <f t="shared" si="0"/>
        <v>curr_sex_cd/patient_current_sex</v>
      </c>
      <c r="B34" t="str" cm="1">
        <f t="array" ref="B34:C34">_xlfn.TEXTSPLIT(A34, "/",)</f>
        <v>curr_sex_cd</v>
      </c>
      <c r="C34" t="str">
        <v>patient_current_sex</v>
      </c>
      <c r="D34" t="s">
        <v>394</v>
      </c>
      <c r="E34" t="s">
        <v>395</v>
      </c>
      <c r="F34" t="s">
        <v>344</v>
      </c>
      <c r="G34" s="6" t="s">
        <v>35</v>
      </c>
      <c r="I34" t="s">
        <v>26</v>
      </c>
    </row>
    <row r="35" spans="1:9" ht="15.95">
      <c r="A35" t="str">
        <f t="shared" ref="A35:A66" si="1">LOWER(D35)</f>
        <v>deceased_ind_cd/patient_deceased_indicator</v>
      </c>
      <c r="B35" t="str" cm="1">
        <f t="array" ref="B35:C35">_xlfn.TEXTSPLIT(A35, "/",)</f>
        <v>deceased_ind_cd</v>
      </c>
      <c r="C35" t="str">
        <v>patient_deceased_indicator</v>
      </c>
      <c r="D35" t="s">
        <v>396</v>
      </c>
      <c r="E35" t="s">
        <v>397</v>
      </c>
      <c r="F35" t="s">
        <v>341</v>
      </c>
      <c r="G35" s="6" t="s">
        <v>398</v>
      </c>
    </row>
    <row r="36" spans="1:9" ht="15.95">
      <c r="A36" t="str">
        <f t="shared" si="1"/>
        <v>patient_deceased_date</v>
      </c>
      <c r="B36" t="str" cm="1">
        <f t="array" ref="B36">_xlfn.TEXTSPLIT(A36, "/",)</f>
        <v>patient_deceased_date</v>
      </c>
      <c r="D36" t="s">
        <v>399</v>
      </c>
      <c r="E36" t="s">
        <v>399</v>
      </c>
      <c r="F36" t="s">
        <v>341</v>
      </c>
      <c r="G36" s="7" t="s">
        <v>400</v>
      </c>
    </row>
    <row r="37" spans="1:9" ht="15.95">
      <c r="A37" t="str">
        <f t="shared" si="1"/>
        <v>marital_status_cd/patient_marital_status</v>
      </c>
      <c r="B37" t="str" cm="1">
        <f t="array" ref="B37:C37">_xlfn.TEXTSPLIT(A37, "/",)</f>
        <v>marital_status_cd</v>
      </c>
      <c r="C37" t="str">
        <v>patient_marital_status</v>
      </c>
      <c r="D37" t="s">
        <v>401</v>
      </c>
      <c r="E37" t="s">
        <v>402</v>
      </c>
      <c r="F37" t="s">
        <v>341</v>
      </c>
      <c r="G37" s="6" t="s">
        <v>403</v>
      </c>
    </row>
    <row r="38" spans="1:9" ht="15.95">
      <c r="A38" t="str">
        <f t="shared" si="1"/>
        <v>patient_ssn</v>
      </c>
      <c r="B38" t="str" cm="1">
        <f t="array" ref="B38">_xlfn.TEXTSPLIT(A38, "/",)</f>
        <v>patient_ssn</v>
      </c>
      <c r="D38" t="s">
        <v>404</v>
      </c>
      <c r="E38" t="s">
        <v>404</v>
      </c>
      <c r="G38" s="7" t="s">
        <v>265</v>
      </c>
    </row>
    <row r="39" spans="1:9" ht="15.95">
      <c r="A39" t="str">
        <f t="shared" si="1"/>
        <v>ethnic_group_ind/patient_ethnicity</v>
      </c>
      <c r="B39" t="str" cm="1">
        <f t="array" ref="B39:C39">_xlfn.TEXTSPLIT(A39, "/",)</f>
        <v>ethnic_group_ind</v>
      </c>
      <c r="C39" t="str">
        <v>patient_ethnicity</v>
      </c>
      <c r="D39" t="s">
        <v>405</v>
      </c>
      <c r="E39" t="s">
        <v>406</v>
      </c>
      <c r="F39" t="s">
        <v>341</v>
      </c>
      <c r="G39" s="6" t="s">
        <v>407</v>
      </c>
    </row>
    <row r="40" spans="1:9" ht="15.95">
      <c r="A40" t="str">
        <f t="shared" si="1"/>
        <v>patient_race_calculated</v>
      </c>
      <c r="B40" t="str" cm="1">
        <f t="array" ref="B40">_xlfn.TEXTSPLIT(A40, "/",)</f>
        <v>patient_race_calculated</v>
      </c>
      <c r="D40" t="s">
        <v>408</v>
      </c>
      <c r="E40" t="s">
        <v>408</v>
      </c>
    </row>
    <row r="41" spans="1:9" ht="15.95">
      <c r="A41" t="str">
        <f t="shared" si="1"/>
        <v>patient_race_calc_details</v>
      </c>
      <c r="B41" t="str" cm="1">
        <f t="array" ref="B41">_xlfn.TEXTSPLIT(A41, "/",)</f>
        <v>patient_race_calc_details</v>
      </c>
      <c r="D41" t="s">
        <v>409</v>
      </c>
      <c r="E41" t="s">
        <v>409</v>
      </c>
    </row>
    <row r="42" spans="1:9" ht="15.95">
      <c r="A42" t="str">
        <f t="shared" si="1"/>
        <v>patient_race_amer_ind_1</v>
      </c>
      <c r="B42" t="str" cm="1">
        <f t="array" ref="B42">_xlfn.TEXTSPLIT(A42, "/",)</f>
        <v>patient_race_amer_ind_1</v>
      </c>
      <c r="D42" t="s">
        <v>410</v>
      </c>
      <c r="E42" t="s">
        <v>410</v>
      </c>
      <c r="F42" t="s">
        <v>7</v>
      </c>
    </row>
    <row r="43" spans="1:9" ht="15.95">
      <c r="A43" t="str">
        <f t="shared" si="1"/>
        <v>patient_race_amer_ind_2</v>
      </c>
      <c r="B43" t="str" cm="1">
        <f t="array" ref="B43">_xlfn.TEXTSPLIT(A43, "/",)</f>
        <v>patient_race_amer_ind_2</v>
      </c>
      <c r="D43" t="s">
        <v>411</v>
      </c>
      <c r="E43" t="s">
        <v>411</v>
      </c>
      <c r="F43" t="s">
        <v>7</v>
      </c>
    </row>
    <row r="44" spans="1:9" ht="15.95">
      <c r="A44" t="str">
        <f t="shared" si="1"/>
        <v>patient_race_amer_ind_3</v>
      </c>
      <c r="B44" t="str" cm="1">
        <f t="array" ref="B44">_xlfn.TEXTSPLIT(A44, "/",)</f>
        <v>patient_race_amer_ind_3</v>
      </c>
      <c r="D44" t="s">
        <v>412</v>
      </c>
      <c r="E44" t="s">
        <v>412</v>
      </c>
      <c r="F44" t="s">
        <v>7</v>
      </c>
    </row>
    <row r="45" spans="1:9" ht="15.95">
      <c r="A45" t="str">
        <f t="shared" si="1"/>
        <v>patient_race_amer_ind_gt3_ind</v>
      </c>
      <c r="B45" t="str" cm="1">
        <f t="array" ref="B45">_xlfn.TEXTSPLIT(A45, "/",)</f>
        <v>patient_race_amer_ind_gt3_ind</v>
      </c>
      <c r="D45" t="s">
        <v>413</v>
      </c>
      <c r="E45" t="s">
        <v>413</v>
      </c>
      <c r="F45" t="s">
        <v>7</v>
      </c>
    </row>
    <row r="46" spans="1:9" ht="15.95">
      <c r="A46" t="str">
        <f t="shared" si="1"/>
        <v>patient_race_amer_ind_all</v>
      </c>
      <c r="B46" t="str" cm="1">
        <f t="array" ref="B46">_xlfn.TEXTSPLIT(A46, "/",)</f>
        <v>patient_race_amer_ind_all</v>
      </c>
      <c r="D46" t="s">
        <v>414</v>
      </c>
      <c r="E46" t="s">
        <v>414</v>
      </c>
      <c r="F46" t="s">
        <v>7</v>
      </c>
    </row>
    <row r="47" spans="1:9" ht="15.95">
      <c r="A47" t="str">
        <f t="shared" si="1"/>
        <v>patient_race_asian_1</v>
      </c>
      <c r="B47" t="str" cm="1">
        <f t="array" ref="B47">_xlfn.TEXTSPLIT(A47, "/",)</f>
        <v>patient_race_asian_1</v>
      </c>
      <c r="D47" t="s">
        <v>415</v>
      </c>
      <c r="E47" t="s">
        <v>415</v>
      </c>
      <c r="F47" t="s">
        <v>7</v>
      </c>
    </row>
    <row r="48" spans="1:9" ht="15.95">
      <c r="A48" t="str">
        <f t="shared" si="1"/>
        <v>patient_race_asian_2</v>
      </c>
      <c r="B48" t="str" cm="1">
        <f t="array" ref="B48">_xlfn.TEXTSPLIT(A48, "/",)</f>
        <v>patient_race_asian_2</v>
      </c>
      <c r="D48" t="s">
        <v>416</v>
      </c>
      <c r="E48" t="s">
        <v>416</v>
      </c>
      <c r="F48" t="s">
        <v>7</v>
      </c>
    </row>
    <row r="49" spans="1:6" ht="15.95">
      <c r="A49" t="str">
        <f t="shared" si="1"/>
        <v>patient_race_asian_3</v>
      </c>
      <c r="B49" t="str" cm="1">
        <f t="array" ref="B49">_xlfn.TEXTSPLIT(A49, "/",)</f>
        <v>patient_race_asian_3</v>
      </c>
      <c r="D49" t="s">
        <v>417</v>
      </c>
      <c r="E49" t="s">
        <v>417</v>
      </c>
      <c r="F49" t="s">
        <v>7</v>
      </c>
    </row>
    <row r="50" spans="1:6" ht="15.95">
      <c r="A50" t="str">
        <f t="shared" si="1"/>
        <v>patient_race_asian_gt3_ind</v>
      </c>
      <c r="B50" t="str" cm="1">
        <f t="array" ref="B50">_xlfn.TEXTSPLIT(A50, "/",)</f>
        <v>patient_race_asian_gt3_ind</v>
      </c>
      <c r="D50" t="s">
        <v>418</v>
      </c>
      <c r="E50" t="s">
        <v>418</v>
      </c>
      <c r="F50" t="s">
        <v>7</v>
      </c>
    </row>
    <row r="51" spans="1:6" ht="15.95">
      <c r="A51" t="str">
        <f t="shared" si="1"/>
        <v>patient_race_asian_all</v>
      </c>
      <c r="B51" t="str" cm="1">
        <f t="array" ref="B51">_xlfn.TEXTSPLIT(A51, "/",)</f>
        <v>patient_race_asian_all</v>
      </c>
      <c r="D51" t="s">
        <v>419</v>
      </c>
      <c r="E51" t="s">
        <v>419</v>
      </c>
      <c r="F51" t="s">
        <v>7</v>
      </c>
    </row>
    <row r="52" spans="1:6" ht="15.95">
      <c r="A52" t="str">
        <f t="shared" si="1"/>
        <v>patient_race_black_1</v>
      </c>
      <c r="B52" t="str" cm="1">
        <f t="array" ref="B52">_xlfn.TEXTSPLIT(A52, "/",)</f>
        <v>patient_race_black_1</v>
      </c>
      <c r="D52" t="s">
        <v>420</v>
      </c>
      <c r="E52" t="s">
        <v>420</v>
      </c>
      <c r="F52" t="s">
        <v>7</v>
      </c>
    </row>
    <row r="53" spans="1:6" ht="15.95">
      <c r="A53" t="str">
        <f t="shared" si="1"/>
        <v>patient_race_black_2</v>
      </c>
      <c r="B53" t="str" cm="1">
        <f t="array" ref="B53">_xlfn.TEXTSPLIT(A53, "/",)</f>
        <v>patient_race_black_2</v>
      </c>
      <c r="D53" t="s">
        <v>421</v>
      </c>
      <c r="E53" t="s">
        <v>421</v>
      </c>
      <c r="F53" t="s">
        <v>7</v>
      </c>
    </row>
    <row r="54" spans="1:6" ht="15.95">
      <c r="A54" t="str">
        <f t="shared" si="1"/>
        <v>patient_race_black_3</v>
      </c>
      <c r="B54" t="str" cm="1">
        <f t="array" ref="B54">_xlfn.TEXTSPLIT(A54, "/",)</f>
        <v>patient_race_black_3</v>
      </c>
      <c r="D54" t="s">
        <v>422</v>
      </c>
      <c r="E54" t="s">
        <v>422</v>
      </c>
      <c r="F54" t="s">
        <v>7</v>
      </c>
    </row>
    <row r="55" spans="1:6" ht="15.95">
      <c r="A55" t="str">
        <f t="shared" si="1"/>
        <v>patient_race_black_gt3_ind</v>
      </c>
      <c r="B55" t="str" cm="1">
        <f t="array" ref="B55">_xlfn.TEXTSPLIT(A55, "/",)</f>
        <v>patient_race_black_gt3_ind</v>
      </c>
      <c r="D55" t="s">
        <v>423</v>
      </c>
      <c r="E55" t="s">
        <v>423</v>
      </c>
      <c r="F55" t="s">
        <v>7</v>
      </c>
    </row>
    <row r="56" spans="1:6" ht="15.95">
      <c r="A56" t="str">
        <f t="shared" si="1"/>
        <v>patient_race_black_all</v>
      </c>
      <c r="B56" t="str" cm="1">
        <f t="array" ref="B56">_xlfn.TEXTSPLIT(A56, "/",)</f>
        <v>patient_race_black_all</v>
      </c>
      <c r="D56" t="s">
        <v>424</v>
      </c>
      <c r="E56" t="s">
        <v>424</v>
      </c>
      <c r="F56" t="s">
        <v>7</v>
      </c>
    </row>
    <row r="57" spans="1:6" ht="15.95">
      <c r="A57" t="str">
        <f t="shared" si="1"/>
        <v>patient_race_nat_hi_1</v>
      </c>
      <c r="B57" t="str" cm="1">
        <f t="array" ref="B57">_xlfn.TEXTSPLIT(A57, "/",)</f>
        <v>patient_race_nat_hi_1</v>
      </c>
      <c r="D57" t="s">
        <v>425</v>
      </c>
      <c r="E57" t="s">
        <v>425</v>
      </c>
      <c r="F57" t="s">
        <v>7</v>
      </c>
    </row>
    <row r="58" spans="1:6" ht="15.95">
      <c r="A58" t="str">
        <f t="shared" si="1"/>
        <v>patient_race_nat_hi_2</v>
      </c>
      <c r="B58" t="str" cm="1">
        <f t="array" ref="B58">_xlfn.TEXTSPLIT(A58, "/",)</f>
        <v>patient_race_nat_hi_2</v>
      </c>
      <c r="D58" t="s">
        <v>426</v>
      </c>
      <c r="E58" t="s">
        <v>426</v>
      </c>
      <c r="F58" t="s">
        <v>7</v>
      </c>
    </row>
    <row r="59" spans="1:6" ht="15.95">
      <c r="A59" t="str">
        <f t="shared" si="1"/>
        <v>patient_race_nat_hi_3</v>
      </c>
      <c r="B59" t="str" cm="1">
        <f t="array" ref="B59">_xlfn.TEXTSPLIT(A59, "/",)</f>
        <v>patient_race_nat_hi_3</v>
      </c>
      <c r="D59" t="s">
        <v>427</v>
      </c>
      <c r="E59" t="s">
        <v>427</v>
      </c>
      <c r="F59" t="s">
        <v>7</v>
      </c>
    </row>
    <row r="60" spans="1:6" ht="15.95">
      <c r="A60" t="str">
        <f t="shared" si="1"/>
        <v>patient_race_nat_hi_gt3_ind</v>
      </c>
      <c r="B60" t="str" cm="1">
        <f t="array" ref="B60">_xlfn.TEXTSPLIT(A60, "/",)</f>
        <v>patient_race_nat_hi_gt3_ind</v>
      </c>
      <c r="D60" t="s">
        <v>428</v>
      </c>
      <c r="E60" t="s">
        <v>428</v>
      </c>
      <c r="F60" t="s">
        <v>7</v>
      </c>
    </row>
    <row r="61" spans="1:6" ht="15.95">
      <c r="A61" t="str">
        <f t="shared" si="1"/>
        <v>patient_race_nat_hi_all</v>
      </c>
      <c r="B61" t="str" cm="1">
        <f t="array" ref="B61">_xlfn.TEXTSPLIT(A61, "/",)</f>
        <v>patient_race_nat_hi_all</v>
      </c>
      <c r="D61" t="s">
        <v>429</v>
      </c>
      <c r="E61" t="s">
        <v>429</v>
      </c>
      <c r="F61" t="s">
        <v>7</v>
      </c>
    </row>
    <row r="62" spans="1:6" ht="15.95">
      <c r="A62" t="str">
        <f t="shared" si="1"/>
        <v>patient_race_white_1</v>
      </c>
      <c r="B62" t="str" cm="1">
        <f t="array" ref="B62">_xlfn.TEXTSPLIT(A62, "/",)</f>
        <v>patient_race_white_1</v>
      </c>
      <c r="D62" t="s">
        <v>430</v>
      </c>
      <c r="E62" t="s">
        <v>430</v>
      </c>
      <c r="F62" t="s">
        <v>7</v>
      </c>
    </row>
    <row r="63" spans="1:6" ht="15.95">
      <c r="A63" t="str">
        <f t="shared" si="1"/>
        <v>patient_race_white_2</v>
      </c>
      <c r="B63" t="str" cm="1">
        <f t="array" ref="B63">_xlfn.TEXTSPLIT(A63, "/",)</f>
        <v>patient_race_white_2</v>
      </c>
      <c r="D63" t="s">
        <v>431</v>
      </c>
      <c r="E63" t="s">
        <v>431</v>
      </c>
      <c r="F63" t="s">
        <v>7</v>
      </c>
    </row>
    <row r="64" spans="1:6" ht="15.95">
      <c r="A64" t="str">
        <f t="shared" si="1"/>
        <v>patient_race_white_3</v>
      </c>
      <c r="B64" t="str" cm="1">
        <f t="array" ref="B64">_xlfn.TEXTSPLIT(A64, "/",)</f>
        <v>patient_race_white_3</v>
      </c>
      <c r="D64" t="s">
        <v>432</v>
      </c>
      <c r="E64" t="s">
        <v>432</v>
      </c>
      <c r="F64" t="s">
        <v>7</v>
      </c>
    </row>
    <row r="65" spans="1:7" ht="15.95">
      <c r="A65" t="str">
        <f t="shared" si="1"/>
        <v>patient_race_white_gt3_ind</v>
      </c>
      <c r="B65" t="str" cm="1">
        <f t="array" ref="B65">_xlfn.TEXTSPLIT(A65, "/",)</f>
        <v>patient_race_white_gt3_ind</v>
      </c>
      <c r="D65" t="s">
        <v>433</v>
      </c>
      <c r="E65" t="s">
        <v>433</v>
      </c>
      <c r="F65" t="s">
        <v>7</v>
      </c>
    </row>
    <row r="66" spans="1:7" ht="15.95">
      <c r="A66" t="str">
        <f t="shared" si="1"/>
        <v>patient_race_white_all</v>
      </c>
      <c r="B66" t="str" cm="1">
        <f t="array" ref="B66">_xlfn.TEXTSPLIT(A66, "/",)</f>
        <v>patient_race_white_all</v>
      </c>
      <c r="D66" t="s">
        <v>434</v>
      </c>
      <c r="E66" t="s">
        <v>434</v>
      </c>
      <c r="F66" t="s">
        <v>7</v>
      </c>
    </row>
    <row r="67" spans="1:7" ht="15.95">
      <c r="A67" t="str">
        <f t="shared" ref="A67:A98" si="2">LOWER(D67)</f>
        <v>patient_number</v>
      </c>
      <c r="B67" t="str" cm="1">
        <f t="array" ref="B67">_xlfn.TEXTSPLIT(A67, "/",)</f>
        <v>patient_number</v>
      </c>
      <c r="D67" t="s">
        <v>435</v>
      </c>
      <c r="E67" t="s">
        <v>435</v>
      </c>
      <c r="G67" s="7" t="s">
        <v>265</v>
      </c>
    </row>
    <row r="68" spans="1:7" ht="15.95">
      <c r="A68" t="str">
        <f t="shared" si="2"/>
        <v>patient_number_auth</v>
      </c>
      <c r="B68" t="str" cm="1">
        <f t="array" ref="B68">_xlfn.TEXTSPLIT(A68, "/",)</f>
        <v>patient_number_auth</v>
      </c>
      <c r="D68" t="s">
        <v>436</v>
      </c>
      <c r="E68" t="s">
        <v>436</v>
      </c>
      <c r="G68" s="7" t="s">
        <v>265</v>
      </c>
    </row>
    <row r="69" spans="1:7" ht="15.95">
      <c r="A69" t="str">
        <f t="shared" si="2"/>
        <v>electronic_ind/patient_entry_method</v>
      </c>
      <c r="B69" t="str" cm="1">
        <f t="array" ref="B69:C69">_xlfn.TEXTSPLIT(A69, "/",)</f>
        <v>electronic_ind</v>
      </c>
      <c r="C69" t="str">
        <v>patient_entry_method</v>
      </c>
      <c r="D69" t="s">
        <v>437</v>
      </c>
      <c r="E69" t="s">
        <v>438</v>
      </c>
      <c r="F69" t="s">
        <v>341</v>
      </c>
      <c r="G69" s="6" t="s">
        <v>50</v>
      </c>
    </row>
    <row r="70" spans="1:7" ht="15.95">
      <c r="A70" t="str">
        <f t="shared" si="2"/>
        <v>mpr_last_chg_time/patient_last_change_time</v>
      </c>
      <c r="B70" t="str" cm="1">
        <f t="array" ref="B70:C70">_xlfn.TEXTSPLIT(A70, "/",)</f>
        <v>mpr_last_chg_time</v>
      </c>
      <c r="C70" t="str">
        <v>patient_last_change_time</v>
      </c>
      <c r="D70" t="s">
        <v>439</v>
      </c>
      <c r="E70" t="s">
        <v>440</v>
      </c>
      <c r="F70" t="s">
        <v>341</v>
      </c>
      <c r="G70" s="6" t="s">
        <v>54</v>
      </c>
    </row>
    <row r="71" spans="1:7" ht="15.95">
      <c r="A71" t="str">
        <f t="shared" si="2"/>
        <v>person_uid/patient_uid</v>
      </c>
      <c r="B71" t="str" cm="1">
        <f t="array" ref="B71:C71">_xlfn.TEXTSPLIT(A71, "/",)</f>
        <v>person_uid</v>
      </c>
      <c r="C71" t="str">
        <v>patient_uid</v>
      </c>
      <c r="D71" t="s">
        <v>441</v>
      </c>
      <c r="E71" t="s">
        <v>442</v>
      </c>
      <c r="F71" t="s">
        <v>341</v>
      </c>
      <c r="G71" s="6" t="s">
        <v>8</v>
      </c>
    </row>
    <row r="72" spans="1:7" ht="15.95">
      <c r="A72" t="str">
        <f t="shared" si="2"/>
        <v>add_time/patient_add_time</v>
      </c>
      <c r="B72" t="str" cm="1">
        <f t="array" ref="B72:C72">_xlfn.TEXTSPLIT(A72, "/",)</f>
        <v>add_time</v>
      </c>
      <c r="C72" t="str">
        <v>patient_add_time</v>
      </c>
      <c r="D72" t="s">
        <v>443</v>
      </c>
      <c r="E72" t="s">
        <v>444</v>
      </c>
      <c r="F72" t="s">
        <v>341</v>
      </c>
      <c r="G72" s="6" t="s">
        <v>58</v>
      </c>
    </row>
    <row r="73" spans="1:7" ht="15.95">
      <c r="A73" t="str">
        <f t="shared" si="2"/>
        <v>patient_added_by</v>
      </c>
      <c r="B73" t="str" cm="1">
        <f t="array" ref="B73">_xlfn.TEXTSPLIT(A73, "/",)</f>
        <v>patient_added_by</v>
      </c>
      <c r="D73" t="s">
        <v>445</v>
      </c>
      <c r="E73" t="s">
        <v>445</v>
      </c>
      <c r="G73" s="7" t="s">
        <v>61</v>
      </c>
    </row>
    <row r="74" spans="1:7" ht="15.95">
      <c r="A74" t="str">
        <f t="shared" si="2"/>
        <v>patient_last_updated_by</v>
      </c>
      <c r="B74" t="str" cm="1">
        <f t="array" ref="B74">_xlfn.TEXTSPLIT(A74, "/",)</f>
        <v>patient_last_updated_by</v>
      </c>
      <c r="D74" t="s">
        <v>446</v>
      </c>
      <c r="E74" t="s">
        <v>446</v>
      </c>
      <c r="G74" s="7" t="s">
        <v>63</v>
      </c>
    </row>
    <row r="75" spans="1:7" ht="15.95">
      <c r="A75" t="str">
        <f t="shared" si="2"/>
        <v>patient_speaks_english</v>
      </c>
      <c r="B75" t="str" cm="1">
        <f t="array" ref="B75">_xlfn.TEXTSPLIT(A75, "/",)</f>
        <v>patient_speaks_english</v>
      </c>
      <c r="D75" t="s">
        <v>447</v>
      </c>
      <c r="E75" t="s">
        <v>447</v>
      </c>
      <c r="F75" t="s">
        <v>341</v>
      </c>
      <c r="G75" s="7" t="s">
        <v>66</v>
      </c>
    </row>
    <row r="76" spans="1:7" ht="15.95">
      <c r="A76" t="str">
        <f t="shared" si="2"/>
        <v>patient_unk_ethnic_rsn</v>
      </c>
      <c r="B76" t="str" cm="1">
        <f t="array" ref="B76">_xlfn.TEXTSPLIT(A76, "/",)</f>
        <v>patient_unk_ethnic_rsn</v>
      </c>
      <c r="D76" t="s">
        <v>448</v>
      </c>
      <c r="E76" t="s">
        <v>448</v>
      </c>
      <c r="F76" t="s">
        <v>341</v>
      </c>
      <c r="G76" s="7" t="s">
        <v>69</v>
      </c>
    </row>
    <row r="77" spans="1:7" ht="15.95">
      <c r="A77" t="str">
        <f t="shared" si="2"/>
        <v>patient_curr_sex_unk_rsn</v>
      </c>
      <c r="B77" t="str" cm="1">
        <f t="array" ref="B77">_xlfn.TEXTSPLIT(A77, "/",)</f>
        <v>patient_curr_sex_unk_rsn</v>
      </c>
      <c r="D77" t="s">
        <v>449</v>
      </c>
      <c r="E77" t="s">
        <v>449</v>
      </c>
      <c r="F77" t="s">
        <v>341</v>
      </c>
      <c r="G77" s="7" t="s">
        <v>72</v>
      </c>
    </row>
    <row r="78" spans="1:7" ht="15.95">
      <c r="A78" t="str">
        <f t="shared" si="2"/>
        <v>patient_preferred_gender</v>
      </c>
      <c r="B78" t="str" cm="1">
        <f t="array" ref="B78">_xlfn.TEXTSPLIT(A78, "/",)</f>
        <v>patient_preferred_gender</v>
      </c>
      <c r="D78" t="s">
        <v>450</v>
      </c>
      <c r="E78" t="s">
        <v>450</v>
      </c>
      <c r="F78" t="s">
        <v>341</v>
      </c>
      <c r="G78" s="7" t="s">
        <v>75</v>
      </c>
    </row>
    <row r="79" spans="1:7" ht="17.100000000000001">
      <c r="A79" t="str">
        <f t="shared" si="2"/>
        <v>patient_addl_gender_info</v>
      </c>
      <c r="B79" t="str" cm="1">
        <f t="array" ref="B79">_xlfn.TEXTSPLIT(A79, "/",)</f>
        <v>patient_addl_gender_info</v>
      </c>
      <c r="D79" t="s">
        <v>451</v>
      </c>
      <c r="E79" t="s">
        <v>451</v>
      </c>
      <c r="F79" t="s">
        <v>341</v>
      </c>
      <c r="G79" s="5" t="s">
        <v>78</v>
      </c>
    </row>
    <row r="80" spans="1:7" ht="15.95">
      <c r="A80" t="str">
        <f t="shared" si="2"/>
        <v>patient_census_tract</v>
      </c>
      <c r="B80" t="str" cm="1">
        <f t="array" ref="B80">_xlfn.TEXTSPLIT(A80, "/",)</f>
        <v>patient_census_tract</v>
      </c>
      <c r="D80" t="s">
        <v>452</v>
      </c>
      <c r="E80" t="s">
        <v>452</v>
      </c>
      <c r="F80" t="s">
        <v>341</v>
      </c>
      <c r="G80" s="7" t="s">
        <v>453</v>
      </c>
    </row>
    <row r="81" spans="1:8" ht="15.95">
      <c r="A81" t="str">
        <f t="shared" si="2"/>
        <v>patient_race_all</v>
      </c>
      <c r="B81" t="str" cm="1">
        <f t="array" ref="B81">_xlfn.TEXTSPLIT(A81, "/",)</f>
        <v>patient_race_all</v>
      </c>
      <c r="D81" t="s">
        <v>454</v>
      </c>
      <c r="E81" t="s">
        <v>454</v>
      </c>
    </row>
    <row r="82" spans="1:8" ht="17.100000000000001">
      <c r="A82" t="str">
        <f t="shared" si="2"/>
        <v>patient_birth_country</v>
      </c>
      <c r="B82" t="str" cm="1">
        <f t="array" ref="B82">_xlfn.TEXTSPLIT(A82, "/",)</f>
        <v>patient_birth_country</v>
      </c>
      <c r="D82" t="s">
        <v>455</v>
      </c>
      <c r="E82" t="s">
        <v>455</v>
      </c>
      <c r="F82" t="s">
        <v>341</v>
      </c>
      <c r="H82" s="5" t="s">
        <v>179</v>
      </c>
    </row>
    <row r="83" spans="1:8" ht="15.95">
      <c r="A83" t="str">
        <f t="shared" si="2"/>
        <v>occupation_cd/patient_primary_occupation</v>
      </c>
      <c r="B83" t="str" cm="1">
        <f t="array" ref="B83:C83">_xlfn.TEXTSPLIT(A83, "/",)</f>
        <v>occupation_cd</v>
      </c>
      <c r="C83" t="str">
        <v>patient_primary_occupation</v>
      </c>
      <c r="D83" t="s">
        <v>456</v>
      </c>
      <c r="E83" t="s">
        <v>457</v>
      </c>
      <c r="F83" t="s">
        <v>341</v>
      </c>
      <c r="G83" s="6" t="s">
        <v>81</v>
      </c>
    </row>
    <row r="84" spans="1:8" ht="15.95">
      <c r="A84" t="str">
        <f t="shared" si="2"/>
        <v>prim_lang_cd/patient_primary_language</v>
      </c>
      <c r="B84" t="str" cm="1">
        <f t="array" ref="B84:C84">_xlfn.TEXTSPLIT(A84, "/",)</f>
        <v>prim_lang_cd</v>
      </c>
      <c r="C84" t="str">
        <v>patient_primary_language</v>
      </c>
      <c r="D84" t="s">
        <v>458</v>
      </c>
      <c r="E84" t="s">
        <v>459</v>
      </c>
      <c r="F84" t="s">
        <v>341</v>
      </c>
      <c r="G84" s="6" t="s">
        <v>84</v>
      </c>
    </row>
    <row r="85" spans="1:8" ht="15.75" customHeight="1">
      <c r="A85" t="str">
        <f t="shared" si="2"/>
        <v>as_of_date_admin</v>
      </c>
      <c r="B85" t="str" cm="1">
        <f t="array" ref="B85">_xlfn.TEXTSPLIT(A85, "/",)</f>
        <v>as_of_date_admin</v>
      </c>
      <c r="D85" t="s">
        <v>85</v>
      </c>
      <c r="F85" t="s">
        <v>341</v>
      </c>
      <c r="G85" s="4" t="s">
        <v>86</v>
      </c>
    </row>
    <row r="86" spans="1:8" ht="15.75" customHeight="1">
      <c r="A86" t="str">
        <f t="shared" si="2"/>
        <v>as_of_date_ethnicity</v>
      </c>
      <c r="B86" t="str" cm="1">
        <f t="array" ref="B86">_xlfn.TEXTSPLIT(A86, "/",)</f>
        <v>as_of_date_ethnicity</v>
      </c>
      <c r="D86" t="s">
        <v>87</v>
      </c>
      <c r="F86" t="s">
        <v>341</v>
      </c>
      <c r="G86" s="4" t="s">
        <v>88</v>
      </c>
    </row>
    <row r="87" spans="1:8" ht="15.75" customHeight="1">
      <c r="A87" t="str">
        <f t="shared" si="2"/>
        <v>as_of_date_general</v>
      </c>
      <c r="B87" t="str" cm="1">
        <f t="array" ref="B87">_xlfn.TEXTSPLIT(A87, "/",)</f>
        <v>as_of_date_general</v>
      </c>
      <c r="D87" t="s">
        <v>89</v>
      </c>
      <c r="F87" t="s">
        <v>341</v>
      </c>
      <c r="G87" s="4" t="s">
        <v>90</v>
      </c>
    </row>
    <row r="88" spans="1:8" ht="15.75" customHeight="1">
      <c r="A88" t="str">
        <f t="shared" si="2"/>
        <v>as_of_date_morbidity</v>
      </c>
      <c r="B88" t="str" cm="1">
        <f t="array" ref="B88">_xlfn.TEXTSPLIT(A88, "/",)</f>
        <v>as_of_date_morbidity</v>
      </c>
      <c r="D88" t="s">
        <v>91</v>
      </c>
      <c r="F88" t="s">
        <v>341</v>
      </c>
      <c r="G88" s="4" t="s">
        <v>92</v>
      </c>
    </row>
    <row r="89" spans="1:8" ht="15.75" customHeight="1">
      <c r="A89" t="str">
        <f t="shared" si="2"/>
        <v>as_of_date_sex</v>
      </c>
      <c r="B89" t="str" cm="1">
        <f t="array" ref="B89">_xlfn.TEXTSPLIT(A89, "/",)</f>
        <v>as_of_date_sex</v>
      </c>
      <c r="D89" t="s">
        <v>93</v>
      </c>
      <c r="F89" t="s">
        <v>341</v>
      </c>
      <c r="G89" s="4" t="s">
        <v>94</v>
      </c>
    </row>
    <row r="90" spans="1:8" ht="15.75" customHeight="1">
      <c r="A90" t="str">
        <f t="shared" si="2"/>
        <v>version_ctrl_nbr</v>
      </c>
      <c r="B90" t="str" cm="1">
        <f t="array" ref="B90">_xlfn.TEXTSPLIT(A90, "/",)</f>
        <v>version_ctrl_nbr</v>
      </c>
      <c r="D90" t="s">
        <v>111</v>
      </c>
      <c r="F90" t="s">
        <v>341</v>
      </c>
      <c r="G90" s="4" t="s">
        <v>112</v>
      </c>
    </row>
    <row r="91" spans="1:8" ht="15.75" customHeight="1">
      <c r="A91" t="str">
        <f t="shared" si="2"/>
        <v>cd</v>
      </c>
      <c r="B91" t="str" cm="1">
        <f t="array" ref="B91">_xlfn.TEXTSPLIT(A91, "/",)</f>
        <v>cd</v>
      </c>
      <c r="D91" t="s">
        <v>95</v>
      </c>
      <c r="F91" t="s">
        <v>341</v>
      </c>
      <c r="G91" s="4" t="s">
        <v>96</v>
      </c>
    </row>
    <row r="92" spans="1:8" ht="15.75" customHeight="1">
      <c r="A92" t="str">
        <f t="shared" si="2"/>
        <v>deceased_ind_cd</v>
      </c>
      <c r="B92" t="str" cm="1">
        <f t="array" ref="B92">_xlfn.TEXTSPLIT(A92, "/",)</f>
        <v>deceased_ind_cd</v>
      </c>
      <c r="D92" t="s">
        <v>37</v>
      </c>
      <c r="F92" t="s">
        <v>341</v>
      </c>
      <c r="G92" s="4" t="s">
        <v>460</v>
      </c>
    </row>
    <row r="93" spans="1:8" ht="15.75" customHeight="1">
      <c r="A93" t="str">
        <f t="shared" si="2"/>
        <v>first_nm</v>
      </c>
      <c r="B93" t="str" cm="1">
        <f t="array" ref="B93">_xlfn.TEXTSPLIT(A93, "/",)</f>
        <v>first_nm</v>
      </c>
      <c r="D93" t="s">
        <v>97</v>
      </c>
      <c r="F93" t="s">
        <v>341</v>
      </c>
      <c r="G93" s="4" t="s">
        <v>98</v>
      </c>
    </row>
    <row r="94" spans="1:8" ht="15.75" customHeight="1">
      <c r="A94" t="str">
        <f t="shared" si="2"/>
        <v>middle_nm</v>
      </c>
      <c r="B94" t="str" cm="1">
        <f t="array" ref="B94">_xlfn.TEXTSPLIT(A94, "/",)</f>
        <v>middle_nm</v>
      </c>
      <c r="D94" t="s">
        <v>99</v>
      </c>
      <c r="F94" t="s">
        <v>341</v>
      </c>
      <c r="G94" s="4" t="s">
        <v>100</v>
      </c>
    </row>
    <row r="95" spans="1:8" ht="15.75" customHeight="1">
      <c r="A95" t="str">
        <f t="shared" si="2"/>
        <v>last_nm</v>
      </c>
      <c r="B95" t="str" cm="1">
        <f t="array" ref="B95">_xlfn.TEXTSPLIT(A95, "/",)</f>
        <v>last_nm</v>
      </c>
      <c r="D95" t="s">
        <v>101</v>
      </c>
      <c r="F95" t="s">
        <v>341</v>
      </c>
      <c r="G95" s="4" t="s">
        <v>102</v>
      </c>
    </row>
    <row r="96" spans="1:8" ht="15.75" customHeight="1">
      <c r="A96" t="str">
        <f t="shared" si="2"/>
        <v>add_user_id</v>
      </c>
      <c r="B96" t="str" cm="1">
        <f t="array" ref="B96">_xlfn.TEXTSPLIT(A96, "/",)</f>
        <v>add_user_id</v>
      </c>
      <c r="D96" t="s">
        <v>55</v>
      </c>
      <c r="F96" t="s">
        <v>341</v>
      </c>
      <c r="G96" s="4" t="s">
        <v>56</v>
      </c>
    </row>
    <row r="97" spans="1:9" ht="15.75" customHeight="1">
      <c r="A97" t="str">
        <f t="shared" si="2"/>
        <v>birth_time_calc</v>
      </c>
      <c r="B97" t="str" cm="1">
        <f t="array" ref="B97">_xlfn.TEXTSPLIT(A97, "/",)</f>
        <v>birth_time_calc</v>
      </c>
      <c r="D97" t="s">
        <v>461</v>
      </c>
      <c r="F97" t="s">
        <v>341</v>
      </c>
      <c r="G97" s="4" t="s">
        <v>462</v>
      </c>
    </row>
    <row r="98" spans="1:9" ht="15.75" customHeight="1">
      <c r="A98" t="str">
        <f t="shared" si="2"/>
        <v>last_chg_user_id</v>
      </c>
      <c r="B98" t="str" cm="1">
        <f t="array" ref="B98">_xlfn.TEXTSPLIT(A98, "/",)</f>
        <v>last_chg_user_id</v>
      </c>
      <c r="D98" t="s">
        <v>51</v>
      </c>
      <c r="F98" t="s">
        <v>341</v>
      </c>
      <c r="G98" s="4" t="s">
        <v>52</v>
      </c>
    </row>
    <row r="99" spans="1:9" ht="15.75" customHeight="1">
      <c r="A99" t="str">
        <f t="shared" ref="A99:A122" si="3">LOWER(D99)</f>
        <v>record_status_time</v>
      </c>
      <c r="B99" t="str" cm="1">
        <f t="array" ref="B99">_xlfn.TEXTSPLIT(A99, "/",)</f>
        <v>record_status_time</v>
      </c>
      <c r="D99" t="s">
        <v>105</v>
      </c>
      <c r="F99" t="s">
        <v>341</v>
      </c>
      <c r="G99" s="4" t="s">
        <v>106</v>
      </c>
    </row>
    <row r="100" spans="1:9" ht="15.75" customHeight="1">
      <c r="A100" t="str">
        <f t="shared" si="3"/>
        <v>status_cd</v>
      </c>
      <c r="B100" t="str" cm="1">
        <f t="array" ref="B100">_xlfn.TEXTSPLIT(A100, "/",)</f>
        <v>status_cd</v>
      </c>
      <c r="D100" t="s">
        <v>107</v>
      </c>
      <c r="F100" t="s">
        <v>341</v>
      </c>
      <c r="G100" s="4" t="s">
        <v>108</v>
      </c>
    </row>
    <row r="101" spans="1:9" ht="15.75" customHeight="1">
      <c r="A101" t="str">
        <f t="shared" si="3"/>
        <v>status_time</v>
      </c>
      <c r="B101" t="str" cm="1">
        <f t="array" ref="B101">_xlfn.TEXTSPLIT(A101, "/",)</f>
        <v>status_time</v>
      </c>
      <c r="D101" t="s">
        <v>109</v>
      </c>
      <c r="F101" t="s">
        <v>341</v>
      </c>
      <c r="G101" s="4" t="s">
        <v>110</v>
      </c>
    </row>
    <row r="102" spans="1:9" ht="15.75" customHeight="1">
      <c r="A102" t="str">
        <f t="shared" si="3"/>
        <v>version_ctrl_nbr</v>
      </c>
      <c r="B102" t="str" cm="1">
        <f t="array" ref="B102">_xlfn.TEXTSPLIT(A102, "/",)</f>
        <v>version_ctrl_nbr</v>
      </c>
      <c r="D102" t="s">
        <v>111</v>
      </c>
      <c r="F102" t="s">
        <v>341</v>
      </c>
      <c r="G102" s="4" t="s">
        <v>112</v>
      </c>
    </row>
    <row r="103" spans="1:9" ht="15.75" customHeight="1">
      <c r="A103" t="str">
        <f t="shared" si="3"/>
        <v>edx_ind</v>
      </c>
      <c r="B103" t="str" cm="1">
        <f t="array" ref="B103">_xlfn.TEXTSPLIT(A103, "/",)</f>
        <v>edx_ind</v>
      </c>
      <c r="D103" t="s">
        <v>113</v>
      </c>
      <c r="F103" t="s">
        <v>341</v>
      </c>
      <c r="G103" s="4" t="s">
        <v>114</v>
      </c>
    </row>
    <row r="104" spans="1:9" ht="15.75" customHeight="1">
      <c r="A104" t="str">
        <f t="shared" si="3"/>
        <v>dedup_match_ind</v>
      </c>
      <c r="B104" t="str" cm="1">
        <f t="array" ref="B104">_xlfn.TEXTSPLIT(A104, "/",)</f>
        <v>dedup_match_ind</v>
      </c>
      <c r="D104" t="s">
        <v>115</v>
      </c>
      <c r="F104" t="s">
        <v>341</v>
      </c>
      <c r="G104" s="4" t="s">
        <v>116</v>
      </c>
    </row>
    <row r="105" spans="1:9" ht="15.75" customHeight="1">
      <c r="A105" t="str">
        <f t="shared" si="3"/>
        <v>multiple_birth_ind</v>
      </c>
      <c r="B105" t="str" cm="1">
        <f t="array" ref="B105">_xlfn.TEXTSPLIT(A105, "/",)</f>
        <v>multiple_birth_ind</v>
      </c>
      <c r="D105" t="s">
        <v>463</v>
      </c>
      <c r="F105" t="s">
        <v>341</v>
      </c>
      <c r="G105" s="4" t="s">
        <v>118</v>
      </c>
    </row>
    <row r="106" spans="1:9" ht="15.75" customHeight="1">
      <c r="A106" t="str">
        <f t="shared" si="3"/>
        <v>adults_in_house_nbr</v>
      </c>
      <c r="B106" t="str" cm="1">
        <f t="array" ref="B106">_xlfn.TEXTSPLIT(A106, "/",)</f>
        <v>adults_in_house_nbr</v>
      </c>
      <c r="D106" t="s">
        <v>464</v>
      </c>
      <c r="F106" t="s">
        <v>341</v>
      </c>
      <c r="G106" s="4" t="s">
        <v>120</v>
      </c>
    </row>
    <row r="107" spans="1:9" ht="15.75" customHeight="1">
      <c r="A107" t="str">
        <f t="shared" si="3"/>
        <v>birth_order_nbr</v>
      </c>
      <c r="B107" t="str" cm="1">
        <f t="array" ref="B107">_xlfn.TEXTSPLIT(A107, "/",)</f>
        <v>birth_order_nbr</v>
      </c>
      <c r="D107" t="s">
        <v>465</v>
      </c>
      <c r="F107" t="s">
        <v>341</v>
      </c>
      <c r="G107" s="4" t="s">
        <v>122</v>
      </c>
    </row>
    <row r="108" spans="1:9" ht="15.75" customHeight="1">
      <c r="A108" t="str">
        <f t="shared" si="3"/>
        <v>children_in_house_nbr</v>
      </c>
      <c r="B108" t="str" cm="1">
        <f t="array" ref="B108">_xlfn.TEXTSPLIT(A108, "/",)</f>
        <v>children_in_house_nbr</v>
      </c>
      <c r="D108" t="s">
        <v>466</v>
      </c>
      <c r="F108" t="s">
        <v>341</v>
      </c>
      <c r="G108" s="4" t="s">
        <v>124</v>
      </c>
    </row>
    <row r="109" spans="1:9" ht="15.75" customHeight="1">
      <c r="A109" t="str">
        <f t="shared" si="3"/>
        <v>education_level_cd</v>
      </c>
      <c r="B109" t="str" cm="1">
        <f t="array" ref="B109">_xlfn.TEXTSPLIT(A109, "/",)</f>
        <v>education_level_cd</v>
      </c>
      <c r="D109" t="s">
        <v>467</v>
      </c>
      <c r="F109" t="s">
        <v>341</v>
      </c>
      <c r="G109" s="4" t="s">
        <v>126</v>
      </c>
    </row>
    <row r="110" spans="1:9" ht="15.75" customHeight="1">
      <c r="A110" t="str">
        <f t="shared" si="3"/>
        <v>nmdegree</v>
      </c>
      <c r="B110" t="str" cm="1">
        <f t="array" ref="B110">_xlfn.TEXTSPLIT(A110, "/",)</f>
        <v>nmdegree</v>
      </c>
      <c r="D110" t="s">
        <v>280</v>
      </c>
      <c r="F110" t="s">
        <v>349</v>
      </c>
      <c r="G110" s="4" t="s">
        <v>145</v>
      </c>
    </row>
    <row r="111" spans="1:9" ht="15.75" customHeight="1">
      <c r="A111" t="str">
        <f t="shared" si="3"/>
        <v>nmsuffix</v>
      </c>
      <c r="B111" t="str" cm="1">
        <f t="array" ref="B111">_xlfn.TEXTSPLIT(A111, "/",)</f>
        <v>nmsuffix</v>
      </c>
      <c r="D111" t="s">
        <v>141</v>
      </c>
      <c r="F111" t="s">
        <v>349</v>
      </c>
      <c r="G111" s="4" t="s">
        <v>142</v>
      </c>
    </row>
    <row r="112" spans="1:9" ht="84.95">
      <c r="A112" t="str">
        <f t="shared" si="3"/>
        <v>telephonenbr</v>
      </c>
      <c r="B112" t="str" cm="1">
        <f t="array" ref="B112">_xlfn.TEXTSPLIT(A112, "/",)</f>
        <v>telephonenbr</v>
      </c>
      <c r="D112" t="s">
        <v>288</v>
      </c>
      <c r="F112" t="s">
        <v>468</v>
      </c>
      <c r="G112" s="4" t="s">
        <v>190</v>
      </c>
      <c r="I112" s="2" t="s">
        <v>191</v>
      </c>
    </row>
    <row r="113" spans="1:9" ht="15.75" customHeight="1">
      <c r="A113" t="str">
        <f t="shared" si="3"/>
        <v>extensiontxt</v>
      </c>
      <c r="B113" t="str" cm="1">
        <f t="array" ref="B113">_xlfn.TEXTSPLIT(A113, "/",)</f>
        <v>extensiontxt</v>
      </c>
      <c r="D113" t="s">
        <v>290</v>
      </c>
      <c r="F113" t="s">
        <v>468</v>
      </c>
      <c r="G113" s="4" t="s">
        <v>193</v>
      </c>
    </row>
    <row r="114" spans="1:9" ht="84.95">
      <c r="A114" t="str">
        <f t="shared" si="3"/>
        <v>emailaddress</v>
      </c>
      <c r="B114" t="str" cm="1">
        <f t="array" ref="B114">_xlfn.TEXTSPLIT(A114, "/",)</f>
        <v>emailaddress</v>
      </c>
      <c r="D114" t="s">
        <v>206</v>
      </c>
      <c r="F114" t="s">
        <v>468</v>
      </c>
      <c r="G114" s="4" t="s">
        <v>469</v>
      </c>
      <c r="I114" s="2" t="s">
        <v>470</v>
      </c>
    </row>
    <row r="115" spans="1:9" ht="15.75" customHeight="1">
      <c r="A115" t="str">
        <f t="shared" si="3"/>
        <v>racecd</v>
      </c>
      <c r="B115" t="str" cm="1">
        <f t="array" ref="B115">_xlfn.TEXTSPLIT(A115, "/",)</f>
        <v>racecd</v>
      </c>
      <c r="D115" t="s">
        <v>471</v>
      </c>
      <c r="F115" t="s">
        <v>468</v>
      </c>
      <c r="G115" s="6" t="s">
        <v>214</v>
      </c>
    </row>
    <row r="116" spans="1:9" ht="15.75" customHeight="1">
      <c r="A116" t="str">
        <f t="shared" si="3"/>
        <v>racedesctxt</v>
      </c>
      <c r="B116" t="str" cm="1">
        <f t="array" ref="B116">_xlfn.TEXTSPLIT(A116, "/",)</f>
        <v>racedesctxt</v>
      </c>
      <c r="D116" t="s">
        <v>472</v>
      </c>
      <c r="F116" t="s">
        <v>468</v>
      </c>
      <c r="G116" s="4" t="s">
        <v>216</v>
      </c>
      <c r="I116" t="s">
        <v>473</v>
      </c>
    </row>
    <row r="117" spans="1:9" ht="15.75" customHeight="1">
      <c r="A117" t="str">
        <f t="shared" si="3"/>
        <v>racecategorycd</v>
      </c>
      <c r="B117" t="str" cm="1">
        <f t="array" ref="B117">_xlfn.TEXTSPLIT(A117, "/",)</f>
        <v>racecategorycd</v>
      </c>
      <c r="D117" t="s">
        <v>474</v>
      </c>
      <c r="F117" t="s">
        <v>468</v>
      </c>
      <c r="G117" s="6" t="s">
        <v>218</v>
      </c>
    </row>
    <row r="118" spans="1:9" ht="15.75" customHeight="1">
      <c r="A118" t="str">
        <f t="shared" si="3"/>
        <v>typecd</v>
      </c>
      <c r="B118" t="str" cm="1">
        <f t="array" ref="B118">_xlfn.TEXTSPLIT(A118, "/",)</f>
        <v>typecd</v>
      </c>
      <c r="D118" t="s">
        <v>253</v>
      </c>
      <c r="F118" t="s">
        <v>468</v>
      </c>
      <c r="G118" s="4" t="s">
        <v>255</v>
      </c>
      <c r="I118" t="s">
        <v>473</v>
      </c>
    </row>
    <row r="119" spans="1:9" ht="15.75" customHeight="1">
      <c r="A119" t="str">
        <f t="shared" si="3"/>
        <v>recordstatuscd</v>
      </c>
      <c r="B119" t="str" cm="1">
        <f t="array" ref="B119">_xlfn.TEXTSPLIT(A119, "/",)</f>
        <v>recordstatuscd</v>
      </c>
      <c r="D119" t="s">
        <v>256</v>
      </c>
      <c r="F119" t="s">
        <v>468</v>
      </c>
      <c r="G119" s="4" t="s">
        <v>257</v>
      </c>
      <c r="I119" t="s">
        <v>473</v>
      </c>
    </row>
    <row r="120" spans="1:9" ht="15.75" customHeight="1">
      <c r="A120" t="str">
        <f t="shared" si="3"/>
        <v>race_code.code_desc_txt</v>
      </c>
      <c r="B120" t="str" cm="1">
        <f t="array" ref="B120">_xlfn.TEXTSPLIT(A120, "/",)</f>
        <v>race_code.code_desc_txt</v>
      </c>
      <c r="D120" t="s">
        <v>220</v>
      </c>
      <c r="H120" s="7" t="s">
        <v>220</v>
      </c>
    </row>
    <row r="121" spans="1:9" ht="15.75" customHeight="1">
      <c r="A121" t="str">
        <f t="shared" si="3"/>
        <v>race_code.parent_is_cd</v>
      </c>
      <c r="B121" t="str" cm="1">
        <f t="array" ref="B121">_xlfn.TEXTSPLIT(A121, "/",)</f>
        <v>race_code.parent_is_cd</v>
      </c>
      <c r="D121" t="s">
        <v>222</v>
      </c>
      <c r="H121" s="7" t="s">
        <v>222</v>
      </c>
    </row>
    <row r="122" spans="1:9" ht="15.75" customHeight="1">
      <c r="A122" t="str">
        <f t="shared" si="3"/>
        <v>person_nm_seq</v>
      </c>
      <c r="B122" t="str" cm="1">
        <f t="array" ref="B122">_xlfn.TEXTSPLIT(A122, "/",)</f>
        <v>person_nm_seq</v>
      </c>
      <c r="D122" t="s">
        <v>146</v>
      </c>
      <c r="G122" s="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Upasana Pattnaik</dc:creator>
  <cp:keywords/>
  <dc:description/>
  <cp:lastModifiedBy/>
  <cp:revision/>
  <dcterms:created xsi:type="dcterms:W3CDTF">2024-02-26T15:12:01Z</dcterms:created>
  <dcterms:modified xsi:type="dcterms:W3CDTF">2024-03-28T18:35:00Z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2024-02-29T18:12:05Z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fbf50984-cb92-4da7-986b-be4f375c71eb</vt:lpwstr>
  </property>
  <property fmtid="{D5CDD505-2E9C-101B-9397-08002B2CF9AE}" pid="8" name="MSIP_Label_7b94a7b8-f06c-4dfe-bdcc-9b548fd58c31_ContentBits">
    <vt:lpwstr>0</vt:lpwstr>
  </property>
</Properties>
</file>