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dc-my.sharepoint.com/personal/utg5_cdc_gov/Documents/PROJECTS/Mycetoma review/Mycetoma-review-final-files/data_input/"/>
    </mc:Choice>
  </mc:AlternateContent>
  <xr:revisionPtr revIDLastSave="213" documentId="8_{C8616423-1EA1-47E6-A7C9-F82807D95DCA}" xr6:coauthVersionLast="47" xr6:coauthVersionMax="47" xr10:uidLastSave="{A1E08902-976B-4635-A9FC-A5590900DB04}"/>
  <bookViews>
    <workbookView xWindow="35130" yWindow="2715" windowWidth="21600" windowHeight="11325" xr2:uid="{00000000-000D-0000-FFFF-FFFF00000000}"/>
  </bookViews>
  <sheets>
    <sheet name="Basic " sheetId="1" r:id="rId1"/>
    <sheet name="Citations" sheetId="3" r:id="rId2"/>
    <sheet name="Source popul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0Tj8G+BJ3xn7ccGvX5BRuKutIpQMSSZnAmuiQ4ASdY=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Fearon Scales, Michelle (CDC/DDID/NCEZID/DFWED)</author>
  </authors>
  <commentList>
    <comment ref="G7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>study uses this number for demographic data
======</t>
        </r>
      </text>
    </comment>
    <comment ref="G14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>case control
======</t>
        </r>
      </text>
    </comment>
    <comment ref="I37" authorId="1" shapeId="0" xr:uid="{2AB6E1D7-2F41-4288-A82F-4D0CA18FCE54}">
      <text>
        <r>
          <rPr>
            <b/>
            <sz val="9"/>
            <color indexed="81"/>
            <rFont val="Tahoma"/>
            <family val="2"/>
          </rPr>
          <t>Fearon Scales, Michelle (CDC/DDID/NCEZID/DFWED):</t>
        </r>
        <r>
          <rPr>
            <sz val="9"/>
            <color indexed="81"/>
            <rFont val="Tahoma"/>
            <family val="2"/>
          </rPr>
          <t xml:space="preserve">
Not sure what this means</t>
        </r>
      </text>
    </comment>
  </commentList>
</comments>
</file>

<file path=xl/sharedStrings.xml><?xml version="1.0" encoding="utf-8"?>
<sst xmlns="http://schemas.openxmlformats.org/spreadsheetml/2006/main" count="1412" uniqueCount="406">
  <si>
    <t>Study ID</t>
  </si>
  <si>
    <t>First Author Initials</t>
  </si>
  <si>
    <t>Country</t>
  </si>
  <si>
    <t>Publication Year</t>
  </si>
  <si>
    <t>Total study population</t>
  </si>
  <si>
    <t>Total N of mycetoma patients</t>
  </si>
  <si>
    <t>Tool of diagnosis</t>
  </si>
  <si>
    <t xml:space="preserve">percentage of demographics data available in each paper     </t>
  </si>
  <si>
    <t>Demographics data available in each paper</t>
  </si>
  <si>
    <t>ID 2267</t>
  </si>
  <si>
    <t>Sudan</t>
  </si>
  <si>
    <t>Not mentioned</t>
  </si>
  <si>
    <t>gender l occupation</t>
  </si>
  <si>
    <t>ID 801</t>
  </si>
  <si>
    <t>Tunisia</t>
  </si>
  <si>
    <t>clinical, imaging, culture and microscopic examination</t>
  </si>
  <si>
    <t xml:space="preserve"> gender l age l nationality l occupation</t>
  </si>
  <si>
    <t>ID 509</t>
  </si>
  <si>
    <t>India</t>
  </si>
  <si>
    <t>gender l age</t>
  </si>
  <si>
    <t>ID 5105</t>
  </si>
  <si>
    <t>Abbas</t>
  </si>
  <si>
    <t>clinical, microscopic examination and cytology</t>
  </si>
  <si>
    <t>gender l age l occupation</t>
  </si>
  <si>
    <t>ID 4075</t>
  </si>
  <si>
    <t>Abd El Bagi</t>
  </si>
  <si>
    <t>clinical, imaging, cytology and culture</t>
  </si>
  <si>
    <t>ID 1249</t>
  </si>
  <si>
    <t>Aboudi</t>
  </si>
  <si>
    <t>gender l residency l occupation</t>
  </si>
  <si>
    <t>ID 3734</t>
  </si>
  <si>
    <t xml:space="preserve">Adoubryn </t>
  </si>
  <si>
    <t>West Africa</t>
  </si>
  <si>
    <t>gender l nationality l occupation</t>
  </si>
  <si>
    <t>ID 4884</t>
  </si>
  <si>
    <t>Ali</t>
  </si>
  <si>
    <t>gender</t>
  </si>
  <si>
    <t>ID 5774</t>
  </si>
  <si>
    <t>Ansari</t>
  </si>
  <si>
    <t>Retrospective observational</t>
  </si>
  <si>
    <t>clinical, imaging, microscopic examination, culture and genetics</t>
  </si>
  <si>
    <t>ID 456</t>
  </si>
  <si>
    <t>Prospective observational</t>
  </si>
  <si>
    <t>microscopic examination</t>
  </si>
  <si>
    <t>ID 1892</t>
  </si>
  <si>
    <t xml:space="preserve">Bakhiet </t>
  </si>
  <si>
    <t>clinical and microscopic examination</t>
  </si>
  <si>
    <t>gender lage l occupation</t>
  </si>
  <si>
    <t>ID 4018</t>
  </si>
  <si>
    <t>Balabanoff</t>
  </si>
  <si>
    <t>Bulgaria</t>
  </si>
  <si>
    <t>clinical, imaging, microscopic examination and culture</t>
  </si>
  <si>
    <t>ID 5273</t>
  </si>
  <si>
    <t>Basher</t>
  </si>
  <si>
    <t>clinical, genetic,culture and microscopic examination</t>
  </si>
  <si>
    <t>ID 1203</t>
  </si>
  <si>
    <t xml:space="preserve">Batalla </t>
  </si>
  <si>
    <t>Morocco</t>
  </si>
  <si>
    <t>gender l age l nationality l occupation</t>
  </si>
  <si>
    <t>ID 770</t>
  </si>
  <si>
    <t>Bocarro</t>
  </si>
  <si>
    <t>ID 3905</t>
  </si>
  <si>
    <t>Bonifaz</t>
  </si>
  <si>
    <t>Mexico</t>
  </si>
  <si>
    <t>clinical, microscopic examination and culture</t>
  </si>
  <si>
    <t>ID 5603</t>
  </si>
  <si>
    <t>Castro</t>
  </si>
  <si>
    <t>Brazil</t>
  </si>
  <si>
    <t>ID 3081</t>
  </si>
  <si>
    <t>clinical, culture, histopathology</t>
  </si>
  <si>
    <t>gender| age|severity| occupation| Ethnicity| treatment received| outcome</t>
  </si>
  <si>
    <t>ID 5771</t>
  </si>
  <si>
    <t xml:space="preserve">Colom </t>
  </si>
  <si>
    <t>Kenya</t>
  </si>
  <si>
    <t>clinical, microscopic examination, culture and genetics</t>
  </si>
  <si>
    <t>ID 136</t>
  </si>
  <si>
    <t>Convit</t>
  </si>
  <si>
    <t>Venezuela</t>
  </si>
  <si>
    <t>gender | occupation</t>
  </si>
  <si>
    <t>ID 2893</t>
  </si>
  <si>
    <t xml:space="preserve">Correa </t>
  </si>
  <si>
    <t>gender l age l co-morbidities l occupation</t>
  </si>
  <si>
    <t>ID 5797</t>
  </si>
  <si>
    <t>Czechowski</t>
  </si>
  <si>
    <t>United Arab Emirates</t>
  </si>
  <si>
    <t>ID 5796</t>
  </si>
  <si>
    <t>Saudi Arabia</t>
  </si>
  <si>
    <t>ID 3927</t>
  </si>
  <si>
    <t>Daoud</t>
  </si>
  <si>
    <t>gender l age l residency  nationality</t>
  </si>
  <si>
    <t>ID 3486</t>
  </si>
  <si>
    <t xml:space="preserve">Darre ́ </t>
  </si>
  <si>
    <t>Togo</t>
  </si>
  <si>
    <t>ID 3886</t>
  </si>
  <si>
    <t xml:space="preserve">Dharmshale </t>
  </si>
  <si>
    <t>ID 1887</t>
  </si>
  <si>
    <t>El Hag</t>
  </si>
  <si>
    <t>ID 4072</t>
  </si>
  <si>
    <t xml:space="preserve">EL Shamy </t>
  </si>
  <si>
    <t>ID 5776</t>
  </si>
  <si>
    <t>gender l age l residency</t>
  </si>
  <si>
    <t>ID 5772</t>
  </si>
  <si>
    <t>Enbiale</t>
  </si>
  <si>
    <t>Ethiopia</t>
  </si>
  <si>
    <t>ID 963</t>
  </si>
  <si>
    <t>ID 445</t>
  </si>
  <si>
    <t>gender l age l residency l co-morbidity l occupation</t>
  </si>
  <si>
    <t>ID 5253</t>
  </si>
  <si>
    <t>Fahal</t>
  </si>
  <si>
    <t>gender l age l co-morbidity l nationality l</t>
  </si>
  <si>
    <t>ID 3805</t>
  </si>
  <si>
    <t>Ganawa</t>
  </si>
  <si>
    <t>ID 2396</t>
  </si>
  <si>
    <t xml:space="preserve">Guimara ̃es </t>
  </si>
  <si>
    <t>ID 3423</t>
  </si>
  <si>
    <t>Hashemi</t>
  </si>
  <si>
    <t>Iran</t>
  </si>
  <si>
    <t>gender l age l occupation l income</t>
  </si>
  <si>
    <t>ID 2183</t>
  </si>
  <si>
    <t xml:space="preserve">Hassan </t>
  </si>
  <si>
    <t>genderl age l residency l educational level l occupation</t>
  </si>
  <si>
    <t>ID 2946</t>
  </si>
  <si>
    <t>full coverage</t>
  </si>
  <si>
    <t>ID 5654</t>
  </si>
  <si>
    <t>Hay</t>
  </si>
  <si>
    <t>United Kingdom</t>
  </si>
  <si>
    <t>ID 5516</t>
  </si>
  <si>
    <t>gender l age l residency l nationality l occupation</t>
  </si>
  <si>
    <t>ID 5785</t>
  </si>
  <si>
    <t>Côte d'Ivoire</t>
  </si>
  <si>
    <t>gender l nationality</t>
  </si>
  <si>
    <t>ID 5783</t>
  </si>
  <si>
    <t>Kaliswaran</t>
  </si>
  <si>
    <t>ID 510</t>
  </si>
  <si>
    <t>Kébéa</t>
  </si>
  <si>
    <t>Mauritania</t>
  </si>
  <si>
    <t>ID 951</t>
  </si>
  <si>
    <t xml:space="preserve">Khatri </t>
  </si>
  <si>
    <t>Yemen</t>
  </si>
  <si>
    <t>gender l age l nationality</t>
  </si>
  <si>
    <t>ID 3443</t>
  </si>
  <si>
    <t>ID 3501</t>
  </si>
  <si>
    <t xml:space="preserve">Kizera </t>
  </si>
  <si>
    <t>Uganda</t>
  </si>
  <si>
    <t>ID 5770</t>
  </si>
  <si>
    <t xml:space="preserve">Kunna </t>
  </si>
  <si>
    <t>gender l residency l co-morbidity l educational level l occupation</t>
  </si>
  <si>
    <t>ID 1641</t>
  </si>
  <si>
    <t xml:space="preserve">Lopez </t>
  </si>
  <si>
    <t>ID 5784</t>
  </si>
  <si>
    <t xml:space="preserve">Lopez-Martinez </t>
  </si>
  <si>
    <t>ID 1648</t>
  </si>
  <si>
    <t>Maiti</t>
  </si>
  <si>
    <t>ID 4290</t>
  </si>
  <si>
    <t xml:space="preserve">Mallick </t>
  </si>
  <si>
    <t>gender l age l residency l occupation</t>
  </si>
  <si>
    <t>ID 1640</t>
  </si>
  <si>
    <t xml:space="preserve">Maritinez </t>
  </si>
  <si>
    <t>ID 4424</t>
  </si>
  <si>
    <t xml:space="preserve">Méndez-Tovar </t>
  </si>
  <si>
    <t>gender l smoking l occupation</t>
  </si>
  <si>
    <t>ID 3140</t>
  </si>
  <si>
    <t>Mufti</t>
  </si>
  <si>
    <t>ID 3554</t>
  </si>
  <si>
    <t xml:space="preserve">Musa  </t>
  </si>
  <si>
    <t>gender l co-morbidities l occupation</t>
  </si>
  <si>
    <t>ID 137</t>
  </si>
  <si>
    <t xml:space="preserve">Ndiaye </t>
  </si>
  <si>
    <t>Senegal</t>
  </si>
  <si>
    <t>gender | age | occupation</t>
  </si>
  <si>
    <t>ID 1689</t>
  </si>
  <si>
    <t>Negroni</t>
  </si>
  <si>
    <t>Argentina</t>
  </si>
  <si>
    <t>ID 2922</t>
  </si>
  <si>
    <t>ID 3458</t>
  </si>
  <si>
    <t>Padhi</t>
  </si>
  <si>
    <t>ID 475</t>
  </si>
  <si>
    <t xml:space="preserve">gender l residency l educational level  </t>
  </si>
  <si>
    <t>ID 4716</t>
  </si>
  <si>
    <t>Sampaio</t>
  </si>
  <si>
    <t>gender l age l co-morbidity l race</t>
  </si>
  <si>
    <t>ID 5780</t>
  </si>
  <si>
    <t>Sarr</t>
  </si>
  <si>
    <t>ID 3864</t>
  </si>
  <si>
    <t xml:space="preserve">Sawatkar </t>
  </si>
  <si>
    <t>ID 2780</t>
  </si>
  <si>
    <t>Sear</t>
  </si>
  <si>
    <t>ID 3494</t>
  </si>
  <si>
    <t>Siblany</t>
  </si>
  <si>
    <t>ID 5230</t>
  </si>
  <si>
    <t xml:space="preserve">Siddig </t>
  </si>
  <si>
    <t>ID 5411</t>
  </si>
  <si>
    <t>Sow</t>
  </si>
  <si>
    <t>ID 1263</t>
  </si>
  <si>
    <t xml:space="preserve">Sran </t>
  </si>
  <si>
    <t>occupation</t>
  </si>
  <si>
    <t>ID 2678</t>
  </si>
  <si>
    <t xml:space="preserve">Traore </t>
  </si>
  <si>
    <t>Mali</t>
  </si>
  <si>
    <t>ID 4423</t>
  </si>
  <si>
    <t>Venugopal</t>
  </si>
  <si>
    <t>ID 1709</t>
  </si>
  <si>
    <t>ID 223</t>
  </si>
  <si>
    <t>Zein</t>
  </si>
  <si>
    <t>gender | age</t>
  </si>
  <si>
    <t>clinical, microscopic examination, culture</t>
  </si>
  <si>
    <t>clinical, imaging, and histopathology</t>
  </si>
  <si>
    <t>clinical, imaging, culture, and microscopic examination</t>
  </si>
  <si>
    <t>clinical, culture, microscopic examination</t>
  </si>
  <si>
    <t xml:space="preserve">Azraga </t>
  </si>
  <si>
    <t>Adoubryn</t>
  </si>
  <si>
    <t xml:space="preserve">Lewall </t>
  </si>
  <si>
    <t xml:space="preserve">Yousif </t>
  </si>
  <si>
    <t xml:space="preserve">Aounallah </t>
  </si>
  <si>
    <t>Kamalam</t>
  </si>
  <si>
    <t>Kallel</t>
  </si>
  <si>
    <t>clinical, microscopic examination, culture, imaging</t>
  </si>
  <si>
    <t>clinical, imaging, microscopic examination</t>
  </si>
  <si>
    <t>clinical, imaging, culture, microscopic examination</t>
  </si>
  <si>
    <t>clinical imaging, microscopic examination</t>
  </si>
  <si>
    <t>clinical, imaging, genetic culture, microscopic examination</t>
  </si>
  <si>
    <t>clinical, microscopic examination, cytology</t>
  </si>
  <si>
    <t>clinical, imaging, microscopic examination, culture</t>
  </si>
  <si>
    <t>histology, microscopic examination</t>
  </si>
  <si>
    <t>clinical, microscopic examination</t>
  </si>
  <si>
    <t>clinical, culture, serology, microscopic examination</t>
  </si>
  <si>
    <t>culture, microscopic examination</t>
  </si>
  <si>
    <t>clinical, imaging,serology, culture, microscopic examination</t>
  </si>
  <si>
    <t>histopathology, culture</t>
  </si>
  <si>
    <t>clinical, imaging, microscopic examination, cytology, culture</t>
  </si>
  <si>
    <t>clinical, histology, imaging</t>
  </si>
  <si>
    <t>Hassan</t>
  </si>
  <si>
    <t>Elgallali</t>
  </si>
  <si>
    <t xml:space="preserve">Estrada-Castañón </t>
  </si>
  <si>
    <t>Cross-sectional</t>
  </si>
  <si>
    <t>Case-control</t>
  </si>
  <si>
    <t>Study Design</t>
  </si>
  <si>
    <t>Study Population Source</t>
  </si>
  <si>
    <t>ID No.</t>
  </si>
  <si>
    <t>Author</t>
  </si>
  <si>
    <t>Source</t>
  </si>
  <si>
    <t>Notes</t>
  </si>
  <si>
    <t>CONVIT Venezuelan 1959</t>
  </si>
  <si>
    <t>Multi-center, hospital-based study</t>
  </si>
  <si>
    <t>Ndiaye Senegal 2011</t>
  </si>
  <si>
    <t>Single-center, hospital-based study</t>
  </si>
  <si>
    <t>Zein,sudan 2012</t>
  </si>
  <si>
    <t>Fahal sudan 2014</t>
  </si>
  <si>
    <t>Community-based study</t>
  </si>
  <si>
    <t>B.M. Yousif Sudan 2009</t>
  </si>
  <si>
    <t>Rasha S. Azraga,b, sudan 2011</t>
  </si>
  <si>
    <t>A. KAMALAM india (1976),</t>
  </si>
  <si>
    <t>Kébéa, Mauritania, 2021</t>
  </si>
  <si>
    <t>BOCARRO,india 1893</t>
  </si>
  <si>
    <t>A. Aounallah, Tunis, 2023</t>
  </si>
  <si>
    <t>Khatri, yemen, 2002</t>
  </si>
  <si>
    <t>Estrada Castañón, mexico, 2019</t>
  </si>
  <si>
    <t>Single-center, hospital-based and community-based study</t>
  </si>
  <si>
    <t>Batalla, Morocco 2011</t>
  </si>
  <si>
    <t>Aboudi, Sudan, 2017</t>
  </si>
  <si>
    <t>Sran, India, 1973</t>
  </si>
  <si>
    <t>Maritinez, Mexico,</t>
  </si>
  <si>
    <t>Lopez, Mexican Republic, 2023</t>
  </si>
  <si>
    <t>Maiti, Bengal, 2002</t>
  </si>
  <si>
    <t>NEGRONI, Argentina, 2006</t>
  </si>
  <si>
    <t>Venugopal, Saudi Arabia, 1990</t>
  </si>
  <si>
    <t>El Hag, Sudan, 1994</t>
  </si>
  <si>
    <t>Bakhiet, Sudan, 2018</t>
  </si>
  <si>
    <t>Hassan, Sudan, 2022</t>
  </si>
  <si>
    <t>Multi-center, hospital-based and community-based study</t>
  </si>
  <si>
    <t>population-based case-control study conducted in the Eastern Sennar Locality involving multiple villages within Eastern Sennar Locality</t>
  </si>
  <si>
    <t>A. Ali, Sudan, 2022</t>
  </si>
  <si>
    <t>Al-Andalus village, White Nile State</t>
  </si>
  <si>
    <t>Guimara ̃es, Brazil, 2003</t>
  </si>
  <si>
    <t>Traore, Mali, 2021</t>
  </si>
  <si>
    <t>Sear, Venzuela, 2022</t>
  </si>
  <si>
    <t>Correa, Mexico City, 2018</t>
  </si>
  <si>
    <t>Negroni, argentine,1998</t>
  </si>
  <si>
    <t>Hassana, Sudan, 2021</t>
  </si>
  <si>
    <t>Castro, Brazil, 1992</t>
  </si>
  <si>
    <t>Mufti, Saudi arabia, 2015</t>
  </si>
  <si>
    <t>ID 3340</t>
  </si>
  <si>
    <t>Sow, Senegal 2020</t>
  </si>
  <si>
    <t>Hashemi, Iran, 2005</t>
  </si>
  <si>
    <t>Khatri,Yemen, 2021</t>
  </si>
  <si>
    <t>Padhi, India, 2010</t>
  </si>
  <si>
    <t>Darre ́, Togo, 2018</t>
  </si>
  <si>
    <t>Siblany, Saudi arabia, 1998</t>
  </si>
  <si>
    <t>Kizera, Uganda, 2020</t>
  </si>
  <si>
    <t>Musa, Sudan, 2022</t>
  </si>
  <si>
    <t>Adoubryn, West africa, 2009</t>
  </si>
  <si>
    <t>Anatomical Pathology Laboratories at Treichville and Cocody University Hospitals, and Parasitology-Mycology Laboratory, University of Cocody</t>
  </si>
  <si>
    <t>Ganawa, Sudan, 2021</t>
  </si>
  <si>
    <t>Sawatkar, India, 2019</t>
  </si>
  <si>
    <t>Clinical-based</t>
  </si>
  <si>
    <t>patients with clinically cases of mycetoma. Institution or the source of the cases are not mentioned.</t>
  </si>
  <si>
    <t>Dharmshale, India, 2015</t>
  </si>
  <si>
    <t>Bonifaz, Mexico, 2014</t>
  </si>
  <si>
    <t>Daoud, Tunisia, 2005</t>
  </si>
  <si>
    <t>BALABANOFF, Bulgara, 1998</t>
  </si>
  <si>
    <t>EL Shamy, Sudan, 2012</t>
  </si>
  <si>
    <t>Abd El Bagi, Sudan, 2003</t>
  </si>
  <si>
    <t>Mallick, Brazil, 2021</t>
  </si>
  <si>
    <t>VENUGOPAL, India, 1975</t>
  </si>
  <si>
    <t>Méndez-Tovar, Mexico, 2021</t>
  </si>
  <si>
    <t>Sampaio, Brazil, 2017</t>
  </si>
  <si>
    <t>Ali, Sudan, 2009</t>
  </si>
  <si>
    <t>Abbas, Sudan, 2018</t>
  </si>
  <si>
    <t>Siddig, Sudan, 2016</t>
  </si>
  <si>
    <t>Fahal, Sudan, 2015</t>
  </si>
  <si>
    <t>Basher, Sudan, 2021</t>
  </si>
  <si>
    <t>Siddig, Sudan, 2022</t>
  </si>
  <si>
    <t>K. Kallel, Tunisia, 2004</t>
  </si>
  <si>
    <t>Castre, Brazil, 2008</t>
  </si>
  <si>
    <t>HAY,UK,1982</t>
  </si>
  <si>
    <t>Kunna, Sudan, 2020</t>
  </si>
  <si>
    <t>Colom, Kenya, 2023</t>
  </si>
  <si>
    <t>Enbiale, Ethiopia, 2023</t>
  </si>
  <si>
    <t>13 hospitals</t>
  </si>
  <si>
    <t>Ansari, India, 2023</t>
  </si>
  <si>
    <t>Elgallali N, Tunisia, 2010</t>
  </si>
  <si>
    <t>Sarr, Senegal, 2015</t>
  </si>
  <si>
    <t>Kaliswaran, India 2003</t>
  </si>
  <si>
    <t>Lopez-Martinez, Mexico, 2013</t>
  </si>
  <si>
    <t>K.D. Adoubryn,cot divore,2008</t>
  </si>
  <si>
    <t>Laboratories located in the economic capital of Côte d'Ivoire, with samples originating from both Abidjan and provincial hospitals.</t>
  </si>
  <si>
    <t>D.B. Lewall,saudi arabia,1985</t>
  </si>
  <si>
    <t>czechowski,united arab emarat,2001</t>
  </si>
  <si>
    <t>Citation</t>
  </si>
  <si>
    <t>Unique article number</t>
  </si>
  <si>
    <t>citation no.</t>
  </si>
  <si>
    <t>topic</t>
  </si>
  <si>
    <t>study ID (surname, initials et al)</t>
  </si>
  <si>
    <t>Micetomas, cromomicosis, esporotricosis y enfermedad de Jorge Lobo</t>
  </si>
  <si>
    <t>Mycetomas diagnosed in Senegal from 2008 to 2010</t>
  </si>
  <si>
    <t>Predictors of cure, amputation and follow-up dropout among patients with mycetoma seen at the Mycetoma Research Centre, University of Khartoum, Sudan</t>
  </si>
  <si>
    <t>A New Model for Management of Mycetoma in Sudan</t>
  </si>
  <si>
    <t>mycetoma using fixed blocks of aspirated material</t>
  </si>
  <si>
    <t>A possible role for ticks in the transmission of Madurella mycetomatis in a mycetoma-endemic village in Sudan</t>
  </si>
  <si>
    <t>A study of 3891 cases of mycoses in the tropics. Sabouraudia.</t>
  </si>
  <si>
    <t>A study of 87 mycetoma patients seen at three health facilities in Nouakchott, Mauritania</t>
  </si>
  <si>
    <t>AN ANALYSIS OF ONE HUNDRED CASES OF MYCETOMA</t>
  </si>
  <si>
    <t>Analysis of 18 Tunisian cases of mycetoma at the Sousse hospital (1974-2010)</t>
  </si>
  <si>
    <t>Mycetoma in Yemen: clinicoepidemiologic and histopathologic study</t>
  </si>
  <si>
    <t>Diagnosis and Management of Fungal Neglected Tropical Diseases In Community Settings—Mycetoma and Sporotrichosis</t>
  </si>
  <si>
    <t>Clinical and epidemiological features of mycetoma in Morocco</t>
  </si>
  <si>
    <t>Clinical presentation and management of mycetoma in Gezira mycetoma center in Sudan</t>
  </si>
  <si>
    <t>clinical study of mycetoma</t>
  </si>
  <si>
    <t>Epidemiología del micetoma en México :estudio de 2105 casos</t>
  </si>
  <si>
    <t>Epidemiology of mycetoma at Dermatological Center in Yucatan (2001-2021)</t>
  </si>
  <si>
    <t>Epidemiological aspects of mycetoma from a retrospective study of 264 cases in West Bengal</t>
  </si>
  <si>
    <t>Estudio clínico y microbiológico de los micetomas observados en el Hospital de Infecciosas Francisco J. Muñiz en el período 1989-2004</t>
  </si>
  <si>
    <t>ETIOLOGY AND EPIDEMIOLOGY OF MYCETOMAS IN SAUDI ARABIA</t>
  </si>
  <si>
    <t>Fine Needle Aspiration Cytology of Mycetoma</t>
  </si>
  <si>
    <t xml:space="preserve">Fine needle aspiration cytology utility in the identification of Mycetoma causative agents: The Mycetoma Research Center experience
</t>
  </si>
  <si>
    <t>Individual Risk Factors of Mycetoma Occurrence in Eastern
Sennar Locality, Sennar State, Sudan: A Case-Control Study</t>
  </si>
  <si>
    <t>Neurological manifestations of mycetoma: a
cross-sectional community-based study</t>
  </si>
  <si>
    <t>Lymphocyte subsets, macrophages and Langerhans cells in actinomycetoma and eumycetoma tissue reaction</t>
  </si>
  <si>
    <t>PRISE EN CHARGE MÉDICO-CHIRURGICALE DES MYCÉTOMES À
L’HÔPITAL SOMINE DOLO DE MOPTI (MALI)</t>
  </si>
  <si>
    <t>Mycetoma in Venezuela: case studies from the last 30 years</t>
  </si>
  <si>
    <t>Mycetoma. A Report of 174 Cases Studied in 30 Years in a General Hospital in Mexico City (1987-2017)</t>
  </si>
  <si>
    <t>MICETOMAS EN EL HOSPITAL DE INFECCIOSAS FRANCISCO JAVIER MUNIZ DE LA CIUDAD DE BUENOS AIRES. ARGENTINA</t>
  </si>
  <si>
    <t>Mycetoma: A Common Yet Unrecognized Health Burden in Central India.</t>
  </si>
  <si>
    <t>Mycetoma: a retrospective study of 41 cases seen in São Paulo, Brazil, from 1978 to 1989</t>
  </si>
  <si>
    <t>Mycetoma at a tertiary care hospital in Saudi Arabia: correlation of histopathological and clinical findings</t>
  </si>
  <si>
    <t>Mycetoma epidemiology, diagnosis
management, and outcome in three hospital
centres in Senegal from 2008 to 2018</t>
  </si>
  <si>
    <t>Mycetoma in Iran: Study of 62 Cases</t>
  </si>
  <si>
    <t>Mycetoma in north-western Yemen: Clinico-epidemiological
and histopathological study</t>
  </si>
  <si>
    <t>Mycetoma in South India: retrospective analysis of 13 cases and description of two cases caused by unusual pathogens: Neoscytalidium dimidiatum and Aspergillus flavus</t>
  </si>
  <si>
    <t>Mycetoma in the Togolese: An Update from a Single-Center
Experience</t>
  </si>
  <si>
    <t>mycetoma in western region in saudi arabia</t>
  </si>
  <si>
    <t>Mycetoma in Uganda: A neglected tropical
disease</t>
  </si>
  <si>
    <t>Mycetoma management and clinical outcomes: the Mycetoma Research Center experience</t>
  </si>
  <si>
    <t>Mycetoma of West African non residents in Côte d’Ivoire</t>
  </si>
  <si>
    <t>Mycetoma spatial geographical distribution in the Eastern Sennar locality, Sennar State, Sudan</t>
  </si>
  <si>
    <t>Mycetoma: A Common Yet Unrecognized Health Burden in Central India</t>
  </si>
  <si>
    <t>Mycetoma: Aetiology and Laboratory Diagnosis</t>
  </si>
  <si>
    <t>Mycetoma: Experience of 482 Cases in a Single Center in
Mexico</t>
  </si>
  <si>
    <t>Mycetoma: retrospective study of 13 cases in Tunisia</t>
  </si>
  <si>
    <t>Les mycétomes du sud-est de la Bulgarie</t>
  </si>
  <si>
    <t>New MRI grading system for the diagnosis and management of
mycetoma</t>
  </si>
  <si>
    <t>New Radiographic Classification of
Bone Involvement in Pedal Mycetoma</t>
  </si>
  <si>
    <t>Perfil clínico e epidemiológico
de pacientes com micetoma em
centro de cuidados terciários
em Karachi, Paquistão,</t>
  </si>
  <si>
    <t>Mycetomas in Madras</t>
  </si>
  <si>
    <t>Mycetoma prevalence in a specialty hospital of Mexico for 23 years.</t>
  </si>
  <si>
    <t>Review of 21 cases of mycetoma from 1991 to 2014 in Rio de Janeiro, Brazil</t>
  </si>
  <si>
    <t>The disabling consequences of Mycetoma</t>
  </si>
  <si>
    <t>The Touch Imprint Cytology: A Simple Method for Diagnosis of Mycetoma Causative Agents</t>
  </si>
  <si>
    <t>Mycetoma in the Sudan: An Update from the
Mycetoma Research Centre, University of
Khartoum, Sudan</t>
  </si>
  <si>
    <t>TOLL LIKE RECEPTOR-4 GENE ASPARTATE 299 GLYCINE POLYMORPHISM IN SUDANESE PATIENTS WITH MYCETOMA</t>
  </si>
  <si>
    <t>Ultrasound-guided fine-needle aspiration cytology
significantly improved mycetoma diagnosis</t>
  </si>
  <si>
    <t>Qu'en est-il des mycétomes en Tunisie ? À propos de 13 cas colligés en 13 ans</t>
  </si>
  <si>
    <t>Clinical and mycologic findings and therapeutic outcome of 27 mycetoma patients from São Paulo, Brazil</t>
  </si>
  <si>
    <t>Mycetoma (madura foot) in the United Kingdom–a survey of forty‐four cases. Clinical and experimental dermatology</t>
  </si>
  <si>
    <t>The use of traditional medicines among mycetoma patients.</t>
  </si>
  <si>
    <t>First report on mycetoma in Turkana County—North-western Kenya.</t>
  </si>
  <si>
    <t>Subcutaneous mycoses: Endemic but neglected among the Neglected Tropical Diseases in Ethiopia</t>
  </si>
  <si>
    <t>Clinical triad with multi‐biopsy histopathology as a reliable diagnostic marker of mycetomas: a retrospective review from a tertiary care center.</t>
  </si>
  <si>
    <t>Mycetoma in Tunisia: a 15-case series</t>
  </si>
  <si>
    <t>Surgery for black grain fungal mycetoma. About 44 patients treated at the Aristide le Dantec Hospital in Dakar (Senegal) from December 2008 to March 2013.</t>
  </si>
  <si>
    <t>Therapeutic response in mycetoma–a study of different regimens</t>
  </si>
  <si>
    <t>Update of the epidemiology of micetoma in Mexico. Review of 3,933 cases</t>
  </si>
  <si>
    <t>Native mycetomas of Côte d'Ivoire: Epidemiological and etiological features of confirmedcases</t>
  </si>
  <si>
    <t>Mycetoma</t>
  </si>
  <si>
    <t>MR and other imaging methods in the investigation of mycetomas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</si>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</sst>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5" fillId="0" borderId="0" xfId="0" applyFont="1" applyAlignment="1"/>
    <xf numFmtId="0" fontId="4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3" fillId="3" borderId="0" xfId="0" applyFont="1" applyFill="1" applyAlignment="1"/>
    <xf numFmtId="0" fontId="9" fillId="0" borderId="0" xfId="0" applyFont="1" applyAlignme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asic 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74">
  <sortState xmlns:xlrd2="http://schemas.microsoft.com/office/spreadsheetml/2017/richdata2" ref="A2:L74">
    <sortCondition ref="B2:B74"/>
    <sortCondition ref="D2:D74"/>
  </sortState>
  <tableColumns count="12">
    <tableColumn id="1" xr3:uid="{00000000-0010-0000-0000-000001000000}" name="Study ID"/>
    <tableColumn id="2" xr3:uid="{00000000-0010-0000-0000-000002000000}" name="First Author Initials"/>
    <tableColumn id="3" xr3:uid="{00000000-0010-0000-0000-000003000000}" name="Country"/>
    <tableColumn id="4" xr3:uid="{00000000-0010-0000-0000-000004000000}" name="Publication Year"/>
    <tableColumn id="11" xr3:uid="{33240761-3B79-42E0-86A1-6C04B58364AF}" name="Study Design" dataDxfId="2"/>
    <tableColumn id="12" xr3:uid="{D88A6B3B-D05E-4A1F-97A9-095148535855}" name="Study Population Source" dataDxfId="1"/>
    <tableColumn id="6" xr3:uid="{00000000-0010-0000-0000-000006000000}" name="Total study population"/>
    <tableColumn id="7" xr3:uid="{00000000-0010-0000-0000-000007000000}" name="Total N of mycetoma patients"/>
    <tableColumn id="8" xr3:uid="{00000000-0010-0000-0000-000008000000}" name="Tool of diagnosis"/>
    <tableColumn id="13" xr3:uid="{A3C734C1-FF27-4B3B-BA3D-543B9DD65EE7}" name="Citation" dataDxfId="0"/>
    <tableColumn id="9" xr3:uid="{00000000-0010-0000-0000-000009000000}" name="percentage of demographics data available in each paper     "/>
    <tableColumn id="10" xr3:uid="{00000000-0010-0000-0000-00000A000000}" name="Demographics data available in each paper"/>
  </tableColumns>
  <tableStyleInfo name="Basic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topLeftCell="A39" workbookViewId="0">
      <selection activeCell="E47" sqref="E47"/>
    </sheetView>
  </sheetViews>
  <sheetFormatPr defaultColWidth="14.44140625" defaultRowHeight="15" customHeight="1" x14ac:dyDescent="0.3"/>
  <cols>
    <col min="1" max="1" width="9.5546875" customWidth="1"/>
    <col min="2" max="2" width="18.109375" customWidth="1"/>
    <col min="3" max="3" width="19.33203125" customWidth="1"/>
    <col min="4" max="4" width="16" customWidth="1"/>
    <col min="5" max="5" width="25.6640625" bestFit="1" customWidth="1"/>
    <col min="6" max="6" width="52.33203125" bestFit="1" customWidth="1"/>
    <col min="7" max="7" width="20.5546875" bestFit="1" customWidth="1"/>
    <col min="8" max="8" width="26.77734375" bestFit="1" customWidth="1"/>
    <col min="9" max="9" width="37.5546875" customWidth="1"/>
    <col min="10" max="10" width="7.77734375" bestFit="1" customWidth="1"/>
    <col min="11" max="25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236</v>
      </c>
      <c r="F1" s="1" t="s">
        <v>237</v>
      </c>
      <c r="G1" s="2" t="s">
        <v>4</v>
      </c>
      <c r="H1" s="1" t="s">
        <v>5</v>
      </c>
      <c r="I1" s="1" t="s">
        <v>6</v>
      </c>
      <c r="J1" s="6" t="s">
        <v>328</v>
      </c>
      <c r="K1" s="1" t="s">
        <v>7</v>
      </c>
      <c r="L1" s="1" t="s">
        <v>8</v>
      </c>
    </row>
    <row r="2" spans="1:12" ht="14.25" customHeight="1" x14ac:dyDescent="0.3">
      <c r="A2" s="1" t="s">
        <v>20</v>
      </c>
      <c r="B2" s="1" t="s">
        <v>21</v>
      </c>
      <c r="C2" s="1" t="s">
        <v>10</v>
      </c>
      <c r="D2" s="1">
        <v>2018</v>
      </c>
      <c r="E2" s="1" t="s">
        <v>11</v>
      </c>
      <c r="F2" s="1" t="s">
        <v>245</v>
      </c>
      <c r="G2" s="1">
        <v>300</v>
      </c>
      <c r="H2" s="1">
        <v>300</v>
      </c>
      <c r="I2" s="4" t="s">
        <v>22</v>
      </c>
      <c r="J2">
        <v>12</v>
      </c>
      <c r="K2" s="3">
        <v>0.33</v>
      </c>
      <c r="L2" s="1" t="s">
        <v>23</v>
      </c>
    </row>
    <row r="3" spans="1:12" ht="14.25" customHeight="1" x14ac:dyDescent="0.3">
      <c r="A3" s="1" t="s">
        <v>24</v>
      </c>
      <c r="B3" s="1" t="s">
        <v>25</v>
      </c>
      <c r="C3" s="1" t="s">
        <v>10</v>
      </c>
      <c r="D3" s="1">
        <v>2003</v>
      </c>
      <c r="E3" s="1" t="s">
        <v>11</v>
      </c>
      <c r="F3" s="1" t="s">
        <v>245</v>
      </c>
      <c r="G3" s="1">
        <v>516</v>
      </c>
      <c r="H3" s="1">
        <v>516</v>
      </c>
      <c r="I3" s="4" t="s">
        <v>26</v>
      </c>
      <c r="J3">
        <v>65</v>
      </c>
      <c r="K3" s="3">
        <v>0.22</v>
      </c>
      <c r="L3" s="1" t="s">
        <v>19</v>
      </c>
    </row>
    <row r="4" spans="1:12" ht="14.25" customHeight="1" x14ac:dyDescent="0.3">
      <c r="A4" s="1" t="s">
        <v>27</v>
      </c>
      <c r="B4" s="1" t="s">
        <v>28</v>
      </c>
      <c r="C4" s="1" t="s">
        <v>10</v>
      </c>
      <c r="D4" s="1">
        <v>2017</v>
      </c>
      <c r="E4" s="1" t="s">
        <v>42</v>
      </c>
      <c r="F4" s="5" t="s">
        <v>245</v>
      </c>
      <c r="G4" s="1">
        <v>100</v>
      </c>
      <c r="H4" s="1">
        <v>100</v>
      </c>
      <c r="I4" s="1" t="s">
        <v>11</v>
      </c>
      <c r="J4">
        <v>31</v>
      </c>
      <c r="K4" s="3">
        <v>0.33</v>
      </c>
      <c r="L4" s="4" t="s">
        <v>29</v>
      </c>
    </row>
    <row r="5" spans="1:12" ht="14.25" customHeight="1" x14ac:dyDescent="0.3">
      <c r="A5" s="1" t="s">
        <v>128</v>
      </c>
      <c r="B5" s="1" t="s">
        <v>210</v>
      </c>
      <c r="C5" s="4" t="s">
        <v>129</v>
      </c>
      <c r="D5" s="1">
        <v>2008</v>
      </c>
      <c r="E5" s="1" t="s">
        <v>39</v>
      </c>
      <c r="F5" s="1" t="s">
        <v>245</v>
      </c>
      <c r="G5" s="1">
        <v>149</v>
      </c>
      <c r="H5" s="1">
        <v>87</v>
      </c>
      <c r="I5" s="1" t="s">
        <v>11</v>
      </c>
      <c r="J5">
        <v>85</v>
      </c>
      <c r="K5" s="3">
        <v>0.22</v>
      </c>
      <c r="L5" s="1" t="s">
        <v>130</v>
      </c>
    </row>
    <row r="6" spans="1:12" ht="14.25" customHeight="1" x14ac:dyDescent="0.3">
      <c r="A6" s="1" t="s">
        <v>30</v>
      </c>
      <c r="B6" s="1" t="s">
        <v>31</v>
      </c>
      <c r="C6" s="4" t="s">
        <v>32</v>
      </c>
      <c r="D6" s="1">
        <v>2009</v>
      </c>
      <c r="E6" s="15" t="s">
        <v>39</v>
      </c>
      <c r="F6" s="1" t="s">
        <v>243</v>
      </c>
      <c r="G6" s="1">
        <v>85</v>
      </c>
      <c r="H6" s="1">
        <v>46</v>
      </c>
      <c r="I6" s="4" t="s">
        <v>208</v>
      </c>
      <c r="J6">
        <v>58</v>
      </c>
      <c r="K6" s="3">
        <v>0.33</v>
      </c>
      <c r="L6" s="1" t="s">
        <v>33</v>
      </c>
    </row>
    <row r="7" spans="1:12" ht="14.25" customHeight="1" x14ac:dyDescent="0.3">
      <c r="A7" s="1" t="s">
        <v>34</v>
      </c>
      <c r="B7" s="1" t="s">
        <v>35</v>
      </c>
      <c r="C7" s="1" t="s">
        <v>10</v>
      </c>
      <c r="D7" s="1">
        <v>2009</v>
      </c>
      <c r="E7" s="1" t="s">
        <v>11</v>
      </c>
      <c r="F7" s="1" t="s">
        <v>243</v>
      </c>
      <c r="G7" s="4">
        <v>50</v>
      </c>
      <c r="H7" s="1">
        <v>46</v>
      </c>
      <c r="I7" s="4" t="s">
        <v>206</v>
      </c>
      <c r="J7" s="11" t="s">
        <v>405</v>
      </c>
      <c r="K7" s="3">
        <v>0.11</v>
      </c>
      <c r="L7" s="1" t="s">
        <v>36</v>
      </c>
    </row>
    <row r="8" spans="1:12" ht="14.25" customHeight="1" x14ac:dyDescent="0.3">
      <c r="A8" s="1" t="s">
        <v>9</v>
      </c>
      <c r="B8" s="1" t="s">
        <v>35</v>
      </c>
      <c r="C8" s="1" t="s">
        <v>10</v>
      </c>
      <c r="D8" s="1">
        <v>2022</v>
      </c>
      <c r="E8" s="1" t="s">
        <v>234</v>
      </c>
      <c r="F8" s="1" t="s">
        <v>248</v>
      </c>
      <c r="G8" s="1">
        <v>160</v>
      </c>
      <c r="H8" s="1">
        <v>160</v>
      </c>
      <c r="I8" s="1" t="s">
        <v>11</v>
      </c>
      <c r="J8">
        <v>41</v>
      </c>
      <c r="K8" s="3">
        <v>0.22</v>
      </c>
      <c r="L8" s="1" t="s">
        <v>12</v>
      </c>
    </row>
    <row r="9" spans="1:12" ht="14.25" customHeight="1" x14ac:dyDescent="0.3">
      <c r="A9" s="1" t="s">
        <v>37</v>
      </c>
      <c r="B9" s="1" t="s">
        <v>38</v>
      </c>
      <c r="C9" s="1" t="s">
        <v>18</v>
      </c>
      <c r="D9" s="1">
        <v>2023</v>
      </c>
      <c r="E9" s="1" t="s">
        <v>39</v>
      </c>
      <c r="F9" s="1" t="s">
        <v>245</v>
      </c>
      <c r="G9" s="1">
        <v>38</v>
      </c>
      <c r="H9" s="1">
        <v>38</v>
      </c>
      <c r="I9" s="4" t="s">
        <v>40</v>
      </c>
      <c r="J9">
        <v>80</v>
      </c>
      <c r="K9" s="3">
        <v>0.22</v>
      </c>
      <c r="L9" s="1" t="s">
        <v>19</v>
      </c>
    </row>
    <row r="10" spans="1:12" ht="14.25" customHeight="1" x14ac:dyDescent="0.3">
      <c r="A10" s="1" t="s">
        <v>13</v>
      </c>
      <c r="B10" s="1" t="s">
        <v>213</v>
      </c>
      <c r="C10" s="4" t="s">
        <v>14</v>
      </c>
      <c r="D10" s="1">
        <v>2023</v>
      </c>
      <c r="E10" s="1" t="s">
        <v>39</v>
      </c>
      <c r="F10" s="1" t="s">
        <v>245</v>
      </c>
      <c r="G10" s="1">
        <v>18</v>
      </c>
      <c r="H10" s="1">
        <v>18</v>
      </c>
      <c r="I10" s="4" t="s">
        <v>207</v>
      </c>
      <c r="J10">
        <v>27</v>
      </c>
      <c r="K10" s="3">
        <v>0.44</v>
      </c>
      <c r="L10" s="1" t="s">
        <v>16</v>
      </c>
    </row>
    <row r="11" spans="1:12" ht="14.25" customHeight="1" x14ac:dyDescent="0.3">
      <c r="A11" s="1" t="s">
        <v>176</v>
      </c>
      <c r="B11" s="1" t="s">
        <v>209</v>
      </c>
      <c r="C11" s="4" t="s">
        <v>10</v>
      </c>
      <c r="D11" s="1">
        <v>2011</v>
      </c>
      <c r="E11" s="1" t="s">
        <v>234</v>
      </c>
      <c r="F11" s="1" t="s">
        <v>248</v>
      </c>
      <c r="G11" s="1">
        <v>229</v>
      </c>
      <c r="H11" s="1">
        <v>26</v>
      </c>
      <c r="I11" s="1" t="s">
        <v>11</v>
      </c>
      <c r="J11">
        <v>23</v>
      </c>
      <c r="K11" s="3">
        <v>0.33</v>
      </c>
      <c r="L11" s="1" t="s">
        <v>177</v>
      </c>
    </row>
    <row r="12" spans="1:12" ht="14.25" customHeight="1" x14ac:dyDescent="0.3">
      <c r="A12" s="1" t="s">
        <v>44</v>
      </c>
      <c r="B12" s="1" t="s">
        <v>45</v>
      </c>
      <c r="C12" s="1" t="s">
        <v>10</v>
      </c>
      <c r="D12" s="1">
        <v>2018</v>
      </c>
      <c r="E12" s="1" t="s">
        <v>11</v>
      </c>
      <c r="F12" s="1" t="s">
        <v>245</v>
      </c>
      <c r="G12" s="1">
        <v>1032</v>
      </c>
      <c r="H12" s="1">
        <v>1032</v>
      </c>
      <c r="I12" s="4" t="s">
        <v>46</v>
      </c>
      <c r="J12">
        <v>39</v>
      </c>
      <c r="K12" s="3">
        <v>0.33</v>
      </c>
      <c r="L12" s="1" t="s">
        <v>47</v>
      </c>
    </row>
    <row r="13" spans="1:12" ht="14.25" customHeight="1" x14ac:dyDescent="0.3">
      <c r="A13" s="1" t="s">
        <v>48</v>
      </c>
      <c r="B13" s="4" t="s">
        <v>49</v>
      </c>
      <c r="C13" s="4" t="s">
        <v>50</v>
      </c>
      <c r="D13" s="1">
        <v>1998</v>
      </c>
      <c r="E13" s="1" t="s">
        <v>11</v>
      </c>
      <c r="F13" s="1" t="s">
        <v>294</v>
      </c>
      <c r="G13" s="1">
        <v>18</v>
      </c>
      <c r="H13" s="1">
        <v>18</v>
      </c>
      <c r="I13" s="4" t="s">
        <v>51</v>
      </c>
      <c r="J13">
        <v>63</v>
      </c>
      <c r="K13" s="3">
        <v>0.11</v>
      </c>
      <c r="L13" s="4" t="s">
        <v>36</v>
      </c>
    </row>
    <row r="14" spans="1:12" ht="14.25" customHeight="1" x14ac:dyDescent="0.3">
      <c r="A14" s="1" t="s">
        <v>52</v>
      </c>
      <c r="B14" s="1" t="s">
        <v>53</v>
      </c>
      <c r="C14" s="1" t="s">
        <v>10</v>
      </c>
      <c r="D14" s="1">
        <v>2021</v>
      </c>
      <c r="E14" s="1" t="s">
        <v>235</v>
      </c>
      <c r="F14" s="1" t="s">
        <v>245</v>
      </c>
      <c r="G14" s="4">
        <v>95</v>
      </c>
      <c r="H14" s="1">
        <v>50</v>
      </c>
      <c r="I14" s="4" t="s">
        <v>54</v>
      </c>
      <c r="J14">
        <v>72</v>
      </c>
      <c r="K14" s="3">
        <v>0.22</v>
      </c>
      <c r="L14" s="1" t="s">
        <v>19</v>
      </c>
    </row>
    <row r="15" spans="1:12" ht="14.25" customHeight="1" x14ac:dyDescent="0.3">
      <c r="A15" s="1" t="s">
        <v>55</v>
      </c>
      <c r="B15" s="1" t="s">
        <v>56</v>
      </c>
      <c r="C15" s="1" t="s">
        <v>57</v>
      </c>
      <c r="D15" s="1">
        <v>2011</v>
      </c>
      <c r="E15" s="1" t="s">
        <v>39</v>
      </c>
      <c r="F15" s="1" t="s">
        <v>245</v>
      </c>
      <c r="G15" s="1">
        <v>12</v>
      </c>
      <c r="H15" s="1">
        <v>12</v>
      </c>
      <c r="I15" s="4" t="s">
        <v>15</v>
      </c>
      <c r="J15">
        <v>30</v>
      </c>
      <c r="K15" s="3">
        <v>0.44</v>
      </c>
      <c r="L15" s="4" t="s">
        <v>58</v>
      </c>
    </row>
    <row r="16" spans="1:12" ht="14.25" customHeight="1" x14ac:dyDescent="0.3">
      <c r="A16" s="1" t="s">
        <v>59</v>
      </c>
      <c r="B16" s="4" t="s">
        <v>60</v>
      </c>
      <c r="C16" s="4" t="s">
        <v>18</v>
      </c>
      <c r="D16" s="1">
        <v>1893</v>
      </c>
      <c r="E16" s="1" t="s">
        <v>11</v>
      </c>
      <c r="F16" s="1" t="s">
        <v>245</v>
      </c>
      <c r="G16" s="1">
        <v>100</v>
      </c>
      <c r="H16" s="1">
        <v>100</v>
      </c>
      <c r="I16" s="1" t="s">
        <v>11</v>
      </c>
      <c r="J16">
        <v>26</v>
      </c>
      <c r="K16" s="3">
        <v>0.11</v>
      </c>
      <c r="L16" s="4" t="s">
        <v>36</v>
      </c>
    </row>
    <row r="17" spans="1:12" ht="14.25" customHeight="1" x14ac:dyDescent="0.3">
      <c r="A17" s="1" t="s">
        <v>61</v>
      </c>
      <c r="B17" s="1" t="s">
        <v>62</v>
      </c>
      <c r="C17" s="1" t="s">
        <v>63</v>
      </c>
      <c r="D17" s="1">
        <v>2014</v>
      </c>
      <c r="E17" s="1" t="s">
        <v>234</v>
      </c>
      <c r="F17" s="1" t="s">
        <v>245</v>
      </c>
      <c r="G17" s="1">
        <v>482</v>
      </c>
      <c r="H17" s="1">
        <v>482</v>
      </c>
      <c r="I17" s="4" t="s">
        <v>64</v>
      </c>
      <c r="J17">
        <v>61</v>
      </c>
      <c r="K17" s="3">
        <v>0.22</v>
      </c>
      <c r="L17" s="1" t="s">
        <v>19</v>
      </c>
    </row>
    <row r="18" spans="1:12" ht="14.25" customHeight="1" x14ac:dyDescent="0.3">
      <c r="A18" s="1" t="s">
        <v>68</v>
      </c>
      <c r="B18" s="1" t="s">
        <v>66</v>
      </c>
      <c r="C18" s="1" t="s">
        <v>67</v>
      </c>
      <c r="D18" s="1">
        <v>1992</v>
      </c>
      <c r="E18" s="1" t="s">
        <v>11</v>
      </c>
      <c r="F18" s="1" t="s">
        <v>245</v>
      </c>
      <c r="G18" s="1">
        <v>41</v>
      </c>
      <c r="H18" s="1">
        <v>41</v>
      </c>
      <c r="I18" s="4" t="s">
        <v>69</v>
      </c>
      <c r="J18">
        <v>48</v>
      </c>
      <c r="K18" s="3">
        <v>0.77</v>
      </c>
      <c r="L18" s="1" t="s">
        <v>70</v>
      </c>
    </row>
    <row r="19" spans="1:12" ht="14.25" customHeight="1" x14ac:dyDescent="0.3">
      <c r="A19" s="1" t="s">
        <v>65</v>
      </c>
      <c r="B19" s="4" t="s">
        <v>66</v>
      </c>
      <c r="C19" s="1" t="s">
        <v>67</v>
      </c>
      <c r="D19" s="1">
        <v>2008</v>
      </c>
      <c r="E19" s="1" t="s">
        <v>11</v>
      </c>
      <c r="F19" s="1" t="s">
        <v>245</v>
      </c>
      <c r="G19" s="1">
        <v>27</v>
      </c>
      <c r="H19" s="1">
        <v>27</v>
      </c>
      <c r="I19" s="4" t="s">
        <v>15</v>
      </c>
      <c r="J19">
        <v>75</v>
      </c>
      <c r="K19" s="3">
        <v>0.33</v>
      </c>
      <c r="L19" s="1" t="s">
        <v>23</v>
      </c>
    </row>
    <row r="20" spans="1:12" ht="14.25" customHeight="1" x14ac:dyDescent="0.3">
      <c r="A20" s="1" t="s">
        <v>71</v>
      </c>
      <c r="B20" s="1" t="s">
        <v>72</v>
      </c>
      <c r="C20" s="1" t="s">
        <v>73</v>
      </c>
      <c r="D20" s="1">
        <v>2023</v>
      </c>
      <c r="E20" s="1" t="s">
        <v>234</v>
      </c>
      <c r="F20" s="1" t="s">
        <v>248</v>
      </c>
      <c r="G20" s="1">
        <v>60</v>
      </c>
      <c r="H20" s="1">
        <v>58</v>
      </c>
      <c r="I20" s="4" t="s">
        <v>74</v>
      </c>
      <c r="J20">
        <v>78</v>
      </c>
      <c r="K20" s="3">
        <v>0.22</v>
      </c>
      <c r="L20" s="1" t="s">
        <v>12</v>
      </c>
    </row>
    <row r="21" spans="1:12" ht="14.25" customHeight="1" x14ac:dyDescent="0.3">
      <c r="A21" s="1" t="s">
        <v>75</v>
      </c>
      <c r="B21" s="4" t="s">
        <v>76</v>
      </c>
      <c r="C21" s="4" t="s">
        <v>77</v>
      </c>
      <c r="D21" s="1">
        <v>1959</v>
      </c>
      <c r="E21" s="1" t="s">
        <v>39</v>
      </c>
      <c r="F21" s="1" t="s">
        <v>243</v>
      </c>
      <c r="G21" s="1">
        <v>146</v>
      </c>
      <c r="H21" s="1">
        <v>37</v>
      </c>
      <c r="I21" s="1" t="s">
        <v>11</v>
      </c>
      <c r="J21">
        <v>18</v>
      </c>
      <c r="K21" s="3">
        <v>0.22</v>
      </c>
      <c r="L21" s="4" t="s">
        <v>78</v>
      </c>
    </row>
    <row r="22" spans="1:12" ht="14.25" customHeight="1" x14ac:dyDescent="0.3">
      <c r="A22" s="1" t="s">
        <v>79</v>
      </c>
      <c r="B22" s="1" t="s">
        <v>80</v>
      </c>
      <c r="C22" s="1" t="s">
        <v>63</v>
      </c>
      <c r="D22" s="1">
        <v>2018</v>
      </c>
      <c r="E22" s="1" t="s">
        <v>234</v>
      </c>
      <c r="F22" s="1" t="s">
        <v>245</v>
      </c>
      <c r="G22" s="1">
        <v>174</v>
      </c>
      <c r="H22" s="1">
        <v>174</v>
      </c>
      <c r="I22" s="4" t="s">
        <v>208</v>
      </c>
      <c r="J22">
        <v>45</v>
      </c>
      <c r="K22" s="3">
        <v>0.44</v>
      </c>
      <c r="L22" s="1" t="s">
        <v>81</v>
      </c>
    </row>
    <row r="23" spans="1:12" ht="14.25" customHeight="1" x14ac:dyDescent="0.3">
      <c r="A23" s="1" t="s">
        <v>82</v>
      </c>
      <c r="B23" s="1" t="s">
        <v>83</v>
      </c>
      <c r="C23" s="4" t="s">
        <v>84</v>
      </c>
      <c r="D23" s="1">
        <v>2001</v>
      </c>
      <c r="E23" s="1" t="s">
        <v>39</v>
      </c>
      <c r="F23" s="1" t="s">
        <v>245</v>
      </c>
      <c r="G23" s="1">
        <v>20</v>
      </c>
      <c r="H23" s="1">
        <v>20</v>
      </c>
      <c r="I23" s="1" t="s">
        <v>230</v>
      </c>
      <c r="J23">
        <v>87</v>
      </c>
      <c r="K23" s="3">
        <v>0.22</v>
      </c>
      <c r="L23" s="1" t="s">
        <v>19</v>
      </c>
    </row>
    <row r="24" spans="1:12" ht="14.25" customHeight="1" x14ac:dyDescent="0.3">
      <c r="A24" s="1" t="s">
        <v>87</v>
      </c>
      <c r="B24" s="1" t="s">
        <v>88</v>
      </c>
      <c r="C24" s="1" t="s">
        <v>14</v>
      </c>
      <c r="D24" s="1">
        <v>2005</v>
      </c>
      <c r="E24" s="1" t="s">
        <v>39</v>
      </c>
      <c r="F24" s="1" t="s">
        <v>245</v>
      </c>
      <c r="G24" s="1">
        <v>13</v>
      </c>
      <c r="H24" s="1">
        <v>13</v>
      </c>
      <c r="I24" s="4" t="s">
        <v>222</v>
      </c>
      <c r="J24">
        <v>62</v>
      </c>
      <c r="K24" s="3">
        <v>0.44</v>
      </c>
      <c r="L24" s="1" t="s">
        <v>89</v>
      </c>
    </row>
    <row r="25" spans="1:12" ht="14.25" customHeight="1" x14ac:dyDescent="0.3">
      <c r="A25" s="1" t="s">
        <v>90</v>
      </c>
      <c r="B25" s="1" t="s">
        <v>91</v>
      </c>
      <c r="C25" s="1" t="s">
        <v>92</v>
      </c>
      <c r="D25" s="1">
        <v>2018</v>
      </c>
      <c r="E25" s="1" t="s">
        <v>39</v>
      </c>
      <c r="F25" s="1" t="s">
        <v>245</v>
      </c>
      <c r="G25" s="1">
        <v>33</v>
      </c>
      <c r="H25" s="1">
        <v>33</v>
      </c>
      <c r="I25" s="4" t="s">
        <v>224</v>
      </c>
      <c r="J25">
        <v>54</v>
      </c>
      <c r="K25" s="3">
        <v>0.33</v>
      </c>
      <c r="L25" s="1" t="s">
        <v>23</v>
      </c>
    </row>
    <row r="26" spans="1:12" ht="14.25" customHeight="1" x14ac:dyDescent="0.3">
      <c r="A26" s="1" t="s">
        <v>93</v>
      </c>
      <c r="B26" s="1" t="s">
        <v>94</v>
      </c>
      <c r="C26" s="1" t="s">
        <v>18</v>
      </c>
      <c r="D26" s="1">
        <v>2015</v>
      </c>
      <c r="E26" s="1" t="s">
        <v>11</v>
      </c>
      <c r="F26" s="1" t="s">
        <v>245</v>
      </c>
      <c r="G26" s="1">
        <v>23</v>
      </c>
      <c r="H26" s="1">
        <v>23</v>
      </c>
      <c r="I26" s="4" t="s">
        <v>205</v>
      </c>
      <c r="J26">
        <v>60</v>
      </c>
      <c r="K26" s="3">
        <v>0.11</v>
      </c>
      <c r="L26" s="4" t="s">
        <v>36</v>
      </c>
    </row>
    <row r="27" spans="1:12" ht="14.25" customHeight="1" x14ac:dyDescent="0.3">
      <c r="A27" s="1" t="s">
        <v>95</v>
      </c>
      <c r="B27" s="1" t="s">
        <v>96</v>
      </c>
      <c r="C27" s="1" t="s">
        <v>10</v>
      </c>
      <c r="D27" s="1">
        <v>1994</v>
      </c>
      <c r="E27" s="1" t="s">
        <v>11</v>
      </c>
      <c r="F27" s="1" t="s">
        <v>245</v>
      </c>
      <c r="G27" s="1">
        <v>14</v>
      </c>
      <c r="H27" s="1">
        <v>14</v>
      </c>
      <c r="I27" s="4" t="s">
        <v>224</v>
      </c>
      <c r="J27">
        <v>38</v>
      </c>
      <c r="K27" s="3">
        <v>0.22</v>
      </c>
      <c r="L27" s="1" t="s">
        <v>19</v>
      </c>
    </row>
    <row r="28" spans="1:12" ht="14.25" customHeight="1" x14ac:dyDescent="0.3">
      <c r="A28" s="1" t="s">
        <v>97</v>
      </c>
      <c r="B28" s="1" t="s">
        <v>98</v>
      </c>
      <c r="C28" s="1" t="s">
        <v>10</v>
      </c>
      <c r="D28" s="1">
        <v>2012</v>
      </c>
      <c r="E28" s="1" t="s">
        <v>42</v>
      </c>
      <c r="F28" s="1" t="s">
        <v>245</v>
      </c>
      <c r="G28" s="1">
        <v>42</v>
      </c>
      <c r="H28" s="1">
        <v>42</v>
      </c>
      <c r="I28" s="4" t="s">
        <v>229</v>
      </c>
      <c r="J28">
        <v>64</v>
      </c>
      <c r="K28" s="3">
        <v>0.22</v>
      </c>
      <c r="L28" s="1" t="s">
        <v>19</v>
      </c>
    </row>
    <row r="29" spans="1:12" ht="14.25" customHeight="1" x14ac:dyDescent="0.3">
      <c r="A29" s="1" t="s">
        <v>99</v>
      </c>
      <c r="B29" s="1" t="s">
        <v>232</v>
      </c>
      <c r="C29" s="1" t="s">
        <v>14</v>
      </c>
      <c r="D29" s="1">
        <v>2010</v>
      </c>
      <c r="E29" s="14" t="s">
        <v>39</v>
      </c>
      <c r="F29" s="1" t="s">
        <v>245</v>
      </c>
      <c r="G29" s="1">
        <v>15</v>
      </c>
      <c r="H29" s="1">
        <v>15</v>
      </c>
      <c r="I29" s="4" t="s">
        <v>205</v>
      </c>
      <c r="J29">
        <v>81</v>
      </c>
      <c r="K29" s="3">
        <v>0.33</v>
      </c>
      <c r="L29" s="1" t="s">
        <v>100</v>
      </c>
    </row>
    <row r="30" spans="1:12" ht="14.25" customHeight="1" x14ac:dyDescent="0.3">
      <c r="A30" s="1" t="s">
        <v>101</v>
      </c>
      <c r="B30" s="1" t="s">
        <v>102</v>
      </c>
      <c r="C30" s="1" t="s">
        <v>103</v>
      </c>
      <c r="D30" s="1">
        <v>2023</v>
      </c>
      <c r="E30" s="14" t="s">
        <v>39</v>
      </c>
      <c r="F30" s="1" t="s">
        <v>243</v>
      </c>
      <c r="G30" s="1">
        <v>143</v>
      </c>
      <c r="H30" s="1">
        <v>118</v>
      </c>
      <c r="I30" s="4" t="s">
        <v>205</v>
      </c>
      <c r="J30">
        <v>79</v>
      </c>
      <c r="K30" s="3">
        <v>0.33</v>
      </c>
      <c r="L30" s="1" t="s">
        <v>23</v>
      </c>
    </row>
    <row r="31" spans="1:12" ht="14.25" customHeight="1" x14ac:dyDescent="0.3">
      <c r="A31" s="1" t="s">
        <v>104</v>
      </c>
      <c r="B31" s="1" t="s">
        <v>233</v>
      </c>
      <c r="C31" s="4" t="s">
        <v>63</v>
      </c>
      <c r="D31" s="1">
        <v>2019</v>
      </c>
      <c r="E31" s="1" t="s">
        <v>39</v>
      </c>
      <c r="F31" s="5" t="s">
        <v>257</v>
      </c>
      <c r="G31" s="1">
        <v>113</v>
      </c>
      <c r="H31" s="1">
        <v>113</v>
      </c>
      <c r="I31" s="4" t="s">
        <v>218</v>
      </c>
      <c r="J31">
        <v>29</v>
      </c>
      <c r="K31" s="3">
        <v>0.22</v>
      </c>
      <c r="L31" s="4" t="s">
        <v>12</v>
      </c>
    </row>
    <row r="32" spans="1:12" ht="14.25" customHeight="1" x14ac:dyDescent="0.3">
      <c r="A32" s="1" t="s">
        <v>105</v>
      </c>
      <c r="B32" s="1" t="s">
        <v>108</v>
      </c>
      <c r="C32" s="4" t="s">
        <v>10</v>
      </c>
      <c r="D32" s="1">
        <v>2014</v>
      </c>
      <c r="E32" s="1" t="s">
        <v>42</v>
      </c>
      <c r="F32" s="1" t="s">
        <v>248</v>
      </c>
      <c r="G32" s="1">
        <v>33</v>
      </c>
      <c r="H32" s="1">
        <v>33</v>
      </c>
      <c r="I32" s="4" t="s">
        <v>228</v>
      </c>
      <c r="J32">
        <v>21</v>
      </c>
      <c r="K32" s="3">
        <v>0.55000000000000004</v>
      </c>
      <c r="L32" s="4" t="s">
        <v>106</v>
      </c>
    </row>
    <row r="33" spans="1:12" ht="14.25" customHeight="1" x14ac:dyDescent="0.3">
      <c r="A33" s="1" t="s">
        <v>107</v>
      </c>
      <c r="B33" s="1" t="s">
        <v>108</v>
      </c>
      <c r="C33" s="1" t="s">
        <v>10</v>
      </c>
      <c r="D33" s="1">
        <v>2015</v>
      </c>
      <c r="E33" s="1" t="s">
        <v>234</v>
      </c>
      <c r="F33" s="1" t="s">
        <v>245</v>
      </c>
      <c r="G33" s="1">
        <v>6792</v>
      </c>
      <c r="H33" s="1">
        <v>6792</v>
      </c>
      <c r="I33" s="4" t="s">
        <v>227</v>
      </c>
      <c r="J33">
        <v>71</v>
      </c>
      <c r="K33" s="3">
        <v>0.55000000000000004</v>
      </c>
      <c r="L33" s="1" t="s">
        <v>109</v>
      </c>
    </row>
    <row r="34" spans="1:12" ht="14.25" customHeight="1" x14ac:dyDescent="0.3">
      <c r="A34" s="1" t="s">
        <v>110</v>
      </c>
      <c r="B34" s="1" t="s">
        <v>111</v>
      </c>
      <c r="C34" s="1" t="s">
        <v>10</v>
      </c>
      <c r="D34" s="1">
        <v>2021</v>
      </c>
      <c r="E34" s="1" t="s">
        <v>39</v>
      </c>
      <c r="F34" s="1" t="s">
        <v>248</v>
      </c>
      <c r="G34" s="1">
        <v>594</v>
      </c>
      <c r="H34" s="1">
        <v>594</v>
      </c>
      <c r="I34" s="4" t="s">
        <v>205</v>
      </c>
      <c r="J34">
        <v>17</v>
      </c>
      <c r="K34" s="3">
        <v>0.22</v>
      </c>
      <c r="L34" s="1" t="s">
        <v>12</v>
      </c>
    </row>
    <row r="35" spans="1:12" ht="14.25" customHeight="1" x14ac:dyDescent="0.3">
      <c r="A35" s="1" t="s">
        <v>112</v>
      </c>
      <c r="B35" s="1" t="s">
        <v>113</v>
      </c>
      <c r="C35" s="1" t="s">
        <v>67</v>
      </c>
      <c r="D35" s="1">
        <v>2003</v>
      </c>
      <c r="E35" s="1" t="s">
        <v>39</v>
      </c>
      <c r="F35" s="1" t="s">
        <v>245</v>
      </c>
      <c r="G35" s="1">
        <v>40</v>
      </c>
      <c r="H35" s="1">
        <v>40</v>
      </c>
      <c r="I35" s="4" t="s">
        <v>226</v>
      </c>
      <c r="J35">
        <v>42</v>
      </c>
      <c r="K35" s="3">
        <v>0.11</v>
      </c>
      <c r="L35" s="4" t="s">
        <v>36</v>
      </c>
    </row>
    <row r="36" spans="1:12" ht="14.25" customHeight="1" x14ac:dyDescent="0.3">
      <c r="A36" s="1" t="s">
        <v>114</v>
      </c>
      <c r="B36" s="1" t="s">
        <v>115</v>
      </c>
      <c r="C36" s="1" t="s">
        <v>116</v>
      </c>
      <c r="D36" s="1">
        <v>2005</v>
      </c>
      <c r="E36" s="1" t="s">
        <v>11</v>
      </c>
      <c r="F36" s="1" t="s">
        <v>245</v>
      </c>
      <c r="G36" s="1">
        <v>62</v>
      </c>
      <c r="H36" s="1">
        <v>62</v>
      </c>
      <c r="I36" s="1" t="s">
        <v>11</v>
      </c>
      <c r="J36">
        <v>51</v>
      </c>
      <c r="K36" s="3">
        <v>0.44</v>
      </c>
      <c r="L36" s="1" t="s">
        <v>117</v>
      </c>
    </row>
    <row r="37" spans="1:12" ht="14.25" customHeight="1" x14ac:dyDescent="0.3">
      <c r="A37" s="1" t="s">
        <v>121</v>
      </c>
      <c r="B37" s="1" t="s">
        <v>231</v>
      </c>
      <c r="C37" s="1" t="s">
        <v>10</v>
      </c>
      <c r="D37" s="1">
        <v>2021</v>
      </c>
      <c r="E37" s="1" t="s">
        <v>39</v>
      </c>
      <c r="F37" s="1" t="s">
        <v>245</v>
      </c>
      <c r="G37" s="1">
        <v>6983</v>
      </c>
      <c r="H37" s="1">
        <v>6983</v>
      </c>
      <c r="I37" s="1" t="s">
        <v>122</v>
      </c>
      <c r="J37">
        <v>47</v>
      </c>
      <c r="K37" s="3">
        <v>0</v>
      </c>
      <c r="L37" s="1"/>
    </row>
    <row r="38" spans="1:12" ht="14.25" customHeight="1" x14ac:dyDescent="0.3">
      <c r="A38" s="1" t="s">
        <v>118</v>
      </c>
      <c r="B38" s="1" t="s">
        <v>119</v>
      </c>
      <c r="C38" s="1" t="s">
        <v>10</v>
      </c>
      <c r="D38" s="1">
        <v>2022</v>
      </c>
      <c r="E38" s="1" t="s">
        <v>235</v>
      </c>
      <c r="F38" s="1" t="s">
        <v>269</v>
      </c>
      <c r="G38" s="1">
        <v>1436</v>
      </c>
      <c r="H38" s="1">
        <v>359</v>
      </c>
      <c r="I38" s="4" t="s">
        <v>224</v>
      </c>
      <c r="J38">
        <v>40</v>
      </c>
      <c r="K38" s="3">
        <v>0.55000000000000004</v>
      </c>
      <c r="L38" s="1" t="s">
        <v>120</v>
      </c>
    </row>
    <row r="39" spans="1:12" ht="14.25" customHeight="1" x14ac:dyDescent="0.3">
      <c r="A39" s="1" t="s">
        <v>123</v>
      </c>
      <c r="B39" s="4" t="s">
        <v>124</v>
      </c>
      <c r="C39" s="4" t="s">
        <v>125</v>
      </c>
      <c r="D39" s="1">
        <v>1982</v>
      </c>
      <c r="E39" s="1" t="s">
        <v>11</v>
      </c>
      <c r="F39" s="1" t="s">
        <v>245</v>
      </c>
      <c r="G39" s="1">
        <v>41</v>
      </c>
      <c r="H39" s="1">
        <v>43</v>
      </c>
      <c r="I39" s="4" t="s">
        <v>225</v>
      </c>
      <c r="J39">
        <v>76</v>
      </c>
      <c r="K39" s="3">
        <v>0.22</v>
      </c>
      <c r="L39" s="1" t="s">
        <v>19</v>
      </c>
    </row>
    <row r="40" spans="1:12" ht="14.25" customHeight="1" x14ac:dyDescent="0.3">
      <c r="A40" s="1" t="s">
        <v>131</v>
      </c>
      <c r="B40" s="1" t="s">
        <v>132</v>
      </c>
      <c r="C40" s="1" t="s">
        <v>18</v>
      </c>
      <c r="D40" s="1">
        <v>2003</v>
      </c>
      <c r="E40" s="14" t="s">
        <v>42</v>
      </c>
      <c r="F40" s="1" t="s">
        <v>245</v>
      </c>
      <c r="G40" s="1">
        <v>25</v>
      </c>
      <c r="H40" s="1">
        <v>25</v>
      </c>
      <c r="I40" s="4" t="s">
        <v>216</v>
      </c>
      <c r="J40">
        <v>83</v>
      </c>
      <c r="K40" s="3">
        <v>0.22</v>
      </c>
      <c r="L40" s="1" t="s">
        <v>19</v>
      </c>
    </row>
    <row r="41" spans="1:12" ht="14.25" customHeight="1" x14ac:dyDescent="0.3">
      <c r="A41" s="1" t="s">
        <v>126</v>
      </c>
      <c r="B41" s="1" t="s">
        <v>215</v>
      </c>
      <c r="C41" s="1" t="s">
        <v>14</v>
      </c>
      <c r="D41" s="1">
        <v>2004</v>
      </c>
      <c r="E41" s="1" t="s">
        <v>234</v>
      </c>
      <c r="F41" s="1" t="s">
        <v>245</v>
      </c>
      <c r="G41" s="1">
        <v>13</v>
      </c>
      <c r="H41" s="1">
        <v>13</v>
      </c>
      <c r="I41" s="4" t="s">
        <v>218</v>
      </c>
      <c r="J41">
        <v>74</v>
      </c>
      <c r="K41" s="3">
        <v>0.55000000000000004</v>
      </c>
      <c r="L41" s="1" t="s">
        <v>127</v>
      </c>
    </row>
    <row r="42" spans="1:12" ht="14.25" customHeight="1" x14ac:dyDescent="0.3">
      <c r="A42" s="1" t="s">
        <v>17</v>
      </c>
      <c r="B42" s="4" t="s">
        <v>214</v>
      </c>
      <c r="C42" s="4" t="s">
        <v>18</v>
      </c>
      <c r="D42" s="1">
        <v>1976</v>
      </c>
      <c r="E42" s="1" t="s">
        <v>42</v>
      </c>
      <c r="F42" s="1" t="s">
        <v>245</v>
      </c>
      <c r="G42" s="1">
        <v>4103</v>
      </c>
      <c r="H42" s="1">
        <v>5</v>
      </c>
      <c r="I42" s="4" t="s">
        <v>205</v>
      </c>
      <c r="J42">
        <v>24</v>
      </c>
      <c r="K42" s="3">
        <v>0.22</v>
      </c>
      <c r="L42" s="1" t="s">
        <v>19</v>
      </c>
    </row>
    <row r="43" spans="1:12" ht="14.25" customHeight="1" x14ac:dyDescent="0.3">
      <c r="A43" s="1" t="s">
        <v>133</v>
      </c>
      <c r="B43" s="1" t="s">
        <v>134</v>
      </c>
      <c r="C43" s="1" t="s">
        <v>135</v>
      </c>
      <c r="D43" s="1">
        <v>2021</v>
      </c>
      <c r="E43" s="15" t="s">
        <v>39</v>
      </c>
      <c r="F43" s="1" t="s">
        <v>243</v>
      </c>
      <c r="G43" s="1">
        <v>87</v>
      </c>
      <c r="H43" s="1">
        <v>87</v>
      </c>
      <c r="I43" s="4" t="s">
        <v>218</v>
      </c>
      <c r="J43">
        <v>25</v>
      </c>
      <c r="K43" s="3">
        <v>0.33</v>
      </c>
      <c r="L43" s="1" t="s">
        <v>23</v>
      </c>
    </row>
    <row r="44" spans="1:12" ht="14.25" customHeight="1" x14ac:dyDescent="0.3">
      <c r="A44" s="1" t="s">
        <v>136</v>
      </c>
      <c r="B44" s="1" t="s">
        <v>137</v>
      </c>
      <c r="C44" s="1" t="s">
        <v>138</v>
      </c>
      <c r="D44" s="1">
        <v>2002</v>
      </c>
      <c r="E44" s="1" t="s">
        <v>42</v>
      </c>
      <c r="F44" s="1" t="s">
        <v>245</v>
      </c>
      <c r="G44" s="1">
        <v>70</v>
      </c>
      <c r="H44" s="1">
        <v>70</v>
      </c>
      <c r="I44" s="4" t="s">
        <v>217</v>
      </c>
      <c r="J44">
        <v>28</v>
      </c>
      <c r="K44" s="3">
        <v>0.33</v>
      </c>
      <c r="L44" s="1" t="s">
        <v>139</v>
      </c>
    </row>
    <row r="45" spans="1:12" ht="14.25" customHeight="1" x14ac:dyDescent="0.3">
      <c r="A45" s="1" t="s">
        <v>140</v>
      </c>
      <c r="B45" s="1" t="s">
        <v>137</v>
      </c>
      <c r="C45" s="1" t="s">
        <v>138</v>
      </c>
      <c r="D45" s="1">
        <v>2021</v>
      </c>
      <c r="E45" s="1" t="s">
        <v>42</v>
      </c>
      <c r="F45" s="1" t="s">
        <v>245</v>
      </c>
      <c r="G45" s="1">
        <v>184</v>
      </c>
      <c r="H45" s="1">
        <v>184</v>
      </c>
      <c r="I45" s="4" t="s">
        <v>218</v>
      </c>
      <c r="J45">
        <v>52</v>
      </c>
      <c r="K45" s="3">
        <v>0.33</v>
      </c>
      <c r="L45" s="1" t="s">
        <v>139</v>
      </c>
    </row>
    <row r="46" spans="1:12" ht="14.25" customHeight="1" x14ac:dyDescent="0.3">
      <c r="A46" s="1" t="s">
        <v>141</v>
      </c>
      <c r="B46" s="1" t="s">
        <v>142</v>
      </c>
      <c r="C46" s="1" t="s">
        <v>143</v>
      </c>
      <c r="D46" s="1">
        <v>2020</v>
      </c>
      <c r="E46" s="1" t="s">
        <v>234</v>
      </c>
      <c r="F46" s="1" t="s">
        <v>245</v>
      </c>
      <c r="G46" s="1">
        <v>249</v>
      </c>
      <c r="H46" s="1">
        <v>249</v>
      </c>
      <c r="I46" s="4" t="s">
        <v>224</v>
      </c>
      <c r="J46">
        <v>56</v>
      </c>
      <c r="K46" s="3">
        <v>0.22</v>
      </c>
      <c r="L46" s="1" t="s">
        <v>19</v>
      </c>
    </row>
    <row r="47" spans="1:12" ht="14.25" customHeight="1" x14ac:dyDescent="0.3">
      <c r="A47" s="1" t="s">
        <v>144</v>
      </c>
      <c r="B47" s="1" t="s">
        <v>145</v>
      </c>
      <c r="C47" s="1" t="s">
        <v>10</v>
      </c>
      <c r="D47" s="1">
        <v>2020</v>
      </c>
      <c r="E47" s="1" t="s">
        <v>234</v>
      </c>
      <c r="F47" s="1" t="s">
        <v>245</v>
      </c>
      <c r="G47" s="1">
        <v>389</v>
      </c>
      <c r="H47" s="1">
        <v>389</v>
      </c>
      <c r="I47" s="1" t="s">
        <v>11</v>
      </c>
      <c r="J47">
        <v>77</v>
      </c>
      <c r="K47" s="3">
        <v>0.55000000000000004</v>
      </c>
      <c r="L47" s="1" t="s">
        <v>146</v>
      </c>
    </row>
    <row r="48" spans="1:12" ht="14.25" customHeight="1" x14ac:dyDescent="0.3">
      <c r="A48" s="1" t="s">
        <v>85</v>
      </c>
      <c r="B48" s="1" t="s">
        <v>211</v>
      </c>
      <c r="C48" s="4" t="s">
        <v>86</v>
      </c>
      <c r="D48" s="1">
        <v>1985</v>
      </c>
      <c r="E48" s="14" t="s">
        <v>39</v>
      </c>
      <c r="F48" s="1" t="s">
        <v>245</v>
      </c>
      <c r="G48" s="1">
        <v>30</v>
      </c>
      <c r="H48" s="1">
        <v>30</v>
      </c>
      <c r="I48" s="1" t="s">
        <v>11</v>
      </c>
      <c r="J48">
        <v>86</v>
      </c>
      <c r="K48" s="3">
        <v>0.22</v>
      </c>
      <c r="L48" s="1" t="s">
        <v>19</v>
      </c>
    </row>
    <row r="49" spans="1:12" ht="14.25" customHeight="1" x14ac:dyDescent="0.3">
      <c r="A49" s="1" t="s">
        <v>147</v>
      </c>
      <c r="B49" s="1" t="s">
        <v>148</v>
      </c>
      <c r="C49" s="1" t="s">
        <v>63</v>
      </c>
      <c r="D49" s="1">
        <v>2023</v>
      </c>
      <c r="E49" s="1" t="s">
        <v>39</v>
      </c>
      <c r="F49" s="5" t="s">
        <v>245</v>
      </c>
      <c r="G49" s="1">
        <v>70</v>
      </c>
      <c r="H49" s="1">
        <v>70</v>
      </c>
      <c r="I49" s="4" t="s">
        <v>208</v>
      </c>
      <c r="J49">
        <v>34</v>
      </c>
      <c r="K49" s="3">
        <v>0.22</v>
      </c>
      <c r="L49" s="1" t="s">
        <v>12</v>
      </c>
    </row>
    <row r="50" spans="1:12" ht="14.25" customHeight="1" x14ac:dyDescent="0.3">
      <c r="A50" s="1" t="s">
        <v>149</v>
      </c>
      <c r="B50" s="1" t="s">
        <v>150</v>
      </c>
      <c r="C50" s="1" t="s">
        <v>63</v>
      </c>
      <c r="D50" s="1">
        <v>2013</v>
      </c>
      <c r="E50" s="1" t="s">
        <v>11</v>
      </c>
      <c r="F50" s="1" t="s">
        <v>243</v>
      </c>
      <c r="G50" s="1">
        <v>3933</v>
      </c>
      <c r="H50" s="1">
        <v>3933</v>
      </c>
      <c r="I50" s="1" t="s">
        <v>11</v>
      </c>
      <c r="J50">
        <v>84</v>
      </c>
      <c r="K50" s="3">
        <v>0.22</v>
      </c>
      <c r="L50" s="1" t="s">
        <v>12</v>
      </c>
    </row>
    <row r="51" spans="1:12" ht="14.25" customHeight="1" x14ac:dyDescent="0.3">
      <c r="A51" s="1" t="s">
        <v>151</v>
      </c>
      <c r="B51" s="1" t="s">
        <v>152</v>
      </c>
      <c r="C51" s="4" t="s">
        <v>18</v>
      </c>
      <c r="D51" s="1">
        <v>2002</v>
      </c>
      <c r="E51" s="1" t="s">
        <v>39</v>
      </c>
      <c r="F51" s="1" t="s">
        <v>245</v>
      </c>
      <c r="G51" s="1">
        <v>264</v>
      </c>
      <c r="H51" s="1">
        <v>264</v>
      </c>
      <c r="I51" s="4" t="s">
        <v>208</v>
      </c>
      <c r="J51">
        <v>35</v>
      </c>
      <c r="K51" s="3">
        <v>0.33</v>
      </c>
      <c r="L51" s="1" t="s">
        <v>23</v>
      </c>
    </row>
    <row r="52" spans="1:12" ht="14.25" customHeight="1" x14ac:dyDescent="0.3">
      <c r="A52" s="1" t="s">
        <v>153</v>
      </c>
      <c r="B52" s="1" t="s">
        <v>154</v>
      </c>
      <c r="C52" s="1" t="s">
        <v>67</v>
      </c>
      <c r="D52" s="1">
        <v>2021</v>
      </c>
      <c r="E52" s="15" t="s">
        <v>39</v>
      </c>
      <c r="F52" s="1" t="s">
        <v>245</v>
      </c>
      <c r="G52" s="1">
        <v>12</v>
      </c>
      <c r="H52" s="1">
        <v>12</v>
      </c>
      <c r="I52" s="4" t="s">
        <v>205</v>
      </c>
      <c r="J52">
        <v>66</v>
      </c>
      <c r="K52" s="3">
        <v>0.44</v>
      </c>
      <c r="L52" s="1" t="s">
        <v>155</v>
      </c>
    </row>
    <row r="53" spans="1:12" ht="14.25" customHeight="1" x14ac:dyDescent="0.3">
      <c r="A53" s="1" t="s">
        <v>156</v>
      </c>
      <c r="B53" s="1" t="s">
        <v>157</v>
      </c>
      <c r="C53" s="1" t="s">
        <v>63</v>
      </c>
      <c r="D53" s="1">
        <v>1992</v>
      </c>
      <c r="E53" s="1" t="s">
        <v>39</v>
      </c>
      <c r="F53" s="1" t="s">
        <v>243</v>
      </c>
      <c r="G53" s="1">
        <v>2105</v>
      </c>
      <c r="H53" s="1">
        <v>2105</v>
      </c>
      <c r="I53" s="1" t="s">
        <v>11</v>
      </c>
      <c r="J53">
        <v>33</v>
      </c>
      <c r="K53" s="3">
        <v>0.22</v>
      </c>
      <c r="L53" s="4" t="s">
        <v>12</v>
      </c>
    </row>
    <row r="54" spans="1:12" ht="14.25" customHeight="1" x14ac:dyDescent="0.3">
      <c r="A54" s="1" t="s">
        <v>158</v>
      </c>
      <c r="B54" s="1" t="s">
        <v>159</v>
      </c>
      <c r="C54" s="1" t="s">
        <v>63</v>
      </c>
      <c r="D54" s="1">
        <v>2021</v>
      </c>
      <c r="E54" s="1" t="s">
        <v>234</v>
      </c>
      <c r="F54" s="1" t="s">
        <v>245</v>
      </c>
      <c r="G54" s="1">
        <v>36</v>
      </c>
      <c r="H54" s="1">
        <v>36</v>
      </c>
      <c r="I54" s="4" t="s">
        <v>205</v>
      </c>
      <c r="J54">
        <v>68</v>
      </c>
      <c r="K54" s="3">
        <v>0.33</v>
      </c>
      <c r="L54" s="1" t="s">
        <v>160</v>
      </c>
    </row>
    <row r="55" spans="1:12" ht="14.25" customHeight="1" x14ac:dyDescent="0.3">
      <c r="A55" s="1" t="s">
        <v>161</v>
      </c>
      <c r="B55" s="1" t="s">
        <v>162</v>
      </c>
      <c r="C55" s="4" t="s">
        <v>86</v>
      </c>
      <c r="D55" s="1">
        <v>2015</v>
      </c>
      <c r="E55" s="14" t="s">
        <v>39</v>
      </c>
      <c r="F55" s="1" t="s">
        <v>245</v>
      </c>
      <c r="G55" s="1">
        <v>19</v>
      </c>
      <c r="H55" s="1">
        <v>19</v>
      </c>
      <c r="I55" s="4" t="s">
        <v>208</v>
      </c>
      <c r="J55">
        <v>49</v>
      </c>
      <c r="K55" s="3">
        <v>0.33</v>
      </c>
      <c r="L55" s="1" t="s">
        <v>139</v>
      </c>
    </row>
    <row r="56" spans="1:12" ht="14.25" customHeight="1" x14ac:dyDescent="0.3">
      <c r="A56" s="1" t="s">
        <v>163</v>
      </c>
      <c r="B56" s="1" t="s">
        <v>164</v>
      </c>
      <c r="C56" s="1" t="s">
        <v>10</v>
      </c>
      <c r="D56" s="1">
        <v>2022</v>
      </c>
      <c r="E56" s="1" t="s">
        <v>234</v>
      </c>
      <c r="F56" s="1" t="s">
        <v>245</v>
      </c>
      <c r="G56" s="1">
        <v>503</v>
      </c>
      <c r="H56" s="1">
        <v>503</v>
      </c>
      <c r="I56" s="4" t="s">
        <v>208</v>
      </c>
      <c r="J56">
        <v>57</v>
      </c>
      <c r="K56" s="3">
        <v>0.33</v>
      </c>
      <c r="L56" s="1" t="s">
        <v>165</v>
      </c>
    </row>
    <row r="57" spans="1:12" ht="14.25" customHeight="1" x14ac:dyDescent="0.3">
      <c r="A57" s="1" t="s">
        <v>166</v>
      </c>
      <c r="B57" s="1" t="s">
        <v>167</v>
      </c>
      <c r="C57" s="1" t="s">
        <v>168</v>
      </c>
      <c r="D57" s="1">
        <v>2011</v>
      </c>
      <c r="E57" s="1" t="s">
        <v>39</v>
      </c>
      <c r="F57" s="1" t="s">
        <v>245</v>
      </c>
      <c r="G57" s="1">
        <v>113</v>
      </c>
      <c r="H57" s="1">
        <v>113</v>
      </c>
      <c r="I57" s="4" t="s">
        <v>205</v>
      </c>
      <c r="J57">
        <v>19</v>
      </c>
      <c r="K57" s="3">
        <v>0.33</v>
      </c>
      <c r="L57" s="4" t="s">
        <v>169</v>
      </c>
    </row>
    <row r="58" spans="1:12" ht="14.25" customHeight="1" x14ac:dyDescent="0.3">
      <c r="A58" s="1" t="s">
        <v>173</v>
      </c>
      <c r="B58" s="1" t="s">
        <v>171</v>
      </c>
      <c r="C58" s="4" t="s">
        <v>172</v>
      </c>
      <c r="D58" s="1">
        <v>1998</v>
      </c>
      <c r="E58" s="1" t="s">
        <v>39</v>
      </c>
      <c r="F58" s="1" t="s">
        <v>245</v>
      </c>
      <c r="G58" s="1">
        <v>54</v>
      </c>
      <c r="H58" s="1">
        <v>54</v>
      </c>
      <c r="I58" s="1" t="s">
        <v>223</v>
      </c>
      <c r="J58">
        <v>46</v>
      </c>
      <c r="K58" s="3">
        <v>0.22</v>
      </c>
      <c r="L58" s="1" t="s">
        <v>19</v>
      </c>
    </row>
    <row r="59" spans="1:12" ht="14.25" customHeight="1" x14ac:dyDescent="0.3">
      <c r="A59" s="1" t="s">
        <v>170</v>
      </c>
      <c r="B59" s="4" t="s">
        <v>171</v>
      </c>
      <c r="C59" s="1" t="s">
        <v>172</v>
      </c>
      <c r="D59" s="1">
        <v>2006</v>
      </c>
      <c r="E59" s="1" t="s">
        <v>11</v>
      </c>
      <c r="F59" s="1" t="s">
        <v>245</v>
      </c>
      <c r="G59" s="1">
        <v>76</v>
      </c>
      <c r="H59" s="1">
        <v>76</v>
      </c>
      <c r="I59" s="4" t="s">
        <v>208</v>
      </c>
      <c r="J59">
        <v>36</v>
      </c>
      <c r="K59" s="3">
        <v>0.22</v>
      </c>
      <c r="L59" s="1" t="s">
        <v>19</v>
      </c>
    </row>
    <row r="60" spans="1:12" ht="14.25" customHeight="1" x14ac:dyDescent="0.3">
      <c r="A60" s="1" t="s">
        <v>174</v>
      </c>
      <c r="B60" s="1" t="s">
        <v>175</v>
      </c>
      <c r="C60" s="1" t="s">
        <v>18</v>
      </c>
      <c r="D60" s="1">
        <v>2010</v>
      </c>
      <c r="E60" s="1" t="s">
        <v>39</v>
      </c>
      <c r="F60" s="1" t="s">
        <v>245</v>
      </c>
      <c r="G60" s="1">
        <v>13</v>
      </c>
      <c r="H60" s="1">
        <v>13</v>
      </c>
      <c r="I60" s="4" t="s">
        <v>218</v>
      </c>
      <c r="J60">
        <v>53</v>
      </c>
      <c r="K60" s="3">
        <v>0.33</v>
      </c>
      <c r="L60" s="1" t="s">
        <v>23</v>
      </c>
    </row>
    <row r="61" spans="1:12" ht="14.25" customHeight="1" x14ac:dyDescent="0.3">
      <c r="A61" s="1" t="s">
        <v>178</v>
      </c>
      <c r="B61" s="1" t="s">
        <v>179</v>
      </c>
      <c r="C61" s="1" t="s">
        <v>67</v>
      </c>
      <c r="D61" s="1">
        <v>2017</v>
      </c>
      <c r="E61" s="15" t="s">
        <v>39</v>
      </c>
      <c r="F61" s="1" t="s">
        <v>245</v>
      </c>
      <c r="G61" s="1">
        <v>21</v>
      </c>
      <c r="H61" s="1">
        <v>21</v>
      </c>
      <c r="I61" s="4" t="s">
        <v>217</v>
      </c>
      <c r="J61">
        <v>69</v>
      </c>
      <c r="K61" s="3">
        <v>0.44</v>
      </c>
      <c r="L61" s="1" t="s">
        <v>180</v>
      </c>
    </row>
    <row r="62" spans="1:12" ht="14.25" customHeight="1" x14ac:dyDescent="0.3">
      <c r="A62" s="1" t="s">
        <v>181</v>
      </c>
      <c r="B62" s="1" t="s">
        <v>182</v>
      </c>
      <c r="C62" s="1" t="s">
        <v>168</v>
      </c>
      <c r="D62" s="1">
        <v>2015</v>
      </c>
      <c r="E62" s="15" t="s">
        <v>39</v>
      </c>
      <c r="F62" s="1" t="s">
        <v>245</v>
      </c>
      <c r="G62" s="1">
        <v>44</v>
      </c>
      <c r="H62" s="1">
        <v>44</v>
      </c>
      <c r="I62" s="1" t="s">
        <v>11</v>
      </c>
      <c r="J62">
        <v>82</v>
      </c>
      <c r="K62" s="3">
        <v>0.22</v>
      </c>
      <c r="L62" s="1" t="s">
        <v>19</v>
      </c>
    </row>
    <row r="63" spans="1:12" ht="14.25" customHeight="1" x14ac:dyDescent="0.3">
      <c r="A63" s="1" t="s">
        <v>183</v>
      </c>
      <c r="B63" s="1" t="s">
        <v>184</v>
      </c>
      <c r="C63" s="1" t="s">
        <v>18</v>
      </c>
      <c r="D63" s="1">
        <v>2019</v>
      </c>
      <c r="E63" s="1" t="s">
        <v>39</v>
      </c>
      <c r="F63" s="1" t="s">
        <v>294</v>
      </c>
      <c r="G63" s="1">
        <v>11</v>
      </c>
      <c r="H63" s="1">
        <v>11</v>
      </c>
      <c r="I63" s="4" t="s">
        <v>222</v>
      </c>
      <c r="J63">
        <v>59</v>
      </c>
      <c r="K63" s="3">
        <v>0.44</v>
      </c>
      <c r="L63" s="1" t="s">
        <v>155</v>
      </c>
    </row>
    <row r="64" spans="1:12" ht="14.25" customHeight="1" x14ac:dyDescent="0.3">
      <c r="A64" s="1" t="s">
        <v>185</v>
      </c>
      <c r="B64" s="1" t="s">
        <v>186</v>
      </c>
      <c r="C64" s="4" t="s">
        <v>77</v>
      </c>
      <c r="D64" s="1">
        <v>2022</v>
      </c>
      <c r="E64" s="1" t="s">
        <v>39</v>
      </c>
      <c r="F64" s="5" t="s">
        <v>245</v>
      </c>
      <c r="G64" s="1">
        <v>16</v>
      </c>
      <c r="H64" s="1">
        <v>16</v>
      </c>
      <c r="I64" s="4" t="s">
        <v>208</v>
      </c>
      <c r="J64">
        <v>44</v>
      </c>
      <c r="K64" s="3">
        <v>0.33</v>
      </c>
      <c r="L64" s="1" t="s">
        <v>23</v>
      </c>
    </row>
    <row r="65" spans="1:12" ht="14.25" customHeight="1" x14ac:dyDescent="0.3">
      <c r="A65" s="1" t="s">
        <v>187</v>
      </c>
      <c r="B65" s="1" t="s">
        <v>188</v>
      </c>
      <c r="C65" s="1" t="s">
        <v>86</v>
      </c>
      <c r="D65" s="1">
        <v>1998</v>
      </c>
      <c r="E65" s="1" t="s">
        <v>39</v>
      </c>
      <c r="F65" s="1" t="s">
        <v>243</v>
      </c>
      <c r="G65" s="1">
        <v>36</v>
      </c>
      <c r="H65" s="1">
        <v>36</v>
      </c>
      <c r="I65" s="4" t="s">
        <v>219</v>
      </c>
      <c r="J65">
        <v>55</v>
      </c>
      <c r="K65" s="3">
        <v>0.44</v>
      </c>
      <c r="L65" s="1" t="s">
        <v>58</v>
      </c>
    </row>
    <row r="66" spans="1:12" ht="14.25" customHeight="1" x14ac:dyDescent="0.3">
      <c r="A66" s="1" t="s">
        <v>189</v>
      </c>
      <c r="B66" s="1" t="s">
        <v>190</v>
      </c>
      <c r="C66" s="1" t="s">
        <v>10</v>
      </c>
      <c r="D66" s="1">
        <v>2016</v>
      </c>
      <c r="E66" s="1" t="s">
        <v>234</v>
      </c>
      <c r="F66" s="1" t="s">
        <v>245</v>
      </c>
      <c r="G66" s="1">
        <v>50</v>
      </c>
      <c r="H66" s="1">
        <v>50</v>
      </c>
      <c r="I66" s="4" t="s">
        <v>221</v>
      </c>
      <c r="J66">
        <v>70</v>
      </c>
      <c r="K66" s="3">
        <v>0.22</v>
      </c>
      <c r="L66" s="1" t="s">
        <v>19</v>
      </c>
    </row>
    <row r="67" spans="1:12" ht="14.25" customHeight="1" x14ac:dyDescent="0.3">
      <c r="A67" s="1" t="s">
        <v>191</v>
      </c>
      <c r="B67" s="1" t="s">
        <v>190</v>
      </c>
      <c r="C67" s="1" t="s">
        <v>10</v>
      </c>
      <c r="D67" s="1">
        <v>2022</v>
      </c>
      <c r="E67" s="1" t="s">
        <v>234</v>
      </c>
      <c r="F67" s="1" t="s">
        <v>245</v>
      </c>
      <c r="G67" s="1">
        <v>80</v>
      </c>
      <c r="H67" s="1">
        <v>72</v>
      </c>
      <c r="I67" s="4" t="s">
        <v>220</v>
      </c>
      <c r="J67">
        <v>73</v>
      </c>
      <c r="K67" s="3">
        <v>0.22</v>
      </c>
      <c r="L67" s="1" t="s">
        <v>19</v>
      </c>
    </row>
    <row r="68" spans="1:12" ht="14.25" customHeight="1" x14ac:dyDescent="0.3">
      <c r="A68" s="6" t="s">
        <v>281</v>
      </c>
      <c r="B68" s="1" t="s">
        <v>192</v>
      </c>
      <c r="C68" s="1" t="s">
        <v>168</v>
      </c>
      <c r="D68" s="1">
        <v>2020</v>
      </c>
      <c r="E68" s="1" t="s">
        <v>39</v>
      </c>
      <c r="F68" s="1" t="s">
        <v>243</v>
      </c>
      <c r="G68" s="1">
        <v>193</v>
      </c>
      <c r="H68" s="1">
        <v>193</v>
      </c>
      <c r="I68" s="4" t="s">
        <v>218</v>
      </c>
      <c r="J68">
        <v>50</v>
      </c>
      <c r="K68" s="3">
        <v>0.33</v>
      </c>
      <c r="L68" s="1" t="s">
        <v>23</v>
      </c>
    </row>
    <row r="69" spans="1:12" ht="14.25" customHeight="1" x14ac:dyDescent="0.3">
      <c r="A69" s="1" t="s">
        <v>193</v>
      </c>
      <c r="B69" s="1" t="s">
        <v>194</v>
      </c>
      <c r="C69" s="1" t="s">
        <v>18</v>
      </c>
      <c r="D69" s="1">
        <v>1973</v>
      </c>
      <c r="E69" s="1" t="s">
        <v>39</v>
      </c>
      <c r="F69" s="5" t="s">
        <v>245</v>
      </c>
      <c r="G69" s="1">
        <v>110</v>
      </c>
      <c r="H69" s="1">
        <v>110</v>
      </c>
      <c r="I69" s="1" t="s">
        <v>43</v>
      </c>
      <c r="J69">
        <v>32</v>
      </c>
      <c r="K69" s="3">
        <v>0.11</v>
      </c>
      <c r="L69" s="4" t="s">
        <v>195</v>
      </c>
    </row>
    <row r="70" spans="1:12" ht="14.25" customHeight="1" x14ac:dyDescent="0.3">
      <c r="A70" s="1" t="s">
        <v>196</v>
      </c>
      <c r="B70" s="1" t="s">
        <v>197</v>
      </c>
      <c r="C70" s="1" t="s">
        <v>198</v>
      </c>
      <c r="D70" s="1">
        <v>2021</v>
      </c>
      <c r="E70" s="1" t="s">
        <v>39</v>
      </c>
      <c r="F70" s="1" t="s">
        <v>245</v>
      </c>
      <c r="G70" s="1">
        <v>19</v>
      </c>
      <c r="H70" s="1">
        <v>19</v>
      </c>
      <c r="I70" s="4" t="s">
        <v>217</v>
      </c>
      <c r="J70">
        <v>43</v>
      </c>
      <c r="K70" s="3">
        <v>0.33</v>
      </c>
      <c r="L70" s="1" t="s">
        <v>23</v>
      </c>
    </row>
    <row r="71" spans="1:12" ht="14.25" customHeight="1" x14ac:dyDescent="0.3">
      <c r="A71" s="1" t="s">
        <v>199</v>
      </c>
      <c r="B71" s="4" t="s">
        <v>200</v>
      </c>
      <c r="C71" s="1" t="s">
        <v>18</v>
      </c>
      <c r="D71" s="1">
        <v>1975</v>
      </c>
      <c r="E71" s="1" t="s">
        <v>11</v>
      </c>
      <c r="F71" s="1" t="s">
        <v>245</v>
      </c>
      <c r="G71" s="1">
        <v>90</v>
      </c>
      <c r="H71" s="1">
        <v>90</v>
      </c>
      <c r="I71" s="4" t="s">
        <v>205</v>
      </c>
      <c r="J71">
        <v>67</v>
      </c>
      <c r="K71" s="3">
        <v>0.11</v>
      </c>
      <c r="L71" s="4" t="s">
        <v>36</v>
      </c>
    </row>
    <row r="72" spans="1:12" ht="14.25" customHeight="1" x14ac:dyDescent="0.3">
      <c r="A72" s="1" t="s">
        <v>201</v>
      </c>
      <c r="B72" s="1" t="s">
        <v>200</v>
      </c>
      <c r="C72" s="1" t="s">
        <v>86</v>
      </c>
      <c r="D72" s="1">
        <v>1990</v>
      </c>
      <c r="E72" s="1" t="s">
        <v>39</v>
      </c>
      <c r="F72" s="1" t="s">
        <v>243</v>
      </c>
      <c r="G72" s="1">
        <v>23</v>
      </c>
      <c r="H72" s="1">
        <v>23</v>
      </c>
      <c r="I72" s="4" t="s">
        <v>208</v>
      </c>
      <c r="J72">
        <v>37</v>
      </c>
      <c r="K72" s="3">
        <v>0.11</v>
      </c>
      <c r="L72" s="4" t="s">
        <v>36</v>
      </c>
    </row>
    <row r="73" spans="1:12" ht="14.25" customHeight="1" x14ac:dyDescent="0.3">
      <c r="A73" s="1" t="s">
        <v>41</v>
      </c>
      <c r="B73" s="1" t="s">
        <v>212</v>
      </c>
      <c r="C73" s="1" t="s">
        <v>10</v>
      </c>
      <c r="D73" s="1">
        <v>2009</v>
      </c>
      <c r="E73" s="1" t="s">
        <v>42</v>
      </c>
      <c r="F73" s="1" t="s">
        <v>245</v>
      </c>
      <c r="G73" s="1">
        <v>240</v>
      </c>
      <c r="H73" s="1">
        <v>230</v>
      </c>
      <c r="I73" s="1" t="s">
        <v>43</v>
      </c>
      <c r="J73">
        <v>22</v>
      </c>
      <c r="K73" s="3">
        <v>0.22</v>
      </c>
      <c r="L73" s="4" t="s">
        <v>19</v>
      </c>
    </row>
    <row r="74" spans="1:12" ht="14.25" customHeight="1" x14ac:dyDescent="0.3">
      <c r="A74" s="1" t="s">
        <v>202</v>
      </c>
      <c r="B74" s="1" t="s">
        <v>203</v>
      </c>
      <c r="C74" s="1" t="s">
        <v>10</v>
      </c>
      <c r="D74" s="1">
        <v>2012</v>
      </c>
      <c r="E74" s="1" t="s">
        <v>42</v>
      </c>
      <c r="F74" s="1" t="s">
        <v>245</v>
      </c>
      <c r="G74" s="1">
        <v>1544</v>
      </c>
      <c r="H74" s="1">
        <v>1544</v>
      </c>
      <c r="I74" s="4" t="s">
        <v>216</v>
      </c>
      <c r="J74">
        <v>20</v>
      </c>
      <c r="K74" s="3">
        <v>0.22</v>
      </c>
      <c r="L74" s="4" t="s">
        <v>204</v>
      </c>
    </row>
    <row r="75" spans="1:12" ht="14.25" customHeight="1" x14ac:dyDescent="0.3"/>
    <row r="76" spans="1:12" ht="14.25" customHeight="1" x14ac:dyDescent="0.3"/>
    <row r="77" spans="1:12" ht="14.25" customHeight="1" x14ac:dyDescent="0.3"/>
    <row r="78" spans="1:12" ht="14.25" customHeight="1" x14ac:dyDescent="0.3"/>
    <row r="79" spans="1:12" ht="14.25" customHeight="1" x14ac:dyDescent="0.3"/>
    <row r="80" spans="1:12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9123-2E8C-4FC3-AD05-304EA27F62D1}">
  <dimension ref="A1:I74"/>
  <sheetViews>
    <sheetView workbookViewId="0">
      <selection activeCell="B3" sqref="B3"/>
    </sheetView>
  </sheetViews>
  <sheetFormatPr defaultRowHeight="14.4" x14ac:dyDescent="0.3"/>
  <cols>
    <col min="3" max="3" width="10.5546875" customWidth="1"/>
    <col min="4" max="4" width="32.88671875" bestFit="1" customWidth="1"/>
    <col min="5" max="5" width="7.21875" bestFit="1" customWidth="1"/>
    <col min="6" max="6" width="16.33203125" bestFit="1" customWidth="1"/>
  </cols>
  <sheetData>
    <row r="1" spans="1:9" x14ac:dyDescent="0.3">
      <c r="A1" t="s">
        <v>329</v>
      </c>
      <c r="B1" t="s">
        <v>330</v>
      </c>
      <c r="C1" t="s">
        <v>331</v>
      </c>
      <c r="D1" t="s">
        <v>332</v>
      </c>
    </row>
    <row r="2" spans="1:9" x14ac:dyDescent="0.3">
      <c r="A2" t="s">
        <v>30</v>
      </c>
      <c r="B2">
        <v>58</v>
      </c>
      <c r="C2" t="s">
        <v>373</v>
      </c>
      <c r="D2" t="s">
        <v>290</v>
      </c>
      <c r="E2" s="8" t="s">
        <v>30</v>
      </c>
      <c r="F2" s="8" t="s">
        <v>31</v>
      </c>
      <c r="G2" s="9" t="s">
        <v>32</v>
      </c>
      <c r="H2" s="8">
        <v>2009</v>
      </c>
      <c r="I2">
        <f>IF(A2=E2, 1, 0)</f>
        <v>1</v>
      </c>
    </row>
    <row r="3" spans="1:9" x14ac:dyDescent="0.3">
      <c r="A3" t="s">
        <v>20</v>
      </c>
      <c r="B3">
        <v>12</v>
      </c>
      <c r="C3" t="s">
        <v>386</v>
      </c>
      <c r="D3" t="s">
        <v>307</v>
      </c>
      <c r="E3" s="7" t="s">
        <v>20</v>
      </c>
      <c r="F3" s="7" t="s">
        <v>21</v>
      </c>
      <c r="G3" s="7" t="s">
        <v>10</v>
      </c>
      <c r="H3" s="7">
        <v>2018</v>
      </c>
      <c r="I3">
        <f t="shared" ref="I3:I66" si="0">IF(A3=E3, 1, 0)</f>
        <v>1</v>
      </c>
    </row>
    <row r="4" spans="1:9" x14ac:dyDescent="0.3">
      <c r="A4" t="s">
        <v>75</v>
      </c>
      <c r="B4">
        <v>18</v>
      </c>
      <c r="C4" t="s">
        <v>333</v>
      </c>
      <c r="D4" t="s">
        <v>242</v>
      </c>
      <c r="E4" s="8" t="s">
        <v>75</v>
      </c>
      <c r="F4" s="9" t="s">
        <v>76</v>
      </c>
      <c r="G4" s="9" t="s">
        <v>77</v>
      </c>
      <c r="H4" s="8">
        <v>1959</v>
      </c>
      <c r="I4">
        <f t="shared" si="0"/>
        <v>1</v>
      </c>
    </row>
    <row r="5" spans="1:9" x14ac:dyDescent="0.3">
      <c r="A5" t="s">
        <v>166</v>
      </c>
      <c r="B5">
        <v>19</v>
      </c>
      <c r="C5" t="s">
        <v>334</v>
      </c>
      <c r="D5" t="s">
        <v>244</v>
      </c>
      <c r="E5" s="7" t="s">
        <v>166</v>
      </c>
      <c r="F5" s="7" t="s">
        <v>167</v>
      </c>
      <c r="G5" s="7" t="s">
        <v>168</v>
      </c>
      <c r="H5" s="7">
        <v>2011</v>
      </c>
      <c r="I5">
        <f t="shared" si="0"/>
        <v>1</v>
      </c>
    </row>
    <row r="6" spans="1:9" x14ac:dyDescent="0.3">
      <c r="A6" t="s">
        <v>202</v>
      </c>
      <c r="B6">
        <v>20</v>
      </c>
      <c r="C6" t="s">
        <v>335</v>
      </c>
      <c r="D6" t="s">
        <v>246</v>
      </c>
      <c r="E6" s="8" t="s">
        <v>202</v>
      </c>
      <c r="F6" s="8" t="s">
        <v>203</v>
      </c>
      <c r="G6" s="8" t="s">
        <v>10</v>
      </c>
      <c r="H6" s="8">
        <v>2012</v>
      </c>
      <c r="I6">
        <f t="shared" si="0"/>
        <v>1</v>
      </c>
    </row>
    <row r="7" spans="1:9" x14ac:dyDescent="0.3">
      <c r="A7" t="s">
        <v>105</v>
      </c>
      <c r="B7">
        <v>21</v>
      </c>
      <c r="C7" t="s">
        <v>336</v>
      </c>
      <c r="D7" t="s">
        <v>247</v>
      </c>
      <c r="E7" s="8" t="s">
        <v>105</v>
      </c>
      <c r="F7" s="8" t="s">
        <v>108</v>
      </c>
      <c r="G7" s="9" t="s">
        <v>10</v>
      </c>
      <c r="H7" s="8">
        <v>2014</v>
      </c>
      <c r="I7">
        <f t="shared" si="0"/>
        <v>1</v>
      </c>
    </row>
    <row r="8" spans="1:9" x14ac:dyDescent="0.3">
      <c r="A8" t="s">
        <v>41</v>
      </c>
      <c r="B8">
        <v>22</v>
      </c>
      <c r="C8" t="s">
        <v>337</v>
      </c>
      <c r="D8" t="s">
        <v>249</v>
      </c>
      <c r="E8" s="7" t="s">
        <v>41</v>
      </c>
      <c r="F8" s="7" t="s">
        <v>212</v>
      </c>
      <c r="G8" s="7" t="s">
        <v>10</v>
      </c>
      <c r="H8" s="7">
        <v>2009</v>
      </c>
      <c r="I8">
        <f t="shared" si="0"/>
        <v>1</v>
      </c>
    </row>
    <row r="9" spans="1:9" x14ac:dyDescent="0.3">
      <c r="A9" t="s">
        <v>176</v>
      </c>
      <c r="B9">
        <v>23</v>
      </c>
      <c r="C9" t="s">
        <v>338</v>
      </c>
      <c r="D9" t="s">
        <v>250</v>
      </c>
      <c r="E9" s="7" t="s">
        <v>176</v>
      </c>
      <c r="F9" s="7" t="s">
        <v>209</v>
      </c>
      <c r="G9" s="10" t="s">
        <v>10</v>
      </c>
      <c r="H9" s="7">
        <v>2011</v>
      </c>
      <c r="I9">
        <f t="shared" si="0"/>
        <v>1</v>
      </c>
    </row>
    <row r="10" spans="1:9" x14ac:dyDescent="0.3">
      <c r="A10" t="s">
        <v>17</v>
      </c>
      <c r="B10">
        <v>24</v>
      </c>
      <c r="C10" t="s">
        <v>339</v>
      </c>
      <c r="D10" t="s">
        <v>251</v>
      </c>
      <c r="E10" s="7" t="s">
        <v>17</v>
      </c>
      <c r="F10" s="10" t="s">
        <v>214</v>
      </c>
      <c r="G10" s="10" t="s">
        <v>18</v>
      </c>
      <c r="H10" s="7">
        <v>1976</v>
      </c>
      <c r="I10">
        <f t="shared" si="0"/>
        <v>1</v>
      </c>
    </row>
    <row r="11" spans="1:9" x14ac:dyDescent="0.3">
      <c r="A11" t="s">
        <v>133</v>
      </c>
      <c r="B11">
        <v>25</v>
      </c>
      <c r="C11" t="s">
        <v>340</v>
      </c>
      <c r="D11" t="s">
        <v>252</v>
      </c>
      <c r="E11" s="8" t="s">
        <v>133</v>
      </c>
      <c r="F11" s="8" t="s">
        <v>134</v>
      </c>
      <c r="G11" s="8" t="s">
        <v>135</v>
      </c>
      <c r="H11" s="8">
        <v>2021</v>
      </c>
      <c r="I11">
        <f t="shared" si="0"/>
        <v>1</v>
      </c>
    </row>
    <row r="12" spans="1:9" x14ac:dyDescent="0.3">
      <c r="A12" t="s">
        <v>59</v>
      </c>
      <c r="B12">
        <v>26</v>
      </c>
      <c r="C12" t="s">
        <v>341</v>
      </c>
      <c r="D12" t="s">
        <v>253</v>
      </c>
      <c r="E12" s="8" t="s">
        <v>59</v>
      </c>
      <c r="F12" s="9" t="s">
        <v>60</v>
      </c>
      <c r="G12" s="9" t="s">
        <v>18</v>
      </c>
      <c r="H12" s="8">
        <v>1893</v>
      </c>
      <c r="I12">
        <f t="shared" si="0"/>
        <v>1</v>
      </c>
    </row>
    <row r="13" spans="1:9" x14ac:dyDescent="0.3">
      <c r="A13" t="s">
        <v>13</v>
      </c>
      <c r="B13">
        <v>27</v>
      </c>
      <c r="C13" t="s">
        <v>342</v>
      </c>
      <c r="D13" t="s">
        <v>254</v>
      </c>
      <c r="E13" s="7" t="s">
        <v>13</v>
      </c>
      <c r="F13" s="7" t="s">
        <v>213</v>
      </c>
      <c r="G13" s="10" t="s">
        <v>14</v>
      </c>
      <c r="H13" s="7">
        <v>2023</v>
      </c>
      <c r="I13">
        <f t="shared" si="0"/>
        <v>1</v>
      </c>
    </row>
    <row r="14" spans="1:9" x14ac:dyDescent="0.3">
      <c r="A14" t="s">
        <v>136</v>
      </c>
      <c r="B14">
        <v>28</v>
      </c>
      <c r="C14" t="s">
        <v>343</v>
      </c>
      <c r="D14" t="s">
        <v>255</v>
      </c>
      <c r="E14" s="12" t="s">
        <v>136</v>
      </c>
      <c r="F14" s="8" t="s">
        <v>137</v>
      </c>
      <c r="G14" s="8" t="s">
        <v>138</v>
      </c>
      <c r="H14" s="8">
        <v>2002</v>
      </c>
      <c r="I14">
        <f t="shared" si="0"/>
        <v>1</v>
      </c>
    </row>
    <row r="15" spans="1:9" x14ac:dyDescent="0.3">
      <c r="A15" t="s">
        <v>104</v>
      </c>
      <c r="B15">
        <v>29</v>
      </c>
      <c r="C15" t="s">
        <v>344</v>
      </c>
      <c r="D15" t="s">
        <v>256</v>
      </c>
      <c r="E15" s="13" t="s">
        <v>104</v>
      </c>
      <c r="F15" s="7" t="s">
        <v>233</v>
      </c>
      <c r="G15" s="10" t="s">
        <v>63</v>
      </c>
      <c r="H15" s="7">
        <v>2019</v>
      </c>
      <c r="I15">
        <f t="shared" si="0"/>
        <v>1</v>
      </c>
    </row>
    <row r="16" spans="1:9" x14ac:dyDescent="0.3">
      <c r="A16" t="s">
        <v>55</v>
      </c>
      <c r="B16">
        <v>30</v>
      </c>
      <c r="C16" t="s">
        <v>345</v>
      </c>
      <c r="D16" t="s">
        <v>258</v>
      </c>
      <c r="E16" s="7" t="s">
        <v>55</v>
      </c>
      <c r="F16" s="7" t="s">
        <v>56</v>
      </c>
      <c r="G16" s="7" t="s">
        <v>57</v>
      </c>
      <c r="H16" s="7">
        <v>2011</v>
      </c>
      <c r="I16">
        <f t="shared" si="0"/>
        <v>1</v>
      </c>
    </row>
    <row r="17" spans="1:9" x14ac:dyDescent="0.3">
      <c r="A17" t="s">
        <v>27</v>
      </c>
      <c r="B17">
        <v>31</v>
      </c>
      <c r="C17" t="s">
        <v>346</v>
      </c>
      <c r="D17" t="s">
        <v>259</v>
      </c>
      <c r="E17" s="8" t="s">
        <v>27</v>
      </c>
      <c r="F17" s="8" t="s">
        <v>28</v>
      </c>
      <c r="G17" s="8" t="s">
        <v>10</v>
      </c>
      <c r="H17" s="8">
        <v>2017</v>
      </c>
      <c r="I17">
        <f t="shared" si="0"/>
        <v>1</v>
      </c>
    </row>
    <row r="18" spans="1:9" x14ac:dyDescent="0.3">
      <c r="A18" t="s">
        <v>193</v>
      </c>
      <c r="B18">
        <v>32</v>
      </c>
      <c r="C18" t="s">
        <v>347</v>
      </c>
      <c r="D18" t="s">
        <v>260</v>
      </c>
      <c r="E18" s="7" t="s">
        <v>193</v>
      </c>
      <c r="F18" s="7" t="s">
        <v>194</v>
      </c>
      <c r="G18" s="7" t="s">
        <v>18</v>
      </c>
      <c r="H18" s="7">
        <v>1973</v>
      </c>
      <c r="I18">
        <f t="shared" si="0"/>
        <v>1</v>
      </c>
    </row>
    <row r="19" spans="1:9" x14ac:dyDescent="0.3">
      <c r="A19" t="s">
        <v>156</v>
      </c>
      <c r="B19">
        <v>33</v>
      </c>
      <c r="C19" t="s">
        <v>348</v>
      </c>
      <c r="D19" t="s">
        <v>261</v>
      </c>
      <c r="E19" s="8" t="s">
        <v>156</v>
      </c>
      <c r="F19" s="8" t="s">
        <v>157</v>
      </c>
      <c r="G19" s="8" t="s">
        <v>63</v>
      </c>
      <c r="H19" s="8">
        <v>1992</v>
      </c>
      <c r="I19">
        <f t="shared" si="0"/>
        <v>1</v>
      </c>
    </row>
    <row r="20" spans="1:9" x14ac:dyDescent="0.3">
      <c r="A20" t="s">
        <v>147</v>
      </c>
      <c r="B20">
        <v>34</v>
      </c>
      <c r="C20" t="s">
        <v>349</v>
      </c>
      <c r="D20" t="s">
        <v>262</v>
      </c>
      <c r="E20" s="7" t="s">
        <v>147</v>
      </c>
      <c r="F20" s="7" t="s">
        <v>148</v>
      </c>
      <c r="G20" s="7" t="s">
        <v>63</v>
      </c>
      <c r="H20" s="7">
        <v>2023</v>
      </c>
      <c r="I20">
        <f t="shared" si="0"/>
        <v>1</v>
      </c>
    </row>
    <row r="21" spans="1:9" x14ac:dyDescent="0.3">
      <c r="A21" t="s">
        <v>151</v>
      </c>
      <c r="B21">
        <v>35</v>
      </c>
      <c r="C21" t="s">
        <v>350</v>
      </c>
      <c r="D21" t="s">
        <v>263</v>
      </c>
      <c r="E21" s="8" t="s">
        <v>151</v>
      </c>
      <c r="F21" s="8" t="s">
        <v>152</v>
      </c>
      <c r="G21" s="9" t="s">
        <v>18</v>
      </c>
      <c r="H21" s="8">
        <v>2002</v>
      </c>
      <c r="I21">
        <f t="shared" si="0"/>
        <v>1</v>
      </c>
    </row>
    <row r="22" spans="1:9" x14ac:dyDescent="0.3">
      <c r="A22" t="s">
        <v>170</v>
      </c>
      <c r="B22">
        <v>36</v>
      </c>
      <c r="C22" t="s">
        <v>351</v>
      </c>
      <c r="D22" t="s">
        <v>264</v>
      </c>
      <c r="E22" s="7" t="s">
        <v>170</v>
      </c>
      <c r="F22" s="10" t="s">
        <v>171</v>
      </c>
      <c r="G22" s="7" t="s">
        <v>172</v>
      </c>
      <c r="H22" s="7">
        <v>2006</v>
      </c>
      <c r="I22">
        <f t="shared" si="0"/>
        <v>1</v>
      </c>
    </row>
    <row r="23" spans="1:9" x14ac:dyDescent="0.3">
      <c r="A23" t="s">
        <v>201</v>
      </c>
      <c r="B23">
        <v>37</v>
      </c>
      <c r="C23" t="s">
        <v>352</v>
      </c>
      <c r="D23" t="s">
        <v>265</v>
      </c>
      <c r="E23" s="8" t="s">
        <v>201</v>
      </c>
      <c r="F23" s="8" t="s">
        <v>200</v>
      </c>
      <c r="G23" s="8" t="s">
        <v>86</v>
      </c>
      <c r="H23" s="8">
        <v>1990</v>
      </c>
      <c r="I23">
        <f t="shared" si="0"/>
        <v>1</v>
      </c>
    </row>
    <row r="24" spans="1:9" x14ac:dyDescent="0.3">
      <c r="A24" t="s">
        <v>95</v>
      </c>
      <c r="B24">
        <v>38</v>
      </c>
      <c r="C24" t="s">
        <v>353</v>
      </c>
      <c r="D24" t="s">
        <v>266</v>
      </c>
      <c r="E24" s="7" t="s">
        <v>95</v>
      </c>
      <c r="F24" s="7" t="s">
        <v>96</v>
      </c>
      <c r="G24" s="7" t="s">
        <v>10</v>
      </c>
      <c r="H24" s="7">
        <v>1994</v>
      </c>
      <c r="I24">
        <f t="shared" si="0"/>
        <v>1</v>
      </c>
    </row>
    <row r="25" spans="1:9" x14ac:dyDescent="0.3">
      <c r="A25" t="s">
        <v>44</v>
      </c>
      <c r="B25">
        <v>39</v>
      </c>
      <c r="C25" t="s">
        <v>354</v>
      </c>
      <c r="D25" t="s">
        <v>267</v>
      </c>
      <c r="E25" s="8" t="s">
        <v>44</v>
      </c>
      <c r="F25" s="8" t="s">
        <v>45</v>
      </c>
      <c r="G25" s="8" t="s">
        <v>10</v>
      </c>
      <c r="H25" s="8">
        <v>2018</v>
      </c>
      <c r="I25">
        <f t="shared" si="0"/>
        <v>1</v>
      </c>
    </row>
    <row r="26" spans="1:9" x14ac:dyDescent="0.3">
      <c r="A26" t="s">
        <v>118</v>
      </c>
      <c r="B26">
        <v>40</v>
      </c>
      <c r="C26" t="s">
        <v>355</v>
      </c>
      <c r="D26" t="s">
        <v>268</v>
      </c>
      <c r="E26" s="7" t="s">
        <v>118</v>
      </c>
      <c r="F26" s="7" t="s">
        <v>119</v>
      </c>
      <c r="G26" s="7" t="s">
        <v>10</v>
      </c>
      <c r="H26" s="7">
        <v>2022</v>
      </c>
      <c r="I26">
        <f t="shared" si="0"/>
        <v>1</v>
      </c>
    </row>
    <row r="27" spans="1:9" x14ac:dyDescent="0.3">
      <c r="A27" t="s">
        <v>9</v>
      </c>
      <c r="B27">
        <v>41</v>
      </c>
      <c r="C27" t="s">
        <v>356</v>
      </c>
      <c r="D27" t="s">
        <v>271</v>
      </c>
      <c r="E27" s="7" t="s">
        <v>9</v>
      </c>
      <c r="F27" s="7" t="s">
        <v>35</v>
      </c>
      <c r="G27" s="7" t="s">
        <v>10</v>
      </c>
      <c r="H27" s="7">
        <v>2022</v>
      </c>
      <c r="I27">
        <f t="shared" si="0"/>
        <v>1</v>
      </c>
    </row>
    <row r="28" spans="1:9" x14ac:dyDescent="0.3">
      <c r="A28" t="s">
        <v>112</v>
      </c>
      <c r="B28">
        <v>42</v>
      </c>
      <c r="C28" t="s">
        <v>357</v>
      </c>
      <c r="D28" t="s">
        <v>273</v>
      </c>
      <c r="E28" s="8" t="s">
        <v>112</v>
      </c>
      <c r="F28" s="8" t="s">
        <v>113</v>
      </c>
      <c r="G28" s="8" t="s">
        <v>67</v>
      </c>
      <c r="H28" s="8">
        <v>2003</v>
      </c>
      <c r="I28">
        <f t="shared" si="0"/>
        <v>1</v>
      </c>
    </row>
    <row r="29" spans="1:9" x14ac:dyDescent="0.3">
      <c r="A29" t="s">
        <v>196</v>
      </c>
      <c r="B29">
        <v>43</v>
      </c>
      <c r="C29" t="s">
        <v>358</v>
      </c>
      <c r="D29" t="s">
        <v>274</v>
      </c>
      <c r="E29" s="7" t="s">
        <v>196</v>
      </c>
      <c r="F29" s="7" t="s">
        <v>197</v>
      </c>
      <c r="G29" s="7" t="s">
        <v>198</v>
      </c>
      <c r="H29" s="7">
        <v>2021</v>
      </c>
      <c r="I29">
        <f t="shared" si="0"/>
        <v>1</v>
      </c>
    </row>
    <row r="30" spans="1:9" x14ac:dyDescent="0.3">
      <c r="A30" t="s">
        <v>185</v>
      </c>
      <c r="B30">
        <v>44</v>
      </c>
      <c r="C30" t="s">
        <v>359</v>
      </c>
      <c r="D30" t="s">
        <v>275</v>
      </c>
      <c r="E30" s="8" t="s">
        <v>185</v>
      </c>
      <c r="F30" s="8" t="s">
        <v>186</v>
      </c>
      <c r="G30" s="9" t="s">
        <v>77</v>
      </c>
      <c r="H30" s="8">
        <v>2022</v>
      </c>
      <c r="I30">
        <f t="shared" si="0"/>
        <v>1</v>
      </c>
    </row>
    <row r="31" spans="1:9" x14ac:dyDescent="0.3">
      <c r="A31" t="s">
        <v>79</v>
      </c>
      <c r="B31">
        <v>45</v>
      </c>
      <c r="C31" t="s">
        <v>360</v>
      </c>
      <c r="D31" t="s">
        <v>276</v>
      </c>
      <c r="E31" s="7" t="s">
        <v>79</v>
      </c>
      <c r="F31" s="7" t="s">
        <v>80</v>
      </c>
      <c r="G31" s="7" t="s">
        <v>63</v>
      </c>
      <c r="H31" s="7">
        <v>2018</v>
      </c>
      <c r="I31">
        <f t="shared" si="0"/>
        <v>1</v>
      </c>
    </row>
    <row r="32" spans="1:9" x14ac:dyDescent="0.3">
      <c r="A32" t="s">
        <v>173</v>
      </c>
      <c r="B32">
        <v>46</v>
      </c>
      <c r="C32" t="s">
        <v>361</v>
      </c>
      <c r="D32" t="s">
        <v>277</v>
      </c>
      <c r="E32" s="8" t="s">
        <v>173</v>
      </c>
      <c r="F32" s="8" t="s">
        <v>171</v>
      </c>
      <c r="G32" s="9" t="s">
        <v>172</v>
      </c>
      <c r="H32" s="8">
        <v>1998</v>
      </c>
      <c r="I32">
        <f t="shared" si="0"/>
        <v>1</v>
      </c>
    </row>
    <row r="33" spans="1:9" x14ac:dyDescent="0.3">
      <c r="A33" t="s">
        <v>121</v>
      </c>
      <c r="B33">
        <v>47</v>
      </c>
      <c r="C33" t="s">
        <v>362</v>
      </c>
      <c r="D33" t="s">
        <v>278</v>
      </c>
      <c r="E33" s="7" t="s">
        <v>121</v>
      </c>
      <c r="F33" s="7" t="s">
        <v>231</v>
      </c>
      <c r="G33" s="7" t="s">
        <v>10</v>
      </c>
      <c r="H33" s="7">
        <v>2021</v>
      </c>
      <c r="I33">
        <f t="shared" si="0"/>
        <v>1</v>
      </c>
    </row>
    <row r="34" spans="1:9" x14ac:dyDescent="0.3">
      <c r="A34" t="s">
        <v>68</v>
      </c>
      <c r="B34">
        <v>48</v>
      </c>
      <c r="C34" t="s">
        <v>363</v>
      </c>
      <c r="D34" t="s">
        <v>279</v>
      </c>
      <c r="E34" s="8" t="s">
        <v>68</v>
      </c>
      <c r="F34" s="8" t="s">
        <v>66</v>
      </c>
      <c r="G34" s="8" t="s">
        <v>67</v>
      </c>
      <c r="H34" s="8">
        <v>1992</v>
      </c>
      <c r="I34">
        <f t="shared" si="0"/>
        <v>1</v>
      </c>
    </row>
    <row r="35" spans="1:9" x14ac:dyDescent="0.3">
      <c r="A35" t="s">
        <v>161</v>
      </c>
      <c r="B35">
        <v>49</v>
      </c>
      <c r="C35" t="s">
        <v>364</v>
      </c>
      <c r="D35" t="s">
        <v>280</v>
      </c>
      <c r="E35" s="7" t="s">
        <v>161</v>
      </c>
      <c r="F35" s="7" t="s">
        <v>162</v>
      </c>
      <c r="G35" s="10" t="s">
        <v>86</v>
      </c>
      <c r="H35" s="7">
        <v>2015</v>
      </c>
      <c r="I35">
        <f t="shared" si="0"/>
        <v>1</v>
      </c>
    </row>
    <row r="36" spans="1:9" x14ac:dyDescent="0.3">
      <c r="A36" t="s">
        <v>281</v>
      </c>
      <c r="B36">
        <v>50</v>
      </c>
      <c r="C36" t="s">
        <v>365</v>
      </c>
      <c r="D36" t="s">
        <v>282</v>
      </c>
      <c r="E36" s="8" t="s">
        <v>281</v>
      </c>
      <c r="F36" s="8" t="s">
        <v>192</v>
      </c>
      <c r="G36" s="8" t="s">
        <v>168</v>
      </c>
      <c r="H36" s="8">
        <v>2020</v>
      </c>
      <c r="I36">
        <f t="shared" si="0"/>
        <v>1</v>
      </c>
    </row>
    <row r="37" spans="1:9" x14ac:dyDescent="0.3">
      <c r="A37" t="s">
        <v>114</v>
      </c>
      <c r="B37">
        <v>51</v>
      </c>
      <c r="C37" t="s">
        <v>366</v>
      </c>
      <c r="D37" t="s">
        <v>283</v>
      </c>
      <c r="E37" s="7" t="s">
        <v>114</v>
      </c>
      <c r="F37" s="7" t="s">
        <v>115</v>
      </c>
      <c r="G37" s="7" t="s">
        <v>116</v>
      </c>
      <c r="H37" s="7">
        <v>2005</v>
      </c>
      <c r="I37">
        <f t="shared" si="0"/>
        <v>1</v>
      </c>
    </row>
    <row r="38" spans="1:9" x14ac:dyDescent="0.3">
      <c r="A38" t="s">
        <v>140</v>
      </c>
      <c r="B38">
        <v>52</v>
      </c>
      <c r="C38" t="s">
        <v>367</v>
      </c>
      <c r="D38" t="s">
        <v>284</v>
      </c>
      <c r="E38" s="8" t="s">
        <v>140</v>
      </c>
      <c r="F38" s="8" t="s">
        <v>137</v>
      </c>
      <c r="G38" s="8" t="s">
        <v>138</v>
      </c>
      <c r="H38" s="8">
        <v>2021</v>
      </c>
      <c r="I38">
        <f t="shared" si="0"/>
        <v>1</v>
      </c>
    </row>
    <row r="39" spans="1:9" x14ac:dyDescent="0.3">
      <c r="A39" t="s">
        <v>174</v>
      </c>
      <c r="B39">
        <v>53</v>
      </c>
      <c r="C39" t="s">
        <v>368</v>
      </c>
      <c r="D39" t="s">
        <v>285</v>
      </c>
      <c r="E39" s="7" t="s">
        <v>174</v>
      </c>
      <c r="F39" s="7" t="s">
        <v>175</v>
      </c>
      <c r="G39" s="7" t="s">
        <v>18</v>
      </c>
      <c r="H39" s="7">
        <v>2010</v>
      </c>
      <c r="I39">
        <f t="shared" si="0"/>
        <v>1</v>
      </c>
    </row>
    <row r="40" spans="1:9" x14ac:dyDescent="0.3">
      <c r="A40" t="s">
        <v>90</v>
      </c>
      <c r="B40">
        <v>54</v>
      </c>
      <c r="C40" t="s">
        <v>369</v>
      </c>
      <c r="D40" t="s">
        <v>286</v>
      </c>
      <c r="E40" s="8" t="s">
        <v>90</v>
      </c>
      <c r="F40" s="8" t="s">
        <v>91</v>
      </c>
      <c r="G40" s="8" t="s">
        <v>92</v>
      </c>
      <c r="H40" s="8">
        <v>2018</v>
      </c>
      <c r="I40">
        <f t="shared" si="0"/>
        <v>1</v>
      </c>
    </row>
    <row r="41" spans="1:9" x14ac:dyDescent="0.3">
      <c r="A41" t="s">
        <v>187</v>
      </c>
      <c r="B41">
        <v>55</v>
      </c>
      <c r="C41" t="s">
        <v>370</v>
      </c>
      <c r="D41" t="s">
        <v>287</v>
      </c>
      <c r="E41" s="7" t="s">
        <v>187</v>
      </c>
      <c r="F41" s="7" t="s">
        <v>188</v>
      </c>
      <c r="G41" s="7" t="s">
        <v>86</v>
      </c>
      <c r="H41" s="7">
        <v>1998</v>
      </c>
      <c r="I41">
        <f t="shared" si="0"/>
        <v>1</v>
      </c>
    </row>
    <row r="42" spans="1:9" x14ac:dyDescent="0.3">
      <c r="A42" t="s">
        <v>141</v>
      </c>
      <c r="B42">
        <v>56</v>
      </c>
      <c r="C42" t="s">
        <v>371</v>
      </c>
      <c r="D42" t="s">
        <v>288</v>
      </c>
      <c r="E42" s="8" t="s">
        <v>141</v>
      </c>
      <c r="F42" s="8" t="s">
        <v>142</v>
      </c>
      <c r="G42" s="8" t="s">
        <v>143</v>
      </c>
      <c r="H42" s="8">
        <v>2020</v>
      </c>
      <c r="I42">
        <f t="shared" si="0"/>
        <v>1</v>
      </c>
    </row>
    <row r="43" spans="1:9" x14ac:dyDescent="0.3">
      <c r="A43" t="s">
        <v>163</v>
      </c>
      <c r="B43">
        <v>57</v>
      </c>
      <c r="C43" t="s">
        <v>372</v>
      </c>
      <c r="D43" t="s">
        <v>289</v>
      </c>
      <c r="E43" s="7" t="s">
        <v>163</v>
      </c>
      <c r="F43" s="7" t="s">
        <v>164</v>
      </c>
      <c r="G43" s="7" t="s">
        <v>10</v>
      </c>
      <c r="H43" s="7">
        <v>2022</v>
      </c>
      <c r="I43">
        <f t="shared" si="0"/>
        <v>1</v>
      </c>
    </row>
    <row r="44" spans="1:9" x14ac:dyDescent="0.3">
      <c r="A44" t="s">
        <v>110</v>
      </c>
      <c r="B44">
        <v>17</v>
      </c>
      <c r="C44" t="s">
        <v>374</v>
      </c>
      <c r="D44" t="s">
        <v>292</v>
      </c>
      <c r="E44" s="7" t="s">
        <v>110</v>
      </c>
      <c r="F44" s="7" t="s">
        <v>111</v>
      </c>
      <c r="G44" s="7" t="s">
        <v>10</v>
      </c>
      <c r="H44" s="7">
        <v>2021</v>
      </c>
      <c r="I44">
        <f t="shared" si="0"/>
        <v>1</v>
      </c>
    </row>
    <row r="45" spans="1:9" x14ac:dyDescent="0.3">
      <c r="A45" t="s">
        <v>183</v>
      </c>
      <c r="B45">
        <v>59</v>
      </c>
      <c r="C45" t="s">
        <v>375</v>
      </c>
      <c r="D45" t="s">
        <v>293</v>
      </c>
      <c r="E45" s="8" t="s">
        <v>183</v>
      </c>
      <c r="F45" s="8" t="s">
        <v>184</v>
      </c>
      <c r="G45" s="8" t="s">
        <v>18</v>
      </c>
      <c r="H45" s="8">
        <v>2019</v>
      </c>
      <c r="I45">
        <f t="shared" si="0"/>
        <v>1</v>
      </c>
    </row>
    <row r="46" spans="1:9" x14ac:dyDescent="0.3">
      <c r="A46" t="s">
        <v>93</v>
      </c>
      <c r="B46">
        <v>60</v>
      </c>
      <c r="C46" t="s">
        <v>376</v>
      </c>
      <c r="D46" t="s">
        <v>296</v>
      </c>
      <c r="E46" s="7" t="s">
        <v>93</v>
      </c>
      <c r="F46" s="7" t="s">
        <v>94</v>
      </c>
      <c r="G46" s="7" t="s">
        <v>18</v>
      </c>
      <c r="H46" s="7">
        <v>2015</v>
      </c>
      <c r="I46">
        <f t="shared" si="0"/>
        <v>1</v>
      </c>
    </row>
    <row r="47" spans="1:9" x14ac:dyDescent="0.3">
      <c r="A47" t="s">
        <v>61</v>
      </c>
      <c r="B47">
        <v>61</v>
      </c>
      <c r="C47" t="s">
        <v>377</v>
      </c>
      <c r="D47" t="s">
        <v>297</v>
      </c>
      <c r="E47" s="8" t="s">
        <v>61</v>
      </c>
      <c r="F47" s="8" t="s">
        <v>62</v>
      </c>
      <c r="G47" s="8" t="s">
        <v>63</v>
      </c>
      <c r="H47" s="8">
        <v>2014</v>
      </c>
      <c r="I47">
        <f t="shared" si="0"/>
        <v>1</v>
      </c>
    </row>
    <row r="48" spans="1:9" x14ac:dyDescent="0.3">
      <c r="A48" t="s">
        <v>87</v>
      </c>
      <c r="B48">
        <v>62</v>
      </c>
      <c r="C48" t="s">
        <v>378</v>
      </c>
      <c r="D48" t="s">
        <v>298</v>
      </c>
      <c r="E48" s="7" t="s">
        <v>87</v>
      </c>
      <c r="F48" s="7" t="s">
        <v>88</v>
      </c>
      <c r="G48" s="7" t="s">
        <v>14</v>
      </c>
      <c r="H48" s="7">
        <v>2005</v>
      </c>
      <c r="I48">
        <f t="shared" si="0"/>
        <v>1</v>
      </c>
    </row>
    <row r="49" spans="1:9" x14ac:dyDescent="0.3">
      <c r="A49" t="s">
        <v>48</v>
      </c>
      <c r="B49">
        <v>63</v>
      </c>
      <c r="C49" t="s">
        <v>379</v>
      </c>
      <c r="D49" t="s">
        <v>299</v>
      </c>
      <c r="E49" s="8" t="s">
        <v>48</v>
      </c>
      <c r="F49" s="9" t="s">
        <v>49</v>
      </c>
      <c r="G49" s="9" t="s">
        <v>50</v>
      </c>
      <c r="H49" s="8">
        <v>1998</v>
      </c>
      <c r="I49">
        <f t="shared" si="0"/>
        <v>1</v>
      </c>
    </row>
    <row r="50" spans="1:9" x14ac:dyDescent="0.3">
      <c r="A50" t="s">
        <v>97</v>
      </c>
      <c r="B50">
        <v>64</v>
      </c>
      <c r="C50" t="s">
        <v>380</v>
      </c>
      <c r="D50" t="s">
        <v>300</v>
      </c>
      <c r="E50" s="7" t="s">
        <v>97</v>
      </c>
      <c r="F50" s="7" t="s">
        <v>98</v>
      </c>
      <c r="G50" s="7" t="s">
        <v>10</v>
      </c>
      <c r="H50" s="7">
        <v>2012</v>
      </c>
      <c r="I50">
        <f t="shared" si="0"/>
        <v>1</v>
      </c>
    </row>
    <row r="51" spans="1:9" x14ac:dyDescent="0.3">
      <c r="A51" t="s">
        <v>24</v>
      </c>
      <c r="B51">
        <v>65</v>
      </c>
      <c r="C51" t="s">
        <v>381</v>
      </c>
      <c r="D51" t="s">
        <v>301</v>
      </c>
      <c r="E51" s="8" t="s">
        <v>24</v>
      </c>
      <c r="F51" s="8" t="s">
        <v>25</v>
      </c>
      <c r="G51" s="8" t="s">
        <v>10</v>
      </c>
      <c r="H51" s="8">
        <v>2003</v>
      </c>
      <c r="I51">
        <f t="shared" si="0"/>
        <v>1</v>
      </c>
    </row>
    <row r="52" spans="1:9" x14ac:dyDescent="0.3">
      <c r="A52" t="s">
        <v>153</v>
      </c>
      <c r="B52">
        <v>66</v>
      </c>
      <c r="C52" t="s">
        <v>382</v>
      </c>
      <c r="D52" t="s">
        <v>302</v>
      </c>
      <c r="E52" s="7" t="s">
        <v>153</v>
      </c>
      <c r="F52" s="7" t="s">
        <v>154</v>
      </c>
      <c r="G52" s="7" t="s">
        <v>67</v>
      </c>
      <c r="H52" s="7">
        <v>2021</v>
      </c>
      <c r="I52">
        <f t="shared" si="0"/>
        <v>1</v>
      </c>
    </row>
    <row r="53" spans="1:9" x14ac:dyDescent="0.3">
      <c r="A53" t="s">
        <v>199</v>
      </c>
      <c r="B53">
        <v>67</v>
      </c>
      <c r="C53" t="s">
        <v>383</v>
      </c>
      <c r="D53" t="s">
        <v>303</v>
      </c>
      <c r="E53" s="8" t="s">
        <v>199</v>
      </c>
      <c r="F53" s="9" t="s">
        <v>200</v>
      </c>
      <c r="G53" s="8" t="s">
        <v>18</v>
      </c>
      <c r="H53" s="8">
        <v>1975</v>
      </c>
      <c r="I53">
        <f t="shared" si="0"/>
        <v>1</v>
      </c>
    </row>
    <row r="54" spans="1:9" x14ac:dyDescent="0.3">
      <c r="A54" t="s">
        <v>158</v>
      </c>
      <c r="B54">
        <v>68</v>
      </c>
      <c r="C54" t="s">
        <v>384</v>
      </c>
      <c r="D54" t="s">
        <v>304</v>
      </c>
      <c r="E54" s="7" t="s">
        <v>158</v>
      </c>
      <c r="F54" s="7" t="s">
        <v>159</v>
      </c>
      <c r="G54" s="7" t="s">
        <v>63</v>
      </c>
      <c r="H54" s="7">
        <v>2021</v>
      </c>
      <c r="I54">
        <f t="shared" si="0"/>
        <v>1</v>
      </c>
    </row>
    <row r="55" spans="1:9" x14ac:dyDescent="0.3">
      <c r="A55" t="s">
        <v>178</v>
      </c>
      <c r="B55">
        <v>69</v>
      </c>
      <c r="C55" t="s">
        <v>385</v>
      </c>
      <c r="D55" t="s">
        <v>305</v>
      </c>
      <c r="E55" s="8" t="s">
        <v>178</v>
      </c>
      <c r="F55" s="8" t="s">
        <v>179</v>
      </c>
      <c r="G55" s="8" t="s">
        <v>67</v>
      </c>
      <c r="H55" s="8">
        <v>2017</v>
      </c>
      <c r="I55">
        <f t="shared" si="0"/>
        <v>1</v>
      </c>
    </row>
    <row r="56" spans="1:9" x14ac:dyDescent="0.3">
      <c r="A56" t="s">
        <v>189</v>
      </c>
      <c r="B56">
        <v>70</v>
      </c>
      <c r="C56" t="s">
        <v>387</v>
      </c>
      <c r="D56" t="s">
        <v>308</v>
      </c>
      <c r="E56" s="8" t="s">
        <v>189</v>
      </c>
      <c r="F56" s="8" t="s">
        <v>190</v>
      </c>
      <c r="G56" s="8" t="s">
        <v>10</v>
      </c>
      <c r="H56" s="8">
        <v>2016</v>
      </c>
      <c r="I56">
        <f t="shared" si="0"/>
        <v>1</v>
      </c>
    </row>
    <row r="57" spans="1:9" x14ac:dyDescent="0.3">
      <c r="A57" t="s">
        <v>107</v>
      </c>
      <c r="B57">
        <v>71</v>
      </c>
      <c r="C57" t="s">
        <v>388</v>
      </c>
      <c r="D57" t="s">
        <v>309</v>
      </c>
      <c r="E57" s="7" t="s">
        <v>107</v>
      </c>
      <c r="F57" s="7" t="s">
        <v>108</v>
      </c>
      <c r="G57" s="7" t="s">
        <v>10</v>
      </c>
      <c r="H57" s="7">
        <v>2015</v>
      </c>
      <c r="I57">
        <f t="shared" si="0"/>
        <v>1</v>
      </c>
    </row>
    <row r="58" spans="1:9" x14ac:dyDescent="0.3">
      <c r="A58" t="s">
        <v>52</v>
      </c>
      <c r="B58">
        <v>72</v>
      </c>
      <c r="C58" t="s">
        <v>389</v>
      </c>
      <c r="D58" t="s">
        <v>310</v>
      </c>
      <c r="E58" s="8" t="s">
        <v>52</v>
      </c>
      <c r="F58" s="8" t="s">
        <v>53</v>
      </c>
      <c r="G58" s="8" t="s">
        <v>10</v>
      </c>
      <c r="H58" s="8">
        <v>2021</v>
      </c>
      <c r="I58">
        <f t="shared" si="0"/>
        <v>1</v>
      </c>
    </row>
    <row r="59" spans="1:9" x14ac:dyDescent="0.3">
      <c r="A59" t="s">
        <v>191</v>
      </c>
      <c r="B59">
        <v>73</v>
      </c>
      <c r="C59" t="s">
        <v>390</v>
      </c>
      <c r="D59" t="s">
        <v>311</v>
      </c>
      <c r="E59" s="7" t="s">
        <v>191</v>
      </c>
      <c r="F59" s="7" t="s">
        <v>190</v>
      </c>
      <c r="G59" s="7" t="s">
        <v>10</v>
      </c>
      <c r="H59" s="7">
        <v>2022</v>
      </c>
      <c r="I59">
        <f t="shared" si="0"/>
        <v>1</v>
      </c>
    </row>
    <row r="60" spans="1:9" x14ac:dyDescent="0.3">
      <c r="A60" t="s">
        <v>126</v>
      </c>
      <c r="B60">
        <v>74</v>
      </c>
      <c r="C60" t="s">
        <v>391</v>
      </c>
      <c r="D60" t="s">
        <v>312</v>
      </c>
      <c r="E60" s="8" t="s">
        <v>126</v>
      </c>
      <c r="F60" s="8" t="s">
        <v>215</v>
      </c>
      <c r="G60" s="8" t="s">
        <v>14</v>
      </c>
      <c r="H60" s="8">
        <v>2004</v>
      </c>
      <c r="I60">
        <f t="shared" si="0"/>
        <v>1</v>
      </c>
    </row>
    <row r="61" spans="1:9" x14ac:dyDescent="0.3">
      <c r="A61" t="s">
        <v>65</v>
      </c>
      <c r="B61">
        <v>75</v>
      </c>
      <c r="C61" t="s">
        <v>392</v>
      </c>
      <c r="D61" t="s">
        <v>313</v>
      </c>
      <c r="E61" s="7" t="s">
        <v>65</v>
      </c>
      <c r="F61" s="10" t="s">
        <v>66</v>
      </c>
      <c r="G61" s="7" t="s">
        <v>67</v>
      </c>
      <c r="H61" s="7">
        <v>2008</v>
      </c>
      <c r="I61">
        <f t="shared" si="0"/>
        <v>1</v>
      </c>
    </row>
    <row r="62" spans="1:9" x14ac:dyDescent="0.3">
      <c r="A62" t="s">
        <v>123</v>
      </c>
      <c r="B62">
        <v>76</v>
      </c>
      <c r="C62" t="s">
        <v>393</v>
      </c>
      <c r="D62" t="s">
        <v>314</v>
      </c>
      <c r="E62" s="8" t="s">
        <v>123</v>
      </c>
      <c r="F62" s="9" t="s">
        <v>124</v>
      </c>
      <c r="G62" s="9" t="s">
        <v>125</v>
      </c>
      <c r="H62" s="8">
        <v>1982</v>
      </c>
      <c r="I62">
        <f t="shared" si="0"/>
        <v>1</v>
      </c>
    </row>
    <row r="63" spans="1:9" x14ac:dyDescent="0.3">
      <c r="A63" t="s">
        <v>144</v>
      </c>
      <c r="B63">
        <v>77</v>
      </c>
      <c r="C63" t="s">
        <v>394</v>
      </c>
      <c r="D63" t="s">
        <v>315</v>
      </c>
      <c r="E63" s="7" t="s">
        <v>144</v>
      </c>
      <c r="F63" s="7" t="s">
        <v>145</v>
      </c>
      <c r="G63" s="7" t="s">
        <v>10</v>
      </c>
      <c r="H63" s="7">
        <v>2020</v>
      </c>
      <c r="I63">
        <f t="shared" si="0"/>
        <v>1</v>
      </c>
    </row>
    <row r="64" spans="1:9" x14ac:dyDescent="0.3">
      <c r="A64" t="s">
        <v>71</v>
      </c>
      <c r="B64">
        <v>78</v>
      </c>
      <c r="C64" t="s">
        <v>395</v>
      </c>
      <c r="D64" t="s">
        <v>316</v>
      </c>
      <c r="E64" s="8" t="s">
        <v>71</v>
      </c>
      <c r="F64" s="8" t="s">
        <v>72</v>
      </c>
      <c r="G64" s="8" t="s">
        <v>73</v>
      </c>
      <c r="H64" s="8">
        <v>2023</v>
      </c>
      <c r="I64">
        <f t="shared" si="0"/>
        <v>1</v>
      </c>
    </row>
    <row r="65" spans="1:9" x14ac:dyDescent="0.3">
      <c r="A65" t="s">
        <v>101</v>
      </c>
      <c r="B65">
        <v>79</v>
      </c>
      <c r="C65" t="s">
        <v>396</v>
      </c>
      <c r="D65" t="s">
        <v>317</v>
      </c>
      <c r="E65" s="7" t="s">
        <v>101</v>
      </c>
      <c r="F65" s="7" t="s">
        <v>102</v>
      </c>
      <c r="G65" s="7" t="s">
        <v>103</v>
      </c>
      <c r="H65" s="7">
        <v>2023</v>
      </c>
      <c r="I65">
        <f t="shared" si="0"/>
        <v>1</v>
      </c>
    </row>
    <row r="66" spans="1:9" x14ac:dyDescent="0.3">
      <c r="A66" t="s">
        <v>37</v>
      </c>
      <c r="B66">
        <v>80</v>
      </c>
      <c r="C66" t="s">
        <v>397</v>
      </c>
      <c r="D66" t="s">
        <v>319</v>
      </c>
      <c r="E66" s="8" t="s">
        <v>37</v>
      </c>
      <c r="F66" s="8" t="s">
        <v>38</v>
      </c>
      <c r="G66" s="8" t="s">
        <v>18</v>
      </c>
      <c r="H66" s="8">
        <v>2023</v>
      </c>
      <c r="I66">
        <f t="shared" si="0"/>
        <v>1</v>
      </c>
    </row>
    <row r="67" spans="1:9" x14ac:dyDescent="0.3">
      <c r="A67" t="s">
        <v>99</v>
      </c>
      <c r="B67">
        <v>81</v>
      </c>
      <c r="C67" t="s">
        <v>398</v>
      </c>
      <c r="D67" t="s">
        <v>320</v>
      </c>
      <c r="E67" s="7" t="s">
        <v>99</v>
      </c>
      <c r="F67" s="7" t="s">
        <v>232</v>
      </c>
      <c r="G67" s="7" t="s">
        <v>14</v>
      </c>
      <c r="H67" s="7">
        <v>2010</v>
      </c>
      <c r="I67">
        <f t="shared" ref="I67:I74" si="1">IF(A67=E67, 1, 0)</f>
        <v>1</v>
      </c>
    </row>
    <row r="68" spans="1:9" x14ac:dyDescent="0.3">
      <c r="A68" t="s">
        <v>181</v>
      </c>
      <c r="B68">
        <v>82</v>
      </c>
      <c r="C68" t="s">
        <v>399</v>
      </c>
      <c r="D68" t="s">
        <v>321</v>
      </c>
      <c r="E68" s="8" t="s">
        <v>181</v>
      </c>
      <c r="F68" s="8" t="s">
        <v>182</v>
      </c>
      <c r="G68" s="8" t="s">
        <v>168</v>
      </c>
      <c r="H68" s="8">
        <v>2015</v>
      </c>
      <c r="I68">
        <f t="shared" si="1"/>
        <v>1</v>
      </c>
    </row>
    <row r="69" spans="1:9" x14ac:dyDescent="0.3">
      <c r="A69" t="s">
        <v>131</v>
      </c>
      <c r="B69">
        <v>83</v>
      </c>
      <c r="C69" t="s">
        <v>400</v>
      </c>
      <c r="D69" t="s">
        <v>322</v>
      </c>
      <c r="E69" s="7" t="s">
        <v>131</v>
      </c>
      <c r="F69" s="7" t="s">
        <v>132</v>
      </c>
      <c r="G69" s="7" t="s">
        <v>18</v>
      </c>
      <c r="H69" s="7">
        <v>2003</v>
      </c>
      <c r="I69">
        <f t="shared" si="1"/>
        <v>1</v>
      </c>
    </row>
    <row r="70" spans="1:9" x14ac:dyDescent="0.3">
      <c r="A70" t="s">
        <v>149</v>
      </c>
      <c r="B70">
        <v>84</v>
      </c>
      <c r="C70" t="s">
        <v>401</v>
      </c>
      <c r="D70" t="s">
        <v>323</v>
      </c>
      <c r="E70" s="8" t="s">
        <v>149</v>
      </c>
      <c r="F70" s="8" t="s">
        <v>150</v>
      </c>
      <c r="G70" s="8" t="s">
        <v>63</v>
      </c>
      <c r="H70" s="8">
        <v>2013</v>
      </c>
      <c r="I70">
        <f t="shared" si="1"/>
        <v>1</v>
      </c>
    </row>
    <row r="71" spans="1:9" x14ac:dyDescent="0.3">
      <c r="A71" t="s">
        <v>128</v>
      </c>
      <c r="B71">
        <v>85</v>
      </c>
      <c r="C71" t="s">
        <v>402</v>
      </c>
      <c r="D71" t="s">
        <v>324</v>
      </c>
      <c r="E71" s="7" t="s">
        <v>128</v>
      </c>
      <c r="F71" s="7" t="s">
        <v>210</v>
      </c>
      <c r="G71" s="10" t="s">
        <v>129</v>
      </c>
      <c r="H71" s="7">
        <v>2008</v>
      </c>
      <c r="I71">
        <f t="shared" si="1"/>
        <v>1</v>
      </c>
    </row>
    <row r="72" spans="1:9" x14ac:dyDescent="0.3">
      <c r="A72" t="s">
        <v>85</v>
      </c>
      <c r="B72">
        <v>86</v>
      </c>
      <c r="C72" t="s">
        <v>403</v>
      </c>
      <c r="D72" t="s">
        <v>326</v>
      </c>
      <c r="E72" s="8" t="s">
        <v>85</v>
      </c>
      <c r="F72" s="8" t="s">
        <v>211</v>
      </c>
      <c r="G72" s="9" t="s">
        <v>86</v>
      </c>
      <c r="H72" s="8">
        <v>1985</v>
      </c>
      <c r="I72">
        <f t="shared" si="1"/>
        <v>1</v>
      </c>
    </row>
    <row r="73" spans="1:9" x14ac:dyDescent="0.3">
      <c r="A73" t="s">
        <v>82</v>
      </c>
      <c r="B73">
        <v>87</v>
      </c>
      <c r="C73" t="s">
        <v>404</v>
      </c>
      <c r="D73" t="s">
        <v>327</v>
      </c>
      <c r="E73" s="7" t="s">
        <v>82</v>
      </c>
      <c r="F73" s="7" t="s">
        <v>83</v>
      </c>
      <c r="G73" s="10" t="s">
        <v>84</v>
      </c>
      <c r="H73" s="7">
        <v>2001</v>
      </c>
      <c r="I73">
        <f t="shared" si="1"/>
        <v>1</v>
      </c>
    </row>
    <row r="74" spans="1:9" x14ac:dyDescent="0.3">
      <c r="B74" s="11" t="s">
        <v>405</v>
      </c>
      <c r="E74" s="8" t="s">
        <v>34</v>
      </c>
      <c r="F74" s="8" t="s">
        <v>35</v>
      </c>
      <c r="G74" s="8" t="s">
        <v>10</v>
      </c>
      <c r="H74" s="8">
        <v>2009</v>
      </c>
      <c r="I74">
        <f t="shared" si="1"/>
        <v>0</v>
      </c>
    </row>
  </sheetData>
  <sortState xmlns:xlrd2="http://schemas.microsoft.com/office/spreadsheetml/2017/richdata2" ref="A2:I74">
    <sortCondition ref="B2: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E06A-4452-4278-862F-F34AAE6E9DEA}">
  <dimension ref="A1:I74"/>
  <sheetViews>
    <sheetView workbookViewId="0">
      <selection activeCell="E34" sqref="E34"/>
    </sheetView>
  </sheetViews>
  <sheetFormatPr defaultRowHeight="14.4" x14ac:dyDescent="0.3"/>
  <cols>
    <col min="2" max="2" width="7.21875" bestFit="1" customWidth="1"/>
    <col min="3" max="3" width="32.88671875" bestFit="1" customWidth="1"/>
    <col min="4" max="4" width="7.21875" bestFit="1" customWidth="1"/>
    <col min="5" max="5" width="16.33203125" bestFit="1" customWidth="1"/>
  </cols>
  <sheetData>
    <row r="1" spans="1:9" x14ac:dyDescent="0.3">
      <c r="B1" t="s">
        <v>238</v>
      </c>
      <c r="C1" t="s">
        <v>239</v>
      </c>
      <c r="H1" t="s">
        <v>240</v>
      </c>
      <c r="I1" t="s">
        <v>241</v>
      </c>
    </row>
    <row r="2" spans="1:9" x14ac:dyDescent="0.3">
      <c r="A2">
        <f>IF(B2=D2, 1, 0)</f>
        <v>1</v>
      </c>
      <c r="B2" t="s">
        <v>55</v>
      </c>
      <c r="C2" t="s">
        <v>258</v>
      </c>
      <c r="D2" s="7" t="s">
        <v>55</v>
      </c>
      <c r="E2" s="7" t="s">
        <v>56</v>
      </c>
      <c r="F2" s="7" t="s">
        <v>57</v>
      </c>
      <c r="G2" s="7">
        <v>2011</v>
      </c>
      <c r="H2" t="s">
        <v>245</v>
      </c>
    </row>
    <row r="3" spans="1:9" x14ac:dyDescent="0.3">
      <c r="A3">
        <f t="shared" ref="A3:A66" si="0">IF(B3=D3, 1, 0)</f>
        <v>1</v>
      </c>
      <c r="B3" t="s">
        <v>27</v>
      </c>
      <c r="C3" t="s">
        <v>259</v>
      </c>
      <c r="D3" s="8" t="s">
        <v>27</v>
      </c>
      <c r="E3" s="8" t="s">
        <v>28</v>
      </c>
      <c r="F3" s="8" t="s">
        <v>10</v>
      </c>
      <c r="G3" s="8">
        <v>2017</v>
      </c>
      <c r="H3" t="s">
        <v>245</v>
      </c>
    </row>
    <row r="4" spans="1:9" x14ac:dyDescent="0.3">
      <c r="A4">
        <f t="shared" si="0"/>
        <v>1</v>
      </c>
      <c r="B4" t="s">
        <v>193</v>
      </c>
      <c r="C4" t="s">
        <v>260</v>
      </c>
      <c r="D4" s="7" t="s">
        <v>193</v>
      </c>
      <c r="E4" s="7" t="s">
        <v>194</v>
      </c>
      <c r="F4" s="7" t="s">
        <v>18</v>
      </c>
      <c r="G4" s="7">
        <v>1973</v>
      </c>
      <c r="H4" t="s">
        <v>245</v>
      </c>
    </row>
    <row r="5" spans="1:9" x14ac:dyDescent="0.3">
      <c r="A5">
        <f t="shared" si="0"/>
        <v>1</v>
      </c>
      <c r="B5" t="s">
        <v>75</v>
      </c>
      <c r="C5" t="s">
        <v>242</v>
      </c>
      <c r="D5" s="8" t="s">
        <v>75</v>
      </c>
      <c r="E5" s="9" t="s">
        <v>76</v>
      </c>
      <c r="F5" s="9" t="s">
        <v>77</v>
      </c>
      <c r="G5" s="8">
        <v>1959</v>
      </c>
      <c r="H5" t="s">
        <v>243</v>
      </c>
    </row>
    <row r="6" spans="1:9" x14ac:dyDescent="0.3">
      <c r="A6">
        <f t="shared" si="0"/>
        <v>1</v>
      </c>
      <c r="B6" t="s">
        <v>166</v>
      </c>
      <c r="C6" t="s">
        <v>244</v>
      </c>
      <c r="D6" s="7" t="s">
        <v>166</v>
      </c>
      <c r="E6" s="7" t="s">
        <v>167</v>
      </c>
      <c r="F6" s="7" t="s">
        <v>168</v>
      </c>
      <c r="G6" s="7">
        <v>2011</v>
      </c>
      <c r="H6" t="s">
        <v>245</v>
      </c>
    </row>
    <row r="7" spans="1:9" x14ac:dyDescent="0.3">
      <c r="A7">
        <f t="shared" si="0"/>
        <v>1</v>
      </c>
      <c r="B7" t="s">
        <v>156</v>
      </c>
      <c r="C7" t="s">
        <v>261</v>
      </c>
      <c r="D7" s="8" t="s">
        <v>156</v>
      </c>
      <c r="E7" s="8" t="s">
        <v>157</v>
      </c>
      <c r="F7" s="8" t="s">
        <v>63</v>
      </c>
      <c r="G7" s="8">
        <v>1992</v>
      </c>
      <c r="H7" t="s">
        <v>243</v>
      </c>
    </row>
    <row r="8" spans="1:9" x14ac:dyDescent="0.3">
      <c r="A8">
        <f t="shared" si="0"/>
        <v>1</v>
      </c>
      <c r="B8" t="s">
        <v>147</v>
      </c>
      <c r="C8" t="s">
        <v>262</v>
      </c>
      <c r="D8" s="7" t="s">
        <v>147</v>
      </c>
      <c r="E8" s="7" t="s">
        <v>148</v>
      </c>
      <c r="F8" s="7" t="s">
        <v>63</v>
      </c>
      <c r="G8" s="7">
        <v>2023</v>
      </c>
      <c r="H8" t="s">
        <v>245</v>
      </c>
    </row>
    <row r="9" spans="1:9" x14ac:dyDescent="0.3">
      <c r="A9">
        <f t="shared" si="0"/>
        <v>1</v>
      </c>
      <c r="B9" t="s">
        <v>151</v>
      </c>
      <c r="C9" t="s">
        <v>263</v>
      </c>
      <c r="D9" s="8" t="s">
        <v>151</v>
      </c>
      <c r="E9" s="8" t="s">
        <v>152</v>
      </c>
      <c r="F9" s="9" t="s">
        <v>18</v>
      </c>
      <c r="G9" s="8">
        <v>2002</v>
      </c>
      <c r="H9" t="s">
        <v>245</v>
      </c>
    </row>
    <row r="10" spans="1:9" x14ac:dyDescent="0.3">
      <c r="A10">
        <f t="shared" si="0"/>
        <v>1</v>
      </c>
      <c r="B10" t="s">
        <v>170</v>
      </c>
      <c r="C10" t="s">
        <v>264</v>
      </c>
      <c r="D10" s="7" t="s">
        <v>170</v>
      </c>
      <c r="E10" s="10" t="s">
        <v>171</v>
      </c>
      <c r="F10" s="7" t="s">
        <v>172</v>
      </c>
      <c r="G10" s="7">
        <v>2006</v>
      </c>
      <c r="H10" t="s">
        <v>245</v>
      </c>
    </row>
    <row r="11" spans="1:9" x14ac:dyDescent="0.3">
      <c r="A11">
        <f t="shared" si="0"/>
        <v>1</v>
      </c>
      <c r="B11" t="s">
        <v>201</v>
      </c>
      <c r="C11" t="s">
        <v>265</v>
      </c>
      <c r="D11" s="8" t="s">
        <v>201</v>
      </c>
      <c r="E11" s="8" t="s">
        <v>200</v>
      </c>
      <c r="F11" s="8" t="s">
        <v>86</v>
      </c>
      <c r="G11" s="8">
        <v>1990</v>
      </c>
      <c r="H11" t="s">
        <v>243</v>
      </c>
    </row>
    <row r="12" spans="1:9" x14ac:dyDescent="0.3">
      <c r="A12">
        <f t="shared" si="0"/>
        <v>1</v>
      </c>
      <c r="B12" t="s">
        <v>95</v>
      </c>
      <c r="C12" t="s">
        <v>266</v>
      </c>
      <c r="D12" s="7" t="s">
        <v>95</v>
      </c>
      <c r="E12" s="7" t="s">
        <v>96</v>
      </c>
      <c r="F12" s="7" t="s">
        <v>10</v>
      </c>
      <c r="G12" s="7">
        <v>1994</v>
      </c>
      <c r="H12" t="s">
        <v>245</v>
      </c>
    </row>
    <row r="13" spans="1:9" x14ac:dyDescent="0.3">
      <c r="A13">
        <f t="shared" si="0"/>
        <v>1</v>
      </c>
      <c r="B13" t="s">
        <v>44</v>
      </c>
      <c r="C13" t="s">
        <v>267</v>
      </c>
      <c r="D13" s="8" t="s">
        <v>44</v>
      </c>
      <c r="E13" s="8" t="s">
        <v>45</v>
      </c>
      <c r="F13" s="8" t="s">
        <v>10</v>
      </c>
      <c r="G13" s="8">
        <v>2018</v>
      </c>
      <c r="H13" t="s">
        <v>245</v>
      </c>
    </row>
    <row r="14" spans="1:9" x14ac:dyDescent="0.3">
      <c r="A14">
        <f t="shared" si="0"/>
        <v>1</v>
      </c>
      <c r="B14" t="s">
        <v>118</v>
      </c>
      <c r="C14" t="s">
        <v>268</v>
      </c>
      <c r="D14" s="7" t="s">
        <v>118</v>
      </c>
      <c r="E14" s="7" t="s">
        <v>119</v>
      </c>
      <c r="F14" s="7" t="s">
        <v>10</v>
      </c>
      <c r="G14" s="7">
        <v>2022</v>
      </c>
      <c r="H14" t="s">
        <v>269</v>
      </c>
      <c r="I14" t="s">
        <v>270</v>
      </c>
    </row>
    <row r="15" spans="1:9" x14ac:dyDescent="0.3">
      <c r="A15">
        <f t="shared" si="0"/>
        <v>1</v>
      </c>
      <c r="B15" t="s">
        <v>202</v>
      </c>
      <c r="C15" t="s">
        <v>246</v>
      </c>
      <c r="D15" s="8" t="s">
        <v>202</v>
      </c>
      <c r="E15" s="8" t="s">
        <v>203</v>
      </c>
      <c r="F15" s="8" t="s">
        <v>10</v>
      </c>
      <c r="G15" s="8">
        <v>2012</v>
      </c>
      <c r="H15" t="s">
        <v>245</v>
      </c>
    </row>
    <row r="16" spans="1:9" x14ac:dyDescent="0.3">
      <c r="A16">
        <f t="shared" si="0"/>
        <v>1</v>
      </c>
      <c r="B16" t="s">
        <v>9</v>
      </c>
      <c r="C16" t="s">
        <v>271</v>
      </c>
      <c r="D16" s="7" t="s">
        <v>9</v>
      </c>
      <c r="E16" s="7" t="s">
        <v>35</v>
      </c>
      <c r="F16" s="7" t="s">
        <v>10</v>
      </c>
      <c r="G16" s="7">
        <v>2022</v>
      </c>
      <c r="H16" t="s">
        <v>248</v>
      </c>
      <c r="I16" t="s">
        <v>272</v>
      </c>
    </row>
    <row r="17" spans="1:8" x14ac:dyDescent="0.3">
      <c r="A17">
        <f t="shared" si="0"/>
        <v>1</v>
      </c>
      <c r="B17" t="s">
        <v>112</v>
      </c>
      <c r="C17" t="s">
        <v>273</v>
      </c>
      <c r="D17" s="8" t="s">
        <v>112</v>
      </c>
      <c r="E17" s="8" t="s">
        <v>113</v>
      </c>
      <c r="F17" s="8" t="s">
        <v>67</v>
      </c>
      <c r="G17" s="8">
        <v>2003</v>
      </c>
      <c r="H17" t="s">
        <v>245</v>
      </c>
    </row>
    <row r="18" spans="1:8" x14ac:dyDescent="0.3">
      <c r="A18">
        <f t="shared" si="0"/>
        <v>1</v>
      </c>
      <c r="B18" t="s">
        <v>196</v>
      </c>
      <c r="C18" t="s">
        <v>274</v>
      </c>
      <c r="D18" s="7" t="s">
        <v>196</v>
      </c>
      <c r="E18" s="7" t="s">
        <v>197</v>
      </c>
      <c r="F18" s="7" t="s">
        <v>198</v>
      </c>
      <c r="G18" s="7">
        <v>2021</v>
      </c>
      <c r="H18" t="s">
        <v>245</v>
      </c>
    </row>
    <row r="19" spans="1:8" x14ac:dyDescent="0.3">
      <c r="A19">
        <f t="shared" si="0"/>
        <v>1</v>
      </c>
      <c r="B19" t="s">
        <v>185</v>
      </c>
      <c r="C19" t="s">
        <v>275</v>
      </c>
      <c r="D19" s="8" t="s">
        <v>185</v>
      </c>
      <c r="E19" s="8" t="s">
        <v>186</v>
      </c>
      <c r="F19" s="9" t="s">
        <v>77</v>
      </c>
      <c r="G19" s="8">
        <v>2022</v>
      </c>
      <c r="H19" t="s">
        <v>245</v>
      </c>
    </row>
    <row r="20" spans="1:8" x14ac:dyDescent="0.3">
      <c r="A20">
        <f t="shared" si="0"/>
        <v>1</v>
      </c>
      <c r="B20" t="s">
        <v>79</v>
      </c>
      <c r="C20" t="s">
        <v>276</v>
      </c>
      <c r="D20" s="7" t="s">
        <v>79</v>
      </c>
      <c r="E20" s="7" t="s">
        <v>80</v>
      </c>
      <c r="F20" s="7" t="s">
        <v>63</v>
      </c>
      <c r="G20" s="7">
        <v>2018</v>
      </c>
      <c r="H20" t="s">
        <v>245</v>
      </c>
    </row>
    <row r="21" spans="1:8" x14ac:dyDescent="0.3">
      <c r="A21">
        <f t="shared" si="0"/>
        <v>1</v>
      </c>
      <c r="B21" t="s">
        <v>173</v>
      </c>
      <c r="C21" t="s">
        <v>277</v>
      </c>
      <c r="D21" s="8" t="s">
        <v>173</v>
      </c>
      <c r="E21" s="8" t="s">
        <v>171</v>
      </c>
      <c r="F21" s="9" t="s">
        <v>172</v>
      </c>
      <c r="G21" s="8">
        <v>1998</v>
      </c>
      <c r="H21" t="s">
        <v>245</v>
      </c>
    </row>
    <row r="22" spans="1:8" x14ac:dyDescent="0.3">
      <c r="A22">
        <f t="shared" si="0"/>
        <v>1</v>
      </c>
      <c r="B22" t="s">
        <v>121</v>
      </c>
      <c r="C22" t="s">
        <v>278</v>
      </c>
      <c r="D22" s="7" t="s">
        <v>121</v>
      </c>
      <c r="E22" s="7" t="s">
        <v>231</v>
      </c>
      <c r="F22" s="7" t="s">
        <v>10</v>
      </c>
      <c r="G22" s="7">
        <v>2021</v>
      </c>
      <c r="H22" t="s">
        <v>245</v>
      </c>
    </row>
    <row r="23" spans="1:8" x14ac:dyDescent="0.3">
      <c r="A23">
        <f t="shared" si="0"/>
        <v>1</v>
      </c>
      <c r="B23" t="s">
        <v>68</v>
      </c>
      <c r="C23" t="s">
        <v>279</v>
      </c>
      <c r="D23" s="8" t="s">
        <v>68</v>
      </c>
      <c r="E23" s="8" t="s">
        <v>66</v>
      </c>
      <c r="F23" s="8" t="s">
        <v>67</v>
      </c>
      <c r="G23" s="8">
        <v>1992</v>
      </c>
      <c r="H23" t="s">
        <v>245</v>
      </c>
    </row>
    <row r="24" spans="1:8" x14ac:dyDescent="0.3">
      <c r="A24">
        <f t="shared" si="0"/>
        <v>1</v>
      </c>
      <c r="B24" t="s">
        <v>161</v>
      </c>
      <c r="C24" t="s">
        <v>280</v>
      </c>
      <c r="D24" s="7" t="s">
        <v>161</v>
      </c>
      <c r="E24" s="7" t="s">
        <v>162</v>
      </c>
      <c r="F24" s="10" t="s">
        <v>86</v>
      </c>
      <c r="G24" s="7">
        <v>2015</v>
      </c>
      <c r="H24" t="s">
        <v>245</v>
      </c>
    </row>
    <row r="25" spans="1:8" x14ac:dyDescent="0.3">
      <c r="A25">
        <f t="shared" si="0"/>
        <v>1</v>
      </c>
      <c r="B25" t="s">
        <v>281</v>
      </c>
      <c r="C25" t="s">
        <v>282</v>
      </c>
      <c r="D25" s="8" t="s">
        <v>281</v>
      </c>
      <c r="E25" s="8" t="s">
        <v>192</v>
      </c>
      <c r="F25" s="8" t="s">
        <v>168</v>
      </c>
      <c r="G25" s="8">
        <v>2020</v>
      </c>
      <c r="H25" t="s">
        <v>243</v>
      </c>
    </row>
    <row r="26" spans="1:8" x14ac:dyDescent="0.3">
      <c r="A26">
        <f t="shared" si="0"/>
        <v>1</v>
      </c>
      <c r="B26" t="s">
        <v>114</v>
      </c>
      <c r="C26" t="s">
        <v>283</v>
      </c>
      <c r="D26" s="7" t="s">
        <v>114</v>
      </c>
      <c r="E26" s="7" t="s">
        <v>115</v>
      </c>
      <c r="F26" s="7" t="s">
        <v>116</v>
      </c>
      <c r="G26" s="7">
        <v>2005</v>
      </c>
      <c r="H26" t="s">
        <v>245</v>
      </c>
    </row>
    <row r="27" spans="1:8" x14ac:dyDescent="0.3">
      <c r="A27">
        <f t="shared" si="0"/>
        <v>1</v>
      </c>
      <c r="B27" t="s">
        <v>140</v>
      </c>
      <c r="C27" t="s">
        <v>284</v>
      </c>
      <c r="D27" s="8" t="s">
        <v>140</v>
      </c>
      <c r="E27" s="8" t="s">
        <v>137</v>
      </c>
      <c r="F27" s="8" t="s">
        <v>138</v>
      </c>
      <c r="G27" s="8">
        <v>2021</v>
      </c>
      <c r="H27" t="s">
        <v>245</v>
      </c>
    </row>
    <row r="28" spans="1:8" x14ac:dyDescent="0.3">
      <c r="A28">
        <f t="shared" si="0"/>
        <v>1</v>
      </c>
      <c r="B28" t="s">
        <v>174</v>
      </c>
      <c r="C28" t="s">
        <v>285</v>
      </c>
      <c r="D28" s="7" t="s">
        <v>174</v>
      </c>
      <c r="E28" s="7" t="s">
        <v>175</v>
      </c>
      <c r="F28" s="7" t="s">
        <v>18</v>
      </c>
      <c r="G28" s="7">
        <v>2010</v>
      </c>
      <c r="H28" t="s">
        <v>245</v>
      </c>
    </row>
    <row r="29" spans="1:8" x14ac:dyDescent="0.3">
      <c r="A29">
        <f t="shared" si="0"/>
        <v>1</v>
      </c>
      <c r="B29" t="s">
        <v>90</v>
      </c>
      <c r="C29" t="s">
        <v>286</v>
      </c>
      <c r="D29" s="8" t="s">
        <v>90</v>
      </c>
      <c r="E29" s="8" t="s">
        <v>91</v>
      </c>
      <c r="F29" s="8" t="s">
        <v>92</v>
      </c>
      <c r="G29" s="8">
        <v>2018</v>
      </c>
      <c r="H29" t="s">
        <v>245</v>
      </c>
    </row>
    <row r="30" spans="1:8" x14ac:dyDescent="0.3">
      <c r="A30">
        <f t="shared" si="0"/>
        <v>1</v>
      </c>
      <c r="B30" t="s">
        <v>187</v>
      </c>
      <c r="C30" t="s">
        <v>287</v>
      </c>
      <c r="D30" s="7" t="s">
        <v>187</v>
      </c>
      <c r="E30" s="7" t="s">
        <v>188</v>
      </c>
      <c r="F30" s="7" t="s">
        <v>86</v>
      </c>
      <c r="G30" s="7">
        <v>1998</v>
      </c>
      <c r="H30" t="s">
        <v>243</v>
      </c>
    </row>
    <row r="31" spans="1:8" x14ac:dyDescent="0.3">
      <c r="A31">
        <f t="shared" si="0"/>
        <v>1</v>
      </c>
      <c r="B31" t="s">
        <v>141</v>
      </c>
      <c r="C31" t="s">
        <v>288</v>
      </c>
      <c r="D31" s="8" t="s">
        <v>141</v>
      </c>
      <c r="E31" s="8" t="s">
        <v>142</v>
      </c>
      <c r="F31" s="8" t="s">
        <v>143</v>
      </c>
      <c r="G31" s="8">
        <v>2020</v>
      </c>
      <c r="H31" t="s">
        <v>245</v>
      </c>
    </row>
    <row r="32" spans="1:8" x14ac:dyDescent="0.3">
      <c r="A32">
        <f t="shared" si="0"/>
        <v>1</v>
      </c>
      <c r="B32" t="s">
        <v>163</v>
      </c>
      <c r="C32" t="s">
        <v>289</v>
      </c>
      <c r="D32" s="7" t="s">
        <v>163</v>
      </c>
      <c r="E32" s="7" t="s">
        <v>164</v>
      </c>
      <c r="F32" s="7" t="s">
        <v>10</v>
      </c>
      <c r="G32" s="7">
        <v>2022</v>
      </c>
      <c r="H32" t="s">
        <v>245</v>
      </c>
    </row>
    <row r="33" spans="1:9" x14ac:dyDescent="0.3">
      <c r="A33">
        <f t="shared" si="0"/>
        <v>1</v>
      </c>
      <c r="B33" t="s">
        <v>30</v>
      </c>
      <c r="C33" t="s">
        <v>290</v>
      </c>
      <c r="D33" s="8" t="s">
        <v>30</v>
      </c>
      <c r="E33" s="8" t="s">
        <v>31</v>
      </c>
      <c r="F33" s="9" t="s">
        <v>32</v>
      </c>
      <c r="G33" s="8">
        <v>2009</v>
      </c>
      <c r="H33" t="s">
        <v>243</v>
      </c>
      <c r="I33" t="s">
        <v>291</v>
      </c>
    </row>
    <row r="34" spans="1:9" x14ac:dyDescent="0.3">
      <c r="A34">
        <f t="shared" si="0"/>
        <v>1</v>
      </c>
      <c r="B34" t="s">
        <v>110</v>
      </c>
      <c r="C34" t="s">
        <v>292</v>
      </c>
      <c r="D34" s="7" t="s">
        <v>110</v>
      </c>
      <c r="E34" s="7" t="s">
        <v>111</v>
      </c>
      <c r="F34" s="7" t="s">
        <v>10</v>
      </c>
      <c r="G34" s="7">
        <v>2021</v>
      </c>
      <c r="H34" t="s">
        <v>248</v>
      </c>
    </row>
    <row r="35" spans="1:9" x14ac:dyDescent="0.3">
      <c r="A35">
        <f t="shared" si="0"/>
        <v>1</v>
      </c>
      <c r="B35" t="s">
        <v>183</v>
      </c>
      <c r="C35" t="s">
        <v>293</v>
      </c>
      <c r="D35" s="8" t="s">
        <v>183</v>
      </c>
      <c r="E35" s="8" t="s">
        <v>184</v>
      </c>
      <c r="F35" s="8" t="s">
        <v>18</v>
      </c>
      <c r="G35" s="8">
        <v>2019</v>
      </c>
      <c r="H35" t="s">
        <v>294</v>
      </c>
      <c r="I35" t="s">
        <v>295</v>
      </c>
    </row>
    <row r="36" spans="1:9" x14ac:dyDescent="0.3">
      <c r="A36">
        <f t="shared" si="0"/>
        <v>1</v>
      </c>
      <c r="B36" t="s">
        <v>93</v>
      </c>
      <c r="C36" t="s">
        <v>296</v>
      </c>
      <c r="D36" s="7" t="s">
        <v>93</v>
      </c>
      <c r="E36" s="7" t="s">
        <v>94</v>
      </c>
      <c r="F36" s="7" t="s">
        <v>18</v>
      </c>
      <c r="G36" s="7">
        <v>2015</v>
      </c>
      <c r="H36" t="s">
        <v>245</v>
      </c>
    </row>
    <row r="37" spans="1:9" x14ac:dyDescent="0.3">
      <c r="A37">
        <f t="shared" si="0"/>
        <v>1</v>
      </c>
      <c r="B37" t="s">
        <v>61</v>
      </c>
      <c r="C37" t="s">
        <v>297</v>
      </c>
      <c r="D37" s="8" t="s">
        <v>61</v>
      </c>
      <c r="E37" s="8" t="s">
        <v>62</v>
      </c>
      <c r="F37" s="8" t="s">
        <v>63</v>
      </c>
      <c r="G37" s="8">
        <v>2014</v>
      </c>
      <c r="H37" t="s">
        <v>245</v>
      </c>
    </row>
    <row r="38" spans="1:9" x14ac:dyDescent="0.3">
      <c r="A38">
        <f t="shared" si="0"/>
        <v>1</v>
      </c>
      <c r="B38" t="s">
        <v>87</v>
      </c>
      <c r="C38" t="s">
        <v>298</v>
      </c>
      <c r="D38" s="7" t="s">
        <v>87</v>
      </c>
      <c r="E38" s="7" t="s">
        <v>88</v>
      </c>
      <c r="F38" s="7" t="s">
        <v>14</v>
      </c>
      <c r="G38" s="7">
        <v>2005</v>
      </c>
      <c r="H38" t="s">
        <v>245</v>
      </c>
    </row>
    <row r="39" spans="1:9" x14ac:dyDescent="0.3">
      <c r="A39">
        <f t="shared" si="0"/>
        <v>1</v>
      </c>
      <c r="B39" t="s">
        <v>48</v>
      </c>
      <c r="C39" t="s">
        <v>299</v>
      </c>
      <c r="D39" s="8" t="s">
        <v>48</v>
      </c>
      <c r="E39" s="9" t="s">
        <v>49</v>
      </c>
      <c r="F39" s="9" t="s">
        <v>50</v>
      </c>
      <c r="G39" s="8">
        <v>1998</v>
      </c>
      <c r="H39" t="s">
        <v>294</v>
      </c>
      <c r="I39" t="s">
        <v>295</v>
      </c>
    </row>
    <row r="40" spans="1:9" x14ac:dyDescent="0.3">
      <c r="A40">
        <f t="shared" si="0"/>
        <v>1</v>
      </c>
      <c r="B40" t="s">
        <v>97</v>
      </c>
      <c r="C40" t="s">
        <v>300</v>
      </c>
      <c r="D40" s="7" t="s">
        <v>97</v>
      </c>
      <c r="E40" s="7" t="s">
        <v>98</v>
      </c>
      <c r="F40" s="7" t="s">
        <v>10</v>
      </c>
      <c r="G40" s="7">
        <v>2012</v>
      </c>
      <c r="H40" t="s">
        <v>245</v>
      </c>
    </row>
    <row r="41" spans="1:9" x14ac:dyDescent="0.3">
      <c r="A41">
        <f t="shared" si="0"/>
        <v>1</v>
      </c>
      <c r="B41" t="s">
        <v>24</v>
      </c>
      <c r="C41" t="s">
        <v>301</v>
      </c>
      <c r="D41" s="8" t="s">
        <v>24</v>
      </c>
      <c r="E41" s="8" t="s">
        <v>25</v>
      </c>
      <c r="F41" s="8" t="s">
        <v>10</v>
      </c>
      <c r="G41" s="8">
        <v>2003</v>
      </c>
      <c r="H41" t="s">
        <v>245</v>
      </c>
    </row>
    <row r="42" spans="1:9" x14ac:dyDescent="0.3">
      <c r="A42">
        <f t="shared" si="0"/>
        <v>1</v>
      </c>
      <c r="B42" t="s">
        <v>153</v>
      </c>
      <c r="C42" t="s">
        <v>302</v>
      </c>
      <c r="D42" s="7" t="s">
        <v>153</v>
      </c>
      <c r="E42" s="7" t="s">
        <v>154</v>
      </c>
      <c r="F42" s="7" t="s">
        <v>67</v>
      </c>
      <c r="G42" s="7">
        <v>2021</v>
      </c>
      <c r="H42" t="s">
        <v>245</v>
      </c>
    </row>
    <row r="43" spans="1:9" x14ac:dyDescent="0.3">
      <c r="A43">
        <f t="shared" si="0"/>
        <v>1</v>
      </c>
      <c r="B43" t="s">
        <v>199</v>
      </c>
      <c r="C43" t="s">
        <v>303</v>
      </c>
      <c r="D43" s="8" t="s">
        <v>199</v>
      </c>
      <c r="E43" s="9" t="s">
        <v>200</v>
      </c>
      <c r="F43" s="8" t="s">
        <v>18</v>
      </c>
      <c r="G43" s="8">
        <v>1975</v>
      </c>
      <c r="H43" t="s">
        <v>245</v>
      </c>
    </row>
    <row r="44" spans="1:9" x14ac:dyDescent="0.3">
      <c r="A44">
        <f t="shared" si="0"/>
        <v>1</v>
      </c>
      <c r="B44" t="s">
        <v>158</v>
      </c>
      <c r="C44" t="s">
        <v>304</v>
      </c>
      <c r="D44" s="7" t="s">
        <v>158</v>
      </c>
      <c r="E44" s="7" t="s">
        <v>159</v>
      </c>
      <c r="F44" s="7" t="s">
        <v>63</v>
      </c>
      <c r="G44" s="7">
        <v>2021</v>
      </c>
      <c r="H44" t="s">
        <v>245</v>
      </c>
    </row>
    <row r="45" spans="1:9" x14ac:dyDescent="0.3">
      <c r="A45">
        <f t="shared" si="0"/>
        <v>1</v>
      </c>
      <c r="B45" t="s">
        <v>105</v>
      </c>
      <c r="C45" t="s">
        <v>247</v>
      </c>
      <c r="D45" s="8" t="s">
        <v>105</v>
      </c>
      <c r="E45" s="8" t="s">
        <v>108</v>
      </c>
      <c r="F45" s="9" t="s">
        <v>10</v>
      </c>
      <c r="G45" s="8">
        <v>2014</v>
      </c>
      <c r="H45" t="s">
        <v>248</v>
      </c>
    </row>
    <row r="46" spans="1:9" x14ac:dyDescent="0.3">
      <c r="A46">
        <f t="shared" si="0"/>
        <v>1</v>
      </c>
      <c r="B46" t="s">
        <v>41</v>
      </c>
      <c r="C46" t="s">
        <v>249</v>
      </c>
      <c r="D46" s="7" t="s">
        <v>41</v>
      </c>
      <c r="E46" s="7" t="s">
        <v>212</v>
      </c>
      <c r="F46" s="7" t="s">
        <v>10</v>
      </c>
      <c r="G46" s="7">
        <v>2009</v>
      </c>
      <c r="H46" t="s">
        <v>245</v>
      </c>
    </row>
    <row r="47" spans="1:9" x14ac:dyDescent="0.3">
      <c r="A47">
        <f t="shared" si="0"/>
        <v>1</v>
      </c>
      <c r="B47" t="s">
        <v>178</v>
      </c>
      <c r="C47" t="s">
        <v>305</v>
      </c>
      <c r="D47" s="8" t="s">
        <v>178</v>
      </c>
      <c r="E47" s="8" t="s">
        <v>179</v>
      </c>
      <c r="F47" s="8" t="s">
        <v>67</v>
      </c>
      <c r="G47" s="8">
        <v>2017</v>
      </c>
      <c r="H47" t="s">
        <v>245</v>
      </c>
    </row>
    <row r="48" spans="1:9" x14ac:dyDescent="0.3">
      <c r="A48">
        <f t="shared" si="0"/>
        <v>1</v>
      </c>
      <c r="B48" t="s">
        <v>176</v>
      </c>
      <c r="C48" t="s">
        <v>250</v>
      </c>
      <c r="D48" s="7" t="s">
        <v>176</v>
      </c>
      <c r="E48" s="7" t="s">
        <v>209</v>
      </c>
      <c r="F48" s="10" t="s">
        <v>10</v>
      </c>
      <c r="G48" s="7">
        <v>2011</v>
      </c>
      <c r="H48" t="s">
        <v>248</v>
      </c>
    </row>
    <row r="49" spans="1:9" x14ac:dyDescent="0.3">
      <c r="A49">
        <f t="shared" si="0"/>
        <v>1</v>
      </c>
      <c r="B49" t="s">
        <v>34</v>
      </c>
      <c r="C49" t="s">
        <v>306</v>
      </c>
      <c r="D49" s="8" t="s">
        <v>34</v>
      </c>
      <c r="E49" s="8" t="s">
        <v>35</v>
      </c>
      <c r="F49" s="8" t="s">
        <v>10</v>
      </c>
      <c r="G49" s="8">
        <v>2009</v>
      </c>
      <c r="H49" t="s">
        <v>243</v>
      </c>
    </row>
    <row r="50" spans="1:9" x14ac:dyDescent="0.3">
      <c r="A50">
        <f t="shared" si="0"/>
        <v>1</v>
      </c>
      <c r="B50" t="s">
        <v>17</v>
      </c>
      <c r="C50" t="s">
        <v>251</v>
      </c>
      <c r="D50" s="7" t="s">
        <v>17</v>
      </c>
      <c r="E50" s="10" t="s">
        <v>214</v>
      </c>
      <c r="F50" s="10" t="s">
        <v>18</v>
      </c>
      <c r="G50" s="7">
        <v>1976</v>
      </c>
      <c r="H50" t="s">
        <v>245</v>
      </c>
    </row>
    <row r="51" spans="1:9" x14ac:dyDescent="0.3">
      <c r="A51">
        <f t="shared" si="0"/>
        <v>1</v>
      </c>
      <c r="B51" t="s">
        <v>133</v>
      </c>
      <c r="C51" t="s">
        <v>252</v>
      </c>
      <c r="D51" s="8" t="s">
        <v>133</v>
      </c>
      <c r="E51" s="8" t="s">
        <v>134</v>
      </c>
      <c r="F51" s="8" t="s">
        <v>135</v>
      </c>
      <c r="G51" s="8">
        <v>2021</v>
      </c>
      <c r="H51" t="s">
        <v>243</v>
      </c>
    </row>
    <row r="52" spans="1:9" x14ac:dyDescent="0.3">
      <c r="A52">
        <f t="shared" si="0"/>
        <v>1</v>
      </c>
      <c r="B52" t="s">
        <v>20</v>
      </c>
      <c r="C52" t="s">
        <v>307</v>
      </c>
      <c r="D52" s="7" t="s">
        <v>20</v>
      </c>
      <c r="E52" s="7" t="s">
        <v>21</v>
      </c>
      <c r="F52" s="7" t="s">
        <v>10</v>
      </c>
      <c r="G52" s="7">
        <v>2018</v>
      </c>
      <c r="H52" t="s">
        <v>245</v>
      </c>
    </row>
    <row r="53" spans="1:9" x14ac:dyDescent="0.3">
      <c r="A53">
        <f t="shared" si="0"/>
        <v>1</v>
      </c>
      <c r="B53" t="s">
        <v>189</v>
      </c>
      <c r="C53" t="s">
        <v>308</v>
      </c>
      <c r="D53" s="8" t="s">
        <v>189</v>
      </c>
      <c r="E53" s="8" t="s">
        <v>190</v>
      </c>
      <c r="F53" s="8" t="s">
        <v>10</v>
      </c>
      <c r="G53" s="8">
        <v>2016</v>
      </c>
      <c r="H53" t="s">
        <v>245</v>
      </c>
    </row>
    <row r="54" spans="1:9" x14ac:dyDescent="0.3">
      <c r="A54">
        <f t="shared" si="0"/>
        <v>1</v>
      </c>
      <c r="B54" t="s">
        <v>107</v>
      </c>
      <c r="C54" t="s">
        <v>309</v>
      </c>
      <c r="D54" s="7" t="s">
        <v>107</v>
      </c>
      <c r="E54" s="7" t="s">
        <v>108</v>
      </c>
      <c r="F54" s="7" t="s">
        <v>10</v>
      </c>
      <c r="G54" s="7">
        <v>2015</v>
      </c>
      <c r="H54" t="s">
        <v>245</v>
      </c>
    </row>
    <row r="55" spans="1:9" x14ac:dyDescent="0.3">
      <c r="A55">
        <f t="shared" si="0"/>
        <v>1</v>
      </c>
      <c r="B55" t="s">
        <v>52</v>
      </c>
      <c r="C55" t="s">
        <v>310</v>
      </c>
      <c r="D55" s="8" t="s">
        <v>52</v>
      </c>
      <c r="E55" s="8" t="s">
        <v>53</v>
      </c>
      <c r="F55" s="8" t="s">
        <v>10</v>
      </c>
      <c r="G55" s="8">
        <v>2021</v>
      </c>
      <c r="H55" t="s">
        <v>245</v>
      </c>
    </row>
    <row r="56" spans="1:9" x14ac:dyDescent="0.3">
      <c r="A56">
        <f t="shared" si="0"/>
        <v>1</v>
      </c>
      <c r="B56" t="s">
        <v>191</v>
      </c>
      <c r="C56" t="s">
        <v>311</v>
      </c>
      <c r="D56" s="7" t="s">
        <v>191</v>
      </c>
      <c r="E56" s="7" t="s">
        <v>190</v>
      </c>
      <c r="F56" s="7" t="s">
        <v>10</v>
      </c>
      <c r="G56" s="7">
        <v>2022</v>
      </c>
      <c r="H56" t="s">
        <v>245</v>
      </c>
    </row>
    <row r="57" spans="1:9" x14ac:dyDescent="0.3">
      <c r="A57">
        <f t="shared" si="0"/>
        <v>1</v>
      </c>
      <c r="B57" t="s">
        <v>126</v>
      </c>
      <c r="C57" t="s">
        <v>312</v>
      </c>
      <c r="D57" s="8" t="s">
        <v>126</v>
      </c>
      <c r="E57" s="8" t="s">
        <v>215</v>
      </c>
      <c r="F57" s="8" t="s">
        <v>14</v>
      </c>
      <c r="G57" s="8">
        <v>2004</v>
      </c>
      <c r="H57" t="s">
        <v>245</v>
      </c>
    </row>
    <row r="58" spans="1:9" x14ac:dyDescent="0.3">
      <c r="A58">
        <f t="shared" si="0"/>
        <v>1</v>
      </c>
      <c r="B58" t="s">
        <v>65</v>
      </c>
      <c r="C58" t="s">
        <v>313</v>
      </c>
      <c r="D58" s="7" t="s">
        <v>65</v>
      </c>
      <c r="E58" s="10" t="s">
        <v>66</v>
      </c>
      <c r="F58" s="7" t="s">
        <v>67</v>
      </c>
      <c r="G58" s="7">
        <v>2008</v>
      </c>
      <c r="H58" t="s">
        <v>245</v>
      </c>
    </row>
    <row r="59" spans="1:9" x14ac:dyDescent="0.3">
      <c r="A59">
        <f t="shared" si="0"/>
        <v>1</v>
      </c>
      <c r="B59" t="s">
        <v>123</v>
      </c>
      <c r="C59" t="s">
        <v>314</v>
      </c>
      <c r="D59" s="8" t="s">
        <v>123</v>
      </c>
      <c r="E59" s="9" t="s">
        <v>124</v>
      </c>
      <c r="F59" s="9" t="s">
        <v>125</v>
      </c>
      <c r="G59" s="8">
        <v>1982</v>
      </c>
      <c r="H59" t="s">
        <v>245</v>
      </c>
    </row>
    <row r="60" spans="1:9" x14ac:dyDescent="0.3">
      <c r="A60">
        <f t="shared" si="0"/>
        <v>1</v>
      </c>
      <c r="B60" t="s">
        <v>144</v>
      </c>
      <c r="C60" t="s">
        <v>315</v>
      </c>
      <c r="D60" s="7" t="s">
        <v>144</v>
      </c>
      <c r="E60" s="7" t="s">
        <v>145</v>
      </c>
      <c r="F60" s="7" t="s">
        <v>10</v>
      </c>
      <c r="G60" s="7">
        <v>2020</v>
      </c>
      <c r="H60" t="s">
        <v>245</v>
      </c>
    </row>
    <row r="61" spans="1:9" x14ac:dyDescent="0.3">
      <c r="A61">
        <f t="shared" si="0"/>
        <v>1</v>
      </c>
      <c r="B61" t="s">
        <v>71</v>
      </c>
      <c r="C61" t="s">
        <v>316</v>
      </c>
      <c r="D61" s="8" t="s">
        <v>71</v>
      </c>
      <c r="E61" s="8" t="s">
        <v>72</v>
      </c>
      <c r="F61" s="8" t="s">
        <v>73</v>
      </c>
      <c r="G61" s="8">
        <v>2023</v>
      </c>
      <c r="H61" t="s">
        <v>248</v>
      </c>
    </row>
    <row r="62" spans="1:9" x14ac:dyDescent="0.3">
      <c r="A62">
        <f t="shared" si="0"/>
        <v>1</v>
      </c>
      <c r="B62" t="s">
        <v>101</v>
      </c>
      <c r="C62" t="s">
        <v>317</v>
      </c>
      <c r="D62" s="7" t="s">
        <v>101</v>
      </c>
      <c r="E62" s="7" t="s">
        <v>102</v>
      </c>
      <c r="F62" s="7" t="s">
        <v>103</v>
      </c>
      <c r="G62" s="7">
        <v>2023</v>
      </c>
      <c r="H62" t="s">
        <v>243</v>
      </c>
      <c r="I62" t="s">
        <v>318</v>
      </c>
    </row>
    <row r="63" spans="1:9" x14ac:dyDescent="0.3">
      <c r="A63">
        <f t="shared" si="0"/>
        <v>1</v>
      </c>
      <c r="B63" t="s">
        <v>37</v>
      </c>
      <c r="C63" t="s">
        <v>319</v>
      </c>
      <c r="D63" s="8" t="s">
        <v>37</v>
      </c>
      <c r="E63" s="8" t="s">
        <v>38</v>
      </c>
      <c r="F63" s="8" t="s">
        <v>18</v>
      </c>
      <c r="G63" s="8">
        <v>2023</v>
      </c>
      <c r="H63" t="s">
        <v>245</v>
      </c>
    </row>
    <row r="64" spans="1:9" x14ac:dyDescent="0.3">
      <c r="A64">
        <f t="shared" si="0"/>
        <v>1</v>
      </c>
      <c r="B64" t="s">
        <v>99</v>
      </c>
      <c r="C64" t="s">
        <v>320</v>
      </c>
      <c r="D64" s="7" t="s">
        <v>99</v>
      </c>
      <c r="E64" s="7" t="s">
        <v>232</v>
      </c>
      <c r="F64" s="7" t="s">
        <v>14</v>
      </c>
      <c r="G64" s="7">
        <v>2010</v>
      </c>
      <c r="H64" t="s">
        <v>245</v>
      </c>
    </row>
    <row r="65" spans="1:9" x14ac:dyDescent="0.3">
      <c r="A65">
        <f t="shared" si="0"/>
        <v>1</v>
      </c>
      <c r="B65" t="s">
        <v>181</v>
      </c>
      <c r="C65" t="s">
        <v>321</v>
      </c>
      <c r="D65" s="8" t="s">
        <v>181</v>
      </c>
      <c r="E65" s="8" t="s">
        <v>182</v>
      </c>
      <c r="F65" s="8" t="s">
        <v>168</v>
      </c>
      <c r="G65" s="8">
        <v>2015</v>
      </c>
      <c r="H65" t="s">
        <v>245</v>
      </c>
    </row>
    <row r="66" spans="1:9" x14ac:dyDescent="0.3">
      <c r="A66">
        <f t="shared" si="0"/>
        <v>1</v>
      </c>
      <c r="B66" t="s">
        <v>131</v>
      </c>
      <c r="C66" t="s">
        <v>322</v>
      </c>
      <c r="D66" s="7" t="s">
        <v>131</v>
      </c>
      <c r="E66" s="7" t="s">
        <v>132</v>
      </c>
      <c r="F66" s="7" t="s">
        <v>18</v>
      </c>
      <c r="G66" s="7">
        <v>2003</v>
      </c>
      <c r="H66" t="s">
        <v>245</v>
      </c>
    </row>
    <row r="67" spans="1:9" x14ac:dyDescent="0.3">
      <c r="A67">
        <f t="shared" ref="A67:A74" si="1">IF(B67=D67, 1, 0)</f>
        <v>1</v>
      </c>
      <c r="B67" t="s">
        <v>149</v>
      </c>
      <c r="C67" t="s">
        <v>323</v>
      </c>
      <c r="D67" s="8" t="s">
        <v>149</v>
      </c>
      <c r="E67" s="8" t="s">
        <v>150</v>
      </c>
      <c r="F67" s="8" t="s">
        <v>63</v>
      </c>
      <c r="G67" s="8">
        <v>2013</v>
      </c>
      <c r="H67" t="s">
        <v>243</v>
      </c>
    </row>
    <row r="68" spans="1:9" x14ac:dyDescent="0.3">
      <c r="A68">
        <f t="shared" si="1"/>
        <v>1</v>
      </c>
      <c r="B68" t="s">
        <v>128</v>
      </c>
      <c r="C68" t="s">
        <v>324</v>
      </c>
      <c r="D68" s="7" t="s">
        <v>128</v>
      </c>
      <c r="E68" s="7" t="s">
        <v>210</v>
      </c>
      <c r="F68" s="10" t="s">
        <v>129</v>
      </c>
      <c r="G68" s="7">
        <v>2008</v>
      </c>
      <c r="H68" t="s">
        <v>245</v>
      </c>
      <c r="I68" t="s">
        <v>325</v>
      </c>
    </row>
    <row r="69" spans="1:9" x14ac:dyDescent="0.3">
      <c r="A69">
        <f t="shared" si="1"/>
        <v>1</v>
      </c>
      <c r="B69" t="s">
        <v>85</v>
      </c>
      <c r="C69" t="s">
        <v>326</v>
      </c>
      <c r="D69" s="8" t="s">
        <v>85</v>
      </c>
      <c r="E69" s="8" t="s">
        <v>211</v>
      </c>
      <c r="F69" s="9" t="s">
        <v>86</v>
      </c>
      <c r="G69" s="8">
        <v>1985</v>
      </c>
      <c r="H69" t="s">
        <v>245</v>
      </c>
    </row>
    <row r="70" spans="1:9" x14ac:dyDescent="0.3">
      <c r="A70">
        <f t="shared" si="1"/>
        <v>1</v>
      </c>
      <c r="B70" t="s">
        <v>82</v>
      </c>
      <c r="C70" t="s">
        <v>327</v>
      </c>
      <c r="D70" s="7" t="s">
        <v>82</v>
      </c>
      <c r="E70" s="7" t="s">
        <v>83</v>
      </c>
      <c r="F70" s="10" t="s">
        <v>84</v>
      </c>
      <c r="G70" s="7">
        <v>2001</v>
      </c>
      <c r="H70" t="s">
        <v>245</v>
      </c>
    </row>
    <row r="71" spans="1:9" x14ac:dyDescent="0.3">
      <c r="A71">
        <f t="shared" si="1"/>
        <v>1</v>
      </c>
      <c r="B71" t="s">
        <v>59</v>
      </c>
      <c r="C71" t="s">
        <v>253</v>
      </c>
      <c r="D71" s="8" t="s">
        <v>59</v>
      </c>
      <c r="E71" s="9" t="s">
        <v>60</v>
      </c>
      <c r="F71" s="9" t="s">
        <v>18</v>
      </c>
      <c r="G71" s="8">
        <v>1893</v>
      </c>
      <c r="H71" t="s">
        <v>245</v>
      </c>
    </row>
    <row r="72" spans="1:9" x14ac:dyDescent="0.3">
      <c r="A72">
        <f t="shared" si="1"/>
        <v>1</v>
      </c>
      <c r="B72" t="s">
        <v>13</v>
      </c>
      <c r="C72" t="s">
        <v>254</v>
      </c>
      <c r="D72" s="7" t="s">
        <v>13</v>
      </c>
      <c r="E72" s="7" t="s">
        <v>213</v>
      </c>
      <c r="F72" s="10" t="s">
        <v>14</v>
      </c>
      <c r="G72" s="7">
        <v>2023</v>
      </c>
      <c r="H72" t="s">
        <v>245</v>
      </c>
    </row>
    <row r="73" spans="1:9" x14ac:dyDescent="0.3">
      <c r="A73">
        <f t="shared" si="1"/>
        <v>1</v>
      </c>
      <c r="B73" t="s">
        <v>136</v>
      </c>
      <c r="C73" t="s">
        <v>255</v>
      </c>
      <c r="D73" s="8" t="s">
        <v>136</v>
      </c>
      <c r="E73" s="8" t="s">
        <v>137</v>
      </c>
      <c r="F73" s="8" t="s">
        <v>138</v>
      </c>
      <c r="G73" s="8">
        <v>2002</v>
      </c>
      <c r="H73" t="s">
        <v>245</v>
      </c>
    </row>
    <row r="74" spans="1:9" x14ac:dyDescent="0.3">
      <c r="A74">
        <f t="shared" si="1"/>
        <v>1</v>
      </c>
      <c r="B74" t="s">
        <v>104</v>
      </c>
      <c r="C74" t="s">
        <v>256</v>
      </c>
      <c r="D74" s="7" t="s">
        <v>104</v>
      </c>
      <c r="E74" s="7" t="s">
        <v>233</v>
      </c>
      <c r="F74" s="10" t="s">
        <v>63</v>
      </c>
      <c r="G74" s="7">
        <v>2019</v>
      </c>
      <c r="H74" t="s">
        <v>257</v>
      </c>
    </row>
  </sheetData>
  <sortState xmlns:xlrd2="http://schemas.microsoft.com/office/spreadsheetml/2017/richdata2" ref="B2:E74">
    <sortCondition ref="B2:B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</vt:lpstr>
      <vt:lpstr>Citations</vt:lpstr>
      <vt:lpstr>Source populations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Fearon Scales, Michelle (CDC/NCEZID/DFWED/MDB)</cp:lastModifiedBy>
  <dcterms:created xsi:type="dcterms:W3CDTF">2024-01-20T16:49:41Z</dcterms:created>
  <dcterms:modified xsi:type="dcterms:W3CDTF">2024-10-15T17:59:08Z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2024-07-02T16:57:33Z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ca0f2512-faa9-4f0b-baa5-0c149d7b5c90</vt:lpwstr>
  </property>
  <property fmtid="{D5CDD505-2E9C-101B-9397-08002B2CF9AE}" pid="8" name="MSIP_Label_7b94a7b8-f06c-4dfe-bdcc-9b548fd58c31_ContentBits">
    <vt:lpwstr>0</vt:lpwstr>
  </property>
</Properties>
</file>