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depadmin/Documents/IPC HAI CRE Project Code/IPC Model on AWS/September 10th Data/"/>
    </mc:Choice>
  </mc:AlternateContent>
  <xr:revisionPtr revIDLastSave="0" documentId="13_ncr:1_{04E7B241-779B-6D41-8705-22D60E26A834}" xr6:coauthVersionLast="44" xr6:coauthVersionMax="44" xr10:uidLastSave="{00000000-0000-0000-0000-000000000000}"/>
  <bookViews>
    <workbookView xWindow="0" yWindow="460" windowWidth="28800" windowHeight="17540" activeTab="1" xr2:uid="{00000000-000D-0000-FFFF-FFFF00000000}"/>
  </bookViews>
  <sheets>
    <sheet name="Baseline" sheetId="3" r:id="rId1"/>
    <sheet name="Interven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" i="5" l="1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D20" i="3" l="1"/>
  <c r="G21" i="5" l="1"/>
  <c r="G20" i="5"/>
  <c r="G19" i="5"/>
  <c r="G18" i="5"/>
</calcChain>
</file>

<file path=xl/sharedStrings.xml><?xml version="1.0" encoding="utf-8"?>
<sst xmlns="http://schemas.openxmlformats.org/spreadsheetml/2006/main" count="157" uniqueCount="99">
  <si>
    <t>pi.lhs</t>
  </si>
  <si>
    <t>rhoO.lhs</t>
  </si>
  <si>
    <t>omega.lhs</t>
  </si>
  <si>
    <t>phi.lhs</t>
  </si>
  <si>
    <t>rhoR.lhs</t>
  </si>
  <si>
    <t>epsilon.lhs</t>
  </si>
  <si>
    <t>psi.lhs</t>
  </si>
  <si>
    <t>theta.lhs</t>
  </si>
  <si>
    <t>sigmaD.lhs</t>
  </si>
  <si>
    <t>sigmaN.lhs</t>
  </si>
  <si>
    <t>delta.lhs</t>
  </si>
  <si>
    <t>eta.lhs</t>
  </si>
  <si>
    <t>mu.lhs</t>
  </si>
  <si>
    <t>aP</t>
  </si>
  <si>
    <t>bP</t>
  </si>
  <si>
    <t># Active Surveillance</t>
  </si>
  <si>
    <t># Contact Precautions</t>
  </si>
  <si>
    <t># Hand Hygiene</t>
  </si>
  <si>
    <t># Enhanced Cleaning</t>
  </si>
  <si>
    <t/>
  </si>
  <si>
    <t>zeta.lhs</t>
  </si>
  <si>
    <t>xi.lhs</t>
  </si>
  <si>
    <t>sigY.lhs</t>
  </si>
  <si>
    <t>sigT.lhs</t>
  </si>
  <si>
    <t>sigMc.lhs</t>
  </si>
  <si>
    <t>sigMsc.lhs</t>
  </si>
  <si>
    <t>sigMnc.lhs</t>
  </si>
  <si>
    <t>sigL.lhs</t>
  </si>
  <si>
    <t>sigW.lhs</t>
  </si>
  <si>
    <t>betaM.lhs</t>
  </si>
  <si>
    <t>betaL.lhs</t>
  </si>
  <si>
    <t>betaY.lhs</t>
  </si>
  <si>
    <t>betaT.lhs</t>
  </si>
  <si>
    <t>betaW.lhs</t>
  </si>
  <si>
    <t>stay.1</t>
  </si>
  <si>
    <t>stay.2</t>
  </si>
  <si>
    <t>trans.1</t>
  </si>
  <si>
    <t>trans.2</t>
  </si>
  <si>
    <t>Cnp.1</t>
  </si>
  <si>
    <t>Cnp.2</t>
  </si>
  <si>
    <t>Cdp.1</t>
  </si>
  <si>
    <t>Cdp.2</t>
  </si>
  <si>
    <t>Qpn.lhs</t>
  </si>
  <si>
    <t>Qpd.lhs</t>
  </si>
  <si>
    <t>IC.lhs</t>
  </si>
  <si>
    <t>sigD.1</t>
  </si>
  <si>
    <t>sigD.2</t>
  </si>
  <si>
    <t>PS.1</t>
  </si>
  <si>
    <t>PS.2</t>
  </si>
  <si>
    <t>OM.1</t>
  </si>
  <si>
    <t>OM.2</t>
  </si>
  <si>
    <t>sigCP.1</t>
  </si>
  <si>
    <t>sigCP.2</t>
  </si>
  <si>
    <t>sigN1.1</t>
  </si>
  <si>
    <t>sigN1.2</t>
  </si>
  <si>
    <t>sigD1.1</t>
  </si>
  <si>
    <t>sigD1.2</t>
  </si>
  <si>
    <t>sigY1.1</t>
  </si>
  <si>
    <t>sigY1.2</t>
  </si>
  <si>
    <t>sigT1.1</t>
  </si>
  <si>
    <t>sigT1.2</t>
  </si>
  <si>
    <t>sigL1.1</t>
  </si>
  <si>
    <t>sigL1.2</t>
  </si>
  <si>
    <t>sigW1.1</t>
  </si>
  <si>
    <t>sigW1.2</t>
  </si>
  <si>
    <t>sigMc1.1</t>
  </si>
  <si>
    <t>sigMc1.2</t>
  </si>
  <si>
    <t>sigMsc1.1</t>
  </si>
  <si>
    <t>sigMsc1.2</t>
  </si>
  <si>
    <t>sigMnc1.1</t>
  </si>
  <si>
    <t>sigMnc1.2</t>
  </si>
  <si>
    <t>sigAe.1</t>
  </si>
  <si>
    <t>sigAe.2</t>
  </si>
  <si>
    <t>sigAm.1</t>
  </si>
  <si>
    <t>sigAm.2</t>
  </si>
  <si>
    <t>sigAp.1</t>
  </si>
  <si>
    <t>sigAp.2</t>
  </si>
  <si>
    <t>Parameter</t>
  </si>
  <si>
    <t>Min</t>
  </si>
  <si>
    <t>Max</t>
  </si>
  <si>
    <t>Mode</t>
  </si>
  <si>
    <t>Distribution</t>
  </si>
  <si>
    <t>Triangle</t>
  </si>
  <si>
    <t>Baseline</t>
  </si>
  <si>
    <t>Intervention Values</t>
  </si>
  <si>
    <t>#  Judicious Use of Antibiotics</t>
  </si>
  <si>
    <t># Clorohexadine Bathing</t>
  </si>
  <si>
    <t>BSLN</t>
  </si>
  <si>
    <t>CP</t>
  </si>
  <si>
    <t>CHG</t>
  </si>
  <si>
    <t>ASCPCHG</t>
  </si>
  <si>
    <t>HH</t>
  </si>
  <si>
    <t>JU</t>
  </si>
  <si>
    <t>ASJU</t>
  </si>
  <si>
    <t>EC4</t>
  </si>
  <si>
    <t>ECW</t>
  </si>
  <si>
    <t>ALL</t>
  </si>
  <si>
    <t>tau.2</t>
  </si>
  <si>
    <t>tau.1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</si>
</sst>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B3" sqref="B3"/>
    </sheetView>
  </sheetViews>
  <sheetFormatPr baseColWidth="10" defaultColWidth="8.83203125" defaultRowHeight="16" x14ac:dyDescent="0.2"/>
  <sheetData>
    <row r="1" spans="1:5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2</v>
      </c>
      <c r="B2">
        <v>0.12820512820512822</v>
      </c>
      <c r="C2">
        <v>0.38461538461538458</v>
      </c>
      <c r="D2">
        <v>0.19230769230769229</v>
      </c>
      <c r="E2" t="s">
        <v>82</v>
      </c>
    </row>
    <row r="3" spans="1:5" x14ac:dyDescent="0.2">
      <c r="A3" t="s">
        <v>1</v>
      </c>
      <c r="B3">
        <v>3.7037037037037038E-3</v>
      </c>
      <c r="C3">
        <v>1.1111111111111112E-2</v>
      </c>
      <c r="D3">
        <v>5.5555555555555558E-3</v>
      </c>
      <c r="E3" t="s">
        <v>82</v>
      </c>
    </row>
    <row r="4" spans="1:5" x14ac:dyDescent="0.2">
      <c r="A4" t="s">
        <v>0</v>
      </c>
      <c r="B4">
        <v>0.18</v>
      </c>
      <c r="C4">
        <v>0.22</v>
      </c>
      <c r="D4">
        <v>0.2</v>
      </c>
      <c r="E4" t="s">
        <v>82</v>
      </c>
    </row>
    <row r="5" spans="1:5" x14ac:dyDescent="0.2">
      <c r="A5" t="s">
        <v>3</v>
      </c>
      <c r="B5">
        <v>3.7499999999999999E-3</v>
      </c>
      <c r="C5">
        <v>1.125E-2</v>
      </c>
      <c r="D5">
        <v>7.5599999999999999E-3</v>
      </c>
      <c r="E5" t="s">
        <v>82</v>
      </c>
    </row>
    <row r="6" spans="1:5" x14ac:dyDescent="0.2">
      <c r="A6" t="s">
        <v>4</v>
      </c>
      <c r="B6">
        <v>0.1075268817204301</v>
      </c>
      <c r="C6">
        <v>0.32258064516129031</v>
      </c>
      <c r="D6">
        <v>0.16129032258064516</v>
      </c>
      <c r="E6" t="s">
        <v>82</v>
      </c>
    </row>
    <row r="7" spans="1:5" x14ac:dyDescent="0.2">
      <c r="A7" t="s">
        <v>5</v>
      </c>
      <c r="B7">
        <v>0.05</v>
      </c>
      <c r="C7">
        <v>0.2</v>
      </c>
      <c r="D7">
        <v>0.13</v>
      </c>
      <c r="E7" t="s">
        <v>82</v>
      </c>
    </row>
    <row r="8" spans="1:5" x14ac:dyDescent="0.2">
      <c r="A8" t="s">
        <v>6</v>
      </c>
      <c r="B8">
        <v>1</v>
      </c>
      <c r="C8">
        <v>7</v>
      </c>
      <c r="D8">
        <v>4</v>
      </c>
      <c r="E8" t="s">
        <v>82</v>
      </c>
    </row>
    <row r="9" spans="1:5" x14ac:dyDescent="0.2">
      <c r="A9" t="s">
        <v>7</v>
      </c>
      <c r="B9">
        <v>0</v>
      </c>
      <c r="C9">
        <v>0.1</v>
      </c>
      <c r="D9">
        <v>0.01</v>
      </c>
      <c r="E9" t="s">
        <v>82</v>
      </c>
    </row>
    <row r="10" spans="1:5" x14ac:dyDescent="0.2">
      <c r="A10" t="s">
        <v>98</v>
      </c>
      <c r="B10">
        <v>4.0000000000000001E-3</v>
      </c>
      <c r="C10">
        <v>0.01</v>
      </c>
      <c r="D10">
        <v>7.0000000000000001E-3</v>
      </c>
      <c r="E10" t="s">
        <v>82</v>
      </c>
    </row>
    <row r="11" spans="1:5" x14ac:dyDescent="0.2">
      <c r="A11" t="s">
        <v>97</v>
      </c>
      <c r="B11">
        <v>5.0000000000000001E-3</v>
      </c>
      <c r="C11">
        <v>1.4999999999999999E-2</v>
      </c>
      <c r="D11">
        <v>0.01</v>
      </c>
      <c r="E11" t="s">
        <v>82</v>
      </c>
    </row>
    <row r="12" spans="1:5" x14ac:dyDescent="0.2">
      <c r="A12" t="s">
        <v>20</v>
      </c>
      <c r="B12">
        <v>4</v>
      </c>
      <c r="C12">
        <v>6.6</v>
      </c>
      <c r="D12">
        <v>5.31</v>
      </c>
      <c r="E12" t="s">
        <v>82</v>
      </c>
    </row>
    <row r="13" spans="1:5" x14ac:dyDescent="0.2">
      <c r="A13" t="s">
        <v>8</v>
      </c>
      <c r="B13">
        <v>5.5</v>
      </c>
      <c r="C13">
        <v>19.100000000000001</v>
      </c>
      <c r="D13">
        <v>12.61</v>
      </c>
      <c r="E13" t="s">
        <v>82</v>
      </c>
    </row>
    <row r="14" spans="1:5" x14ac:dyDescent="0.2">
      <c r="A14" t="s">
        <v>9</v>
      </c>
      <c r="B14">
        <v>5.5</v>
      </c>
      <c r="C14">
        <v>19.100000000000001</v>
      </c>
      <c r="D14">
        <v>12.61</v>
      </c>
      <c r="E14" t="s">
        <v>82</v>
      </c>
    </row>
    <row r="15" spans="1:5" x14ac:dyDescent="0.2">
      <c r="A15" t="s">
        <v>10</v>
      </c>
      <c r="B15">
        <v>8.0000000000000002E-3</v>
      </c>
      <c r="C15">
        <v>1.4E-2</v>
      </c>
      <c r="D15">
        <v>0.01</v>
      </c>
      <c r="E15" t="s">
        <v>82</v>
      </c>
    </row>
    <row r="16" spans="1:5" x14ac:dyDescent="0.2">
      <c r="A16" t="s">
        <v>21</v>
      </c>
      <c r="B16">
        <v>1</v>
      </c>
      <c r="C16">
        <v>2</v>
      </c>
      <c r="D16">
        <v>1.2</v>
      </c>
      <c r="E16" t="s">
        <v>82</v>
      </c>
    </row>
    <row r="17" spans="1:5" x14ac:dyDescent="0.2">
      <c r="A17" t="s">
        <v>11</v>
      </c>
      <c r="B17">
        <v>50</v>
      </c>
      <c r="C17">
        <v>5000</v>
      </c>
      <c r="D17">
        <v>500</v>
      </c>
      <c r="E17" t="s">
        <v>82</v>
      </c>
    </row>
    <row r="18" spans="1:5" x14ac:dyDescent="0.2">
      <c r="A18" t="s">
        <v>12</v>
      </c>
      <c r="B18">
        <v>1.6</v>
      </c>
      <c r="C18">
        <v>1.98</v>
      </c>
      <c r="D18">
        <v>1.8</v>
      </c>
      <c r="E18" t="s">
        <v>82</v>
      </c>
    </row>
    <row r="19" spans="1:5" x14ac:dyDescent="0.2">
      <c r="A19" t="s">
        <v>13</v>
      </c>
      <c r="B19">
        <v>8.3333333333333329E-2</v>
      </c>
      <c r="C19">
        <v>0.66666666666666663</v>
      </c>
      <c r="D19">
        <v>0.33333333333333331</v>
      </c>
      <c r="E19" t="s">
        <v>82</v>
      </c>
    </row>
    <row r="20" spans="1:5" x14ac:dyDescent="0.2">
      <c r="A20" t="s">
        <v>14</v>
      </c>
      <c r="B20">
        <v>0.125</v>
      </c>
      <c r="C20">
        <v>1</v>
      </c>
      <c r="D20">
        <f xml:space="preserve"> 1/2</f>
        <v>0.5</v>
      </c>
      <c r="E20" t="s">
        <v>82</v>
      </c>
    </row>
    <row r="21" spans="1:5" x14ac:dyDescent="0.2">
      <c r="A21" t="s">
        <v>22</v>
      </c>
      <c r="B21">
        <v>0.13200000000000001</v>
      </c>
      <c r="C21">
        <v>0.51600000000000001</v>
      </c>
      <c r="D21">
        <v>0.29399999999999998</v>
      </c>
      <c r="E21" t="s">
        <v>82</v>
      </c>
    </row>
    <row r="22" spans="1:5" x14ac:dyDescent="0.2">
      <c r="A22" t="s">
        <v>23</v>
      </c>
      <c r="B22">
        <v>0.46</v>
      </c>
      <c r="C22">
        <v>0.81399999999999995</v>
      </c>
      <c r="D22">
        <v>0.63700000000000001</v>
      </c>
      <c r="E22" t="s">
        <v>82</v>
      </c>
    </row>
    <row r="23" spans="1:5" x14ac:dyDescent="0.2">
      <c r="A23" t="s">
        <v>24</v>
      </c>
      <c r="B23">
        <v>0.41799999999999998</v>
      </c>
      <c r="C23">
        <v>1.1599999999999999</v>
      </c>
      <c r="D23">
        <v>0.79800000000000004</v>
      </c>
      <c r="E23" t="s">
        <v>82</v>
      </c>
    </row>
    <row r="24" spans="1:5" x14ac:dyDescent="0.2">
      <c r="A24" t="s">
        <v>25</v>
      </c>
      <c r="B24">
        <v>0.20899999999999999</v>
      </c>
      <c r="C24">
        <v>0.57999999999999996</v>
      </c>
      <c r="D24">
        <v>0.39900000000000002</v>
      </c>
      <c r="E24" t="s">
        <v>82</v>
      </c>
    </row>
    <row r="25" spans="1:5" x14ac:dyDescent="0.2">
      <c r="A25" t="s">
        <v>26</v>
      </c>
      <c r="B25">
        <v>0.104</v>
      </c>
      <c r="C25">
        <v>0.28999999999999998</v>
      </c>
      <c r="D25">
        <v>0.19900000000000001</v>
      </c>
      <c r="E25" t="s">
        <v>82</v>
      </c>
    </row>
    <row r="26" spans="1:5" x14ac:dyDescent="0.2">
      <c r="A26" t="s">
        <v>27</v>
      </c>
      <c r="B26">
        <v>2.1999999999999999E-2</v>
      </c>
      <c r="C26">
        <v>0.09</v>
      </c>
      <c r="D26">
        <v>4.9000000000000002E-2</v>
      </c>
      <c r="E26" t="s">
        <v>82</v>
      </c>
    </row>
    <row r="27" spans="1:5" x14ac:dyDescent="0.2">
      <c r="A27" t="s">
        <v>28</v>
      </c>
      <c r="B27">
        <v>0.13200000000000001</v>
      </c>
      <c r="C27">
        <v>0.51600000000000001</v>
      </c>
      <c r="D27">
        <v>0.29399999999999998</v>
      </c>
      <c r="E27" t="s">
        <v>82</v>
      </c>
    </row>
    <row r="28" spans="1:5" x14ac:dyDescent="0.2">
      <c r="A28" t="s">
        <v>29</v>
      </c>
      <c r="B28">
        <v>0.25</v>
      </c>
      <c r="C28">
        <v>0.45</v>
      </c>
      <c r="D28">
        <v>0.35199999999999998</v>
      </c>
      <c r="E28" t="s">
        <v>82</v>
      </c>
    </row>
    <row r="29" spans="1:5" x14ac:dyDescent="0.2">
      <c r="A29" t="s">
        <v>30</v>
      </c>
      <c r="B29">
        <v>0.15</v>
      </c>
      <c r="C29">
        <v>0.35</v>
      </c>
      <c r="D29">
        <v>0.23400000000000001</v>
      </c>
      <c r="E29" t="s">
        <v>82</v>
      </c>
    </row>
    <row r="30" spans="1:5" x14ac:dyDescent="0.2">
      <c r="A30" t="s">
        <v>31</v>
      </c>
      <c r="B30">
        <v>0.6</v>
      </c>
      <c r="C30">
        <v>0.8</v>
      </c>
      <c r="D30">
        <v>0.70299999999999996</v>
      </c>
      <c r="E30" t="s">
        <v>82</v>
      </c>
    </row>
    <row r="31" spans="1:5" x14ac:dyDescent="0.2">
      <c r="A31" t="s">
        <v>32</v>
      </c>
      <c r="B31">
        <v>0.6</v>
      </c>
      <c r="C31">
        <v>0.8</v>
      </c>
      <c r="D31">
        <v>0.70299999999999996</v>
      </c>
      <c r="E31" t="s">
        <v>82</v>
      </c>
    </row>
    <row r="32" spans="1:5" x14ac:dyDescent="0.2">
      <c r="A32" t="s">
        <v>33</v>
      </c>
      <c r="B32">
        <v>0.4</v>
      </c>
      <c r="C32">
        <v>0.6</v>
      </c>
      <c r="D32">
        <v>0.5</v>
      </c>
      <c r="E32" t="s">
        <v>82</v>
      </c>
    </row>
    <row r="33" spans="1:5" x14ac:dyDescent="0.2">
      <c r="A33" t="s">
        <v>34</v>
      </c>
      <c r="B33">
        <v>2</v>
      </c>
      <c r="C33">
        <v>5</v>
      </c>
      <c r="D33">
        <v>3.5</v>
      </c>
      <c r="E33" t="s">
        <v>82</v>
      </c>
    </row>
    <row r="34" spans="1:5" x14ac:dyDescent="0.2">
      <c r="A34" t="s">
        <v>35</v>
      </c>
      <c r="B34">
        <v>4</v>
      </c>
      <c r="C34">
        <v>9</v>
      </c>
      <c r="D34">
        <v>6.78</v>
      </c>
      <c r="E34" t="s">
        <v>82</v>
      </c>
    </row>
    <row r="35" spans="1:5" x14ac:dyDescent="0.2">
      <c r="A35" t="s">
        <v>36</v>
      </c>
      <c r="B35">
        <v>1E-3</v>
      </c>
      <c r="C35">
        <v>0.02</v>
      </c>
      <c r="D35">
        <v>0.01</v>
      </c>
      <c r="E35" t="s">
        <v>82</v>
      </c>
    </row>
    <row r="36" spans="1:5" x14ac:dyDescent="0.2">
      <c r="A36" t="s">
        <v>37</v>
      </c>
      <c r="B36">
        <v>0.1075268817204301</v>
      </c>
      <c r="C36">
        <v>0.32258064516129031</v>
      </c>
      <c r="D36">
        <v>0.16129032258064516</v>
      </c>
      <c r="E36" t="s">
        <v>82</v>
      </c>
    </row>
    <row r="37" spans="1:5" x14ac:dyDescent="0.2">
      <c r="A37" t="s">
        <v>38</v>
      </c>
      <c r="B37">
        <v>25</v>
      </c>
      <c r="C37">
        <v>55</v>
      </c>
      <c r="D37">
        <v>37</v>
      </c>
      <c r="E37" t="s">
        <v>82</v>
      </c>
    </row>
    <row r="38" spans="1:5" x14ac:dyDescent="0.2">
      <c r="A38" t="s">
        <v>39</v>
      </c>
      <c r="B38">
        <v>25</v>
      </c>
      <c r="C38">
        <v>55</v>
      </c>
      <c r="D38">
        <v>37</v>
      </c>
      <c r="E38" t="s">
        <v>82</v>
      </c>
    </row>
    <row r="39" spans="1:5" x14ac:dyDescent="0.2">
      <c r="A39" t="s">
        <v>40</v>
      </c>
      <c r="B39">
        <v>1</v>
      </c>
      <c r="C39">
        <v>7</v>
      </c>
      <c r="D39">
        <v>2.5</v>
      </c>
      <c r="E39" t="s">
        <v>82</v>
      </c>
    </row>
    <row r="40" spans="1:5" x14ac:dyDescent="0.2">
      <c r="A40" t="s">
        <v>41</v>
      </c>
      <c r="B40">
        <v>1</v>
      </c>
      <c r="C40">
        <v>7</v>
      </c>
      <c r="D40">
        <v>2.5</v>
      </c>
      <c r="E40" t="s">
        <v>82</v>
      </c>
    </row>
    <row r="41" spans="1:5" x14ac:dyDescent="0.2">
      <c r="A41" t="s">
        <v>42</v>
      </c>
      <c r="B41">
        <v>0.18</v>
      </c>
      <c r="C41">
        <v>0.54</v>
      </c>
      <c r="D41">
        <v>0.36</v>
      </c>
      <c r="E41" t="s">
        <v>82</v>
      </c>
    </row>
    <row r="42" spans="1:5" x14ac:dyDescent="0.2">
      <c r="A42" t="s">
        <v>43</v>
      </c>
      <c r="B42">
        <v>0.18</v>
      </c>
      <c r="C42">
        <v>0.54</v>
      </c>
      <c r="D42">
        <v>0.36</v>
      </c>
      <c r="E42" t="s">
        <v>82</v>
      </c>
    </row>
    <row r="43" spans="1:5" x14ac:dyDescent="0.2">
      <c r="A43" t="s">
        <v>44</v>
      </c>
      <c r="B43">
        <v>0.25</v>
      </c>
      <c r="C43">
        <v>2.5</v>
      </c>
      <c r="D43">
        <v>1</v>
      </c>
      <c r="E4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9"/>
  <sheetViews>
    <sheetView tabSelected="1" workbookViewId="0">
      <selection activeCell="G9" sqref="G9"/>
    </sheetView>
  </sheetViews>
  <sheetFormatPr baseColWidth="10" defaultColWidth="8.83203125" defaultRowHeight="16" x14ac:dyDescent="0.2"/>
  <cols>
    <col min="1" max="1" width="49.6640625" customWidth="1"/>
    <col min="2" max="2" width="11.5" bestFit="1" customWidth="1"/>
    <col min="3" max="3" width="11.83203125" bestFit="1" customWidth="1"/>
    <col min="4" max="4" width="13.1640625" bestFit="1" customWidth="1"/>
    <col min="5" max="5" width="11.5" bestFit="1" customWidth="1"/>
    <col min="6" max="6" width="11.83203125" bestFit="1" customWidth="1"/>
    <col min="7" max="7" width="13.1640625" bestFit="1" customWidth="1"/>
    <col min="8" max="8" width="13.1640625" customWidth="1"/>
    <col min="9" max="9" width="12.1640625" bestFit="1" customWidth="1"/>
  </cols>
  <sheetData>
    <row r="1" spans="1:17" x14ac:dyDescent="0.2">
      <c r="B1" s="3" t="s">
        <v>83</v>
      </c>
      <c r="C1" s="3"/>
      <c r="D1" s="3"/>
      <c r="E1" s="3" t="s">
        <v>84</v>
      </c>
      <c r="F1" s="3"/>
      <c r="G1" s="3"/>
      <c r="H1" s="1"/>
    </row>
    <row r="2" spans="1:17" x14ac:dyDescent="0.2">
      <c r="A2" t="s">
        <v>77</v>
      </c>
      <c r="B2" t="s">
        <v>78</v>
      </c>
      <c r="C2" t="s">
        <v>79</v>
      </c>
      <c r="D2" t="s">
        <v>80</v>
      </c>
      <c r="E2" t="s">
        <v>78</v>
      </c>
      <c r="F2" t="s">
        <v>79</v>
      </c>
      <c r="G2" t="s">
        <v>80</v>
      </c>
      <c r="H2" t="s">
        <v>87</v>
      </c>
      <c r="I2" t="s">
        <v>88</v>
      </c>
      <c r="J2" t="s">
        <v>89</v>
      </c>
      <c r="K2" t="s">
        <v>91</v>
      </c>
      <c r="L2" t="s">
        <v>92</v>
      </c>
      <c r="M2" t="s">
        <v>90</v>
      </c>
      <c r="N2" t="s">
        <v>93</v>
      </c>
      <c r="O2" t="s">
        <v>94</v>
      </c>
      <c r="P2" t="s">
        <v>95</v>
      </c>
      <c r="Q2" t="s">
        <v>96</v>
      </c>
    </row>
    <row r="3" spans="1:17" x14ac:dyDescent="0.2">
      <c r="A3" t="s">
        <v>86</v>
      </c>
    </row>
    <row r="4" spans="1:17" x14ac:dyDescent="0.2">
      <c r="A4" t="s">
        <v>45</v>
      </c>
      <c r="B4">
        <v>1</v>
      </c>
      <c r="C4">
        <v>1</v>
      </c>
      <c r="D4">
        <v>1</v>
      </c>
      <c r="E4">
        <v>0.25</v>
      </c>
      <c r="F4">
        <v>0.75</v>
      </c>
      <c r="G4">
        <v>0.49</v>
      </c>
      <c r="J4">
        <v>1</v>
      </c>
      <c r="M4">
        <v>1</v>
      </c>
      <c r="Q4">
        <v>1</v>
      </c>
    </row>
    <row r="5" spans="1:17" x14ac:dyDescent="0.2">
      <c r="A5" t="s">
        <v>46</v>
      </c>
      <c r="B5">
        <v>1</v>
      </c>
      <c r="C5">
        <v>1</v>
      </c>
      <c r="D5">
        <v>1</v>
      </c>
      <c r="E5">
        <v>0.25</v>
      </c>
      <c r="F5">
        <v>0.75</v>
      </c>
      <c r="G5">
        <v>0.49</v>
      </c>
      <c r="J5">
        <v>1</v>
      </c>
      <c r="M5">
        <v>1</v>
      </c>
      <c r="Q5">
        <v>1</v>
      </c>
    </row>
    <row r="6" spans="1:17" x14ac:dyDescent="0.2">
      <c r="A6" t="s">
        <v>19</v>
      </c>
    </row>
    <row r="7" spans="1:17" x14ac:dyDescent="0.2">
      <c r="A7" t="s">
        <v>15</v>
      </c>
    </row>
    <row r="8" spans="1:17" x14ac:dyDescent="0.2">
      <c r="A8" t="s">
        <v>47</v>
      </c>
      <c r="B8">
        <v>0</v>
      </c>
      <c r="C8">
        <v>0</v>
      </c>
      <c r="D8">
        <v>0</v>
      </c>
      <c r="E8">
        <v>0.01</v>
      </c>
      <c r="F8">
        <v>0.04</v>
      </c>
      <c r="G8">
        <v>2.5000000000000001E-2</v>
      </c>
      <c r="M8">
        <v>1</v>
      </c>
      <c r="N8">
        <v>1</v>
      </c>
      <c r="Q8">
        <v>1</v>
      </c>
    </row>
    <row r="9" spans="1:17" x14ac:dyDescent="0.2">
      <c r="A9" t="s">
        <v>48</v>
      </c>
      <c r="B9">
        <v>0</v>
      </c>
      <c r="C9">
        <v>0</v>
      </c>
      <c r="D9">
        <v>0</v>
      </c>
      <c r="E9" s="2">
        <v>0.01</v>
      </c>
      <c r="F9" s="2">
        <v>0.04</v>
      </c>
      <c r="G9" s="2">
        <v>2.5000000000000001E-2</v>
      </c>
      <c r="M9">
        <v>1</v>
      </c>
      <c r="N9">
        <v>1</v>
      </c>
      <c r="Q9">
        <v>1</v>
      </c>
    </row>
    <row r="10" spans="1:17" x14ac:dyDescent="0.2">
      <c r="A10" t="s">
        <v>49</v>
      </c>
      <c r="B10">
        <v>0</v>
      </c>
      <c r="C10">
        <v>0</v>
      </c>
      <c r="D10">
        <v>0</v>
      </c>
      <c r="E10">
        <v>0.03</v>
      </c>
      <c r="F10" s="2">
        <v>0.15</v>
      </c>
      <c r="G10">
        <v>0.09</v>
      </c>
      <c r="M10">
        <v>1</v>
      </c>
      <c r="N10">
        <v>1</v>
      </c>
      <c r="Q10">
        <v>1</v>
      </c>
    </row>
    <row r="11" spans="1:17" x14ac:dyDescent="0.2">
      <c r="A11" t="s">
        <v>50</v>
      </c>
      <c r="B11">
        <v>0</v>
      </c>
      <c r="C11">
        <v>0</v>
      </c>
      <c r="D11">
        <v>0</v>
      </c>
      <c r="E11">
        <v>0.03</v>
      </c>
      <c r="F11">
        <v>0.15</v>
      </c>
      <c r="G11">
        <v>0.09</v>
      </c>
      <c r="M11">
        <v>1</v>
      </c>
      <c r="N11">
        <v>1</v>
      </c>
      <c r="Q11">
        <v>1</v>
      </c>
    </row>
    <row r="12" spans="1:17" x14ac:dyDescent="0.2">
      <c r="A12" t="s">
        <v>19</v>
      </c>
    </row>
    <row r="13" spans="1:17" x14ac:dyDescent="0.2">
      <c r="A13" t="s">
        <v>16</v>
      </c>
    </row>
    <row r="14" spans="1:17" x14ac:dyDescent="0.2">
      <c r="A14" t="s">
        <v>51</v>
      </c>
      <c r="B14">
        <v>1</v>
      </c>
      <c r="C14">
        <v>1</v>
      </c>
      <c r="D14">
        <v>1</v>
      </c>
      <c r="E14">
        <v>0.25</v>
      </c>
      <c r="F14">
        <v>0.75</v>
      </c>
      <c r="G14">
        <v>0.5</v>
      </c>
      <c r="I14">
        <v>1</v>
      </c>
      <c r="M14">
        <v>1</v>
      </c>
      <c r="Q14">
        <v>1</v>
      </c>
    </row>
    <row r="15" spans="1:17" x14ac:dyDescent="0.2">
      <c r="A15" t="s">
        <v>52</v>
      </c>
      <c r="B15">
        <v>1</v>
      </c>
      <c r="C15">
        <v>1</v>
      </c>
      <c r="D15">
        <v>1</v>
      </c>
      <c r="E15">
        <v>0.25</v>
      </c>
      <c r="F15">
        <v>0.75</v>
      </c>
      <c r="G15">
        <v>0.5</v>
      </c>
      <c r="I15">
        <v>1</v>
      </c>
      <c r="M15">
        <v>1</v>
      </c>
      <c r="Q15">
        <v>1</v>
      </c>
    </row>
    <row r="16" spans="1:17" x14ac:dyDescent="0.2">
      <c r="A16" t="s">
        <v>19</v>
      </c>
    </row>
    <row r="17" spans="1:17" x14ac:dyDescent="0.2">
      <c r="A17" t="s">
        <v>17</v>
      </c>
    </row>
    <row r="18" spans="1:17" x14ac:dyDescent="0.2">
      <c r="A18" t="s">
        <v>53</v>
      </c>
      <c r="B18">
        <v>1</v>
      </c>
      <c r="C18">
        <v>1</v>
      </c>
      <c r="D18">
        <v>1</v>
      </c>
      <c r="E18">
        <v>2</v>
      </c>
      <c r="F18">
        <v>3</v>
      </c>
      <c r="G18">
        <f xml:space="preserve"> 5/2</f>
        <v>2.5</v>
      </c>
      <c r="K18">
        <v>1</v>
      </c>
      <c r="Q18">
        <v>1</v>
      </c>
    </row>
    <row r="19" spans="1:17" x14ac:dyDescent="0.2">
      <c r="A19" t="s">
        <v>54</v>
      </c>
      <c r="B19">
        <v>1</v>
      </c>
      <c r="C19">
        <v>1</v>
      </c>
      <c r="D19">
        <v>1</v>
      </c>
      <c r="E19">
        <v>2</v>
      </c>
      <c r="F19">
        <v>3</v>
      </c>
      <c r="G19">
        <f t="shared" ref="G19:G21" si="0" xml:space="preserve"> 5/2</f>
        <v>2.5</v>
      </c>
      <c r="K19">
        <v>1</v>
      </c>
      <c r="Q19">
        <v>1</v>
      </c>
    </row>
    <row r="20" spans="1:17" x14ac:dyDescent="0.2">
      <c r="A20" t="s">
        <v>55</v>
      </c>
      <c r="B20">
        <v>1</v>
      </c>
      <c r="C20">
        <v>1</v>
      </c>
      <c r="D20">
        <v>1</v>
      </c>
      <c r="E20">
        <v>2</v>
      </c>
      <c r="F20">
        <v>3</v>
      </c>
      <c r="G20">
        <f t="shared" si="0"/>
        <v>2.5</v>
      </c>
      <c r="K20">
        <v>1</v>
      </c>
      <c r="Q20">
        <v>1</v>
      </c>
    </row>
    <row r="21" spans="1:17" x14ac:dyDescent="0.2">
      <c r="A21" t="s">
        <v>56</v>
      </c>
      <c r="B21">
        <v>1</v>
      </c>
      <c r="C21">
        <v>1</v>
      </c>
      <c r="D21">
        <v>1</v>
      </c>
      <c r="E21">
        <v>2</v>
      </c>
      <c r="F21">
        <v>3</v>
      </c>
      <c r="G21">
        <f t="shared" si="0"/>
        <v>2.5</v>
      </c>
      <c r="K21">
        <v>1</v>
      </c>
      <c r="Q21">
        <v>1</v>
      </c>
    </row>
    <row r="22" spans="1:17" x14ac:dyDescent="0.2">
      <c r="A22" t="s">
        <v>19</v>
      </c>
    </row>
    <row r="23" spans="1:17" x14ac:dyDescent="0.2">
      <c r="A23" t="s">
        <v>18</v>
      </c>
    </row>
    <row r="24" spans="1:17" x14ac:dyDescent="0.2">
      <c r="A24" t="s">
        <v>57</v>
      </c>
      <c r="B24">
        <v>0</v>
      </c>
      <c r="C24">
        <v>0</v>
      </c>
      <c r="D24">
        <v>0</v>
      </c>
      <c r="E24">
        <v>0.26400000000000001</v>
      </c>
      <c r="F24">
        <v>1.032</v>
      </c>
      <c r="G24">
        <v>0.58799999999999997</v>
      </c>
      <c r="O24">
        <v>1</v>
      </c>
      <c r="Q24">
        <v>1</v>
      </c>
    </row>
    <row r="25" spans="1:17" x14ac:dyDescent="0.2">
      <c r="A25" t="s">
        <v>58</v>
      </c>
      <c r="B25">
        <v>0</v>
      </c>
      <c r="C25">
        <v>0</v>
      </c>
      <c r="D25">
        <v>0</v>
      </c>
      <c r="E25">
        <v>0.26400000000000001</v>
      </c>
      <c r="F25">
        <v>1.032</v>
      </c>
      <c r="G25">
        <v>0.58799999999999997</v>
      </c>
      <c r="O25">
        <v>1</v>
      </c>
      <c r="Q25">
        <v>1</v>
      </c>
    </row>
    <row r="26" spans="1:17" x14ac:dyDescent="0.2">
      <c r="A26" t="s">
        <v>59</v>
      </c>
      <c r="B26">
        <v>0</v>
      </c>
      <c r="C26">
        <v>0</v>
      </c>
      <c r="D26">
        <v>0</v>
      </c>
      <c r="E26">
        <v>0.92</v>
      </c>
      <c r="F26">
        <v>1.6279999999999999</v>
      </c>
      <c r="G26">
        <v>1.274</v>
      </c>
      <c r="O26">
        <v>1</v>
      </c>
      <c r="Q26">
        <v>1</v>
      </c>
    </row>
    <row r="27" spans="1:17" x14ac:dyDescent="0.2">
      <c r="A27" t="s">
        <v>60</v>
      </c>
      <c r="B27">
        <v>0</v>
      </c>
      <c r="C27">
        <v>0</v>
      </c>
      <c r="D27">
        <v>0</v>
      </c>
      <c r="E27">
        <v>0.92</v>
      </c>
      <c r="F27">
        <v>1.6279999999999999</v>
      </c>
      <c r="G27">
        <v>1.274</v>
      </c>
      <c r="O27">
        <v>1</v>
      </c>
      <c r="Q27">
        <v>1</v>
      </c>
    </row>
    <row r="28" spans="1:17" x14ac:dyDescent="0.2">
      <c r="A28" t="s">
        <v>61</v>
      </c>
      <c r="B28">
        <v>0</v>
      </c>
      <c r="C28">
        <v>0</v>
      </c>
      <c r="D28">
        <v>0</v>
      </c>
      <c r="E28">
        <v>0.13200000000000001</v>
      </c>
      <c r="F28">
        <v>0.51600000000000001</v>
      </c>
      <c r="G28">
        <v>0.29399999999999998</v>
      </c>
      <c r="O28">
        <v>1</v>
      </c>
      <c r="Q28">
        <v>1</v>
      </c>
    </row>
    <row r="29" spans="1:17" x14ac:dyDescent="0.2">
      <c r="A29" t="s">
        <v>62</v>
      </c>
      <c r="B29">
        <v>0</v>
      </c>
      <c r="C29">
        <v>0</v>
      </c>
      <c r="D29">
        <v>0</v>
      </c>
      <c r="E29">
        <v>0.13200000000000001</v>
      </c>
      <c r="F29">
        <v>0.51600000000000001</v>
      </c>
      <c r="G29">
        <v>0.29399999999999998</v>
      </c>
      <c r="O29">
        <v>1</v>
      </c>
      <c r="Q29">
        <v>1</v>
      </c>
    </row>
    <row r="30" spans="1:17" x14ac:dyDescent="0.2">
      <c r="A30" t="s">
        <v>63</v>
      </c>
      <c r="B30">
        <v>0</v>
      </c>
      <c r="C30">
        <v>0</v>
      </c>
      <c r="D30">
        <v>0</v>
      </c>
      <c r="E30">
        <v>0.26400000000000001</v>
      </c>
      <c r="F30">
        <v>1.032</v>
      </c>
      <c r="G30">
        <v>0.58799999999999997</v>
      </c>
      <c r="P30">
        <v>1</v>
      </c>
      <c r="Q30">
        <v>1</v>
      </c>
    </row>
    <row r="31" spans="1:17" x14ac:dyDescent="0.2">
      <c r="A31" t="s">
        <v>64</v>
      </c>
      <c r="B31">
        <v>0</v>
      </c>
      <c r="C31">
        <v>0</v>
      </c>
      <c r="D31">
        <v>0</v>
      </c>
      <c r="E31">
        <v>0.26400000000000001</v>
      </c>
      <c r="F31">
        <v>1.032</v>
      </c>
      <c r="G31">
        <v>0.58799999999999997</v>
      </c>
      <c r="P31">
        <v>1</v>
      </c>
      <c r="Q31">
        <v>1</v>
      </c>
    </row>
    <row r="33" spans="1:17" x14ac:dyDescent="0.2">
      <c r="A33" t="s">
        <v>65</v>
      </c>
      <c r="B33">
        <v>0</v>
      </c>
      <c r="C33">
        <v>0</v>
      </c>
      <c r="D33">
        <v>0</v>
      </c>
      <c r="E33">
        <v>0.83599999999999997</v>
      </c>
      <c r="F33">
        <v>2.3199999999999998</v>
      </c>
      <c r="G33">
        <v>1.5960000000000001</v>
      </c>
      <c r="O33">
        <v>1</v>
      </c>
      <c r="Q33">
        <v>1</v>
      </c>
    </row>
    <row r="34" spans="1:17" x14ac:dyDescent="0.2">
      <c r="A34" t="s">
        <v>66</v>
      </c>
      <c r="B34">
        <v>0</v>
      </c>
      <c r="C34">
        <v>0</v>
      </c>
      <c r="D34">
        <v>0</v>
      </c>
      <c r="E34">
        <v>0.83599999999999997</v>
      </c>
      <c r="F34">
        <v>2.3199999999999998</v>
      </c>
      <c r="G34">
        <v>1.5960000000000001</v>
      </c>
      <c r="O34">
        <v>1</v>
      </c>
      <c r="Q34">
        <v>1</v>
      </c>
    </row>
    <row r="35" spans="1:17" x14ac:dyDescent="0.2">
      <c r="A35" t="s">
        <v>67</v>
      </c>
      <c r="B35">
        <v>0</v>
      </c>
      <c r="C35">
        <v>0</v>
      </c>
      <c r="D35">
        <v>0</v>
      </c>
      <c r="E35">
        <v>0.41799999999999998</v>
      </c>
      <c r="F35">
        <v>1.1599999999999999</v>
      </c>
      <c r="G35">
        <v>0.79800000000000004</v>
      </c>
      <c r="O35">
        <v>1</v>
      </c>
      <c r="Q35">
        <v>1</v>
      </c>
    </row>
    <row r="36" spans="1:17" x14ac:dyDescent="0.2">
      <c r="A36" t="s">
        <v>68</v>
      </c>
      <c r="B36">
        <v>0</v>
      </c>
      <c r="C36">
        <v>0</v>
      </c>
      <c r="D36">
        <v>0</v>
      </c>
      <c r="E36">
        <v>0.41799999999999998</v>
      </c>
      <c r="F36">
        <v>1.1599999999999999</v>
      </c>
      <c r="G36">
        <v>0.79800000000000004</v>
      </c>
      <c r="O36">
        <v>1</v>
      </c>
      <c r="Q36">
        <v>1</v>
      </c>
    </row>
    <row r="37" spans="1:17" x14ac:dyDescent="0.2">
      <c r="A37" t="s">
        <v>69</v>
      </c>
      <c r="B37">
        <v>0</v>
      </c>
      <c r="C37">
        <v>0</v>
      </c>
      <c r="D37">
        <v>0</v>
      </c>
      <c r="E37">
        <v>0.20799999999999999</v>
      </c>
      <c r="F37">
        <v>0.57999999999999996</v>
      </c>
      <c r="G37">
        <v>0.39800000000000002</v>
      </c>
      <c r="O37">
        <v>1</v>
      </c>
      <c r="Q37">
        <v>1</v>
      </c>
    </row>
    <row r="38" spans="1:17" x14ac:dyDescent="0.2">
      <c r="A38" t="s">
        <v>70</v>
      </c>
      <c r="B38">
        <v>0</v>
      </c>
      <c r="C38">
        <v>0</v>
      </c>
      <c r="D38">
        <v>0</v>
      </c>
      <c r="E38">
        <v>0.20799999999999999</v>
      </c>
      <c r="F38">
        <v>0.57999999999999996</v>
      </c>
      <c r="G38">
        <v>0.39800000000000002</v>
      </c>
      <c r="O38">
        <v>1</v>
      </c>
      <c r="Q38">
        <v>1</v>
      </c>
    </row>
    <row r="40" spans="1:17" x14ac:dyDescent="0.2">
      <c r="A40" t="s">
        <v>85</v>
      </c>
    </row>
    <row r="41" spans="1:17" x14ac:dyDescent="0.2">
      <c r="A41" t="s">
        <v>71</v>
      </c>
      <c r="B41">
        <v>1</v>
      </c>
      <c r="C41">
        <v>1</v>
      </c>
      <c r="D41">
        <v>1</v>
      </c>
      <c r="E41">
        <v>0.45</v>
      </c>
      <c r="F41">
        <v>0.75</v>
      </c>
      <c r="G41">
        <v>0.6</v>
      </c>
      <c r="L41">
        <v>1</v>
      </c>
      <c r="N41">
        <v>1</v>
      </c>
      <c r="Q41">
        <v>1</v>
      </c>
    </row>
    <row r="42" spans="1:17" x14ac:dyDescent="0.2">
      <c r="A42" t="s">
        <v>72</v>
      </c>
      <c r="B42">
        <v>1</v>
      </c>
      <c r="C42">
        <v>1</v>
      </c>
      <c r="D42">
        <v>1</v>
      </c>
      <c r="E42">
        <v>0.45</v>
      </c>
      <c r="F42">
        <v>0.75</v>
      </c>
      <c r="G42">
        <v>0.6</v>
      </c>
      <c r="L42">
        <v>1</v>
      </c>
      <c r="N42">
        <v>1</v>
      </c>
      <c r="Q42">
        <v>1</v>
      </c>
    </row>
    <row r="43" spans="1:17" x14ac:dyDescent="0.2">
      <c r="A43" t="s">
        <v>73</v>
      </c>
      <c r="B43">
        <v>1</v>
      </c>
      <c r="C43">
        <v>1</v>
      </c>
      <c r="D43">
        <v>1</v>
      </c>
      <c r="E43">
        <v>1</v>
      </c>
      <c r="F43">
        <v>1.5</v>
      </c>
      <c r="G43">
        <v>1.2</v>
      </c>
      <c r="L43">
        <v>1</v>
      </c>
      <c r="N43">
        <v>1</v>
      </c>
      <c r="Q43">
        <v>1</v>
      </c>
    </row>
    <row r="44" spans="1:17" x14ac:dyDescent="0.2">
      <c r="A44" t="s">
        <v>74</v>
      </c>
      <c r="B44">
        <v>1</v>
      </c>
      <c r="C44">
        <v>1</v>
      </c>
      <c r="D44">
        <v>1</v>
      </c>
      <c r="E44">
        <v>1</v>
      </c>
      <c r="F44">
        <v>1.5</v>
      </c>
      <c r="G44">
        <v>1.2</v>
      </c>
      <c r="L44">
        <v>1</v>
      </c>
      <c r="N44">
        <v>1</v>
      </c>
      <c r="Q44">
        <v>1</v>
      </c>
    </row>
    <row r="45" spans="1:17" x14ac:dyDescent="0.2">
      <c r="A45" t="s">
        <v>75</v>
      </c>
      <c r="B45">
        <v>1</v>
      </c>
      <c r="C45">
        <v>1</v>
      </c>
      <c r="D45">
        <v>1</v>
      </c>
      <c r="E45">
        <v>1</v>
      </c>
      <c r="F45">
        <v>1.5</v>
      </c>
      <c r="G45">
        <v>1.18</v>
      </c>
      <c r="L45">
        <v>1</v>
      </c>
      <c r="N45">
        <v>1</v>
      </c>
      <c r="Q45">
        <v>1</v>
      </c>
    </row>
    <row r="46" spans="1:17" x14ac:dyDescent="0.2">
      <c r="A46" t="s">
        <v>76</v>
      </c>
      <c r="B46">
        <v>1</v>
      </c>
      <c r="C46">
        <v>1</v>
      </c>
      <c r="D46">
        <v>1</v>
      </c>
      <c r="E46">
        <v>1</v>
      </c>
      <c r="F46">
        <v>1.5</v>
      </c>
      <c r="G46">
        <v>1.18</v>
      </c>
      <c r="L46">
        <v>1</v>
      </c>
      <c r="N46">
        <v>1</v>
      </c>
      <c r="Q46">
        <v>1</v>
      </c>
    </row>
    <row r="53" spans="2:8" x14ac:dyDescent="0.2">
      <c r="B53" t="s">
        <v>22</v>
      </c>
      <c r="C53">
        <v>0.13200000000000001</v>
      </c>
      <c r="D53">
        <v>0.51600000000000001</v>
      </c>
      <c r="E53">
        <v>0.29399999999999998</v>
      </c>
      <c r="F53">
        <f>3*C53</f>
        <v>0.39600000000000002</v>
      </c>
      <c r="G53">
        <f t="shared" ref="G53:H53" si="1">3*D53</f>
        <v>1.548</v>
      </c>
      <c r="H53">
        <f t="shared" si="1"/>
        <v>0.8819999999999999</v>
      </c>
    </row>
    <row r="54" spans="2:8" x14ac:dyDescent="0.2">
      <c r="B54" t="s">
        <v>23</v>
      </c>
      <c r="C54">
        <v>0.46</v>
      </c>
      <c r="D54">
        <v>0.81399999999999995</v>
      </c>
      <c r="E54">
        <v>0.63700000000000001</v>
      </c>
      <c r="F54">
        <f t="shared" ref="F54:F59" si="2">3*C54</f>
        <v>1.3800000000000001</v>
      </c>
      <c r="G54">
        <f t="shared" ref="G54:G59" si="3">3*D54</f>
        <v>2.4419999999999997</v>
      </c>
      <c r="H54">
        <f t="shared" ref="H54:H59" si="4">3*E54</f>
        <v>1.911</v>
      </c>
    </row>
    <row r="55" spans="2:8" x14ac:dyDescent="0.2">
      <c r="B55" t="s">
        <v>24</v>
      </c>
      <c r="C55">
        <v>0.41799999999999998</v>
      </c>
      <c r="D55">
        <v>1.1599999999999999</v>
      </c>
      <c r="E55">
        <v>0.79800000000000004</v>
      </c>
      <c r="F55">
        <f t="shared" si="2"/>
        <v>1.254</v>
      </c>
      <c r="G55">
        <f t="shared" si="3"/>
        <v>3.4799999999999995</v>
      </c>
      <c r="H55">
        <f t="shared" si="4"/>
        <v>2.3940000000000001</v>
      </c>
    </row>
    <row r="56" spans="2:8" x14ac:dyDescent="0.2">
      <c r="B56" t="s">
        <v>25</v>
      </c>
      <c r="C56">
        <v>0.20899999999999999</v>
      </c>
      <c r="D56">
        <v>0.57999999999999996</v>
      </c>
      <c r="E56">
        <v>0.39900000000000002</v>
      </c>
      <c r="F56">
        <f t="shared" si="2"/>
        <v>0.627</v>
      </c>
      <c r="G56">
        <f t="shared" si="3"/>
        <v>1.7399999999999998</v>
      </c>
      <c r="H56">
        <f t="shared" si="4"/>
        <v>1.1970000000000001</v>
      </c>
    </row>
    <row r="57" spans="2:8" x14ac:dyDescent="0.2">
      <c r="B57" t="s">
        <v>26</v>
      </c>
      <c r="C57">
        <v>0.104</v>
      </c>
      <c r="D57">
        <v>0.28999999999999998</v>
      </c>
      <c r="E57">
        <v>0.19900000000000001</v>
      </c>
      <c r="F57">
        <f t="shared" si="2"/>
        <v>0.312</v>
      </c>
      <c r="G57">
        <f t="shared" si="3"/>
        <v>0.86999999999999988</v>
      </c>
      <c r="H57">
        <f t="shared" si="4"/>
        <v>0.59699999999999998</v>
      </c>
    </row>
    <row r="58" spans="2:8" x14ac:dyDescent="0.2">
      <c r="B58" t="s">
        <v>27</v>
      </c>
      <c r="C58">
        <v>2.1999999999999999E-2</v>
      </c>
      <c r="D58">
        <v>0.09</v>
      </c>
      <c r="E58">
        <v>4.9000000000000002E-2</v>
      </c>
      <c r="F58">
        <f t="shared" si="2"/>
        <v>6.6000000000000003E-2</v>
      </c>
      <c r="G58">
        <f t="shared" si="3"/>
        <v>0.27</v>
      </c>
      <c r="H58">
        <f t="shared" si="4"/>
        <v>0.14700000000000002</v>
      </c>
    </row>
    <row r="59" spans="2:8" x14ac:dyDescent="0.2">
      <c r="B59" t="s">
        <v>28</v>
      </c>
      <c r="C59">
        <v>0.13200000000000001</v>
      </c>
      <c r="D59">
        <v>0.51600000000000001</v>
      </c>
      <c r="E59">
        <v>0.29399999999999998</v>
      </c>
      <c r="F59">
        <f t="shared" si="2"/>
        <v>0.39600000000000002</v>
      </c>
      <c r="G59">
        <f t="shared" si="3"/>
        <v>1.548</v>
      </c>
      <c r="H59">
        <f t="shared" si="4"/>
        <v>0.8819999999999999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Interventions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2019-09-03T14:24:25Z</dcterms:created>
  <dcterms:modified xsi:type="dcterms:W3CDTF">2019-09-16T19:13:43Z</dcterms:modified>
</cp:coreProperties>
</file>