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brafang/Desktop/"/>
    </mc:Choice>
  </mc:AlternateContent>
  <xr:revisionPtr revIDLastSave="0" documentId="13_ncr:1_{A0D35F52-1E8E-7A46-8550-5EAA62BCC7CF}" xr6:coauthVersionLast="46" xr6:coauthVersionMax="46" xr10:uidLastSave="{00000000-0000-0000-0000-000000000000}"/>
  <bookViews>
    <workbookView xWindow="1500" yWindow="500" windowWidth="28040" windowHeight="17440" xr2:uid="{0D28AB0A-4620-1947-A7C7-455CE5EAE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6" i="1" l="1" a="1"/>
  <c r="F56" i="1" s="1"/>
  <c r="D51" i="1"/>
  <c r="AI52" i="1"/>
  <c r="AI53" i="1" s="1"/>
  <c r="AH52" i="1"/>
  <c r="AH53" i="1" s="1"/>
  <c r="AG52" i="1"/>
  <c r="AG53" i="1" s="1"/>
  <c r="AF52" i="1"/>
  <c r="AF53" i="1" s="1"/>
  <c r="AE52" i="1"/>
  <c r="AE53" i="1" s="1"/>
  <c r="AD52" i="1"/>
  <c r="AD53" i="1" s="1"/>
  <c r="AC52" i="1"/>
  <c r="AC53" i="1" s="1"/>
  <c r="AB52" i="1"/>
  <c r="AB53" i="1" s="1"/>
  <c r="AA52" i="1"/>
  <c r="AA53" i="1" s="1"/>
  <c r="Z52" i="1"/>
  <c r="Z53" i="1" s="1"/>
  <c r="Y52" i="1"/>
  <c r="Y53" i="1" s="1"/>
  <c r="X52" i="1"/>
  <c r="X53" i="1" s="1"/>
  <c r="W52" i="1"/>
  <c r="W53" i="1" s="1"/>
  <c r="V52" i="1"/>
  <c r="V53" i="1" s="1"/>
  <c r="U52" i="1"/>
  <c r="U53" i="1" s="1"/>
  <c r="T52" i="1"/>
  <c r="T53" i="1" s="1"/>
  <c r="S52" i="1"/>
  <c r="S53" i="1" s="1"/>
  <c r="R52" i="1"/>
  <c r="R53" i="1" s="1"/>
  <c r="Q52" i="1"/>
  <c r="Q53" i="1" s="1"/>
  <c r="P52" i="1"/>
  <c r="P53" i="1" s="1"/>
  <c r="O52" i="1"/>
  <c r="O53" i="1" s="1"/>
  <c r="N52" i="1"/>
  <c r="N53" i="1" s="1"/>
  <c r="M52" i="1"/>
  <c r="M53" i="1" s="1"/>
  <c r="L52" i="1"/>
  <c r="L53" i="1" s="1"/>
  <c r="K52" i="1"/>
  <c r="K53" i="1" s="1"/>
  <c r="J52" i="1"/>
  <c r="J53" i="1" s="1"/>
  <c r="I52" i="1"/>
  <c r="I53" i="1" s="1"/>
  <c r="H52" i="1"/>
  <c r="H53" i="1" s="1"/>
  <c r="G52" i="1"/>
  <c r="G53" i="1" s="1"/>
  <c r="F52" i="1"/>
  <c r="F53" i="1" s="1"/>
  <c r="AI40" i="1"/>
  <c r="AI41" i="1" s="1"/>
  <c r="AH40" i="1"/>
  <c r="AH41" i="1" s="1"/>
  <c r="AG40" i="1"/>
  <c r="AG41" i="1" s="1"/>
  <c r="AF40" i="1"/>
  <c r="AF41" i="1" s="1"/>
  <c r="AE40" i="1"/>
  <c r="AE41" i="1" s="1"/>
  <c r="AD40" i="1"/>
  <c r="AD41" i="1" s="1"/>
  <c r="AC40" i="1"/>
  <c r="AC41" i="1" s="1"/>
  <c r="AB40" i="1"/>
  <c r="AB41" i="1" s="1"/>
  <c r="AA40" i="1"/>
  <c r="AA41" i="1" s="1"/>
  <c r="Z40" i="1"/>
  <c r="Z41" i="1" s="1"/>
  <c r="Y40" i="1"/>
  <c r="Y41" i="1" s="1"/>
  <c r="X40" i="1"/>
  <c r="X41" i="1" s="1"/>
  <c r="W40" i="1"/>
  <c r="W41" i="1" s="1"/>
  <c r="V40" i="1"/>
  <c r="V41" i="1" s="1"/>
  <c r="U40" i="1"/>
  <c r="U41" i="1" s="1"/>
  <c r="T40" i="1"/>
  <c r="T41" i="1" s="1"/>
  <c r="S40" i="1"/>
  <c r="S41" i="1" s="1"/>
  <c r="R40" i="1"/>
  <c r="R41" i="1" s="1"/>
  <c r="Q40" i="1"/>
  <c r="Q41" i="1" s="1"/>
  <c r="P40" i="1"/>
  <c r="P41" i="1" s="1"/>
  <c r="O40" i="1"/>
  <c r="O41" i="1" s="1"/>
  <c r="N40" i="1"/>
  <c r="N41" i="1" s="1"/>
  <c r="M40" i="1"/>
  <c r="M41" i="1" s="1"/>
  <c r="L40" i="1"/>
  <c r="L41" i="1" s="1"/>
  <c r="K40" i="1"/>
  <c r="K41" i="1" s="1"/>
  <c r="J40" i="1"/>
  <c r="J41" i="1" s="1"/>
  <c r="I40" i="1"/>
  <c r="I41" i="1" s="1"/>
  <c r="H40" i="1"/>
  <c r="H41" i="1" s="1"/>
  <c r="G40" i="1"/>
  <c r="G41" i="1" s="1"/>
  <c r="F40" i="1"/>
  <c r="F41" i="1" s="1"/>
  <c r="D39" i="1"/>
  <c r="F4" i="1"/>
  <c r="F5" i="1" s="1"/>
  <c r="F58" i="1" s="1" a="1"/>
  <c r="F58" i="1" s="1"/>
  <c r="AI48" i="1"/>
  <c r="AI49" i="1" s="1"/>
  <c r="AH48" i="1"/>
  <c r="AH49" i="1" s="1"/>
  <c r="AG48" i="1"/>
  <c r="AG49" i="1" s="1"/>
  <c r="AF48" i="1"/>
  <c r="AF49" i="1" s="1"/>
  <c r="AE48" i="1"/>
  <c r="AE49" i="1" s="1"/>
  <c r="AD48" i="1"/>
  <c r="AD49" i="1" s="1"/>
  <c r="AC48" i="1"/>
  <c r="AC49" i="1" s="1"/>
  <c r="AB48" i="1"/>
  <c r="AB49" i="1" s="1"/>
  <c r="AA48" i="1"/>
  <c r="AA49" i="1" s="1"/>
  <c r="Z48" i="1"/>
  <c r="Z49" i="1" s="1"/>
  <c r="Y48" i="1"/>
  <c r="Y49" i="1" s="1"/>
  <c r="X48" i="1"/>
  <c r="X49" i="1" s="1"/>
  <c r="W48" i="1"/>
  <c r="W49" i="1" s="1"/>
  <c r="V48" i="1"/>
  <c r="V49" i="1" s="1"/>
  <c r="U48" i="1"/>
  <c r="U49" i="1" s="1"/>
  <c r="T48" i="1"/>
  <c r="T49" i="1" s="1"/>
  <c r="S48" i="1"/>
  <c r="S49" i="1" s="1"/>
  <c r="R48" i="1"/>
  <c r="R49" i="1" s="1"/>
  <c r="Q48" i="1"/>
  <c r="Q49" i="1" s="1"/>
  <c r="P48" i="1"/>
  <c r="P49" i="1" s="1"/>
  <c r="O48" i="1"/>
  <c r="O49" i="1" s="1"/>
  <c r="N48" i="1"/>
  <c r="N49" i="1" s="1"/>
  <c r="M48" i="1"/>
  <c r="M49" i="1" s="1"/>
  <c r="L48" i="1"/>
  <c r="L49" i="1" s="1"/>
  <c r="K48" i="1"/>
  <c r="K49" i="1" s="1"/>
  <c r="J48" i="1"/>
  <c r="J49" i="1" s="1"/>
  <c r="I48" i="1"/>
  <c r="I49" i="1" s="1"/>
  <c r="H48" i="1"/>
  <c r="H49" i="1" s="1"/>
  <c r="G48" i="1"/>
  <c r="G49" i="1" s="1"/>
  <c r="F48" i="1"/>
  <c r="F49" i="1" s="1"/>
  <c r="D47" i="1"/>
  <c r="AI44" i="1"/>
  <c r="AI45" i="1" s="1"/>
  <c r="AH44" i="1"/>
  <c r="AH45" i="1" s="1"/>
  <c r="AG44" i="1"/>
  <c r="AG45" i="1" s="1"/>
  <c r="AF44" i="1"/>
  <c r="AF45" i="1" s="1"/>
  <c r="AE44" i="1"/>
  <c r="AE45" i="1" s="1"/>
  <c r="AD44" i="1"/>
  <c r="AD45" i="1" s="1"/>
  <c r="AC44" i="1"/>
  <c r="AC45" i="1" s="1"/>
  <c r="AB44" i="1"/>
  <c r="AB45" i="1" s="1"/>
  <c r="AA44" i="1"/>
  <c r="AA45" i="1" s="1"/>
  <c r="Z44" i="1"/>
  <c r="Z45" i="1" s="1"/>
  <c r="Y44" i="1"/>
  <c r="Y45" i="1" s="1"/>
  <c r="X44" i="1"/>
  <c r="X45" i="1" s="1"/>
  <c r="W44" i="1"/>
  <c r="W45" i="1" s="1"/>
  <c r="V44" i="1"/>
  <c r="V45" i="1" s="1"/>
  <c r="U44" i="1"/>
  <c r="U45" i="1" s="1"/>
  <c r="T44" i="1"/>
  <c r="T45" i="1" s="1"/>
  <c r="S44" i="1"/>
  <c r="S45" i="1" s="1"/>
  <c r="R44" i="1"/>
  <c r="R45" i="1" s="1"/>
  <c r="Q44" i="1"/>
  <c r="Q45" i="1" s="1"/>
  <c r="P44" i="1"/>
  <c r="P45" i="1" s="1"/>
  <c r="O44" i="1"/>
  <c r="O45" i="1" s="1"/>
  <c r="N44" i="1"/>
  <c r="N45" i="1" s="1"/>
  <c r="M44" i="1"/>
  <c r="M45" i="1" s="1"/>
  <c r="L44" i="1"/>
  <c r="L45" i="1" s="1"/>
  <c r="K44" i="1"/>
  <c r="K45" i="1" s="1"/>
  <c r="J44" i="1"/>
  <c r="J45" i="1" s="1"/>
  <c r="I44" i="1"/>
  <c r="I45" i="1" s="1"/>
  <c r="H44" i="1"/>
  <c r="H45" i="1" s="1"/>
  <c r="G44" i="1"/>
  <c r="G45" i="1" s="1"/>
  <c r="F44" i="1"/>
  <c r="F45" i="1" s="1"/>
  <c r="D43" i="1"/>
  <c r="AI36" i="1"/>
  <c r="AI37" i="1" s="1"/>
  <c r="AH36" i="1"/>
  <c r="AH37" i="1" s="1"/>
  <c r="AG36" i="1"/>
  <c r="AG37" i="1" s="1"/>
  <c r="AF36" i="1"/>
  <c r="AF37" i="1" s="1"/>
  <c r="AE36" i="1"/>
  <c r="AE37" i="1" s="1"/>
  <c r="AD36" i="1"/>
  <c r="AD37" i="1" s="1"/>
  <c r="AC36" i="1"/>
  <c r="AC37" i="1" s="1"/>
  <c r="AB36" i="1"/>
  <c r="AB37" i="1" s="1"/>
  <c r="AA36" i="1"/>
  <c r="AA37" i="1" s="1"/>
  <c r="Z36" i="1"/>
  <c r="Z37" i="1" s="1"/>
  <c r="Y36" i="1"/>
  <c r="Y37" i="1" s="1"/>
  <c r="X36" i="1"/>
  <c r="W36" i="1"/>
  <c r="W37" i="1" s="1"/>
  <c r="V36" i="1"/>
  <c r="V37" i="1" s="1"/>
  <c r="U36" i="1"/>
  <c r="U37" i="1" s="1"/>
  <c r="T36" i="1"/>
  <c r="T37" i="1" s="1"/>
  <c r="S36" i="1"/>
  <c r="S37" i="1" s="1"/>
  <c r="R36" i="1"/>
  <c r="R37" i="1" s="1"/>
  <c r="Q36" i="1"/>
  <c r="Q37" i="1" s="1"/>
  <c r="P36" i="1"/>
  <c r="P37" i="1" s="1"/>
  <c r="O36" i="1"/>
  <c r="O37" i="1" s="1"/>
  <c r="N36" i="1"/>
  <c r="N37" i="1" s="1"/>
  <c r="M36" i="1"/>
  <c r="M37" i="1" s="1"/>
  <c r="L36" i="1"/>
  <c r="L37" i="1" s="1"/>
  <c r="K36" i="1"/>
  <c r="K37" i="1" s="1"/>
  <c r="J36" i="1"/>
  <c r="J37" i="1" s="1"/>
  <c r="I36" i="1"/>
  <c r="I37" i="1" s="1"/>
  <c r="H36" i="1"/>
  <c r="H37" i="1" s="1"/>
  <c r="G36" i="1"/>
  <c r="G37" i="1" s="1"/>
  <c r="F36" i="1"/>
  <c r="F37" i="1" s="1"/>
  <c r="D35" i="1"/>
  <c r="W32" i="1"/>
  <c r="W33" i="1" s="1"/>
  <c r="X32" i="1"/>
  <c r="X33" i="1" s="1"/>
  <c r="Y32" i="1"/>
  <c r="Y33" i="1" s="1"/>
  <c r="Z32" i="1"/>
  <c r="Z33" i="1" s="1"/>
  <c r="AA32" i="1"/>
  <c r="AA33" i="1" s="1"/>
  <c r="AB32" i="1"/>
  <c r="AB33" i="1" s="1"/>
  <c r="AC32" i="1"/>
  <c r="AC33" i="1" s="1"/>
  <c r="AD32" i="1"/>
  <c r="AD33" i="1" s="1"/>
  <c r="AE32" i="1"/>
  <c r="AE33" i="1" s="1"/>
  <c r="AF32" i="1"/>
  <c r="AF33" i="1" s="1"/>
  <c r="AI32" i="1"/>
  <c r="AI33" i="1" s="1"/>
  <c r="AG32" i="1"/>
  <c r="AG33" i="1" s="1"/>
  <c r="AH32" i="1"/>
  <c r="AH33" i="1" s="1"/>
  <c r="G32" i="1"/>
  <c r="G33" i="1" s="1"/>
  <c r="H32" i="1"/>
  <c r="H33" i="1" s="1"/>
  <c r="I32" i="1"/>
  <c r="I33" i="1" s="1"/>
  <c r="J32" i="1"/>
  <c r="J33" i="1" s="1"/>
  <c r="K32" i="1"/>
  <c r="K33" i="1" s="1"/>
  <c r="L32" i="1"/>
  <c r="L33" i="1" s="1"/>
  <c r="M32" i="1"/>
  <c r="M33" i="1" s="1"/>
  <c r="N32" i="1"/>
  <c r="N33" i="1" s="1"/>
  <c r="O32" i="1"/>
  <c r="O33" i="1" s="1"/>
  <c r="P32" i="1"/>
  <c r="P33" i="1" s="1"/>
  <c r="Q32" i="1"/>
  <c r="Q33" i="1" s="1"/>
  <c r="R32" i="1"/>
  <c r="R33" i="1" s="1"/>
  <c r="S32" i="1"/>
  <c r="S33" i="1" s="1"/>
  <c r="T32" i="1"/>
  <c r="T33" i="1" s="1"/>
  <c r="U32" i="1"/>
  <c r="U33" i="1" s="1"/>
  <c r="V32" i="1"/>
  <c r="V33" i="1" s="1"/>
  <c r="F32" i="1"/>
  <c r="F33" i="1" s="1"/>
  <c r="D31" i="1"/>
  <c r="F28" i="1"/>
  <c r="F29" i="1" s="1"/>
  <c r="AB28" i="1"/>
  <c r="AB29" i="1" s="1"/>
  <c r="AC28" i="1"/>
  <c r="AC29" i="1" s="1"/>
  <c r="AD28" i="1"/>
  <c r="AD29" i="1" s="1"/>
  <c r="AE28" i="1"/>
  <c r="AE29" i="1" s="1"/>
  <c r="AF28" i="1"/>
  <c r="AF29" i="1" s="1"/>
  <c r="AG28" i="1"/>
  <c r="AG29" i="1" s="1"/>
  <c r="AH28" i="1"/>
  <c r="AH29" i="1" s="1"/>
  <c r="AI28" i="1"/>
  <c r="AI29" i="1" s="1"/>
  <c r="Q28" i="1"/>
  <c r="Q29" i="1" s="1"/>
  <c r="R28" i="1"/>
  <c r="R29" i="1" s="1"/>
  <c r="S28" i="1"/>
  <c r="S29" i="1" s="1"/>
  <c r="T28" i="1"/>
  <c r="T29" i="1" s="1"/>
  <c r="U28" i="1"/>
  <c r="U29" i="1" s="1"/>
  <c r="V28" i="1"/>
  <c r="V29" i="1" s="1"/>
  <c r="W28" i="1"/>
  <c r="W29" i="1" s="1"/>
  <c r="X28" i="1"/>
  <c r="X29" i="1" s="1"/>
  <c r="Y28" i="1"/>
  <c r="Y29" i="1" s="1"/>
  <c r="Z28" i="1"/>
  <c r="Z29" i="1" s="1"/>
  <c r="AA28" i="1"/>
  <c r="AA29" i="1" s="1"/>
  <c r="G28" i="1"/>
  <c r="G29" i="1" s="1"/>
  <c r="H28" i="1"/>
  <c r="H29" i="1" s="1"/>
  <c r="I28" i="1"/>
  <c r="I29" i="1" s="1"/>
  <c r="J28" i="1"/>
  <c r="J29" i="1" s="1"/>
  <c r="K28" i="1"/>
  <c r="K29" i="1" s="1"/>
  <c r="L28" i="1"/>
  <c r="L29" i="1" s="1"/>
  <c r="M28" i="1"/>
  <c r="M29" i="1" s="1"/>
  <c r="N28" i="1"/>
  <c r="N29" i="1" s="1"/>
  <c r="O28" i="1"/>
  <c r="O29" i="1" s="1"/>
  <c r="P28" i="1"/>
  <c r="P29" i="1" s="1"/>
  <c r="Z24" i="1"/>
  <c r="Z25" i="1" s="1"/>
  <c r="AA24" i="1"/>
  <c r="AA25" i="1" s="1"/>
  <c r="AB24" i="1"/>
  <c r="AB25" i="1" s="1"/>
  <c r="AC24" i="1"/>
  <c r="AC25" i="1" s="1"/>
  <c r="AD24" i="1"/>
  <c r="AD25" i="1" s="1"/>
  <c r="AE24" i="1"/>
  <c r="AE25" i="1" s="1"/>
  <c r="AF24" i="1"/>
  <c r="AF25" i="1" s="1"/>
  <c r="AG24" i="1"/>
  <c r="AG25" i="1" s="1"/>
  <c r="AH24" i="1"/>
  <c r="AH25" i="1" s="1"/>
  <c r="AI24" i="1"/>
  <c r="AI25" i="1" s="1"/>
  <c r="S24" i="1"/>
  <c r="S25" i="1" s="1"/>
  <c r="T24" i="1"/>
  <c r="T25" i="1" s="1"/>
  <c r="U24" i="1"/>
  <c r="U25" i="1" s="1"/>
  <c r="V24" i="1"/>
  <c r="V25" i="1" s="1"/>
  <c r="W24" i="1"/>
  <c r="W25" i="1" s="1"/>
  <c r="X24" i="1"/>
  <c r="X25" i="1" s="1"/>
  <c r="Y24" i="1"/>
  <c r="Y25" i="1" s="1"/>
  <c r="G24" i="1"/>
  <c r="G25" i="1" s="1"/>
  <c r="H24" i="1"/>
  <c r="H25" i="1" s="1"/>
  <c r="I24" i="1"/>
  <c r="I25" i="1" s="1"/>
  <c r="J24" i="1"/>
  <c r="J25" i="1" s="1"/>
  <c r="K24" i="1"/>
  <c r="K25" i="1" s="1"/>
  <c r="L24" i="1"/>
  <c r="L25" i="1" s="1"/>
  <c r="M24" i="1"/>
  <c r="M25" i="1" s="1"/>
  <c r="N24" i="1"/>
  <c r="N25" i="1" s="1"/>
  <c r="O24" i="1"/>
  <c r="O25" i="1" s="1"/>
  <c r="P24" i="1"/>
  <c r="P25" i="1" s="1"/>
  <c r="Q24" i="1"/>
  <c r="Q25" i="1" s="1"/>
  <c r="R24" i="1"/>
  <c r="R25" i="1" s="1"/>
  <c r="F24" i="1"/>
  <c r="F25" i="1" s="1"/>
  <c r="AG20" i="1"/>
  <c r="AG21" i="1" s="1"/>
  <c r="AH20" i="1"/>
  <c r="AH21" i="1" s="1"/>
  <c r="AI20" i="1"/>
  <c r="AI21" i="1" s="1"/>
  <c r="Y20" i="1"/>
  <c r="Y21" i="1" s="1"/>
  <c r="Z20" i="1"/>
  <c r="Z21" i="1" s="1"/>
  <c r="AA20" i="1"/>
  <c r="AA21" i="1" s="1"/>
  <c r="AB20" i="1"/>
  <c r="AB21" i="1" s="1"/>
  <c r="AC20" i="1"/>
  <c r="AC21" i="1" s="1"/>
  <c r="AD20" i="1"/>
  <c r="AD21" i="1" s="1"/>
  <c r="AE20" i="1"/>
  <c r="AE21" i="1" s="1"/>
  <c r="AF20" i="1"/>
  <c r="AF21" i="1" s="1"/>
  <c r="P20" i="1"/>
  <c r="P21" i="1" s="1"/>
  <c r="Q20" i="1"/>
  <c r="Q21" i="1" s="1"/>
  <c r="R20" i="1"/>
  <c r="R21" i="1" s="1"/>
  <c r="S20" i="1"/>
  <c r="S21" i="1" s="1"/>
  <c r="T20" i="1"/>
  <c r="T21" i="1" s="1"/>
  <c r="U20" i="1"/>
  <c r="U21" i="1" s="1"/>
  <c r="V20" i="1"/>
  <c r="V21" i="1" s="1"/>
  <c r="W20" i="1"/>
  <c r="W21" i="1" s="1"/>
  <c r="X20" i="1"/>
  <c r="X21" i="1" s="1"/>
  <c r="G20" i="1"/>
  <c r="G21" i="1" s="1"/>
  <c r="H20" i="1"/>
  <c r="H21" i="1" s="1"/>
  <c r="I20" i="1"/>
  <c r="I21" i="1" s="1"/>
  <c r="J20" i="1"/>
  <c r="J21" i="1" s="1"/>
  <c r="K20" i="1"/>
  <c r="K21" i="1" s="1"/>
  <c r="L20" i="1"/>
  <c r="L21" i="1" s="1"/>
  <c r="M20" i="1"/>
  <c r="M21" i="1" s="1"/>
  <c r="N20" i="1"/>
  <c r="N21" i="1" s="1"/>
  <c r="O20" i="1"/>
  <c r="O21" i="1" s="1"/>
  <c r="F20" i="1"/>
  <c r="F21" i="1" s="1"/>
  <c r="AD16" i="1"/>
  <c r="AD17" i="1" s="1"/>
  <c r="AE16" i="1"/>
  <c r="AE17" i="1" s="1"/>
  <c r="AF16" i="1"/>
  <c r="AF17" i="1" s="1"/>
  <c r="AG16" i="1"/>
  <c r="AG17" i="1" s="1"/>
  <c r="AH16" i="1"/>
  <c r="AH17" i="1" s="1"/>
  <c r="AI16" i="1"/>
  <c r="AI17" i="1" s="1"/>
  <c r="V16" i="1"/>
  <c r="V17" i="1" s="1"/>
  <c r="W16" i="1"/>
  <c r="W17" i="1" s="1"/>
  <c r="X16" i="1"/>
  <c r="X17" i="1" s="1"/>
  <c r="Y16" i="1"/>
  <c r="Y17" i="1" s="1"/>
  <c r="Z16" i="1"/>
  <c r="Z17" i="1" s="1"/>
  <c r="AA16" i="1"/>
  <c r="AA17" i="1" s="1"/>
  <c r="AB16" i="1"/>
  <c r="AB17" i="1" s="1"/>
  <c r="AC16" i="1"/>
  <c r="AC17" i="1" s="1"/>
  <c r="I16" i="1"/>
  <c r="I17" i="1" s="1"/>
  <c r="J16" i="1"/>
  <c r="J17" i="1" s="1"/>
  <c r="K16" i="1"/>
  <c r="K17" i="1" s="1"/>
  <c r="L16" i="1"/>
  <c r="L17" i="1" s="1"/>
  <c r="M16" i="1"/>
  <c r="M17" i="1" s="1"/>
  <c r="N16" i="1"/>
  <c r="N17" i="1" s="1"/>
  <c r="O16" i="1"/>
  <c r="O17" i="1" s="1"/>
  <c r="P16" i="1"/>
  <c r="P17" i="1" s="1"/>
  <c r="Q16" i="1"/>
  <c r="Q17" i="1" s="1"/>
  <c r="R16" i="1"/>
  <c r="R17" i="1" s="1"/>
  <c r="S16" i="1"/>
  <c r="S17" i="1" s="1"/>
  <c r="T16" i="1"/>
  <c r="T17" i="1" s="1"/>
  <c r="U16" i="1"/>
  <c r="U17" i="1" s="1"/>
  <c r="G16" i="1"/>
  <c r="G17" i="1" s="1"/>
  <c r="H16" i="1"/>
  <c r="H17" i="1" s="1"/>
  <c r="F16" i="1"/>
  <c r="F17" i="1" s="1"/>
  <c r="AD12" i="1"/>
  <c r="AD13" i="1" s="1"/>
  <c r="AE12" i="1"/>
  <c r="AE13" i="1" s="1"/>
  <c r="AF12" i="1"/>
  <c r="AF13" i="1" s="1"/>
  <c r="AG12" i="1"/>
  <c r="AG13" i="1" s="1"/>
  <c r="AH12" i="1"/>
  <c r="AH13" i="1" s="1"/>
  <c r="AI12" i="1"/>
  <c r="AI13" i="1" s="1"/>
  <c r="S12" i="1"/>
  <c r="S13" i="1" s="1"/>
  <c r="T12" i="1"/>
  <c r="T13" i="1" s="1"/>
  <c r="U12" i="1"/>
  <c r="U13" i="1" s="1"/>
  <c r="V12" i="1"/>
  <c r="V13" i="1" s="1"/>
  <c r="W12" i="1"/>
  <c r="W13" i="1" s="1"/>
  <c r="X12" i="1"/>
  <c r="X13" i="1" s="1"/>
  <c r="Y12" i="1"/>
  <c r="Y13" i="1" s="1"/>
  <c r="Z12" i="1"/>
  <c r="Z13" i="1" s="1"/>
  <c r="AA12" i="1"/>
  <c r="AA13" i="1" s="1"/>
  <c r="AB12" i="1"/>
  <c r="AB13" i="1" s="1"/>
  <c r="AC12" i="1"/>
  <c r="AC13" i="1" s="1"/>
  <c r="G12" i="1"/>
  <c r="G13" i="1" s="1"/>
  <c r="H12" i="1"/>
  <c r="H13" i="1" s="1"/>
  <c r="I12" i="1"/>
  <c r="I13" i="1" s="1"/>
  <c r="J12" i="1"/>
  <c r="J13" i="1" s="1"/>
  <c r="K12" i="1"/>
  <c r="K13" i="1" s="1"/>
  <c r="L12" i="1"/>
  <c r="L13" i="1" s="1"/>
  <c r="M12" i="1"/>
  <c r="M13" i="1" s="1"/>
  <c r="N12" i="1"/>
  <c r="N13" i="1" s="1"/>
  <c r="O12" i="1"/>
  <c r="O13" i="1" s="1"/>
  <c r="P12" i="1"/>
  <c r="P13" i="1" s="1"/>
  <c r="Q12" i="1"/>
  <c r="Q13" i="1" s="1"/>
  <c r="R12" i="1"/>
  <c r="R13" i="1" s="1"/>
  <c r="F12" i="1"/>
  <c r="F13" i="1" s="1"/>
  <c r="AA8" i="1"/>
  <c r="AA9" i="1" s="1"/>
  <c r="AB8" i="1"/>
  <c r="AB9" i="1" s="1"/>
  <c r="AC8" i="1"/>
  <c r="AC9" i="1" s="1"/>
  <c r="AD8" i="1"/>
  <c r="AD9" i="1" s="1"/>
  <c r="AE8" i="1"/>
  <c r="AE9" i="1" s="1"/>
  <c r="AF8" i="1"/>
  <c r="AF9" i="1" s="1"/>
  <c r="AG8" i="1"/>
  <c r="AG9" i="1" s="1"/>
  <c r="AH8" i="1"/>
  <c r="AH9" i="1" s="1"/>
  <c r="AI8" i="1"/>
  <c r="AI9" i="1" s="1"/>
  <c r="Q8" i="1"/>
  <c r="Q9" i="1" s="1"/>
  <c r="R8" i="1"/>
  <c r="R9" i="1" s="1"/>
  <c r="S8" i="1"/>
  <c r="S9" i="1" s="1"/>
  <c r="T8" i="1"/>
  <c r="T9" i="1" s="1"/>
  <c r="U8" i="1"/>
  <c r="U9" i="1" s="1"/>
  <c r="V8" i="1"/>
  <c r="V9" i="1" s="1"/>
  <c r="W8" i="1"/>
  <c r="W9" i="1" s="1"/>
  <c r="X8" i="1"/>
  <c r="X9" i="1" s="1"/>
  <c r="Y8" i="1"/>
  <c r="Y9" i="1" s="1"/>
  <c r="Z8" i="1"/>
  <c r="Z9" i="1" s="1"/>
  <c r="G8" i="1"/>
  <c r="G9" i="1" s="1"/>
  <c r="H8" i="1"/>
  <c r="H9" i="1" s="1"/>
  <c r="I8" i="1"/>
  <c r="I9" i="1" s="1"/>
  <c r="J8" i="1"/>
  <c r="J9" i="1" s="1"/>
  <c r="K8" i="1"/>
  <c r="K9" i="1" s="1"/>
  <c r="L8" i="1"/>
  <c r="L9" i="1" s="1"/>
  <c r="M8" i="1"/>
  <c r="M9" i="1" s="1"/>
  <c r="N8" i="1"/>
  <c r="N9" i="1" s="1"/>
  <c r="O8" i="1"/>
  <c r="O9" i="1" s="1"/>
  <c r="P8" i="1"/>
  <c r="P9" i="1" s="1"/>
  <c r="F8" i="1"/>
  <c r="F9" i="1" s="1"/>
  <c r="V4" i="1"/>
  <c r="V5" i="1" s="1"/>
  <c r="W4" i="1"/>
  <c r="W5" i="1" s="1"/>
  <c r="X4" i="1"/>
  <c r="X5" i="1" s="1"/>
  <c r="Y4" i="1"/>
  <c r="Y5" i="1" s="1"/>
  <c r="Z4" i="1"/>
  <c r="Z5" i="1" s="1"/>
  <c r="AA4" i="1"/>
  <c r="AA5" i="1" s="1"/>
  <c r="AB4" i="1"/>
  <c r="AB5" i="1" s="1"/>
  <c r="AC4" i="1"/>
  <c r="AC5" i="1" s="1"/>
  <c r="AD4" i="1"/>
  <c r="AD5" i="1" s="1"/>
  <c r="AE4" i="1"/>
  <c r="AE5" i="1" s="1"/>
  <c r="AF4" i="1"/>
  <c r="AF5" i="1" s="1"/>
  <c r="AG4" i="1"/>
  <c r="AG5" i="1" s="1"/>
  <c r="AH4" i="1"/>
  <c r="AH5" i="1" s="1"/>
  <c r="AI4" i="1"/>
  <c r="AI5" i="1" s="1"/>
  <c r="G4" i="1"/>
  <c r="G5" i="1" s="1"/>
  <c r="H4" i="1"/>
  <c r="H5" i="1" s="1"/>
  <c r="I4" i="1"/>
  <c r="I5" i="1" s="1"/>
  <c r="J4" i="1"/>
  <c r="J5" i="1" s="1"/>
  <c r="K4" i="1"/>
  <c r="K5" i="1" s="1"/>
  <c r="L4" i="1"/>
  <c r="L5" i="1" s="1"/>
  <c r="M4" i="1"/>
  <c r="M5" i="1" s="1"/>
  <c r="N4" i="1"/>
  <c r="N5" i="1" s="1"/>
  <c r="O4" i="1"/>
  <c r="O5" i="1" s="1"/>
  <c r="P4" i="1"/>
  <c r="P5" i="1" s="1"/>
  <c r="Q4" i="1"/>
  <c r="Q5" i="1" s="1"/>
  <c r="R4" i="1"/>
  <c r="R5" i="1" s="1"/>
  <c r="S4" i="1"/>
  <c r="S5" i="1" s="1"/>
  <c r="T4" i="1"/>
  <c r="T5" i="1" s="1"/>
  <c r="U4" i="1"/>
  <c r="U5" i="1" s="1"/>
  <c r="D27" i="1"/>
  <c r="D23" i="1"/>
  <c r="D7" i="1"/>
  <c r="D11" i="1"/>
  <c r="D15" i="1"/>
  <c r="D19" i="1"/>
  <c r="D3" i="1"/>
  <c r="S56" i="1" l="1" a="1"/>
  <c r="S56" i="1" s="1"/>
  <c r="R56" i="1" a="1"/>
  <c r="R56" i="1" s="1"/>
  <c r="Q56" i="1" a="1"/>
  <c r="Q56" i="1" s="1"/>
  <c r="M56" i="1" a="1"/>
  <c r="M56" i="1" s="1"/>
  <c r="I56" i="1" a="1"/>
  <c r="I56" i="1" s="1"/>
  <c r="H56" i="1" a="1"/>
  <c r="H56" i="1" s="1"/>
  <c r="G56" i="1" a="1"/>
  <c r="G56" i="1" s="1"/>
  <c r="AI56" i="1" a="1"/>
  <c r="AI56" i="1" s="1"/>
  <c r="P56" i="1" a="1"/>
  <c r="P56" i="1" s="1"/>
  <c r="AH56" i="1" a="1"/>
  <c r="AH56" i="1" s="1"/>
  <c r="Z56" i="1" a="1"/>
  <c r="Z56" i="1" s="1"/>
  <c r="O56" i="1" a="1"/>
  <c r="O56" i="1" s="1"/>
  <c r="AG56" i="1" a="1"/>
  <c r="AG56" i="1" s="1"/>
  <c r="Y56" i="1" a="1"/>
  <c r="Y56" i="1" s="1"/>
  <c r="N56" i="1" a="1"/>
  <c r="N56" i="1" s="1"/>
  <c r="AF56" i="1" a="1"/>
  <c r="AF56" i="1" s="1"/>
  <c r="AE56" i="1" a="1"/>
  <c r="AE56" i="1" s="1"/>
  <c r="W56" i="1" a="1"/>
  <c r="W56" i="1" s="1"/>
  <c r="AD56" i="1" a="1"/>
  <c r="AD56" i="1" s="1"/>
  <c r="V56" i="1" a="1"/>
  <c r="V56" i="1" s="1"/>
  <c r="L56" i="1" a="1"/>
  <c r="L56" i="1" s="1"/>
  <c r="AC56" i="1" a="1"/>
  <c r="AC56" i="1" s="1"/>
  <c r="U56" i="1" a="1"/>
  <c r="U56" i="1" s="1"/>
  <c r="K56" i="1" a="1"/>
  <c r="K56" i="1" s="1"/>
  <c r="AB56" i="1" a="1"/>
  <c r="AB56" i="1" s="1"/>
  <c r="T56" i="1" a="1"/>
  <c r="T56" i="1" s="1"/>
  <c r="J56" i="1" a="1"/>
  <c r="J56" i="1" s="1"/>
  <c r="AA56" i="1" a="1"/>
  <c r="AA56" i="1" s="1"/>
  <c r="AF58" i="1" a="1"/>
  <c r="AF58" i="1" s="1"/>
  <c r="P58" i="1" a="1"/>
  <c r="P58" i="1" s="1"/>
  <c r="AB58" i="1" a="1"/>
  <c r="AB58" i="1" s="1"/>
  <c r="W58" i="1" a="1"/>
  <c r="W58" i="1" s="1"/>
  <c r="AH58" i="1" a="1"/>
  <c r="AH58" i="1" s="1"/>
  <c r="J58" i="1" a="1"/>
  <c r="J58" i="1" s="1"/>
  <c r="V58" i="1" a="1"/>
  <c r="V58" i="1" s="1"/>
  <c r="Y58" i="1" a="1"/>
  <c r="Y58" i="1" s="1"/>
  <c r="Z58" i="1" a="1"/>
  <c r="Z58" i="1" s="1"/>
  <c r="U58" i="1" a="1"/>
  <c r="U58" i="1" s="1"/>
  <c r="AA58" i="1" a="1"/>
  <c r="AA58" i="1" s="1"/>
  <c r="T58" i="1" a="1"/>
  <c r="T58" i="1" s="1"/>
  <c r="S58" i="1" a="1"/>
  <c r="S58" i="1" s="1"/>
  <c r="AE58" i="1" a="1"/>
  <c r="AE58" i="1" s="1"/>
  <c r="R58" i="1" a="1"/>
  <c r="R58" i="1" s="1"/>
  <c r="AD58" i="1" a="1"/>
  <c r="AD58" i="1" s="1"/>
  <c r="Q58" i="1" a="1"/>
  <c r="Q58" i="1" s="1"/>
  <c r="G58" i="1" a="1"/>
  <c r="G58" i="1" s="1"/>
  <c r="AC58" i="1" a="1"/>
  <c r="AC58" i="1" s="1"/>
  <c r="H58" i="1" a="1"/>
  <c r="H58" i="1" s="1"/>
  <c r="O58" i="1" a="1"/>
  <c r="O58" i="1" s="1"/>
  <c r="AG58" i="1" a="1"/>
  <c r="AG58" i="1" s="1"/>
  <c r="L58" i="1" a="1"/>
  <c r="L58" i="1" s="1"/>
  <c r="M58" i="1" a="1"/>
  <c r="M58" i="1" s="1"/>
  <c r="N58" i="1" a="1"/>
  <c r="N58" i="1" s="1"/>
  <c r="K58" i="1" a="1"/>
  <c r="K58" i="1" s="1"/>
  <c r="AI58" i="1" a="1"/>
  <c r="AI58" i="1" s="1"/>
  <c r="X37" i="1"/>
  <c r="X58" i="1" s="1" a="1"/>
  <c r="X58" i="1" s="1"/>
  <c r="I58" i="1" a="1"/>
  <c r="I58" i="1" s="1"/>
  <c r="X56" i="1" l="1" a="1"/>
  <c r="X5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<sst xmlns="http://schemas.openxmlformats.org/spreadsheetml/2006/main" count="76" uniqueCount="53">
  <si>
    <t>MIT</t>
  </si>
  <si>
    <t>CMU</t>
  </si>
  <si>
    <t>Stanford</t>
  </si>
  <si>
    <t>Berkeley</t>
  </si>
  <si>
    <t>Cal Tech</t>
  </si>
  <si>
    <t>Cornell</t>
  </si>
  <si>
    <t>GA Tech</t>
  </si>
  <si>
    <t>Princeton</t>
  </si>
  <si>
    <t>UIUC</t>
  </si>
  <si>
    <t>UT Austin</t>
  </si>
  <si>
    <t>Columbia</t>
  </si>
  <si>
    <t>Harvard</t>
  </si>
  <si>
    <t>UCLA</t>
  </si>
  <si>
    <t>UCSD</t>
  </si>
  <si>
    <t>UMD</t>
  </si>
  <si>
    <t>UWisconsin</t>
  </si>
  <si>
    <t>Harvey Mudd</t>
  </si>
  <si>
    <t>JHU</t>
  </si>
  <si>
    <t>Purdue</t>
  </si>
  <si>
    <t>Rice</t>
  </si>
  <si>
    <t>Yale</t>
  </si>
  <si>
    <t>Brown</t>
  </si>
  <si>
    <t>Duke</t>
  </si>
  <si>
    <t>Northwestern</t>
  </si>
  <si>
    <t>UCI</t>
  </si>
  <si>
    <t>USC</t>
  </si>
  <si>
    <t>UChicago</t>
  </si>
  <si>
    <t>Google</t>
  </si>
  <si>
    <t>Total US CS</t>
  </si>
  <si>
    <t># from top 25</t>
  </si>
  <si>
    <t>UDub</t>
  </si>
  <si>
    <t>% from top schools</t>
  </si>
  <si>
    <t>Facebook</t>
  </si>
  <si>
    <t>Apple</t>
  </si>
  <si>
    <t>Netflix</t>
  </si>
  <si>
    <t>Amazon</t>
  </si>
  <si>
    <t>Microsoft</t>
  </si>
  <si>
    <t>UMich</t>
  </si>
  <si>
    <t>UPenn</t>
  </si>
  <si>
    <t>Total US CS Alumni</t>
  </si>
  <si>
    <t>BigN % of Alumni</t>
  </si>
  <si>
    <t>%</t>
  </si>
  <si>
    <t>Market Cap</t>
  </si>
  <si>
    <t>Impact</t>
  </si>
  <si>
    <t>Tesla</t>
  </si>
  <si>
    <t>Nvidia</t>
  </si>
  <si>
    <t>PayPal</t>
  </si>
  <si>
    <t>Intel</t>
  </si>
  <si>
    <t>Impat</t>
  </si>
  <si>
    <t>Impact Score</t>
  </si>
  <si>
    <t>Oracle</t>
  </si>
  <si>
    <t>Cisco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</si>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</sst>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5425-BDBA-EF44-BF54-8ECC86C3B545}">
  <dimension ref="A2:AI67"/>
  <sheetViews>
    <sheetView tabSelected="1" topLeftCell="E1" zoomScale="65" zoomScaleNormal="65" workbookViewId="0">
      <selection activeCell="AJ51" sqref="AJ51"/>
    </sheetView>
  </sheetViews>
  <sheetFormatPr baseColWidth="10" defaultRowHeight="16" x14ac:dyDescent="0.2"/>
  <cols>
    <col min="1" max="1" width="17.5" style="1" customWidth="1"/>
    <col min="2" max="2" width="11.83203125" style="1" customWidth="1"/>
    <col min="3" max="3" width="14.1640625" style="1" customWidth="1"/>
    <col min="4" max="5" width="23.1640625" style="1" customWidth="1"/>
    <col min="6" max="6" width="14.5" style="1" bestFit="1" customWidth="1"/>
    <col min="7" max="13" width="10.83203125" style="1"/>
    <col min="14" max="14" width="8.33203125" style="1" customWidth="1"/>
    <col min="15" max="15" width="9.1640625" style="1" customWidth="1"/>
    <col min="16" max="19" width="10.83203125" style="1"/>
    <col min="20" max="20" width="7.33203125" style="1" customWidth="1"/>
    <col min="21" max="21" width="9.6640625" style="1" customWidth="1"/>
    <col min="22" max="22" width="8" style="1" customWidth="1"/>
    <col min="23" max="23" width="9.6640625" style="1" customWidth="1"/>
    <col min="24" max="24" width="11.1640625" style="1" customWidth="1"/>
    <col min="25" max="25" width="12.33203125" style="1" customWidth="1"/>
    <col min="26" max="31" width="10.83203125" style="1"/>
    <col min="32" max="32" width="13.33203125" style="1" customWidth="1"/>
    <col min="33" max="33" width="10.33203125" style="1" customWidth="1"/>
    <col min="34" max="16384" width="10.83203125" style="1"/>
  </cols>
  <sheetData>
    <row r="2" spans="1:35" x14ac:dyDescent="0.2">
      <c r="B2" s="1" t="s">
        <v>28</v>
      </c>
      <c r="C2" s="1" t="s">
        <v>29</v>
      </c>
      <c r="D2" s="1" t="s">
        <v>31</v>
      </c>
      <c r="E2" s="1" t="s">
        <v>42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30</v>
      </c>
      <c r="P2" s="1" t="s">
        <v>9</v>
      </c>
      <c r="Q2" s="1" t="s">
        <v>37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38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26</v>
      </c>
      <c r="AI2" s="1" t="s">
        <v>25</v>
      </c>
    </row>
    <row r="3" spans="1:35" x14ac:dyDescent="0.2">
      <c r="A3" s="1" t="s">
        <v>27</v>
      </c>
      <c r="B3" s="1">
        <v>26259</v>
      </c>
      <c r="C3" s="1">
        <v>12363</v>
      </c>
      <c r="D3" s="2">
        <f>C3/B3*100</f>
        <v>47.081000799725807</v>
      </c>
      <c r="E3" s="2">
        <v>1545</v>
      </c>
      <c r="F3" s="1">
        <v>664</v>
      </c>
      <c r="G3" s="1">
        <v>1138</v>
      </c>
      <c r="H3" s="1">
        <v>1381</v>
      </c>
      <c r="I3" s="1">
        <v>1108</v>
      </c>
      <c r="J3" s="1">
        <v>140</v>
      </c>
      <c r="K3" s="1">
        <v>641</v>
      </c>
      <c r="L3" s="1">
        <v>858</v>
      </c>
      <c r="M3" s="1">
        <v>296</v>
      </c>
      <c r="N3" s="1">
        <v>686</v>
      </c>
      <c r="O3" s="1">
        <v>525</v>
      </c>
      <c r="P3" s="1">
        <v>428</v>
      </c>
      <c r="Q3" s="1">
        <v>369</v>
      </c>
      <c r="R3" s="1">
        <v>521</v>
      </c>
      <c r="S3" s="1">
        <v>319</v>
      </c>
      <c r="T3" s="1">
        <v>579</v>
      </c>
      <c r="U3" s="1">
        <v>621</v>
      </c>
      <c r="V3" s="1">
        <v>254</v>
      </c>
      <c r="W3" s="1">
        <v>307</v>
      </c>
      <c r="X3" s="1">
        <v>326</v>
      </c>
      <c r="Y3" s="1">
        <v>95</v>
      </c>
      <c r="Z3" s="1">
        <v>197</v>
      </c>
      <c r="AA3" s="1">
        <v>240</v>
      </c>
      <c r="AB3" s="1">
        <v>178</v>
      </c>
      <c r="AC3" s="1">
        <v>173</v>
      </c>
      <c r="AD3" s="1">
        <v>312</v>
      </c>
      <c r="AE3" s="1">
        <v>210</v>
      </c>
      <c r="AF3" s="1">
        <v>167</v>
      </c>
      <c r="AG3" s="1">
        <v>367</v>
      </c>
      <c r="AH3" s="1">
        <v>132</v>
      </c>
      <c r="AI3" s="1">
        <v>918</v>
      </c>
    </row>
    <row r="4" spans="1:35" x14ac:dyDescent="0.2">
      <c r="A4" s="1" t="s">
        <v>41</v>
      </c>
      <c r="D4" s="2"/>
      <c r="E4" s="2"/>
      <c r="F4" s="2">
        <f>F3/$B3*100</f>
        <v>2.5286568414638793</v>
      </c>
      <c r="G4" s="2">
        <f t="shared" ref="G4:U4" si="0">G3/$B3*100</f>
        <v>4.3337522373281541</v>
      </c>
      <c r="H4" s="2">
        <f t="shared" si="0"/>
        <v>5.2591492440687002</v>
      </c>
      <c r="I4" s="2">
        <f t="shared" si="0"/>
        <v>4.2195056932861119</v>
      </c>
      <c r="J4" s="2">
        <f t="shared" si="0"/>
        <v>0.53315053886286612</v>
      </c>
      <c r="K4" s="2">
        <f t="shared" si="0"/>
        <v>2.4410678243649797</v>
      </c>
      <c r="L4" s="2">
        <f t="shared" si="0"/>
        <v>3.2674511596024218</v>
      </c>
      <c r="M4" s="2">
        <f t="shared" si="0"/>
        <v>1.1272325678814883</v>
      </c>
      <c r="N4" s="2">
        <f t="shared" si="0"/>
        <v>2.6124376404280438</v>
      </c>
      <c r="O4" s="2">
        <f t="shared" si="0"/>
        <v>1.9993145207357479</v>
      </c>
      <c r="P4" s="2">
        <f t="shared" si="0"/>
        <v>1.6299173616664762</v>
      </c>
      <c r="Q4" s="2">
        <f t="shared" si="0"/>
        <v>1.4052324917171255</v>
      </c>
      <c r="R4" s="2">
        <f t="shared" si="0"/>
        <v>1.9840816481968089</v>
      </c>
      <c r="S4" s="2">
        <f t="shared" si="0"/>
        <v>1.2148215849803876</v>
      </c>
      <c r="T4" s="2">
        <f t="shared" si="0"/>
        <v>2.2049583000114246</v>
      </c>
      <c r="U4" s="2">
        <f t="shared" si="0"/>
        <v>2.3649034616702846</v>
      </c>
      <c r="V4" s="2">
        <f>V3/$B3*100</f>
        <v>0.96728740622262843</v>
      </c>
      <c r="W4" s="2">
        <f t="shared" ref="W4" si="1">W3/$B3*100</f>
        <v>1.1691229673635706</v>
      </c>
      <c r="X4" s="2">
        <f t="shared" ref="X4" si="2">X3/$B3*100</f>
        <v>1.2414791119235311</v>
      </c>
      <c r="Y4" s="2">
        <f t="shared" ref="Y4" si="3">Y3/$B3*100</f>
        <v>0.36178072279980195</v>
      </c>
      <c r="Z4" s="2">
        <f t="shared" ref="Z4" si="4">Z3/$B3*100</f>
        <v>0.75021897254274728</v>
      </c>
      <c r="AA4" s="2">
        <f t="shared" ref="AA4" si="5">AA3/$B3*100</f>
        <v>0.91397235233634178</v>
      </c>
      <c r="AB4" s="2">
        <f t="shared" ref="AB4" si="6">AB3/$B3*100</f>
        <v>0.67786282798278685</v>
      </c>
      <c r="AC4" s="2">
        <f t="shared" ref="AC4" si="7">AC3/$B3*100</f>
        <v>0.65882173730911309</v>
      </c>
      <c r="AD4" s="2">
        <f t="shared" ref="AD4" si="8">AD3/$B3*100</f>
        <v>1.1881640580372443</v>
      </c>
      <c r="AE4" s="2">
        <f t="shared" ref="AE4" si="9">AE3/$B3*100</f>
        <v>0.79972580829429907</v>
      </c>
      <c r="AF4" s="2">
        <f t="shared" ref="AF4" si="10">AF3/$B3*100</f>
        <v>0.63597242850070457</v>
      </c>
      <c r="AG4" s="2">
        <f t="shared" ref="AG4" si="11">AG3/$B3*100</f>
        <v>1.397616055447656</v>
      </c>
      <c r="AH4" s="2">
        <f t="shared" ref="AH4" si="12">AH3/$B3*100</f>
        <v>0.50268479378498798</v>
      </c>
      <c r="AI4" s="2">
        <f t="shared" ref="AI4" si="13">AI3/$B3*100</f>
        <v>3.4959442476865075</v>
      </c>
    </row>
    <row r="5" spans="1:35" x14ac:dyDescent="0.2">
      <c r="A5" s="1" t="s">
        <v>43</v>
      </c>
      <c r="D5" s="2"/>
      <c r="E5" s="2"/>
      <c r="F5" s="2">
        <f>F4*$E3/$B3</f>
        <v>0.1487785071808406</v>
      </c>
      <c r="G5" s="2">
        <f t="shared" ref="G5:AI5" si="14">G4*$E3/$B3</f>
        <v>0.25498485116234426</v>
      </c>
      <c r="H5" s="2">
        <f t="shared" si="14"/>
        <v>0.30943240725412779</v>
      </c>
      <c r="I5" s="2">
        <f t="shared" si="14"/>
        <v>0.24826293065718585</v>
      </c>
      <c r="J5" s="2">
        <f t="shared" si="14"/>
        <v>3.1368962357406154E-2</v>
      </c>
      <c r="K5" s="2">
        <f t="shared" si="14"/>
        <v>0.14362503479355243</v>
      </c>
      <c r="L5" s="2">
        <f t="shared" si="14"/>
        <v>0.19224692644753197</v>
      </c>
      <c r="M5" s="2">
        <f t="shared" si="14"/>
        <v>6.6322948984230148E-2</v>
      </c>
      <c r="N5" s="2">
        <f t="shared" si="14"/>
        <v>0.15370791555129013</v>
      </c>
      <c r="O5" s="2">
        <f t="shared" si="14"/>
        <v>0.11763360884027306</v>
      </c>
      <c r="P5" s="2">
        <f t="shared" si="14"/>
        <v>9.589939920692736E-2</v>
      </c>
      <c r="Q5" s="2">
        <f t="shared" si="14"/>
        <v>8.2679622213449058E-2</v>
      </c>
      <c r="R5" s="2">
        <f t="shared" si="14"/>
        <v>0.11673735277291862</v>
      </c>
      <c r="S5" s="2">
        <f t="shared" si="14"/>
        <v>7.1476421371518301E-2</v>
      </c>
      <c r="T5" s="2">
        <f t="shared" si="14"/>
        <v>0.12973306574955829</v>
      </c>
      <c r="U5" s="2">
        <f t="shared" si="14"/>
        <v>0.13914375445678015</v>
      </c>
      <c r="V5" s="2">
        <f t="shared" si="14"/>
        <v>5.6912260277008297E-2</v>
      </c>
      <c r="W5" s="2">
        <f t="shared" si="14"/>
        <v>6.8787653169454913E-2</v>
      </c>
      <c r="X5" s="2">
        <f t="shared" si="14"/>
        <v>7.3044869489388611E-2</v>
      </c>
      <c r="Y5" s="2">
        <f t="shared" si="14"/>
        <v>2.1286081599668459E-2</v>
      </c>
      <c r="Z5" s="2">
        <f t="shared" si="14"/>
        <v>4.4140611317207222E-2</v>
      </c>
      <c r="AA5" s="2">
        <f t="shared" si="14"/>
        <v>5.3775364041267683E-2</v>
      </c>
      <c r="AB5" s="2">
        <f t="shared" si="14"/>
        <v>3.988339499727353E-2</v>
      </c>
      <c r="AC5" s="2">
        <f t="shared" si="14"/>
        <v>3.8763074913080453E-2</v>
      </c>
      <c r="AD5" s="2">
        <f t="shared" si="14"/>
        <v>6.990797325364799E-2</v>
      </c>
      <c r="AE5" s="2">
        <f t="shared" si="14"/>
        <v>4.705344353610922E-2</v>
      </c>
      <c r="AF5" s="2">
        <f t="shared" si="14"/>
        <v>3.7418690812048766E-2</v>
      </c>
      <c r="AG5" s="2">
        <f t="shared" si="14"/>
        <v>8.2231494179771839E-2</v>
      </c>
      <c r="AH5" s="2">
        <f t="shared" si="14"/>
        <v>2.9576450222697222E-2</v>
      </c>
      <c r="AI5" s="2">
        <f t="shared" si="14"/>
        <v>0.20569076745784887</v>
      </c>
    </row>
    <row r="6" spans="1:35" x14ac:dyDescent="0.2">
      <c r="D6" s="2"/>
      <c r="E6" s="2"/>
    </row>
    <row r="7" spans="1:35" x14ac:dyDescent="0.2">
      <c r="A7" s="1" t="s">
        <v>32</v>
      </c>
      <c r="B7" s="1">
        <v>11589</v>
      </c>
      <c r="C7" s="1">
        <v>5335</v>
      </c>
      <c r="D7" s="2">
        <f t="shared" ref="D7:D23" si="15">C7/B7*100</f>
        <v>46.035033221157995</v>
      </c>
      <c r="E7" s="2">
        <v>870</v>
      </c>
      <c r="F7" s="1">
        <v>208</v>
      </c>
      <c r="G7" s="1">
        <v>499</v>
      </c>
      <c r="H7" s="1">
        <v>576</v>
      </c>
      <c r="I7" s="1">
        <v>420</v>
      </c>
      <c r="J7" s="1">
        <v>60</v>
      </c>
      <c r="K7" s="1">
        <v>311</v>
      </c>
      <c r="L7" s="1">
        <v>417</v>
      </c>
      <c r="M7" s="1">
        <v>98</v>
      </c>
      <c r="N7" s="1">
        <v>362</v>
      </c>
      <c r="O7" s="1">
        <v>309</v>
      </c>
      <c r="P7" s="1">
        <v>199</v>
      </c>
      <c r="Q7" s="1">
        <v>181</v>
      </c>
      <c r="R7" s="1">
        <v>269</v>
      </c>
      <c r="S7" s="1">
        <v>154</v>
      </c>
      <c r="T7" s="1">
        <v>287</v>
      </c>
      <c r="U7" s="1">
        <v>266</v>
      </c>
      <c r="V7" s="1">
        <v>119</v>
      </c>
      <c r="W7" s="1">
        <v>147</v>
      </c>
      <c r="X7" s="1">
        <v>159</v>
      </c>
      <c r="Y7" s="1">
        <v>31</v>
      </c>
      <c r="Z7" s="1">
        <v>95</v>
      </c>
      <c r="AA7" s="1">
        <v>142</v>
      </c>
      <c r="AB7" s="1">
        <v>105</v>
      </c>
      <c r="AC7" s="1">
        <v>94</v>
      </c>
      <c r="AD7" s="1">
        <v>132</v>
      </c>
      <c r="AE7" s="1">
        <v>132</v>
      </c>
      <c r="AF7" s="1">
        <v>91</v>
      </c>
      <c r="AG7" s="1">
        <v>134</v>
      </c>
      <c r="AH7" s="1">
        <v>65</v>
      </c>
      <c r="AI7" s="1">
        <v>425</v>
      </c>
    </row>
    <row r="8" spans="1:35" x14ac:dyDescent="0.2">
      <c r="A8" s="1" t="s">
        <v>41</v>
      </c>
      <c r="D8" s="2"/>
      <c r="E8" s="2"/>
      <c r="F8" s="2">
        <f>F7/$B7*100</f>
        <v>1.7948054189317455</v>
      </c>
      <c r="G8" s="2">
        <f t="shared" ref="G8:P8" si="16">G7/$B7*100</f>
        <v>4.3058072309949091</v>
      </c>
      <c r="H8" s="2">
        <f t="shared" si="16"/>
        <v>4.9702303908879104</v>
      </c>
      <c r="I8" s="2">
        <f t="shared" si="16"/>
        <v>3.624126326689102</v>
      </c>
      <c r="J8" s="2">
        <f t="shared" si="16"/>
        <v>0.51773233238415739</v>
      </c>
      <c r="K8" s="2">
        <f t="shared" si="16"/>
        <v>2.6835792561912157</v>
      </c>
      <c r="L8" s="2">
        <f t="shared" si="16"/>
        <v>3.598239710069894</v>
      </c>
      <c r="M8" s="2">
        <f t="shared" si="16"/>
        <v>0.8456294762274571</v>
      </c>
      <c r="N8" s="2">
        <f t="shared" si="16"/>
        <v>3.1236517387177498</v>
      </c>
      <c r="O8" s="2">
        <f t="shared" si="16"/>
        <v>2.6663215117784107</v>
      </c>
      <c r="P8" s="2">
        <f t="shared" si="16"/>
        <v>1.717145569074122</v>
      </c>
      <c r="Q8" s="2">
        <f>Q7/$B7*100</f>
        <v>1.5618258693588749</v>
      </c>
      <c r="R8" s="2">
        <f t="shared" ref="R8" si="17">R7/$B7*100</f>
        <v>2.3211666235223056</v>
      </c>
      <c r="S8" s="2">
        <f t="shared" ref="S8" si="18">S7/$B7*100</f>
        <v>1.3288463197860039</v>
      </c>
      <c r="T8" s="2">
        <f t="shared" ref="T8" si="19">T7/$B7*100</f>
        <v>2.4764863232375531</v>
      </c>
      <c r="U8" s="2">
        <f t="shared" ref="U8" si="20">U7/$B7*100</f>
        <v>2.2952800069030976</v>
      </c>
      <c r="V8" s="2">
        <f t="shared" ref="V8" si="21">V7/$B7*100</f>
        <v>1.0268357925619123</v>
      </c>
      <c r="W8" s="2">
        <f t="shared" ref="W8" si="22">W7/$B7*100</f>
        <v>1.2684442143411856</v>
      </c>
      <c r="X8" s="2">
        <f t="shared" ref="X8" si="23">X7/$B7*100</f>
        <v>1.3719906808180171</v>
      </c>
      <c r="Y8" s="2">
        <f t="shared" ref="Y8" si="24">Y7/$B7*100</f>
        <v>0.26749503839848132</v>
      </c>
      <c r="Z8" s="2">
        <f t="shared" ref="Z8" si="25">Z7/$B7*100</f>
        <v>0.81974285960824922</v>
      </c>
      <c r="AA8" s="2">
        <f>AA7/$B7*100</f>
        <v>1.2252998533091723</v>
      </c>
      <c r="AB8" s="2">
        <f t="shared" ref="AB8" si="26">AB7/$B7*100</f>
        <v>0.90603158167227549</v>
      </c>
      <c r="AC8" s="2">
        <f t="shared" ref="AC8" si="27">AC7/$B7*100</f>
        <v>0.81111398740184648</v>
      </c>
      <c r="AD8" s="2">
        <f t="shared" ref="AD8" si="28">AD7/$B7*100</f>
        <v>1.1390111312451463</v>
      </c>
      <c r="AE8" s="2">
        <f t="shared" ref="AE8" si="29">AE7/$B7*100</f>
        <v>1.1390111312451463</v>
      </c>
      <c r="AF8" s="2">
        <f t="shared" ref="AF8" si="30">AF7/$B7*100</f>
        <v>0.78522737078263871</v>
      </c>
      <c r="AG8" s="2">
        <f t="shared" ref="AG8" si="31">AG7/$B7*100</f>
        <v>1.1562688756579516</v>
      </c>
      <c r="AH8" s="2">
        <f t="shared" ref="AH8" si="32">AH7/$B7*100</f>
        <v>0.56087669341617052</v>
      </c>
      <c r="AI8" s="2">
        <f t="shared" ref="AI8" si="33">AI7/$B7*100</f>
        <v>3.667270687721115</v>
      </c>
    </row>
    <row r="9" spans="1:35" x14ac:dyDescent="0.2">
      <c r="A9" s="1" t="s">
        <v>43</v>
      </c>
      <c r="D9" s="2"/>
      <c r="E9" s="2"/>
      <c r="F9" s="2">
        <f>F8*$E7/$B7</f>
        <v>0.13473817537929231</v>
      </c>
      <c r="G9" s="2">
        <f t="shared" ref="G9:AI9" si="34">G8*$E7/$B7</f>
        <v>0.3232420649724369</v>
      </c>
      <c r="H9" s="2">
        <f t="shared" si="34"/>
        <v>0.37312110105034796</v>
      </c>
      <c r="I9" s="2">
        <f t="shared" si="34"/>
        <v>0.27206746951587873</v>
      </c>
      <c r="J9" s="2">
        <f t="shared" si="34"/>
        <v>3.8866781359411247E-2</v>
      </c>
      <c r="K9" s="2">
        <f t="shared" si="34"/>
        <v>0.20145948337961495</v>
      </c>
      <c r="L9" s="2">
        <f t="shared" si="34"/>
        <v>0.27012413044790817</v>
      </c>
      <c r="M9" s="2">
        <f t="shared" si="34"/>
        <v>6.3482409553705044E-2</v>
      </c>
      <c r="N9" s="2">
        <f t="shared" si="34"/>
        <v>0.23449624753511453</v>
      </c>
      <c r="O9" s="2">
        <f t="shared" si="34"/>
        <v>0.20016392400096791</v>
      </c>
      <c r="P9" s="2">
        <f t="shared" si="34"/>
        <v>0.12890815817538062</v>
      </c>
      <c r="Q9" s="2">
        <f t="shared" si="34"/>
        <v>0.11724812376755726</v>
      </c>
      <c r="R9" s="2">
        <f t="shared" si="34"/>
        <v>0.17425273642802708</v>
      </c>
      <c r="S9" s="2">
        <f t="shared" si="34"/>
        <v>9.9758072155822178E-2</v>
      </c>
      <c r="T9" s="2">
        <f t="shared" si="34"/>
        <v>0.1859127708358505</v>
      </c>
      <c r="U9" s="2">
        <f t="shared" si="34"/>
        <v>0.17230939736005652</v>
      </c>
      <c r="V9" s="2">
        <f t="shared" si="34"/>
        <v>7.7085783029498978E-2</v>
      </c>
      <c r="W9" s="2">
        <f t="shared" si="34"/>
        <v>9.5223614330557552E-2</v>
      </c>
      <c r="X9" s="2">
        <f t="shared" si="34"/>
        <v>0.1029969706024398</v>
      </c>
      <c r="Y9" s="2">
        <f t="shared" si="34"/>
        <v>2.0081170369029143E-2</v>
      </c>
      <c r="Z9" s="2">
        <f t="shared" si="34"/>
        <v>6.1539070485734475E-2</v>
      </c>
      <c r="AA9" s="2">
        <f t="shared" si="34"/>
        <v>9.198471588393993E-2</v>
      </c>
      <c r="AB9" s="2">
        <f t="shared" si="34"/>
        <v>6.8016867378969684E-2</v>
      </c>
      <c r="AC9" s="2">
        <f t="shared" si="34"/>
        <v>6.0891290796410945E-2</v>
      </c>
      <c r="AD9" s="2">
        <f t="shared" si="34"/>
        <v>8.5506918990704756E-2</v>
      </c>
      <c r="AE9" s="2">
        <f t="shared" si="34"/>
        <v>8.5506918990704756E-2</v>
      </c>
      <c r="AF9" s="2">
        <f t="shared" si="34"/>
        <v>5.894795172844039E-2</v>
      </c>
      <c r="AG9" s="2">
        <f t="shared" si="34"/>
        <v>8.6802478369351788E-2</v>
      </c>
      <c r="AH9" s="2">
        <f t="shared" si="34"/>
        <v>4.2105679806028848E-2</v>
      </c>
      <c r="AI9" s="2">
        <f t="shared" si="34"/>
        <v>0.27530636796249636</v>
      </c>
    </row>
    <row r="10" spans="1:35" x14ac:dyDescent="0.2">
      <c r="D10" s="2"/>
      <c r="E10" s="2"/>
    </row>
    <row r="11" spans="1:35" x14ac:dyDescent="0.2">
      <c r="A11" s="1" t="s">
        <v>33</v>
      </c>
      <c r="B11" s="1">
        <v>10490</v>
      </c>
      <c r="C11" s="1">
        <v>3240</v>
      </c>
      <c r="D11" s="2">
        <f t="shared" si="15"/>
        <v>30.886558627264058</v>
      </c>
      <c r="E11" s="2">
        <v>2252</v>
      </c>
      <c r="F11" s="1">
        <v>139</v>
      </c>
      <c r="G11" s="1">
        <v>259</v>
      </c>
      <c r="H11" s="1">
        <v>451</v>
      </c>
      <c r="I11" s="1">
        <v>327</v>
      </c>
      <c r="J11" s="1">
        <v>22</v>
      </c>
      <c r="K11" s="1">
        <v>114</v>
      </c>
      <c r="L11" s="1">
        <v>262</v>
      </c>
      <c r="M11" s="1">
        <v>28</v>
      </c>
      <c r="N11" s="1">
        <v>162</v>
      </c>
      <c r="O11" s="1">
        <v>125</v>
      </c>
      <c r="P11" s="1">
        <v>179</v>
      </c>
      <c r="Q11" s="1">
        <v>105</v>
      </c>
      <c r="R11" s="1">
        <v>74</v>
      </c>
      <c r="S11" s="1">
        <v>61</v>
      </c>
      <c r="T11" s="1">
        <v>123</v>
      </c>
      <c r="U11" s="1">
        <v>163</v>
      </c>
      <c r="V11" s="1">
        <v>61</v>
      </c>
      <c r="W11" s="1">
        <v>40</v>
      </c>
      <c r="X11" s="1">
        <v>77</v>
      </c>
      <c r="Y11" s="1">
        <v>15</v>
      </c>
      <c r="Z11" s="1">
        <v>47</v>
      </c>
      <c r="AA11" s="1">
        <v>89</v>
      </c>
      <c r="AB11" s="1">
        <v>25</v>
      </c>
      <c r="AC11" s="1">
        <v>22</v>
      </c>
      <c r="AD11" s="1">
        <v>52</v>
      </c>
      <c r="AE11" s="1">
        <v>50</v>
      </c>
      <c r="AF11" s="1">
        <v>47</v>
      </c>
      <c r="AG11" s="1">
        <v>134</v>
      </c>
      <c r="AH11" s="1">
        <v>23</v>
      </c>
      <c r="AI11" s="1">
        <v>315</v>
      </c>
    </row>
    <row r="12" spans="1:35" x14ac:dyDescent="0.2">
      <c r="A12" s="1" t="s">
        <v>41</v>
      </c>
      <c r="D12" s="2"/>
      <c r="E12" s="2"/>
      <c r="F12" s="2">
        <f>F11/$B11*100</f>
        <v>1.3250714966634891</v>
      </c>
      <c r="G12" s="2">
        <f t="shared" ref="G12:R12" si="35">G11/$B11*100</f>
        <v>2.4690181124880839</v>
      </c>
      <c r="H12" s="2">
        <f t="shared" si="35"/>
        <v>4.2993326978074355</v>
      </c>
      <c r="I12" s="2">
        <f t="shared" si="35"/>
        <v>3.1172545281220208</v>
      </c>
      <c r="J12" s="2">
        <f t="shared" si="35"/>
        <v>0.20972354623450903</v>
      </c>
      <c r="K12" s="2">
        <f t="shared" si="35"/>
        <v>1.0867492850333651</v>
      </c>
      <c r="L12" s="2">
        <f t="shared" si="35"/>
        <v>2.4976167778836986</v>
      </c>
      <c r="M12" s="2">
        <f t="shared" si="35"/>
        <v>0.2669208770257388</v>
      </c>
      <c r="N12" s="2">
        <f t="shared" si="35"/>
        <v>1.544327931363203</v>
      </c>
      <c r="O12" s="2">
        <f t="shared" si="35"/>
        <v>1.1916110581506196</v>
      </c>
      <c r="P12" s="2">
        <f t="shared" si="35"/>
        <v>1.7063870352716874</v>
      </c>
      <c r="Q12" s="2">
        <f t="shared" si="35"/>
        <v>1.0009532888465205</v>
      </c>
      <c r="R12" s="2">
        <f t="shared" si="35"/>
        <v>0.70543374642516687</v>
      </c>
      <c r="S12" s="2">
        <f>S11/$B11*100</f>
        <v>0.58150619637750245</v>
      </c>
      <c r="T12" s="2">
        <f t="shared" ref="T12" si="36">T11/$B11*100</f>
        <v>1.1725452812202097</v>
      </c>
      <c r="U12" s="2">
        <f t="shared" ref="U12" si="37">U11/$B11*100</f>
        <v>1.5538608198284081</v>
      </c>
      <c r="V12" s="2">
        <f t="shared" ref="V12" si="38">V11/$B11*100</f>
        <v>0.58150619637750245</v>
      </c>
      <c r="W12" s="2">
        <f t="shared" ref="W12" si="39">W11/$B11*100</f>
        <v>0.38131553860819828</v>
      </c>
      <c r="X12" s="2">
        <f t="shared" ref="X12" si="40">X11/$B11*100</f>
        <v>0.73403241182078172</v>
      </c>
      <c r="Y12" s="2">
        <f t="shared" ref="Y12" si="41">Y11/$B11*100</f>
        <v>0.14299332697807435</v>
      </c>
      <c r="Z12" s="2">
        <f t="shared" ref="Z12" si="42">Z11/$B11*100</f>
        <v>0.44804575786463297</v>
      </c>
      <c r="AA12" s="2">
        <f t="shared" ref="AA12" si="43">AA11/$B11*100</f>
        <v>0.84842707340324119</v>
      </c>
      <c r="AB12" s="2">
        <f t="shared" ref="AB12" si="44">AB11/$B11*100</f>
        <v>0.23832221163012393</v>
      </c>
      <c r="AC12" s="2">
        <f t="shared" ref="AC12" si="45">AC11/$B11*100</f>
        <v>0.20972354623450903</v>
      </c>
      <c r="AD12" s="2">
        <f>AD11/$B11*100</f>
        <v>0.49571020019065781</v>
      </c>
      <c r="AE12" s="2">
        <f t="shared" ref="AE12" si="46">AE11/$B11*100</f>
        <v>0.47664442326024786</v>
      </c>
      <c r="AF12" s="2">
        <f t="shared" ref="AF12" si="47">AF11/$B11*100</f>
        <v>0.44804575786463297</v>
      </c>
      <c r="AG12" s="2">
        <f t="shared" ref="AG12" si="48">AG11/$B11*100</f>
        <v>1.2774070543374643</v>
      </c>
      <c r="AH12" s="2">
        <f t="shared" ref="AH12" si="49">AH11/$B11*100</f>
        <v>0.21925643469971398</v>
      </c>
      <c r="AI12" s="2">
        <f t="shared" ref="AI12" si="50">AI11/$B11*100</f>
        <v>3.0028598665395614</v>
      </c>
    </row>
    <row r="13" spans="1:35" x14ac:dyDescent="0.2">
      <c r="A13" s="1" t="s">
        <v>43</v>
      </c>
      <c r="D13" s="2"/>
      <c r="E13" s="2"/>
      <c r="F13" s="2">
        <f>F12*$E11/$B11</f>
        <v>0.28446720786331531</v>
      </c>
      <c r="G13" s="2">
        <f t="shared" ref="G13:AI13" si="51">G12*$E11/$B11</f>
        <v>0.53005040889639321</v>
      </c>
      <c r="H13" s="2">
        <f t="shared" si="51"/>
        <v>0.92298353054931792</v>
      </c>
      <c r="I13" s="2">
        <f t="shared" si="51"/>
        <v>0.66921422281513732</v>
      </c>
      <c r="J13" s="2">
        <f t="shared" si="51"/>
        <v>4.5023586856064279E-2</v>
      </c>
      <c r="K13" s="2">
        <f t="shared" si="51"/>
        <v>0.23330404098142402</v>
      </c>
      <c r="L13" s="2">
        <f t="shared" si="51"/>
        <v>0.53618998892222014</v>
      </c>
      <c r="M13" s="2">
        <f t="shared" si="51"/>
        <v>5.7302746907718187E-2</v>
      </c>
      <c r="N13" s="2">
        <f t="shared" si="51"/>
        <v>0.33153732139465519</v>
      </c>
      <c r="O13" s="2">
        <f t="shared" si="51"/>
        <v>0.25581583440945616</v>
      </c>
      <c r="P13" s="2">
        <f t="shared" si="51"/>
        <v>0.36632827487434128</v>
      </c>
      <c r="Q13" s="2">
        <f t="shared" si="51"/>
        <v>0.21488530090394317</v>
      </c>
      <c r="R13" s="2">
        <f t="shared" si="51"/>
        <v>0.15144297397039808</v>
      </c>
      <c r="S13" s="2">
        <f t="shared" si="51"/>
        <v>0.12483812719181463</v>
      </c>
      <c r="T13" s="2">
        <f t="shared" si="51"/>
        <v>0.25172278105890489</v>
      </c>
      <c r="U13" s="2">
        <f t="shared" si="51"/>
        <v>0.33358384806993086</v>
      </c>
      <c r="V13" s="2">
        <f t="shared" si="51"/>
        <v>0.12483812719181463</v>
      </c>
      <c r="W13" s="2">
        <f t="shared" si="51"/>
        <v>8.1861067011025981E-2</v>
      </c>
      <c r="X13" s="2">
        <f t="shared" si="51"/>
        <v>0.15758255399622501</v>
      </c>
      <c r="Y13" s="2">
        <f t="shared" si="51"/>
        <v>3.0697900129134741E-2</v>
      </c>
      <c r="Z13" s="2">
        <f t="shared" si="51"/>
        <v>9.618675373795553E-2</v>
      </c>
      <c r="AA13" s="2">
        <f t="shared" si="51"/>
        <v>0.18214087409953281</v>
      </c>
      <c r="AB13" s="2">
        <f t="shared" si="51"/>
        <v>5.1163166881891237E-2</v>
      </c>
      <c r="AC13" s="2">
        <f t="shared" si="51"/>
        <v>4.5023586856064279E-2</v>
      </c>
      <c r="AD13" s="2">
        <f t="shared" si="51"/>
        <v>0.10641938711433378</v>
      </c>
      <c r="AE13" s="2">
        <f t="shared" si="51"/>
        <v>0.10232633376378247</v>
      </c>
      <c r="AF13" s="2">
        <f t="shared" si="51"/>
        <v>9.618675373795553E-2</v>
      </c>
      <c r="AG13" s="2">
        <f t="shared" si="51"/>
        <v>0.274234574486937</v>
      </c>
      <c r="AH13" s="2">
        <f t="shared" si="51"/>
        <v>4.7070113531339934E-2</v>
      </c>
      <c r="AI13" s="2">
        <f t="shared" si="51"/>
        <v>0.6446559027118296</v>
      </c>
    </row>
    <row r="14" spans="1:35" x14ac:dyDescent="0.2">
      <c r="D14" s="2"/>
      <c r="E14" s="2"/>
    </row>
    <row r="15" spans="1:35" x14ac:dyDescent="0.2">
      <c r="A15" s="1" t="s">
        <v>35</v>
      </c>
      <c r="B15" s="1">
        <v>33762</v>
      </c>
      <c r="C15" s="1">
        <v>9755</v>
      </c>
      <c r="D15" s="2">
        <f t="shared" si="15"/>
        <v>28.893430483976069</v>
      </c>
      <c r="E15" s="2">
        <v>1714</v>
      </c>
      <c r="F15" s="1">
        <v>234</v>
      </c>
      <c r="G15" s="1">
        <v>542</v>
      </c>
      <c r="H15" s="1">
        <v>357</v>
      </c>
      <c r="I15" s="1">
        <v>625</v>
      </c>
      <c r="J15" s="1">
        <v>39</v>
      </c>
      <c r="K15" s="1">
        <v>379</v>
      </c>
      <c r="L15" s="1">
        <v>1035</v>
      </c>
      <c r="M15" s="1">
        <v>81</v>
      </c>
      <c r="N15" s="1">
        <v>519</v>
      </c>
      <c r="O15" s="1">
        <v>927</v>
      </c>
      <c r="P15" s="1">
        <v>379</v>
      </c>
      <c r="Q15" s="1">
        <v>432</v>
      </c>
      <c r="R15" s="1">
        <v>375</v>
      </c>
      <c r="S15" s="1">
        <v>130</v>
      </c>
      <c r="T15" s="1">
        <v>442</v>
      </c>
      <c r="U15" s="1">
        <v>586</v>
      </c>
      <c r="V15" s="1">
        <v>388</v>
      </c>
      <c r="W15" s="1">
        <v>230</v>
      </c>
      <c r="X15" s="1">
        <v>299</v>
      </c>
      <c r="Y15" s="1">
        <v>18</v>
      </c>
      <c r="Z15" s="1">
        <v>189</v>
      </c>
      <c r="AA15" s="1">
        <v>303</v>
      </c>
      <c r="AB15" s="1">
        <v>110</v>
      </c>
      <c r="AC15" s="1">
        <v>58</v>
      </c>
      <c r="AD15" s="1">
        <v>126</v>
      </c>
      <c r="AE15" s="1">
        <v>162</v>
      </c>
      <c r="AF15" s="1">
        <v>147</v>
      </c>
      <c r="AG15" s="1">
        <v>502</v>
      </c>
      <c r="AH15" s="1">
        <v>126</v>
      </c>
      <c r="AI15" s="1">
        <v>1518</v>
      </c>
    </row>
    <row r="16" spans="1:35" x14ac:dyDescent="0.2">
      <c r="A16" s="1" t="s">
        <v>41</v>
      </c>
      <c r="D16" s="2"/>
      <c r="E16" s="2"/>
      <c r="F16" s="2">
        <f>F15/$B15*100</f>
        <v>0.69308690243468984</v>
      </c>
      <c r="G16" s="2">
        <f t="shared" ref="G16:I16" si="52">G15/$B15*100</f>
        <v>1.6053551329897517</v>
      </c>
      <c r="H16" s="2">
        <f t="shared" si="52"/>
        <v>1.0574018126888218</v>
      </c>
      <c r="I16" s="2">
        <f t="shared" si="52"/>
        <v>1.8511936496653041</v>
      </c>
      <c r="J16" s="2">
        <f t="shared" ref="J16" si="53">J15/$B15*100</f>
        <v>0.11551448373911498</v>
      </c>
      <c r="K16" s="2">
        <f t="shared" ref="K16:L16" si="54">K15/$B15*100</f>
        <v>1.1225638291570406</v>
      </c>
      <c r="L16" s="2">
        <f t="shared" si="54"/>
        <v>3.0655766838457437</v>
      </c>
      <c r="M16" s="2">
        <f t="shared" ref="M16" si="55">M15/$B15*100</f>
        <v>0.23991469699662341</v>
      </c>
      <c r="N16" s="2">
        <f t="shared" ref="N16:O16" si="56">N15/$B15*100</f>
        <v>1.5372312066820686</v>
      </c>
      <c r="O16" s="2">
        <f t="shared" si="56"/>
        <v>2.7456904211835793</v>
      </c>
      <c r="P16" s="2">
        <f t="shared" ref="P16" si="57">P15/$B15*100</f>
        <v>1.1225638291570406</v>
      </c>
      <c r="Q16" s="2">
        <f t="shared" ref="Q16:R16" si="58">Q15/$B15*100</f>
        <v>1.2795450506486581</v>
      </c>
      <c r="R16" s="2">
        <f t="shared" si="58"/>
        <v>1.1107161897991826</v>
      </c>
      <c r="S16" s="2">
        <f t="shared" ref="S16" si="59">S15/$B15*100</f>
        <v>0.38504827913038331</v>
      </c>
      <c r="T16" s="2">
        <f t="shared" ref="T16:U16" si="60">T15/$B15*100</f>
        <v>1.3091641490433032</v>
      </c>
      <c r="U16" s="2">
        <f t="shared" si="60"/>
        <v>1.7356791659261892</v>
      </c>
      <c r="V16" s="2">
        <f>V15/$B15*100</f>
        <v>1.1492210177122208</v>
      </c>
      <c r="W16" s="2">
        <f t="shared" ref="W16" si="61">W15/$B15*100</f>
        <v>0.68123926307683191</v>
      </c>
      <c r="X16" s="2">
        <f t="shared" ref="X16" si="62">X15/$B15*100</f>
        <v>0.88561104199988161</v>
      </c>
      <c r="Y16" s="2">
        <f t="shared" ref="Y16" si="63">Y15/$B15*100</f>
        <v>5.3314377110360765E-2</v>
      </c>
      <c r="Z16" s="2">
        <f t="shared" ref="Z16" si="64">Z15/$B15*100</f>
        <v>0.55980095965878796</v>
      </c>
      <c r="AA16" s="2">
        <f t="shared" ref="AA16" si="65">AA15/$B15*100</f>
        <v>0.89745868135773943</v>
      </c>
      <c r="AB16" s="2">
        <f t="shared" ref="AB16" si="66">AB15/$B15*100</f>
        <v>0.32581008234109354</v>
      </c>
      <c r="AC16" s="2">
        <f t="shared" ref="AC16" si="67">AC15/$B15*100</f>
        <v>0.17179077068894022</v>
      </c>
      <c r="AD16" s="2">
        <f>AD15/$B15*100</f>
        <v>0.37320063977252532</v>
      </c>
      <c r="AE16" s="2">
        <f t="shared" ref="AE16" si="68">AE15/$B15*100</f>
        <v>0.47982939399324681</v>
      </c>
      <c r="AF16" s="2">
        <f t="shared" ref="AF16" si="69">AF15/$B15*100</f>
        <v>0.43540074640127951</v>
      </c>
      <c r="AG16" s="2">
        <f t="shared" ref="AG16" si="70">AG15/$B15*100</f>
        <v>1.4868787394111724</v>
      </c>
      <c r="AH16" s="2">
        <f t="shared" ref="AH16" si="71">AH15/$B15*100</f>
        <v>0.37320063977252532</v>
      </c>
      <c r="AI16" s="2">
        <f t="shared" ref="AI16" si="72">AI15/$B15*100</f>
        <v>4.4961791363070907</v>
      </c>
    </row>
    <row r="17" spans="1:35" x14ac:dyDescent="0.2">
      <c r="A17" s="1" t="s">
        <v>43</v>
      </c>
      <c r="D17" s="2"/>
      <c r="E17" s="2"/>
      <c r="F17" s="2">
        <f>F16*$E15/$B15</f>
        <v>3.5186036098959136E-2</v>
      </c>
      <c r="G17" s="2">
        <f t="shared" ref="G17:AI17" si="73">G16*$E15/$B15</f>
        <v>8.1499280195025017E-2</v>
      </c>
      <c r="H17" s="2">
        <f t="shared" si="73"/>
        <v>5.3681260202258184E-2</v>
      </c>
      <c r="I17" s="2">
        <f t="shared" si="73"/>
        <v>9.3979797272860946E-2</v>
      </c>
      <c r="J17" s="2">
        <f t="shared" si="73"/>
        <v>5.8643393498265224E-3</v>
      </c>
      <c r="K17" s="2">
        <f t="shared" si="73"/>
        <v>5.6989349066262886E-2</v>
      </c>
      <c r="L17" s="2">
        <f t="shared" si="73"/>
        <v>0.15563054428385772</v>
      </c>
      <c r="M17" s="2">
        <f t="shared" si="73"/>
        <v>1.2179781726562779E-2</v>
      </c>
      <c r="N17" s="2">
        <f t="shared" si="73"/>
        <v>7.8040823655383729E-2</v>
      </c>
      <c r="O17" s="2">
        <f t="shared" si="73"/>
        <v>0.13939083531510738</v>
      </c>
      <c r="P17" s="2">
        <f t="shared" si="73"/>
        <v>5.6989349066262886E-2</v>
      </c>
      <c r="Q17" s="2">
        <f t="shared" si="73"/>
        <v>6.4958835875001467E-2</v>
      </c>
      <c r="R17" s="2">
        <f t="shared" si="73"/>
        <v>5.6387878363716573E-2</v>
      </c>
      <c r="S17" s="2">
        <f t="shared" si="73"/>
        <v>1.9547797832755079E-2</v>
      </c>
      <c r="T17" s="2">
        <f t="shared" si="73"/>
        <v>6.6462512631367279E-2</v>
      </c>
      <c r="U17" s="2">
        <f t="shared" si="73"/>
        <v>8.8115457923034435E-2</v>
      </c>
      <c r="V17" s="2">
        <f t="shared" si="73"/>
        <v>5.8342658146992084E-2</v>
      </c>
      <c r="W17" s="2">
        <f t="shared" si="73"/>
        <v>3.4584565396412831E-2</v>
      </c>
      <c r="X17" s="2">
        <f t="shared" si="73"/>
        <v>4.4959935015336683E-2</v>
      </c>
      <c r="Y17" s="2">
        <f t="shared" si="73"/>
        <v>2.7066181614583957E-3</v>
      </c>
      <c r="Z17" s="2">
        <f t="shared" si="73"/>
        <v>2.8419490695313149E-2</v>
      </c>
      <c r="AA17" s="2">
        <f t="shared" si="73"/>
        <v>4.5561405717882988E-2</v>
      </c>
      <c r="AB17" s="2">
        <f t="shared" si="73"/>
        <v>1.654044432002353E-2</v>
      </c>
      <c r="AC17" s="2">
        <f t="shared" si="73"/>
        <v>8.7213251869214959E-3</v>
      </c>
      <c r="AD17" s="2">
        <f t="shared" si="73"/>
        <v>1.894632713020877E-2</v>
      </c>
      <c r="AE17" s="2">
        <f t="shared" si="73"/>
        <v>2.4359563453125559E-2</v>
      </c>
      <c r="AF17" s="2">
        <f t="shared" si="73"/>
        <v>2.2104048318576895E-2</v>
      </c>
      <c r="AG17" s="2">
        <f t="shared" si="73"/>
        <v>7.5484573169561919E-2</v>
      </c>
      <c r="AH17" s="2">
        <f t="shared" si="73"/>
        <v>1.894632713020877E-2</v>
      </c>
      <c r="AI17" s="2">
        <f t="shared" si="73"/>
        <v>0.22825813161632466</v>
      </c>
    </row>
    <row r="18" spans="1:35" x14ac:dyDescent="0.2">
      <c r="D18" s="2"/>
      <c r="E18" s="2"/>
    </row>
    <row r="19" spans="1:35" x14ac:dyDescent="0.2">
      <c r="A19" s="1" t="s">
        <v>36</v>
      </c>
      <c r="B19" s="1">
        <v>25604</v>
      </c>
      <c r="C19" s="1">
        <v>7217</v>
      </c>
      <c r="D19" s="2">
        <f t="shared" si="15"/>
        <v>28.187002030932668</v>
      </c>
      <c r="E19" s="2">
        <v>1967</v>
      </c>
      <c r="F19" s="1">
        <v>219</v>
      </c>
      <c r="G19" s="1">
        <v>369</v>
      </c>
      <c r="H19" s="1">
        <v>334</v>
      </c>
      <c r="I19" s="1">
        <v>276</v>
      </c>
      <c r="J19" s="1">
        <v>52</v>
      </c>
      <c r="K19" s="1">
        <v>301</v>
      </c>
      <c r="L19" s="1">
        <v>679</v>
      </c>
      <c r="M19" s="1">
        <v>134</v>
      </c>
      <c r="N19" s="1">
        <v>436</v>
      </c>
      <c r="O19" s="1">
        <v>1310</v>
      </c>
      <c r="P19" s="1">
        <v>315</v>
      </c>
      <c r="Q19" s="1">
        <v>289</v>
      </c>
      <c r="R19" s="1">
        <v>198</v>
      </c>
      <c r="S19" s="1">
        <v>190</v>
      </c>
      <c r="T19" s="1">
        <v>215</v>
      </c>
      <c r="U19" s="1">
        <v>214</v>
      </c>
      <c r="V19" s="1">
        <v>224</v>
      </c>
      <c r="W19" s="1">
        <v>132</v>
      </c>
      <c r="X19" s="1">
        <v>230</v>
      </c>
      <c r="Y19" s="1">
        <v>49</v>
      </c>
      <c r="Z19" s="1">
        <v>140</v>
      </c>
      <c r="AA19" s="1">
        <v>267</v>
      </c>
      <c r="AB19" s="1">
        <v>103</v>
      </c>
      <c r="AC19" s="1">
        <v>64</v>
      </c>
      <c r="AD19" s="1">
        <v>154</v>
      </c>
      <c r="AE19" s="1">
        <v>169</v>
      </c>
      <c r="AF19" s="1">
        <v>111</v>
      </c>
      <c r="AG19" s="1">
        <v>198</v>
      </c>
      <c r="AH19" s="1">
        <v>48</v>
      </c>
      <c r="AI19" s="1">
        <v>540</v>
      </c>
    </row>
    <row r="20" spans="1:35" x14ac:dyDescent="0.2">
      <c r="A20" s="1" t="s">
        <v>41</v>
      </c>
      <c r="D20" s="2"/>
      <c r="E20" s="2"/>
      <c r="F20" s="2">
        <f>F19/$B19*100</f>
        <v>0.85533510389001721</v>
      </c>
      <c r="G20" s="2">
        <f t="shared" ref="G20:O20" si="74">G19/$B19*100</f>
        <v>1.4411810654585222</v>
      </c>
      <c r="H20" s="2">
        <f t="shared" si="74"/>
        <v>1.304483674425871</v>
      </c>
      <c r="I20" s="2">
        <f t="shared" si="74"/>
        <v>1.0779565692860491</v>
      </c>
      <c r="J20" s="2">
        <f t="shared" si="74"/>
        <v>0.20309326667708169</v>
      </c>
      <c r="K20" s="2">
        <f t="shared" si="74"/>
        <v>1.1755975628808</v>
      </c>
      <c r="L20" s="2">
        <f t="shared" si="74"/>
        <v>2.6519293860334323</v>
      </c>
      <c r="M20" s="2">
        <f t="shared" si="74"/>
        <v>0.52335572566786448</v>
      </c>
      <c r="N20" s="2">
        <f t="shared" si="74"/>
        <v>1.7028589282924542</v>
      </c>
      <c r="O20" s="2">
        <f t="shared" si="74"/>
        <v>5.1163880643649424</v>
      </c>
      <c r="P20" s="2">
        <f>P19/$B19*100</f>
        <v>1.2302765192938603</v>
      </c>
      <c r="Q20" s="2">
        <f t="shared" ref="Q20" si="75">Q19/$B19*100</f>
        <v>1.1287298859553196</v>
      </c>
      <c r="R20" s="2">
        <f t="shared" ref="R20" si="76">R19/$B19*100</f>
        <v>0.77331666927042653</v>
      </c>
      <c r="S20" s="2">
        <f t="shared" ref="S20" si="77">S19/$B19*100</f>
        <v>0.74207155132010616</v>
      </c>
      <c r="T20" s="2">
        <f t="shared" ref="T20" si="78">T19/$B19*100</f>
        <v>0.83971254491485703</v>
      </c>
      <c r="U20" s="2">
        <f t="shared" ref="U20" si="79">U19/$B19*100</f>
        <v>0.83580690517106693</v>
      </c>
      <c r="V20" s="2">
        <f t="shared" ref="V20" si="80">V19/$B19*100</f>
        <v>0.87486330260896739</v>
      </c>
      <c r="W20" s="2">
        <f t="shared" ref="W20" si="81">W19/$B19*100</f>
        <v>0.51554444618028439</v>
      </c>
      <c r="X20" s="2">
        <f t="shared" ref="X20" si="82">X19/$B19*100</f>
        <v>0.89829714107170755</v>
      </c>
      <c r="Y20" s="2">
        <f>Y19/$B19*100</f>
        <v>0.19137634744571161</v>
      </c>
      <c r="Z20" s="2">
        <f t="shared" ref="Z20" si="83">Z19/$B19*100</f>
        <v>0.54678956413060464</v>
      </c>
      <c r="AA20" s="2">
        <f t="shared" ref="AA20" si="84">AA19/$B19*100</f>
        <v>1.0428058115919387</v>
      </c>
      <c r="AB20" s="2">
        <f t="shared" ref="AB20" si="85">AB19/$B19*100</f>
        <v>0.40228089361037339</v>
      </c>
      <c r="AC20" s="2">
        <f t="shared" ref="AC20" si="86">AC19/$B19*100</f>
        <v>0.24996094360256207</v>
      </c>
      <c r="AD20" s="2">
        <f t="shared" ref="AD20" si="87">AD19/$B19*100</f>
        <v>0.60146852054366506</v>
      </c>
      <c r="AE20" s="2">
        <f t="shared" ref="AE20" si="88">AE19/$B19*100</f>
        <v>0.66005311670051547</v>
      </c>
      <c r="AF20" s="2">
        <f t="shared" ref="AF20" si="89">AF19/$B19*100</f>
        <v>0.43352601156069359</v>
      </c>
      <c r="AG20" s="2">
        <f>AG19/$B19*100</f>
        <v>0.77331666927042653</v>
      </c>
      <c r="AH20" s="2">
        <f t="shared" ref="AH20" si="90">AH19/$B19*100</f>
        <v>0.18747070770192159</v>
      </c>
      <c r="AI20" s="2">
        <f t="shared" ref="AI20" si="91">AI19/$B19*100</f>
        <v>2.1090454616466179</v>
      </c>
    </row>
    <row r="21" spans="1:35" x14ac:dyDescent="0.2">
      <c r="A21" s="1" t="s">
        <v>43</v>
      </c>
      <c r="D21" s="2"/>
      <c r="E21" s="2"/>
      <c r="F21" s="2">
        <f>F20*$E19/$B19</f>
        <v>6.5710207364148718E-2</v>
      </c>
      <c r="G21" s="2">
        <f t="shared" ref="G21:AI21" si="92">G20*$E19/$B19</f>
        <v>0.11071719870945608</v>
      </c>
      <c r="H21" s="2">
        <f t="shared" si="92"/>
        <v>0.10021556739555101</v>
      </c>
      <c r="I21" s="2">
        <f t="shared" si="92"/>
        <v>8.2812864075365505E-2</v>
      </c>
      <c r="J21" s="2">
        <f t="shared" si="92"/>
        <v>1.5602423666373212E-2</v>
      </c>
      <c r="K21" s="2">
        <f t="shared" si="92"/>
        <v>9.0314029299583404E-2</v>
      </c>
      <c r="L21" s="2">
        <f t="shared" si="92"/>
        <v>0.20373164748975789</v>
      </c>
      <c r="M21" s="2">
        <f t="shared" si="92"/>
        <v>4.0206245601807897E-2</v>
      </c>
      <c r="N21" s="2">
        <f t="shared" si="92"/>
        <v>0.13082032151036002</v>
      </c>
      <c r="O21" s="2">
        <f t="shared" si="92"/>
        <v>0.3930610577490174</v>
      </c>
      <c r="P21" s="2">
        <f t="shared" si="92"/>
        <v>9.4514681825145413E-2</v>
      </c>
      <c r="Q21" s="2">
        <f t="shared" si="92"/>
        <v>8.6713469991958822E-2</v>
      </c>
      <c r="R21" s="2">
        <f t="shared" si="92"/>
        <v>5.9409228575805689E-2</v>
      </c>
      <c r="S21" s="2">
        <f t="shared" si="92"/>
        <v>5.7008855704055963E-2</v>
      </c>
      <c r="T21" s="2">
        <f t="shared" si="92"/>
        <v>6.4510020928273848E-2</v>
      </c>
      <c r="U21" s="2">
        <f t="shared" si="92"/>
        <v>6.4209974319305127E-2</v>
      </c>
      <c r="V21" s="2">
        <f t="shared" si="92"/>
        <v>6.7210440408992295E-2</v>
      </c>
      <c r="W21" s="2">
        <f t="shared" si="92"/>
        <v>3.9606152383870469E-2</v>
      </c>
      <c r="X21" s="2">
        <f t="shared" si="92"/>
        <v>6.9010720062804592E-2</v>
      </c>
      <c r="Y21" s="2">
        <f t="shared" si="92"/>
        <v>1.4702283839467065E-2</v>
      </c>
      <c r="Z21" s="2">
        <f t="shared" si="92"/>
        <v>4.2006525255620195E-2</v>
      </c>
      <c r="AA21" s="2">
        <f t="shared" si="92"/>
        <v>8.0112444594647059E-2</v>
      </c>
      <c r="AB21" s="2">
        <f t="shared" si="92"/>
        <v>3.0904800723777711E-2</v>
      </c>
      <c r="AC21" s="2">
        <f t="shared" si="92"/>
        <v>1.9202982973997796E-2</v>
      </c>
      <c r="AD21" s="2">
        <f t="shared" si="92"/>
        <v>4.6207177781182204E-2</v>
      </c>
      <c r="AE21" s="2">
        <f t="shared" si="92"/>
        <v>5.0707876915712935E-2</v>
      </c>
      <c r="AF21" s="2">
        <f t="shared" si="92"/>
        <v>3.3305173595527433E-2</v>
      </c>
      <c r="AG21" s="2">
        <f t="shared" si="92"/>
        <v>5.9409228575805689E-2</v>
      </c>
      <c r="AH21" s="2">
        <f t="shared" si="92"/>
        <v>1.4402237230498351E-2</v>
      </c>
      <c r="AI21" s="2">
        <f t="shared" si="92"/>
        <v>0.16202516884310644</v>
      </c>
    </row>
    <row r="22" spans="1:35" x14ac:dyDescent="0.2">
      <c r="D22" s="2"/>
      <c r="E22" s="2"/>
    </row>
    <row r="23" spans="1:35" x14ac:dyDescent="0.2">
      <c r="A23" s="1" t="s">
        <v>44</v>
      </c>
      <c r="B23" s="1">
        <v>1109</v>
      </c>
      <c r="C23" s="1">
        <v>256</v>
      </c>
      <c r="D23" s="2">
        <f t="shared" si="15"/>
        <v>23.083859332732189</v>
      </c>
      <c r="E23" s="2">
        <v>710</v>
      </c>
      <c r="F23" s="1">
        <v>12</v>
      </c>
      <c r="G23" s="1">
        <v>18</v>
      </c>
      <c r="H23" s="1">
        <v>40</v>
      </c>
      <c r="I23" s="1">
        <v>27</v>
      </c>
      <c r="J23" s="1">
        <v>1</v>
      </c>
      <c r="K23" s="1">
        <v>6</v>
      </c>
      <c r="L23" s="1">
        <v>29</v>
      </c>
      <c r="M23" s="1">
        <v>2</v>
      </c>
      <c r="N23" s="1">
        <v>13</v>
      </c>
      <c r="O23" s="1">
        <v>13</v>
      </c>
      <c r="P23" s="1">
        <v>4</v>
      </c>
      <c r="Q23" s="1">
        <v>6</v>
      </c>
      <c r="R23" s="1">
        <v>6</v>
      </c>
      <c r="S23" s="1">
        <v>2</v>
      </c>
      <c r="T23" s="1">
        <v>16</v>
      </c>
      <c r="U23" s="1">
        <v>9</v>
      </c>
      <c r="V23" s="1">
        <v>3</v>
      </c>
      <c r="W23" s="1">
        <v>2</v>
      </c>
      <c r="X23" s="1">
        <v>3</v>
      </c>
      <c r="Y23" s="1">
        <v>0</v>
      </c>
      <c r="Z23" s="1">
        <v>6</v>
      </c>
      <c r="AA23" s="1">
        <v>5</v>
      </c>
      <c r="AB23" s="1">
        <v>0</v>
      </c>
      <c r="AC23" s="1">
        <v>1</v>
      </c>
      <c r="AD23" s="1">
        <v>4</v>
      </c>
      <c r="AE23" s="1">
        <v>7</v>
      </c>
      <c r="AF23" s="1">
        <v>2</v>
      </c>
      <c r="AG23" s="1">
        <v>15</v>
      </c>
      <c r="AH23" s="1">
        <v>2</v>
      </c>
      <c r="AI23" s="1">
        <v>38</v>
      </c>
    </row>
    <row r="24" spans="1:35" x14ac:dyDescent="0.2">
      <c r="A24" s="1" t="s">
        <v>41</v>
      </c>
      <c r="F24" s="2">
        <f>F23/$B23*100</f>
        <v>1.0820559062218216</v>
      </c>
      <c r="G24" s="2">
        <f t="shared" ref="G24:R24" si="93">G23/$B23*100</f>
        <v>1.6230838593327321</v>
      </c>
      <c r="H24" s="2">
        <f t="shared" si="93"/>
        <v>3.6068530207394049</v>
      </c>
      <c r="I24" s="2">
        <f t="shared" si="93"/>
        <v>2.4346257889990985</v>
      </c>
      <c r="J24" s="2">
        <f t="shared" si="93"/>
        <v>9.0171325518485113E-2</v>
      </c>
      <c r="K24" s="2">
        <f t="shared" si="93"/>
        <v>0.54102795311091079</v>
      </c>
      <c r="L24" s="2">
        <f t="shared" si="93"/>
        <v>2.6149684400360687</v>
      </c>
      <c r="M24" s="2">
        <f t="shared" si="93"/>
        <v>0.18034265103697023</v>
      </c>
      <c r="N24" s="2">
        <f t="shared" si="93"/>
        <v>1.1722272317403066</v>
      </c>
      <c r="O24" s="2">
        <f t="shared" si="93"/>
        <v>1.1722272317403066</v>
      </c>
      <c r="P24" s="2">
        <f t="shared" si="93"/>
        <v>0.36068530207394045</v>
      </c>
      <c r="Q24" s="2">
        <f t="shared" si="93"/>
        <v>0.54102795311091079</v>
      </c>
      <c r="R24" s="2">
        <f t="shared" si="93"/>
        <v>0.54102795311091079</v>
      </c>
      <c r="S24" s="2">
        <f>S23/$B23*100</f>
        <v>0.18034265103697023</v>
      </c>
      <c r="T24" s="2">
        <f t="shared" ref="T24" si="94">T23/$B23*100</f>
        <v>1.4427412082957618</v>
      </c>
      <c r="U24" s="2">
        <f t="shared" ref="U24" si="95">U23/$B23*100</f>
        <v>0.81154192966636607</v>
      </c>
      <c r="V24" s="2">
        <f t="shared" ref="V24" si="96">V23/$B23*100</f>
        <v>0.27051397655545539</v>
      </c>
      <c r="W24" s="2">
        <f t="shared" ref="W24" si="97">W23/$B23*100</f>
        <v>0.18034265103697023</v>
      </c>
      <c r="X24" s="2">
        <f t="shared" ref="X24" si="98">X23/$B23*100</f>
        <v>0.27051397655545539</v>
      </c>
      <c r="Y24" s="2">
        <f t="shared" ref="Y24" si="99">Y23/$B23*100</f>
        <v>0</v>
      </c>
      <c r="Z24" s="2">
        <f>Z23/$B23*100</f>
        <v>0.54102795311091079</v>
      </c>
      <c r="AA24" s="2">
        <f t="shared" ref="AA24" si="100">AA23/$B23*100</f>
        <v>0.45085662759242562</v>
      </c>
      <c r="AB24" s="2">
        <f t="shared" ref="AB24" si="101">AB23/$B23*100</f>
        <v>0</v>
      </c>
      <c r="AC24" s="2">
        <f t="shared" ref="AC24" si="102">AC23/$B23*100</f>
        <v>9.0171325518485113E-2</v>
      </c>
      <c r="AD24" s="2">
        <f t="shared" ref="AD24" si="103">AD23/$B23*100</f>
        <v>0.36068530207394045</v>
      </c>
      <c r="AE24" s="2">
        <f t="shared" ref="AE24" si="104">AE23/$B23*100</f>
        <v>0.63119927862939584</v>
      </c>
      <c r="AF24" s="2">
        <f t="shared" ref="AF24" si="105">AF23/$B23*100</f>
        <v>0.18034265103697023</v>
      </c>
      <c r="AG24" s="2">
        <f t="shared" ref="AG24" si="106">AG23/$B23*100</f>
        <v>1.3525698827772767</v>
      </c>
      <c r="AH24" s="2">
        <f t="shared" ref="AH24" si="107">AH23/$B23*100</f>
        <v>0.18034265103697023</v>
      </c>
      <c r="AI24" s="2">
        <f t="shared" ref="AI24" si="108">AI23/$B23*100</f>
        <v>3.4265103697024344</v>
      </c>
    </row>
    <row r="25" spans="1:35" x14ac:dyDescent="0.2">
      <c r="A25" s="1" t="s">
        <v>43</v>
      </c>
      <c r="F25" s="2">
        <f>F24*$E23/$B23</f>
        <v>0.69274994897880371</v>
      </c>
      <c r="G25" s="2">
        <f t="shared" ref="G25:AI25" si="109">G24*$E23/$B23</f>
        <v>1.0391249234682054</v>
      </c>
      <c r="H25" s="2">
        <f t="shared" si="109"/>
        <v>2.3091664965960121</v>
      </c>
      <c r="I25" s="2">
        <f t="shared" si="109"/>
        <v>1.5586873852023084</v>
      </c>
      <c r="J25" s="2">
        <f t="shared" si="109"/>
        <v>5.7729162414900302E-2</v>
      </c>
      <c r="K25" s="2">
        <f t="shared" si="109"/>
        <v>0.34637497448940185</v>
      </c>
      <c r="L25" s="2">
        <f t="shared" si="109"/>
        <v>1.6741457100321089</v>
      </c>
      <c r="M25" s="2">
        <f t="shared" si="109"/>
        <v>0.1154583248298006</v>
      </c>
      <c r="N25" s="2">
        <f t="shared" si="109"/>
        <v>0.75047911139370393</v>
      </c>
      <c r="O25" s="2">
        <f t="shared" si="109"/>
        <v>0.75047911139370393</v>
      </c>
      <c r="P25" s="2">
        <f t="shared" si="109"/>
        <v>0.23091664965960121</v>
      </c>
      <c r="Q25" s="2">
        <f t="shared" si="109"/>
        <v>0.34637497448940185</v>
      </c>
      <c r="R25" s="2">
        <f t="shared" si="109"/>
        <v>0.34637497448940185</v>
      </c>
      <c r="S25" s="2">
        <f t="shared" si="109"/>
        <v>0.1154583248298006</v>
      </c>
      <c r="T25" s="2">
        <f t="shared" si="109"/>
        <v>0.92366659863840483</v>
      </c>
      <c r="U25" s="2">
        <f t="shared" si="109"/>
        <v>0.5195624617341027</v>
      </c>
      <c r="V25" s="2">
        <f t="shared" si="109"/>
        <v>0.17318748724470093</v>
      </c>
      <c r="W25" s="2">
        <f t="shared" si="109"/>
        <v>0.1154583248298006</v>
      </c>
      <c r="X25" s="2">
        <f t="shared" si="109"/>
        <v>0.17318748724470093</v>
      </c>
      <c r="Y25" s="2">
        <f t="shared" si="109"/>
        <v>0</v>
      </c>
      <c r="Z25" s="2">
        <f t="shared" si="109"/>
        <v>0.34637497448940185</v>
      </c>
      <c r="AA25" s="2">
        <f t="shared" si="109"/>
        <v>0.28864581207450152</v>
      </c>
      <c r="AB25" s="2">
        <f t="shared" si="109"/>
        <v>0</v>
      </c>
      <c r="AC25" s="2">
        <f t="shared" si="109"/>
        <v>5.7729162414900302E-2</v>
      </c>
      <c r="AD25" s="2">
        <f t="shared" si="109"/>
        <v>0.23091664965960121</v>
      </c>
      <c r="AE25" s="2">
        <f t="shared" si="109"/>
        <v>0.40410413690430214</v>
      </c>
      <c r="AF25" s="2">
        <f t="shared" si="109"/>
        <v>0.1154583248298006</v>
      </c>
      <c r="AG25" s="2">
        <f t="shared" si="109"/>
        <v>0.8659374362235045</v>
      </c>
      <c r="AH25" s="2">
        <f t="shared" si="109"/>
        <v>0.1154583248298006</v>
      </c>
      <c r="AI25" s="2">
        <f t="shared" si="109"/>
        <v>2.193708171766211</v>
      </c>
    </row>
    <row r="27" spans="1:35" x14ac:dyDescent="0.2">
      <c r="A27" s="1" t="s">
        <v>45</v>
      </c>
      <c r="B27" s="1">
        <v>1910</v>
      </c>
      <c r="C27" s="1">
        <v>752</v>
      </c>
      <c r="D27" s="2">
        <f t="shared" ref="D27" si="110">C27/B27*100</f>
        <v>39.3717277486911</v>
      </c>
      <c r="E27" s="1">
        <v>395</v>
      </c>
      <c r="F27" s="1">
        <v>23</v>
      </c>
      <c r="G27" s="1">
        <v>41</v>
      </c>
      <c r="H27" s="1">
        <v>105</v>
      </c>
      <c r="I27" s="1">
        <v>75</v>
      </c>
      <c r="J27" s="1">
        <v>10</v>
      </c>
      <c r="K27" s="1">
        <v>28</v>
      </c>
      <c r="L27" s="1">
        <v>65</v>
      </c>
      <c r="M27" s="1">
        <v>10</v>
      </c>
      <c r="N27" s="1">
        <v>65</v>
      </c>
      <c r="O27" s="1">
        <v>26</v>
      </c>
      <c r="P27" s="1">
        <v>42</v>
      </c>
      <c r="Q27" s="1">
        <v>24</v>
      </c>
      <c r="R27" s="1">
        <v>10</v>
      </c>
      <c r="S27" s="1">
        <v>8</v>
      </c>
      <c r="T27" s="1">
        <v>23</v>
      </c>
      <c r="U27" s="1">
        <v>32</v>
      </c>
      <c r="V27" s="1">
        <v>11</v>
      </c>
      <c r="W27" s="1">
        <v>19</v>
      </c>
      <c r="X27" s="1">
        <v>39</v>
      </c>
      <c r="Y27" s="1">
        <v>4</v>
      </c>
      <c r="Z27" s="1">
        <v>17</v>
      </c>
      <c r="AA27" s="1">
        <v>23</v>
      </c>
      <c r="AB27" s="1">
        <v>11</v>
      </c>
      <c r="AC27" s="1">
        <v>3</v>
      </c>
      <c r="AD27" s="1">
        <v>15</v>
      </c>
      <c r="AE27" s="1">
        <v>20</v>
      </c>
      <c r="AF27" s="1">
        <v>5</v>
      </c>
      <c r="AG27" s="1">
        <v>16</v>
      </c>
      <c r="AH27" s="1">
        <v>3</v>
      </c>
      <c r="AI27" s="1">
        <v>83</v>
      </c>
    </row>
    <row r="28" spans="1:35" x14ac:dyDescent="0.2">
      <c r="A28" s="1" t="s">
        <v>41</v>
      </c>
      <c r="F28" s="2">
        <f>F27/$B27*100</f>
        <v>1.2041884816753925</v>
      </c>
      <c r="G28" s="2">
        <f t="shared" ref="G28:P28" si="111">G27/$B27*100</f>
        <v>2.1465968586387434</v>
      </c>
      <c r="H28" s="2">
        <f t="shared" si="111"/>
        <v>5.4973821989528799</v>
      </c>
      <c r="I28" s="2">
        <f t="shared" si="111"/>
        <v>3.9267015706806281</v>
      </c>
      <c r="J28" s="2">
        <f t="shared" si="111"/>
        <v>0.52356020942408377</v>
      </c>
      <c r="K28" s="2">
        <f t="shared" si="111"/>
        <v>1.4659685863874345</v>
      </c>
      <c r="L28" s="2">
        <f t="shared" si="111"/>
        <v>3.4031413612565444</v>
      </c>
      <c r="M28" s="2">
        <f t="shared" si="111"/>
        <v>0.52356020942408377</v>
      </c>
      <c r="N28" s="2">
        <f t="shared" si="111"/>
        <v>3.4031413612565444</v>
      </c>
      <c r="O28" s="2">
        <f t="shared" si="111"/>
        <v>1.3612565445026177</v>
      </c>
      <c r="P28" s="2">
        <f t="shared" si="111"/>
        <v>2.1989528795811517</v>
      </c>
      <c r="Q28" s="2">
        <f>Q27/$B27*100</f>
        <v>1.256544502617801</v>
      </c>
      <c r="R28" s="2">
        <f t="shared" ref="R28" si="112">R27/$B27*100</f>
        <v>0.52356020942408377</v>
      </c>
      <c r="S28" s="2">
        <f t="shared" ref="S28" si="113">S27/$B27*100</f>
        <v>0.41884816753926707</v>
      </c>
      <c r="T28" s="2">
        <f t="shared" ref="T28" si="114">T27/$B27*100</f>
        <v>1.2041884816753925</v>
      </c>
      <c r="U28" s="2">
        <f t="shared" ref="U28" si="115">U27/$B27*100</f>
        <v>1.6753926701570683</v>
      </c>
      <c r="V28" s="2">
        <f t="shared" ref="V28" si="116">V27/$B27*100</f>
        <v>0.57591623036649209</v>
      </c>
      <c r="W28" s="2">
        <f t="shared" ref="W28" si="117">W27/$B27*100</f>
        <v>0.9947643979057591</v>
      </c>
      <c r="X28" s="2">
        <f t="shared" ref="X28" si="118">X27/$B27*100</f>
        <v>2.0418848167539267</v>
      </c>
      <c r="Y28" s="2">
        <f t="shared" ref="Y28" si="119">Y27/$B27*100</f>
        <v>0.20942408376963353</v>
      </c>
      <c r="Z28" s="2">
        <f t="shared" ref="Z28" si="120">Z27/$B27*100</f>
        <v>0.89005235602094246</v>
      </c>
      <c r="AA28" s="2">
        <f t="shared" ref="AA28" si="121">AA27/$B27*100</f>
        <v>1.2041884816753925</v>
      </c>
      <c r="AB28" s="2">
        <f>AB27/$B27*100</f>
        <v>0.57591623036649209</v>
      </c>
      <c r="AC28" s="2">
        <f t="shared" ref="AC28" si="122">AC27/$B27*100</f>
        <v>0.15706806282722513</v>
      </c>
      <c r="AD28" s="2">
        <f t="shared" ref="AD28" si="123">AD27/$B27*100</f>
        <v>0.78534031413612559</v>
      </c>
      <c r="AE28" s="2">
        <f t="shared" ref="AE28" si="124">AE27/$B27*100</f>
        <v>1.0471204188481675</v>
      </c>
      <c r="AF28" s="2">
        <f t="shared" ref="AF28" si="125">AF27/$B27*100</f>
        <v>0.26178010471204188</v>
      </c>
      <c r="AG28" s="2">
        <f t="shared" ref="AG28" si="126">AG27/$B27*100</f>
        <v>0.83769633507853414</v>
      </c>
      <c r="AH28" s="2">
        <f t="shared" ref="AH28" si="127">AH27/$B27*100</f>
        <v>0.15706806282722513</v>
      </c>
      <c r="AI28" s="2">
        <f t="shared" ref="AI28" si="128">AI27/$B27*100</f>
        <v>4.345549738219896</v>
      </c>
    </row>
    <row r="29" spans="1:35" x14ac:dyDescent="0.2">
      <c r="A29" s="1" t="s">
        <v>43</v>
      </c>
      <c r="F29" s="2">
        <f>F28*$E27/$B27</f>
        <v>0.24903374359255498</v>
      </c>
      <c r="G29" s="2">
        <f t="shared" ref="G29:AI29" si="129">G28*$E27/$B27</f>
        <v>0.44392971683890242</v>
      </c>
      <c r="H29" s="2">
        <f t="shared" si="129"/>
        <v>1.1368931772703601</v>
      </c>
      <c r="I29" s="2">
        <f t="shared" si="129"/>
        <v>0.81206655519311421</v>
      </c>
      <c r="J29" s="2">
        <f t="shared" si="129"/>
        <v>0.10827554069241523</v>
      </c>
      <c r="K29" s="2">
        <f t="shared" si="129"/>
        <v>0.30317151393876263</v>
      </c>
      <c r="L29" s="2">
        <f t="shared" si="129"/>
        <v>0.70379101450069903</v>
      </c>
      <c r="M29" s="2">
        <f t="shared" si="129"/>
        <v>0.10827554069241523</v>
      </c>
      <c r="N29" s="2">
        <f t="shared" si="129"/>
        <v>0.70379101450069903</v>
      </c>
      <c r="O29" s="2">
        <f t="shared" si="129"/>
        <v>0.28151640580027953</v>
      </c>
      <c r="P29" s="2">
        <f t="shared" si="129"/>
        <v>0.45475727090814394</v>
      </c>
      <c r="Q29" s="2">
        <f t="shared" si="129"/>
        <v>0.25986129766179655</v>
      </c>
      <c r="R29" s="2">
        <f t="shared" si="129"/>
        <v>0.10827554069241523</v>
      </c>
      <c r="S29" s="2">
        <f t="shared" si="129"/>
        <v>8.6620432553932189E-2</v>
      </c>
      <c r="T29" s="2">
        <f t="shared" si="129"/>
        <v>0.24903374359255498</v>
      </c>
      <c r="U29" s="2">
        <f t="shared" si="129"/>
        <v>0.34648173021572876</v>
      </c>
      <c r="V29" s="2">
        <f t="shared" si="129"/>
        <v>0.11910309476165674</v>
      </c>
      <c r="W29" s="2">
        <f t="shared" si="129"/>
        <v>0.20572352731558893</v>
      </c>
      <c r="X29" s="2">
        <f t="shared" si="129"/>
        <v>0.42227460870041938</v>
      </c>
      <c r="Y29" s="2">
        <f t="shared" si="129"/>
        <v>4.3310216276966094E-2</v>
      </c>
      <c r="Z29" s="2">
        <f t="shared" si="129"/>
        <v>0.1840684191771059</v>
      </c>
      <c r="AA29" s="2">
        <f t="shared" si="129"/>
        <v>0.24903374359255498</v>
      </c>
      <c r="AB29" s="2">
        <f t="shared" si="129"/>
        <v>0.11910309476165674</v>
      </c>
      <c r="AC29" s="2">
        <f t="shared" si="129"/>
        <v>3.2482662207724569E-2</v>
      </c>
      <c r="AD29" s="2">
        <f t="shared" si="129"/>
        <v>0.16241331103862283</v>
      </c>
      <c r="AE29" s="2">
        <f t="shared" si="129"/>
        <v>0.21655108138483045</v>
      </c>
      <c r="AF29" s="2">
        <f t="shared" si="129"/>
        <v>5.4137770346207613E-2</v>
      </c>
      <c r="AG29" s="2">
        <f t="shared" si="129"/>
        <v>0.17324086510786438</v>
      </c>
      <c r="AH29" s="2">
        <f t="shared" si="129"/>
        <v>3.2482662207724569E-2</v>
      </c>
      <c r="AI29" s="2">
        <f t="shared" si="129"/>
        <v>0.89868698774704658</v>
      </c>
    </row>
    <row r="31" spans="1:35" x14ac:dyDescent="0.2">
      <c r="A31" s="1" t="s">
        <v>46</v>
      </c>
      <c r="B31" s="1">
        <v>2195</v>
      </c>
      <c r="C31" s="1">
        <v>457</v>
      </c>
      <c r="D31" s="2">
        <f t="shared" ref="D31" si="130">C31/B31*100</f>
        <v>20.820045558086562</v>
      </c>
      <c r="E31" s="1">
        <v>317</v>
      </c>
      <c r="F31" s="1">
        <v>9</v>
      </c>
      <c r="G31" s="1">
        <v>23</v>
      </c>
      <c r="H31" s="1">
        <v>40</v>
      </c>
      <c r="I31" s="1">
        <v>40</v>
      </c>
      <c r="J31" s="1">
        <v>1</v>
      </c>
      <c r="K31" s="1">
        <v>14</v>
      </c>
      <c r="L31" s="1">
        <v>40</v>
      </c>
      <c r="M31" s="1">
        <v>3</v>
      </c>
      <c r="N31" s="1">
        <v>26</v>
      </c>
      <c r="O31" s="1">
        <v>10</v>
      </c>
      <c r="P31" s="1">
        <v>16</v>
      </c>
      <c r="Q31" s="1">
        <v>9</v>
      </c>
      <c r="R31" s="1">
        <v>11</v>
      </c>
      <c r="S31" s="1">
        <v>9</v>
      </c>
      <c r="T31" s="1">
        <v>32</v>
      </c>
      <c r="U31" s="1">
        <v>24</v>
      </c>
      <c r="V31" s="1">
        <v>19</v>
      </c>
      <c r="W31" s="1">
        <v>9</v>
      </c>
      <c r="X31" s="1">
        <v>8</v>
      </c>
      <c r="Y31" s="1">
        <v>1</v>
      </c>
      <c r="Z31" s="1">
        <v>9</v>
      </c>
      <c r="AA31" s="1">
        <v>17</v>
      </c>
      <c r="AB31" s="1">
        <v>3</v>
      </c>
      <c r="AC31" s="1">
        <v>1</v>
      </c>
      <c r="AD31" s="1">
        <v>3</v>
      </c>
      <c r="AE31" s="1">
        <v>4</v>
      </c>
      <c r="AF31" s="1">
        <v>6</v>
      </c>
      <c r="AG31" s="1">
        <v>17</v>
      </c>
      <c r="AH31" s="1">
        <v>14</v>
      </c>
      <c r="AI31" s="1">
        <v>83</v>
      </c>
    </row>
    <row r="32" spans="1:35" x14ac:dyDescent="0.2">
      <c r="A32" s="1" t="s">
        <v>41</v>
      </c>
      <c r="F32" s="2">
        <f>F31/$B31*100</f>
        <v>0.41002277904328022</v>
      </c>
      <c r="G32" s="2">
        <f t="shared" ref="G32:X32" si="131">G31/$B31*100</f>
        <v>1.0478359908883828</v>
      </c>
      <c r="H32" s="2">
        <f t="shared" si="131"/>
        <v>1.8223234624145785</v>
      </c>
      <c r="I32" s="2">
        <f t="shared" si="131"/>
        <v>1.8223234624145785</v>
      </c>
      <c r="J32" s="2">
        <f t="shared" si="131"/>
        <v>4.5558086560364468E-2</v>
      </c>
      <c r="K32" s="2">
        <f t="shared" si="131"/>
        <v>0.63781321184510253</v>
      </c>
      <c r="L32" s="2">
        <f t="shared" si="131"/>
        <v>1.8223234624145785</v>
      </c>
      <c r="M32" s="2">
        <f t="shared" si="131"/>
        <v>0.1366742596810934</v>
      </c>
      <c r="N32" s="2">
        <f t="shared" si="131"/>
        <v>1.184510250569476</v>
      </c>
      <c r="O32" s="2">
        <f t="shared" si="131"/>
        <v>0.45558086560364464</v>
      </c>
      <c r="P32" s="2">
        <f t="shared" si="131"/>
        <v>0.72892938496583148</v>
      </c>
      <c r="Q32" s="2">
        <f t="shared" si="131"/>
        <v>0.41002277904328022</v>
      </c>
      <c r="R32" s="2">
        <f t="shared" si="131"/>
        <v>0.50113895216400917</v>
      </c>
      <c r="S32" s="2">
        <f t="shared" si="131"/>
        <v>0.41002277904328022</v>
      </c>
      <c r="T32" s="2">
        <f t="shared" si="131"/>
        <v>1.457858769931663</v>
      </c>
      <c r="U32" s="2">
        <f t="shared" si="131"/>
        <v>1.0933940774487472</v>
      </c>
      <c r="V32" s="2">
        <f t="shared" si="131"/>
        <v>0.86560364464692474</v>
      </c>
      <c r="W32" s="2">
        <f t="shared" si="131"/>
        <v>0.41002277904328022</v>
      </c>
      <c r="X32" s="2">
        <f t="shared" si="131"/>
        <v>0.36446469248291574</v>
      </c>
      <c r="Y32" s="2">
        <f>Y31/$B31*100</f>
        <v>4.5558086560364468E-2</v>
      </c>
      <c r="Z32" s="2">
        <f t="shared" ref="Z32" si="132">Z31/$B31*100</f>
        <v>0.41002277904328022</v>
      </c>
      <c r="AA32" s="2">
        <f t="shared" ref="AA32" si="133">AA31/$B31*100</f>
        <v>0.7744874715261959</v>
      </c>
      <c r="AB32" s="2">
        <f t="shared" ref="AB32" si="134">AB31/$B31*100</f>
        <v>0.1366742596810934</v>
      </c>
      <c r="AC32" s="2">
        <f t="shared" ref="AC32" si="135">AC31/$B31*100</f>
        <v>4.5558086560364468E-2</v>
      </c>
      <c r="AD32" s="2">
        <f t="shared" ref="AD32" si="136">AD31/$B31*100</f>
        <v>0.1366742596810934</v>
      </c>
      <c r="AE32" s="2">
        <f t="shared" ref="AE32" si="137">AE31/$B31*100</f>
        <v>0.18223234624145787</v>
      </c>
      <c r="AF32" s="2">
        <f t="shared" ref="AF32" si="138">AF31/$B31*100</f>
        <v>0.27334851936218679</v>
      </c>
      <c r="AG32" s="2">
        <f>AG31/$B31*100</f>
        <v>0.7744874715261959</v>
      </c>
      <c r="AH32" s="2">
        <f t="shared" ref="AH32" si="139">AH31/$B31*100</f>
        <v>0.63781321184510253</v>
      </c>
      <c r="AI32" s="2">
        <f>AI31/$B31*100</f>
        <v>3.7813211845102508</v>
      </c>
    </row>
    <row r="33" spans="1:35" x14ac:dyDescent="0.2">
      <c r="A33" s="1" t="s">
        <v>43</v>
      </c>
      <c r="F33" s="2">
        <f>F32*$E31/$B31</f>
        <v>5.9215134832218602E-2</v>
      </c>
      <c r="G33" s="2">
        <f t="shared" ref="G33:AI33" si="140">G32*$E31/$B31</f>
        <v>0.15132756679344753</v>
      </c>
      <c r="H33" s="2">
        <f t="shared" si="140"/>
        <v>0.26317837703208269</v>
      </c>
      <c r="I33" s="2">
        <f t="shared" si="140"/>
        <v>0.26317837703208269</v>
      </c>
      <c r="J33" s="2">
        <f t="shared" si="140"/>
        <v>6.5794594258020665E-3</v>
      </c>
      <c r="K33" s="2">
        <f t="shared" si="140"/>
        <v>9.2112431961228924E-2</v>
      </c>
      <c r="L33" s="2">
        <f t="shared" si="140"/>
        <v>0.26317837703208269</v>
      </c>
      <c r="M33" s="2">
        <f t="shared" si="140"/>
        <v>1.9738378277406196E-2</v>
      </c>
      <c r="N33" s="2">
        <f t="shared" si="140"/>
        <v>0.17106594507085371</v>
      </c>
      <c r="O33" s="2">
        <f t="shared" si="140"/>
        <v>6.5794594258020672E-2</v>
      </c>
      <c r="P33" s="2">
        <f t="shared" si="140"/>
        <v>0.10527135081283306</v>
      </c>
      <c r="Q33" s="2">
        <f t="shared" si="140"/>
        <v>5.9215134832218602E-2</v>
      </c>
      <c r="R33" s="2">
        <f t="shared" si="140"/>
        <v>7.2374053683822742E-2</v>
      </c>
      <c r="S33" s="2">
        <f t="shared" si="140"/>
        <v>5.9215134832218602E-2</v>
      </c>
      <c r="T33" s="2">
        <f t="shared" si="140"/>
        <v>0.21054270162566613</v>
      </c>
      <c r="U33" s="2">
        <f t="shared" si="140"/>
        <v>0.15790702621924957</v>
      </c>
      <c r="V33" s="2">
        <f t="shared" si="140"/>
        <v>0.12500972909023925</v>
      </c>
      <c r="W33" s="2">
        <f t="shared" si="140"/>
        <v>5.9215134832218602E-2</v>
      </c>
      <c r="X33" s="2">
        <f t="shared" si="140"/>
        <v>5.2635675406416532E-2</v>
      </c>
      <c r="Y33" s="2">
        <f t="shared" si="140"/>
        <v>6.5794594258020665E-3</v>
      </c>
      <c r="Z33" s="2">
        <f t="shared" si="140"/>
        <v>5.9215134832218602E-2</v>
      </c>
      <c r="AA33" s="2">
        <f t="shared" si="140"/>
        <v>0.11185081023863513</v>
      </c>
      <c r="AB33" s="2">
        <f t="shared" si="140"/>
        <v>1.9738378277406196E-2</v>
      </c>
      <c r="AC33" s="2">
        <f t="shared" si="140"/>
        <v>6.5794594258020665E-3</v>
      </c>
      <c r="AD33" s="2">
        <f t="shared" si="140"/>
        <v>1.9738378277406196E-2</v>
      </c>
      <c r="AE33" s="2">
        <f t="shared" si="140"/>
        <v>2.6317837703208266E-2</v>
      </c>
      <c r="AF33" s="2">
        <f t="shared" si="140"/>
        <v>3.9476756554812392E-2</v>
      </c>
      <c r="AG33" s="2">
        <f t="shared" si="140"/>
        <v>0.11185081023863513</v>
      </c>
      <c r="AH33" s="2">
        <f t="shared" si="140"/>
        <v>9.2112431961228924E-2</v>
      </c>
      <c r="AI33" s="2">
        <f t="shared" si="140"/>
        <v>0.54609513234157148</v>
      </c>
    </row>
    <row r="35" spans="1:35" x14ac:dyDescent="0.2">
      <c r="A35" s="1" t="s">
        <v>47</v>
      </c>
      <c r="B35" s="1">
        <v>4964</v>
      </c>
      <c r="C35" s="1">
        <v>1128</v>
      </c>
      <c r="D35" s="2">
        <f t="shared" ref="D35" si="141">C35/B35*100</f>
        <v>22.723609991941981</v>
      </c>
      <c r="E35" s="1">
        <v>264</v>
      </c>
      <c r="F35" s="1">
        <v>33</v>
      </c>
      <c r="G35" s="1">
        <v>47</v>
      </c>
      <c r="H35" s="1">
        <v>88</v>
      </c>
      <c r="I35" s="1">
        <v>101</v>
      </c>
      <c r="J35" s="1">
        <v>20</v>
      </c>
      <c r="K35" s="1">
        <v>44</v>
      </c>
      <c r="L35" s="1">
        <v>124</v>
      </c>
      <c r="M35" s="1">
        <v>10</v>
      </c>
      <c r="N35" s="1">
        <v>89</v>
      </c>
      <c r="O35" s="1">
        <v>48</v>
      </c>
      <c r="P35" s="1">
        <v>64</v>
      </c>
      <c r="Q35" s="1">
        <v>48</v>
      </c>
      <c r="R35" s="1">
        <v>10</v>
      </c>
      <c r="S35" s="1">
        <v>18</v>
      </c>
      <c r="T35" s="1">
        <v>40</v>
      </c>
      <c r="U35" s="1">
        <v>46</v>
      </c>
      <c r="V35" s="1">
        <v>14</v>
      </c>
      <c r="W35" s="1">
        <v>11</v>
      </c>
      <c r="X35" s="1">
        <v>55</v>
      </c>
      <c r="Y35" s="1">
        <v>3</v>
      </c>
      <c r="Z35" s="1">
        <v>13</v>
      </c>
      <c r="AA35" s="1">
        <v>17</v>
      </c>
      <c r="AB35" s="1">
        <v>10</v>
      </c>
      <c r="AC35" s="1">
        <v>9</v>
      </c>
      <c r="AD35" s="1">
        <v>5</v>
      </c>
      <c r="AE35" s="1">
        <v>13</v>
      </c>
      <c r="AF35" s="1">
        <v>18</v>
      </c>
      <c r="AG35" s="1">
        <v>43</v>
      </c>
      <c r="AH35" s="1">
        <v>3</v>
      </c>
      <c r="AI35" s="1">
        <v>157</v>
      </c>
    </row>
    <row r="36" spans="1:35" x14ac:dyDescent="0.2">
      <c r="A36" s="1" t="s">
        <v>41</v>
      </c>
      <c r="F36" s="2">
        <f>F35/$B35*100</f>
        <v>0.66478646253021756</v>
      </c>
      <c r="G36" s="2">
        <f t="shared" ref="G36" si="142">G35/$B35*100</f>
        <v>0.9468170829975826</v>
      </c>
      <c r="H36" s="2">
        <f t="shared" ref="H36" si="143">H35/$B35*100</f>
        <v>1.7727639000805804</v>
      </c>
      <c r="I36" s="2">
        <f t="shared" ref="I36" si="144">I35/$B35*100</f>
        <v>2.0346494762288478</v>
      </c>
      <c r="J36" s="2">
        <f t="shared" ref="J36" si="145">J35/$B35*100</f>
        <v>0.40290088638194999</v>
      </c>
      <c r="K36" s="2">
        <f t="shared" ref="K36" si="146">K35/$B35*100</f>
        <v>0.88638195004029019</v>
      </c>
      <c r="L36" s="2">
        <f t="shared" ref="L36" si="147">L35/$B35*100</f>
        <v>2.49798549556809</v>
      </c>
      <c r="M36" s="2">
        <f t="shared" ref="M36" si="148">M35/$B35*100</f>
        <v>0.20145044319097499</v>
      </c>
      <c r="N36" s="2">
        <f t="shared" ref="N36" si="149">N35/$B35*100</f>
        <v>1.7929089443996775</v>
      </c>
      <c r="O36" s="2">
        <f t="shared" ref="O36" si="150">O35/$B35*100</f>
        <v>0.96696212731668019</v>
      </c>
      <c r="P36" s="2">
        <f t="shared" ref="P36" si="151">P35/$B35*100</f>
        <v>1.2892828364222402</v>
      </c>
      <c r="Q36" s="2">
        <f t="shared" ref="Q36" si="152">Q35/$B35*100</f>
        <v>0.96696212731668019</v>
      </c>
      <c r="R36" s="2">
        <f t="shared" ref="R36" si="153">R35/$B35*100</f>
        <v>0.20145044319097499</v>
      </c>
      <c r="S36" s="2">
        <f t="shared" ref="S36" si="154">S35/$B35*100</f>
        <v>0.36261079774375504</v>
      </c>
      <c r="T36" s="2">
        <f t="shared" ref="T36" si="155">T35/$B35*100</f>
        <v>0.80580177276389997</v>
      </c>
      <c r="U36" s="2">
        <f t="shared" ref="U36" si="156">U35/$B35*100</f>
        <v>0.92667203867848513</v>
      </c>
      <c r="V36" s="2">
        <f t="shared" ref="V36" si="157">V35/$B35*100</f>
        <v>0.28203062046736505</v>
      </c>
      <c r="W36" s="2">
        <f t="shared" ref="W36" si="158">W35/$B35*100</f>
        <v>0.22159548751007255</v>
      </c>
      <c r="X36" s="2">
        <f t="shared" ref="X36" si="159">X35/$B35*100</f>
        <v>1.1079774375503626</v>
      </c>
      <c r="Y36" s="2">
        <f>Y35/$B35*100</f>
        <v>6.0435132957292512E-2</v>
      </c>
      <c r="Z36" s="2">
        <f t="shared" ref="Z36" si="160">Z35/$B35*100</f>
        <v>0.26188557614826752</v>
      </c>
      <c r="AA36" s="2">
        <f t="shared" ref="AA36" si="161">AA35/$B35*100</f>
        <v>0.34246575342465752</v>
      </c>
      <c r="AB36" s="2">
        <f t="shared" ref="AB36" si="162">AB35/$B35*100</f>
        <v>0.20145044319097499</v>
      </c>
      <c r="AC36" s="2">
        <f t="shared" ref="AC36" si="163">AC35/$B35*100</f>
        <v>0.18130539887187752</v>
      </c>
      <c r="AD36" s="2">
        <f t="shared" ref="AD36" si="164">AD35/$B35*100</f>
        <v>0.1007252215954875</v>
      </c>
      <c r="AE36" s="2">
        <f t="shared" ref="AE36" si="165">AE35/$B35*100</f>
        <v>0.26188557614826752</v>
      </c>
      <c r="AF36" s="2">
        <f t="shared" ref="AF36" si="166">AF35/$B35*100</f>
        <v>0.36261079774375504</v>
      </c>
      <c r="AG36" s="2">
        <f>AG35/$B35*100</f>
        <v>0.86623690572119261</v>
      </c>
      <c r="AH36" s="2">
        <f t="shared" ref="AH36" si="167">AH35/$B35*100</f>
        <v>6.0435132957292512E-2</v>
      </c>
      <c r="AI36" s="2">
        <f>AI35/$B35*100</f>
        <v>3.162771958098308</v>
      </c>
    </row>
    <row r="37" spans="1:35" x14ac:dyDescent="0.2">
      <c r="A37" s="1" t="s">
        <v>48</v>
      </c>
      <c r="F37" s="2">
        <f>F36*$E35/$B35</f>
        <v>3.5355283261075225E-2</v>
      </c>
      <c r="G37" s="2">
        <f t="shared" ref="G37:AI37" si="168">G36*$E35/$B35</f>
        <v>5.0354494341531386E-2</v>
      </c>
      <c r="H37" s="2">
        <f t="shared" si="168"/>
        <v>9.42807553628673E-2</v>
      </c>
      <c r="I37" s="2">
        <f t="shared" si="168"/>
        <v>0.10820859422329086</v>
      </c>
      <c r="J37" s="2">
        <f t="shared" si="168"/>
        <v>2.1427444400651651E-2</v>
      </c>
      <c r="K37" s="2">
        <f t="shared" si="168"/>
        <v>4.714037768143365E-2</v>
      </c>
      <c r="L37" s="2">
        <f t="shared" si="168"/>
        <v>0.13285015528404023</v>
      </c>
      <c r="M37" s="2">
        <f t="shared" si="168"/>
        <v>1.0713722200325826E-2</v>
      </c>
      <c r="N37" s="2">
        <f t="shared" si="168"/>
        <v>9.5352127582899848E-2</v>
      </c>
      <c r="O37" s="2">
        <f t="shared" si="168"/>
        <v>5.1425866561563977E-2</v>
      </c>
      <c r="P37" s="2">
        <f t="shared" si="168"/>
        <v>6.8567822082085297E-2</v>
      </c>
      <c r="Q37" s="2">
        <f t="shared" si="168"/>
        <v>5.1425866561563977E-2</v>
      </c>
      <c r="R37" s="2">
        <f t="shared" si="168"/>
        <v>1.0713722200325826E-2</v>
      </c>
      <c r="S37" s="2">
        <f t="shared" si="168"/>
        <v>1.9284699960586491E-2</v>
      </c>
      <c r="T37" s="2">
        <f t="shared" si="168"/>
        <v>4.2854888801303302E-2</v>
      </c>
      <c r="U37" s="2">
        <f t="shared" si="168"/>
        <v>4.928312212149881E-2</v>
      </c>
      <c r="V37" s="2">
        <f t="shared" si="168"/>
        <v>1.4999211080456159E-2</v>
      </c>
      <c r="W37" s="2">
        <f t="shared" si="168"/>
        <v>1.1785094420358412E-2</v>
      </c>
      <c r="X37" s="2">
        <f t="shared" si="168"/>
        <v>5.8925472101792047E-2</v>
      </c>
      <c r="Y37" s="2">
        <f t="shared" si="168"/>
        <v>3.2141166600977485E-3</v>
      </c>
      <c r="Z37" s="2">
        <f t="shared" si="168"/>
        <v>1.3927838860423576E-2</v>
      </c>
      <c r="AA37" s="2">
        <f t="shared" si="168"/>
        <v>1.8213327740553904E-2</v>
      </c>
      <c r="AB37" s="2">
        <f t="shared" si="168"/>
        <v>1.0713722200325826E-2</v>
      </c>
      <c r="AC37" s="2">
        <f t="shared" si="168"/>
        <v>9.6423499802932456E-3</v>
      </c>
      <c r="AD37" s="2">
        <f t="shared" si="168"/>
        <v>5.3568611001629128E-3</v>
      </c>
      <c r="AE37" s="2">
        <f t="shared" si="168"/>
        <v>1.3927838860423576E-2</v>
      </c>
      <c r="AF37" s="2">
        <f t="shared" si="168"/>
        <v>1.9284699960586491E-2</v>
      </c>
      <c r="AG37" s="2">
        <f t="shared" si="168"/>
        <v>4.6069005461401052E-2</v>
      </c>
      <c r="AH37" s="2">
        <f t="shared" si="168"/>
        <v>3.2141166600977485E-3</v>
      </c>
      <c r="AI37" s="2">
        <f t="shared" si="168"/>
        <v>0.16820543854511549</v>
      </c>
    </row>
    <row r="39" spans="1:35" x14ac:dyDescent="0.2">
      <c r="A39" s="1" t="s">
        <v>34</v>
      </c>
      <c r="B39" s="1">
        <v>978</v>
      </c>
      <c r="C39" s="1">
        <v>329</v>
      </c>
      <c r="D39" s="2">
        <f t="shared" ref="D39" si="169">C39/B39*100</f>
        <v>33.640081799591002</v>
      </c>
      <c r="E39" s="2">
        <v>242</v>
      </c>
      <c r="F39" s="1">
        <v>10</v>
      </c>
      <c r="G39" s="1">
        <v>24</v>
      </c>
      <c r="H39" s="1">
        <v>47</v>
      </c>
      <c r="I39" s="1">
        <v>33</v>
      </c>
      <c r="J39" s="1">
        <v>1</v>
      </c>
      <c r="K39" s="1">
        <v>11</v>
      </c>
      <c r="L39" s="1">
        <v>39</v>
      </c>
      <c r="M39" s="1">
        <v>4</v>
      </c>
      <c r="N39" s="1">
        <v>19</v>
      </c>
      <c r="O39" s="1">
        <v>6</v>
      </c>
      <c r="P39" s="1">
        <v>13</v>
      </c>
      <c r="Q39" s="1">
        <v>7</v>
      </c>
      <c r="R39" s="1">
        <v>9</v>
      </c>
      <c r="S39" s="1">
        <v>3</v>
      </c>
      <c r="T39" s="1">
        <v>21</v>
      </c>
      <c r="U39" s="1">
        <v>23</v>
      </c>
      <c r="V39" s="1">
        <v>7</v>
      </c>
      <c r="W39" s="1">
        <v>4</v>
      </c>
      <c r="X39" s="1">
        <v>2</v>
      </c>
      <c r="Y39" s="1">
        <v>2</v>
      </c>
      <c r="Z39" s="1">
        <v>5</v>
      </c>
      <c r="AA39" s="1">
        <v>8</v>
      </c>
      <c r="AB39" s="1">
        <v>1</v>
      </c>
      <c r="AC39" s="1">
        <v>3</v>
      </c>
      <c r="AD39" s="1">
        <v>5</v>
      </c>
      <c r="AE39" s="1">
        <v>4</v>
      </c>
      <c r="AF39" s="1">
        <v>4</v>
      </c>
      <c r="AG39" s="1">
        <v>7</v>
      </c>
      <c r="AH39" s="1">
        <v>2</v>
      </c>
      <c r="AI39" s="1">
        <v>47</v>
      </c>
    </row>
    <row r="40" spans="1:35" x14ac:dyDescent="0.2">
      <c r="A40" s="1" t="s">
        <v>41</v>
      </c>
      <c r="D40" s="2"/>
      <c r="E40" s="2"/>
      <c r="F40" s="2">
        <f>F39/$B39*100</f>
        <v>1.0224948875255624</v>
      </c>
      <c r="G40" s="2">
        <f t="shared" ref="G40" si="170">G39/$B39*100</f>
        <v>2.4539877300613497</v>
      </c>
      <c r="H40" s="2">
        <f t="shared" ref="H40" si="171">H39/$B39*100</f>
        <v>4.8057259713701432</v>
      </c>
      <c r="I40" s="2">
        <f t="shared" ref="I40" si="172">I39/$B39*100</f>
        <v>3.3742331288343559</v>
      </c>
      <c r="J40" s="2">
        <f t="shared" ref="J40" si="173">J39/$B39*100</f>
        <v>0.10224948875255625</v>
      </c>
      <c r="K40" s="2">
        <f>K39/$B39*100</f>
        <v>1.1247443762781186</v>
      </c>
      <c r="L40" s="2">
        <f t="shared" ref="L40" si="174">L39/$B39*100</f>
        <v>3.9877300613496933</v>
      </c>
      <c r="M40" s="2">
        <f t="shared" ref="M40" si="175">M39/$B39*100</f>
        <v>0.40899795501022501</v>
      </c>
      <c r="N40" s="2">
        <f t="shared" ref="N40" si="176">N39/$B39*100</f>
        <v>1.9427402862985685</v>
      </c>
      <c r="O40" s="2">
        <f t="shared" ref="O40" si="177">O39/$B39*100</f>
        <v>0.61349693251533743</v>
      </c>
      <c r="P40" s="2">
        <f t="shared" ref="P40" si="178">P39/$B39*100</f>
        <v>1.3292433537832311</v>
      </c>
      <c r="Q40" s="2">
        <f t="shared" ref="Q40" si="179">Q39/$B39*100</f>
        <v>0.71574642126789367</v>
      </c>
      <c r="R40" s="2">
        <f t="shared" ref="R40" si="180">R39/$B39*100</f>
        <v>0.92024539877300615</v>
      </c>
      <c r="S40" s="2">
        <f t="shared" ref="S40" si="181">S39/$B39*100</f>
        <v>0.30674846625766872</v>
      </c>
      <c r="T40" s="2">
        <f t="shared" ref="T40" si="182">T39/$B39*100</f>
        <v>2.147239263803681</v>
      </c>
      <c r="U40" s="2">
        <f t="shared" ref="U40" si="183">U39/$B39*100</f>
        <v>2.3517382413087935</v>
      </c>
      <c r="V40" s="2">
        <f t="shared" ref="V40" si="184">V39/$B39*100</f>
        <v>0.71574642126789367</v>
      </c>
      <c r="W40" s="2">
        <f t="shared" ref="W40" si="185">W39/$B39*100</f>
        <v>0.40899795501022501</v>
      </c>
      <c r="X40" s="2">
        <f t="shared" ref="X40" si="186">X39/$B39*100</f>
        <v>0.20449897750511251</v>
      </c>
      <c r="Y40" s="2">
        <f>Y39/$B39*100</f>
        <v>0.20449897750511251</v>
      </c>
      <c r="Z40" s="2">
        <f t="shared" ref="Z40" si="187">Z39/$B39*100</f>
        <v>0.5112474437627812</v>
      </c>
      <c r="AA40" s="2">
        <f t="shared" ref="AA40" si="188">AA39/$B39*100</f>
        <v>0.81799591002045002</v>
      </c>
      <c r="AB40" s="2">
        <f t="shared" ref="AB40" si="189">AB39/$B39*100</f>
        <v>0.10224948875255625</v>
      </c>
      <c r="AC40" s="2">
        <f t="shared" ref="AC40" si="190">AC39/$B39*100</f>
        <v>0.30674846625766872</v>
      </c>
      <c r="AD40" s="2">
        <f>AD39/$B39*100</f>
        <v>0.5112474437627812</v>
      </c>
      <c r="AE40" s="2">
        <f t="shared" ref="AE40" si="191">AE39/$B39*100</f>
        <v>0.40899795501022501</v>
      </c>
      <c r="AF40" s="2">
        <f t="shared" ref="AF40" si="192">AF39/$B39*100</f>
        <v>0.40899795501022501</v>
      </c>
      <c r="AG40" s="2">
        <f t="shared" ref="AG40" si="193">AG39/$B39*100</f>
        <v>0.71574642126789367</v>
      </c>
      <c r="AH40" s="2">
        <f t="shared" ref="AH40" si="194">AH39/$B39*100</f>
        <v>0.20449897750511251</v>
      </c>
      <c r="AI40" s="2">
        <f t="shared" ref="AI40" si="195">AI39/$B39*100</f>
        <v>4.8057259713701432</v>
      </c>
    </row>
    <row r="41" spans="1:35" x14ac:dyDescent="0.2">
      <c r="A41" s="1" t="s">
        <v>43</v>
      </c>
      <c r="D41" s="2"/>
      <c r="E41" s="2"/>
      <c r="F41" s="2">
        <f>F40*$E39/$B39</f>
        <v>0.25300998239385081</v>
      </c>
      <c r="G41" s="2">
        <f t="shared" ref="G41" si="196">G40*$E39/$B39</f>
        <v>0.60722395774524196</v>
      </c>
      <c r="H41" s="2">
        <f t="shared" ref="H41" si="197">H40*$E39/$B39</f>
        <v>1.1891469172510989</v>
      </c>
      <c r="I41" s="2">
        <f t="shared" ref="I41" si="198">I40*$E39/$B39</f>
        <v>0.83493294189970768</v>
      </c>
      <c r="J41" s="2">
        <f t="shared" ref="J41" si="199">J40*$E39/$B39</f>
        <v>2.5300998239385083E-2</v>
      </c>
      <c r="K41" s="2">
        <f t="shared" ref="K41" si="200">K40*$E39/$B39</f>
        <v>0.27831098063323589</v>
      </c>
      <c r="L41" s="2">
        <f t="shared" ref="L41" si="201">L40*$E39/$B39</f>
        <v>0.98673893133601809</v>
      </c>
      <c r="M41" s="2">
        <f t="shared" ref="M41" si="202">M40*$E39/$B39</f>
        <v>0.10120399295754033</v>
      </c>
      <c r="N41" s="2">
        <f t="shared" ref="N41" si="203">N40*$E39/$B39</f>
        <v>0.48071896654831653</v>
      </c>
      <c r="O41" s="2">
        <f t="shared" ref="O41" si="204">O40*$E39/$B39</f>
        <v>0.15180598943631049</v>
      </c>
      <c r="P41" s="2">
        <f t="shared" ref="P41" si="205">P40*$E39/$B39</f>
        <v>0.32891297711200607</v>
      </c>
      <c r="Q41" s="2">
        <f t="shared" ref="Q41" si="206">Q40*$E39/$B39</f>
        <v>0.17710698767569555</v>
      </c>
      <c r="R41" s="2">
        <f t="shared" ref="R41" si="207">R40*$E39/$B39</f>
        <v>0.22770898415446575</v>
      </c>
      <c r="S41" s="2">
        <f t="shared" ref="S41" si="208">S40*$E39/$B39</f>
        <v>7.5902994718155245E-2</v>
      </c>
      <c r="T41" s="2">
        <f t="shared" ref="T41" si="209">T40*$E39/$B39</f>
        <v>0.53132096302708676</v>
      </c>
      <c r="U41" s="2">
        <f t="shared" ref="U41" si="210">U40*$E39/$B39</f>
        <v>0.58192295950585682</v>
      </c>
      <c r="V41" s="2">
        <f t="shared" ref="V41" si="211">V40*$E39/$B39</f>
        <v>0.17710698767569555</v>
      </c>
      <c r="W41" s="2">
        <f t="shared" ref="W41" si="212">W40*$E39/$B39</f>
        <v>0.10120399295754033</v>
      </c>
      <c r="X41" s="2">
        <f t="shared" ref="X41" si="213">X40*$E39/$B39</f>
        <v>5.0601996478770166E-2</v>
      </c>
      <c r="Y41" s="2">
        <f t="shared" ref="Y41" si="214">Y40*$E39/$B39</f>
        <v>5.0601996478770166E-2</v>
      </c>
      <c r="Z41" s="2">
        <f t="shared" ref="Z41" si="215">Z40*$E39/$B39</f>
        <v>0.1265049911969254</v>
      </c>
      <c r="AA41" s="2">
        <f t="shared" ref="AA41" si="216">AA40*$E39/$B39</f>
        <v>0.20240798591508066</v>
      </c>
      <c r="AB41" s="2">
        <f t="shared" ref="AB41" si="217">AB40*$E39/$B39</f>
        <v>2.5300998239385083E-2</v>
      </c>
      <c r="AC41" s="2">
        <f t="shared" ref="AC41" si="218">AC40*$E39/$B39</f>
        <v>7.5902994718155245E-2</v>
      </c>
      <c r="AD41" s="2">
        <f t="shared" ref="AD41" si="219">AD40*$E39/$B39</f>
        <v>0.1265049911969254</v>
      </c>
      <c r="AE41" s="2">
        <f t="shared" ref="AE41" si="220">AE40*$E39/$B39</f>
        <v>0.10120399295754033</v>
      </c>
      <c r="AF41" s="2">
        <f t="shared" ref="AF41" si="221">AF40*$E39/$B39</f>
        <v>0.10120399295754033</v>
      </c>
      <c r="AG41" s="2">
        <f t="shared" ref="AG41" si="222">AG40*$E39/$B39</f>
        <v>0.17710698767569555</v>
      </c>
      <c r="AH41" s="2">
        <f t="shared" ref="AH41" si="223">AH40*$E39/$B39</f>
        <v>5.0601996478770166E-2</v>
      </c>
      <c r="AI41" s="2">
        <f t="shared" ref="AI41" si="224">AI40*$E39/$B39</f>
        <v>1.1891469172510989</v>
      </c>
    </row>
    <row r="42" spans="1:35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">
      <c r="A43" s="1" t="s">
        <v>50</v>
      </c>
      <c r="B43" s="1">
        <v>8542</v>
      </c>
      <c r="C43" s="1">
        <v>1925</v>
      </c>
      <c r="D43" s="2">
        <f t="shared" ref="D43" si="225">C43/B43*100</f>
        <v>22.535705923671269</v>
      </c>
      <c r="E43" s="1">
        <v>317</v>
      </c>
      <c r="F43" s="1">
        <v>89</v>
      </c>
      <c r="G43" s="1">
        <v>113</v>
      </c>
      <c r="H43" s="1">
        <v>204</v>
      </c>
      <c r="I43" s="1">
        <v>205</v>
      </c>
      <c r="J43" s="1">
        <v>14</v>
      </c>
      <c r="K43" s="1">
        <v>110</v>
      </c>
      <c r="L43" s="1">
        <v>126</v>
      </c>
      <c r="M43" s="1">
        <v>15</v>
      </c>
      <c r="N43" s="1">
        <v>92</v>
      </c>
      <c r="O43" s="1">
        <v>114</v>
      </c>
      <c r="P43" s="1">
        <v>106</v>
      </c>
      <c r="Q43" s="1">
        <v>43</v>
      </c>
      <c r="R43" s="1">
        <v>39</v>
      </c>
      <c r="S43" s="1">
        <v>39</v>
      </c>
      <c r="T43" s="1">
        <v>61</v>
      </c>
      <c r="U43" s="1">
        <v>60</v>
      </c>
      <c r="V43" s="1">
        <v>68</v>
      </c>
      <c r="W43" s="1">
        <v>30</v>
      </c>
      <c r="X43" s="1">
        <v>89</v>
      </c>
      <c r="Y43" s="1">
        <v>5</v>
      </c>
      <c r="Z43" s="1">
        <v>34</v>
      </c>
      <c r="AA43" s="1">
        <v>66</v>
      </c>
      <c r="AB43" s="1">
        <v>28</v>
      </c>
      <c r="AC43" s="1">
        <v>31</v>
      </c>
      <c r="AD43" s="1">
        <v>41</v>
      </c>
      <c r="AE43" s="1">
        <v>25</v>
      </c>
      <c r="AF43" s="1">
        <v>22</v>
      </c>
      <c r="AG43" s="1">
        <v>62</v>
      </c>
      <c r="AH43" s="1">
        <v>16</v>
      </c>
      <c r="AI43" s="1">
        <v>186</v>
      </c>
    </row>
    <row r="44" spans="1:35" x14ac:dyDescent="0.2">
      <c r="A44" s="1" t="s">
        <v>41</v>
      </c>
      <c r="F44" s="2">
        <f>F43/$B43*100</f>
        <v>1.0419105595879186</v>
      </c>
      <c r="G44" s="2">
        <f t="shared" ref="G44" si="226">G43/$B43*100</f>
        <v>1.3228752048700538</v>
      </c>
      <c r="H44" s="2">
        <f t="shared" ref="H44" si="227">H43/$B43*100</f>
        <v>2.3881994848981503</v>
      </c>
      <c r="I44" s="2">
        <f t="shared" ref="I44" si="228">I43/$B43*100</f>
        <v>2.3999063451182394</v>
      </c>
      <c r="J44" s="2">
        <f t="shared" ref="J44" si="229">J43/$B43*100</f>
        <v>0.16389604308124561</v>
      </c>
      <c r="K44" s="2">
        <f t="shared" ref="K44" si="230">K43/$B43*100</f>
        <v>1.287754624209787</v>
      </c>
      <c r="L44" s="2">
        <f t="shared" ref="L44" si="231">L43/$B43*100</f>
        <v>1.4750643877312106</v>
      </c>
      <c r="M44" s="2">
        <f t="shared" ref="M44" si="232">M43/$B43*100</f>
        <v>0.17560290330133457</v>
      </c>
      <c r="N44" s="2">
        <f t="shared" ref="N44" si="233">N43/$B43*100</f>
        <v>1.0770311402481854</v>
      </c>
      <c r="O44" s="2">
        <f t="shared" ref="O44" si="234">O43/$B43*100</f>
        <v>1.3345820650901428</v>
      </c>
      <c r="P44" s="2">
        <f t="shared" ref="P44" si="235">P43/$B43*100</f>
        <v>1.2409271833294311</v>
      </c>
      <c r="Q44" s="2">
        <f t="shared" ref="Q44" si="236">Q43/$B43*100</f>
        <v>0.50339498946382577</v>
      </c>
      <c r="R44" s="2">
        <f t="shared" ref="R44" si="237">R43/$B43*100</f>
        <v>0.45656754858346987</v>
      </c>
      <c r="S44" s="2">
        <f t="shared" ref="S44" si="238">S43/$B43*100</f>
        <v>0.45656754858346987</v>
      </c>
      <c r="T44" s="2">
        <f t="shared" ref="T44" si="239">T43/$B43*100</f>
        <v>0.71411847342542734</v>
      </c>
      <c r="U44" s="2">
        <f t="shared" ref="U44" si="240">U43/$B43*100</f>
        <v>0.70241161320533829</v>
      </c>
      <c r="V44" s="2">
        <f t="shared" ref="V44" si="241">V43/$B43*100</f>
        <v>0.79606649496605009</v>
      </c>
      <c r="W44" s="2">
        <f t="shared" ref="W44" si="242">W43/$B43*100</f>
        <v>0.35120580660266915</v>
      </c>
      <c r="X44" s="2">
        <f t="shared" ref="X44" si="243">X43/$B43*100</f>
        <v>1.0419105595879186</v>
      </c>
      <c r="Y44" s="2">
        <f>Y43/$B43*100</f>
        <v>5.8534301100444865E-2</v>
      </c>
      <c r="Z44" s="2">
        <f t="shared" ref="Z44" si="244">Z43/$B43*100</f>
        <v>0.39803324748302504</v>
      </c>
      <c r="AA44" s="2">
        <f t="shared" ref="AA44" si="245">AA43/$B43*100</f>
        <v>0.77265277452587211</v>
      </c>
      <c r="AB44" s="2">
        <f t="shared" ref="AB44" si="246">AB43/$B43*100</f>
        <v>0.32779208616249123</v>
      </c>
      <c r="AC44" s="2">
        <f t="shared" ref="AC44" si="247">AC43/$B43*100</f>
        <v>0.36291266682275813</v>
      </c>
      <c r="AD44" s="2">
        <f t="shared" ref="AD44" si="248">AD43/$B43*100</f>
        <v>0.47998126902364785</v>
      </c>
      <c r="AE44" s="2">
        <f t="shared" ref="AE44" si="249">AE43/$B43*100</f>
        <v>0.29267150550222432</v>
      </c>
      <c r="AF44" s="2">
        <f t="shared" ref="AF44" si="250">AF43/$B43*100</f>
        <v>0.25755092484195735</v>
      </c>
      <c r="AG44" s="2">
        <f>AG43/$B43*100</f>
        <v>0.72582533364551627</v>
      </c>
      <c r="AH44" s="2">
        <f t="shared" ref="AH44" si="251">AH43/$B43*100</f>
        <v>0.18730976352142356</v>
      </c>
      <c r="AI44" s="2">
        <f>AI43/$B43*100</f>
        <v>2.177476000936549</v>
      </c>
    </row>
    <row r="45" spans="1:35" x14ac:dyDescent="0.2">
      <c r="A45" s="1" t="s">
        <v>43</v>
      </c>
      <c r="F45" s="2">
        <f>F44*$E43/$B43</f>
        <v>3.8666079066889507E-2</v>
      </c>
      <c r="G45" s="2">
        <f t="shared" ref="G45:AI45" si="252">G44*$E43/$B43</f>
        <v>4.9092886905151845E-2</v>
      </c>
      <c r="H45" s="2">
        <f t="shared" si="252"/>
        <v>8.8627866625229881E-2</v>
      </c>
      <c r="I45" s="2">
        <f t="shared" si="252"/>
        <v>8.906231695182415E-2</v>
      </c>
      <c r="J45" s="2">
        <f t="shared" si="252"/>
        <v>6.0823045723196979E-3</v>
      </c>
      <c r="K45" s="2">
        <f t="shared" si="252"/>
        <v>4.778953592536906E-2</v>
      </c>
      <c r="L45" s="2">
        <f t="shared" si="252"/>
        <v>5.4740741150877285E-2</v>
      </c>
      <c r="M45" s="2">
        <f t="shared" si="252"/>
        <v>6.5167548989139611E-3</v>
      </c>
      <c r="N45" s="2">
        <f t="shared" si="252"/>
        <v>3.9969430046672298E-2</v>
      </c>
      <c r="O45" s="2">
        <f t="shared" si="252"/>
        <v>4.9527337231746106E-2</v>
      </c>
      <c r="P45" s="2">
        <f t="shared" si="252"/>
        <v>4.6051734618992E-2</v>
      </c>
      <c r="Q45" s="2">
        <f t="shared" si="252"/>
        <v>1.8681364043553358E-2</v>
      </c>
      <c r="R45" s="2">
        <f t="shared" si="252"/>
        <v>1.6943562737176298E-2</v>
      </c>
      <c r="S45" s="2">
        <f t="shared" si="252"/>
        <v>1.6943562737176298E-2</v>
      </c>
      <c r="T45" s="2">
        <f t="shared" si="252"/>
        <v>2.6501469922250113E-2</v>
      </c>
      <c r="U45" s="2">
        <f t="shared" si="252"/>
        <v>2.6067019595655844E-2</v>
      </c>
      <c r="V45" s="2">
        <f t="shared" si="252"/>
        <v>2.954262220840996E-2</v>
      </c>
      <c r="W45" s="2">
        <f t="shared" si="252"/>
        <v>1.3033509797827922E-2</v>
      </c>
      <c r="X45" s="2">
        <f t="shared" si="252"/>
        <v>3.8666079066889507E-2</v>
      </c>
      <c r="Y45" s="2">
        <f t="shared" si="252"/>
        <v>2.1722516329713208E-3</v>
      </c>
      <c r="Z45" s="2">
        <f t="shared" si="252"/>
        <v>1.477131110420498E-2</v>
      </c>
      <c r="AA45" s="2">
        <f t="shared" si="252"/>
        <v>2.8673721555221431E-2</v>
      </c>
      <c r="AB45" s="2">
        <f t="shared" si="252"/>
        <v>1.2164609144639396E-2</v>
      </c>
      <c r="AC45" s="2">
        <f t="shared" si="252"/>
        <v>1.3467960124422187E-2</v>
      </c>
      <c r="AD45" s="2">
        <f t="shared" si="252"/>
        <v>1.7812463390364828E-2</v>
      </c>
      <c r="AE45" s="2">
        <f t="shared" si="252"/>
        <v>1.0861258164856603E-2</v>
      </c>
      <c r="AF45" s="2">
        <f t="shared" si="252"/>
        <v>9.5579071850738096E-3</v>
      </c>
      <c r="AG45" s="2">
        <f t="shared" si="252"/>
        <v>2.6935920248844374E-2</v>
      </c>
      <c r="AH45" s="2">
        <f t="shared" si="252"/>
        <v>6.951205225508226E-3</v>
      </c>
      <c r="AI45" s="2">
        <f t="shared" si="252"/>
        <v>8.0807760746533133E-2</v>
      </c>
    </row>
    <row r="47" spans="1:35" x14ac:dyDescent="0.2">
      <c r="A47" s="1" t="s">
        <v>51</v>
      </c>
      <c r="B47" s="1">
        <v>5977</v>
      </c>
      <c r="C47" s="1">
        <v>1073</v>
      </c>
      <c r="D47" s="2">
        <f t="shared" ref="D47" si="253">C47/B47*100</f>
        <v>17.952149907980591</v>
      </c>
      <c r="E47" s="1">
        <v>317</v>
      </c>
      <c r="F47" s="1">
        <v>29</v>
      </c>
      <c r="G47" s="1">
        <v>32</v>
      </c>
      <c r="H47" s="1">
        <v>136</v>
      </c>
      <c r="I47" s="1">
        <v>109</v>
      </c>
      <c r="J47" s="1">
        <v>7</v>
      </c>
      <c r="K47" s="1">
        <v>33</v>
      </c>
      <c r="L47" s="1">
        <v>84</v>
      </c>
      <c r="M47" s="1">
        <v>1</v>
      </c>
      <c r="N47" s="1">
        <v>43</v>
      </c>
      <c r="O47" s="1">
        <v>31</v>
      </c>
      <c r="P47" s="1">
        <v>63</v>
      </c>
      <c r="Q47" s="1">
        <v>34</v>
      </c>
      <c r="R47" s="1">
        <v>17</v>
      </c>
      <c r="S47" s="1">
        <v>11</v>
      </c>
      <c r="T47" s="1">
        <v>39</v>
      </c>
      <c r="U47" s="1">
        <v>41</v>
      </c>
      <c r="V47" s="1">
        <v>36</v>
      </c>
      <c r="W47" s="1">
        <v>16</v>
      </c>
      <c r="X47" s="1">
        <v>23</v>
      </c>
      <c r="Y47" s="1">
        <v>1</v>
      </c>
      <c r="Z47" s="1">
        <v>40</v>
      </c>
      <c r="AA47" s="1">
        <v>65</v>
      </c>
      <c r="AB47" s="1">
        <v>6</v>
      </c>
      <c r="AC47" s="1">
        <v>2</v>
      </c>
      <c r="AD47" s="1">
        <v>4</v>
      </c>
      <c r="AE47" s="1">
        <v>17</v>
      </c>
      <c r="AF47" s="1">
        <v>13</v>
      </c>
      <c r="AG47" s="1">
        <v>31</v>
      </c>
      <c r="AH47" s="1">
        <v>8</v>
      </c>
      <c r="AI47" s="1">
        <v>181</v>
      </c>
    </row>
    <row r="48" spans="1:35" x14ac:dyDescent="0.2">
      <c r="A48" s="1" t="s">
        <v>41</v>
      </c>
      <c r="F48" s="2">
        <f>F47/$B47*100</f>
        <v>0.48519324075623221</v>
      </c>
      <c r="G48" s="2">
        <f t="shared" ref="G48" si="254">G47/$B47*100</f>
        <v>0.53538564497239416</v>
      </c>
      <c r="H48" s="2">
        <f t="shared" ref="H48" si="255">H47/$B47*100</f>
        <v>2.2753889911326755</v>
      </c>
      <c r="I48" s="2">
        <f t="shared" ref="I48" si="256">I47/$B47*100</f>
        <v>1.8236573531872178</v>
      </c>
      <c r="J48" s="2">
        <f t="shared" ref="J48" si="257">J47/$B47*100</f>
        <v>0.11711560983771123</v>
      </c>
      <c r="K48" s="2">
        <f t="shared" ref="K48" si="258">K47/$B47*100</f>
        <v>0.55211644637778146</v>
      </c>
      <c r="L48" s="2">
        <f t="shared" ref="L48" si="259">L47/$B47*100</f>
        <v>1.4053873180525347</v>
      </c>
      <c r="M48" s="2">
        <f t="shared" ref="M48" si="260">M47/$B47*100</f>
        <v>1.6730801405387317E-2</v>
      </c>
      <c r="N48" s="2">
        <f t="shared" ref="N48" si="261">N47/$B47*100</f>
        <v>0.71942446043165476</v>
      </c>
      <c r="O48" s="2">
        <f t="shared" ref="O48" si="262">O47/$B47*100</f>
        <v>0.51865484356700686</v>
      </c>
      <c r="P48" s="2">
        <f t="shared" ref="P48" si="263">P47/$B47*100</f>
        <v>1.054040488539401</v>
      </c>
      <c r="Q48" s="2">
        <f t="shared" ref="Q48" si="264">Q47/$B47*100</f>
        <v>0.56884724778316886</v>
      </c>
      <c r="R48" s="2">
        <f t="shared" ref="R48" si="265">R47/$B47*100</f>
        <v>0.28442362389158443</v>
      </c>
      <c r="S48" s="2">
        <f t="shared" ref="S48" si="266">S47/$B47*100</f>
        <v>0.18403881545926051</v>
      </c>
      <c r="T48" s="2">
        <f t="shared" ref="T48" si="267">T47/$B47*100</f>
        <v>0.65250125481010546</v>
      </c>
      <c r="U48" s="2">
        <f t="shared" ref="U48" si="268">U47/$B47*100</f>
        <v>0.68596285762088005</v>
      </c>
      <c r="V48" s="2">
        <f t="shared" ref="V48" si="269">V47/$B47*100</f>
        <v>0.60230885059394346</v>
      </c>
      <c r="W48" s="2">
        <f t="shared" ref="W48" si="270">W47/$B47*100</f>
        <v>0.26769282248619708</v>
      </c>
      <c r="X48" s="2">
        <f t="shared" ref="X48" si="271">X47/$B47*100</f>
        <v>0.38480843232390827</v>
      </c>
      <c r="Y48" s="2">
        <f>Y47/$B47*100</f>
        <v>1.6730801405387317E-2</v>
      </c>
      <c r="Z48" s="2">
        <f t="shared" ref="Z48" si="272">Z47/$B47*100</f>
        <v>0.66923205621549275</v>
      </c>
      <c r="AA48" s="2">
        <f t="shared" ref="AA48" si="273">AA47/$B47*100</f>
        <v>1.0875020913501756</v>
      </c>
      <c r="AB48" s="2">
        <f t="shared" ref="AB48" si="274">AB47/$B47*100</f>
        <v>0.1003848084323239</v>
      </c>
      <c r="AC48" s="2">
        <f t="shared" ref="AC48" si="275">AC47/$B47*100</f>
        <v>3.3461602810774635E-2</v>
      </c>
      <c r="AD48" s="2">
        <f t="shared" ref="AD48" si="276">AD47/$B47*100</f>
        <v>6.692320562154927E-2</v>
      </c>
      <c r="AE48" s="2">
        <f t="shared" ref="AE48" si="277">AE47/$B47*100</f>
        <v>0.28442362389158443</v>
      </c>
      <c r="AF48" s="2">
        <f t="shared" ref="AF48" si="278">AF47/$B47*100</f>
        <v>0.21750041827003513</v>
      </c>
      <c r="AG48" s="2">
        <f>AG47/$B47*100</f>
        <v>0.51865484356700686</v>
      </c>
      <c r="AH48" s="2">
        <f t="shared" ref="AH48" si="279">AH47/$B47*100</f>
        <v>0.13384641124309854</v>
      </c>
      <c r="AI48" s="2">
        <f>AI47/$B47*100</f>
        <v>3.0282750543751047</v>
      </c>
    </row>
    <row r="49" spans="1:35" x14ac:dyDescent="0.2">
      <c r="A49" s="1" t="s">
        <v>43</v>
      </c>
      <c r="F49" s="2">
        <f>F48*$E47/$B47</f>
        <v>2.5733019461222285E-2</v>
      </c>
      <c r="G49" s="2">
        <f t="shared" ref="G49:AI49" si="280">G48*$E47/$B47</f>
        <v>2.8395055957210799E-2</v>
      </c>
      <c r="H49" s="2">
        <f t="shared" si="280"/>
        <v>0.12067898781814591</v>
      </c>
      <c r="I49" s="2">
        <f t="shared" si="280"/>
        <v>9.6720659354249297E-2</v>
      </c>
      <c r="J49" s="2">
        <f t="shared" si="280"/>
        <v>6.2114184906398627E-3</v>
      </c>
      <c r="K49" s="2">
        <f t="shared" si="280"/>
        <v>2.9282401455873637E-2</v>
      </c>
      <c r="L49" s="2">
        <f t="shared" si="280"/>
        <v>7.4537021887678356E-2</v>
      </c>
      <c r="M49" s="2">
        <f t="shared" si="280"/>
        <v>8.8734549866283747E-4</v>
      </c>
      <c r="N49" s="2">
        <f t="shared" si="280"/>
        <v>3.8155856442502016E-2</v>
      </c>
      <c r="O49" s="2">
        <f t="shared" si="280"/>
        <v>2.7507710458547965E-2</v>
      </c>
      <c r="P49" s="2">
        <f t="shared" si="280"/>
        <v>5.5902766415758767E-2</v>
      </c>
      <c r="Q49" s="2">
        <f t="shared" si="280"/>
        <v>3.0169746954536478E-2</v>
      </c>
      <c r="R49" s="2">
        <f t="shared" si="280"/>
        <v>1.5084873477268239E-2</v>
      </c>
      <c r="S49" s="2">
        <f t="shared" si="280"/>
        <v>9.7608004852912135E-3</v>
      </c>
      <c r="T49" s="2">
        <f t="shared" si="280"/>
        <v>3.4606474447850664E-2</v>
      </c>
      <c r="U49" s="2">
        <f t="shared" si="280"/>
        <v>3.6381165445176333E-2</v>
      </c>
      <c r="V49" s="2">
        <f t="shared" si="280"/>
        <v>3.1944437951862151E-2</v>
      </c>
      <c r="W49" s="2">
        <f t="shared" si="280"/>
        <v>1.41975279786054E-2</v>
      </c>
      <c r="X49" s="2">
        <f t="shared" si="280"/>
        <v>2.0408946469245261E-2</v>
      </c>
      <c r="Y49" s="2">
        <f t="shared" si="280"/>
        <v>8.8734549866283747E-4</v>
      </c>
      <c r="Z49" s="2">
        <f t="shared" si="280"/>
        <v>3.5493819946513502E-2</v>
      </c>
      <c r="AA49" s="2">
        <f t="shared" si="280"/>
        <v>5.7677457413084436E-2</v>
      </c>
      <c r="AB49" s="2">
        <f t="shared" si="280"/>
        <v>5.3240729919770248E-3</v>
      </c>
      <c r="AC49" s="2">
        <f t="shared" si="280"/>
        <v>1.7746909973256749E-3</v>
      </c>
      <c r="AD49" s="2">
        <f t="shared" si="280"/>
        <v>3.5493819946513499E-3</v>
      </c>
      <c r="AE49" s="2">
        <f t="shared" si="280"/>
        <v>1.5084873477268239E-2</v>
      </c>
      <c r="AF49" s="2">
        <f t="shared" si="280"/>
        <v>1.1535491482616888E-2</v>
      </c>
      <c r="AG49" s="2">
        <f t="shared" si="280"/>
        <v>2.7507710458547965E-2</v>
      </c>
      <c r="AH49" s="2">
        <f t="shared" si="280"/>
        <v>7.0987639893026998E-3</v>
      </c>
      <c r="AI49" s="2">
        <f t="shared" si="280"/>
        <v>0.16060953525797358</v>
      </c>
    </row>
    <row r="51" spans="1:35" x14ac:dyDescent="0.2">
      <c r="A51" s="1" t="s">
        <v>52</v>
      </c>
      <c r="B51" s="1">
        <v>12998</v>
      </c>
      <c r="C51" s="5">
        <v>2019</v>
      </c>
      <c r="D51" s="2">
        <f t="shared" ref="D51" si="281">C51/B51*100</f>
        <v>15.53315894753039</v>
      </c>
      <c r="E51" s="1">
        <v>119</v>
      </c>
      <c r="F51" s="1">
        <v>98</v>
      </c>
      <c r="G51" s="1">
        <v>87</v>
      </c>
      <c r="H51" s="1">
        <v>82</v>
      </c>
      <c r="I51" s="1">
        <v>106</v>
      </c>
      <c r="K51" s="1">
        <v>77</v>
      </c>
      <c r="L51" s="1">
        <v>227</v>
      </c>
      <c r="N51" s="1">
        <v>131</v>
      </c>
      <c r="P51" s="1">
        <v>274</v>
      </c>
      <c r="Q51" s="1">
        <v>92</v>
      </c>
      <c r="R51" s="1">
        <v>100</v>
      </c>
      <c r="S51" s="1">
        <v>53</v>
      </c>
      <c r="T51" s="1">
        <v>57</v>
      </c>
      <c r="V51" s="1">
        <v>118</v>
      </c>
      <c r="X51" s="1">
        <v>81</v>
      </c>
      <c r="Z51" s="1">
        <v>55</v>
      </c>
      <c r="AA51" s="1">
        <v>86</v>
      </c>
      <c r="AE51" s="1">
        <v>59</v>
      </c>
      <c r="AG51" s="1">
        <v>73</v>
      </c>
      <c r="AI51" s="1">
        <v>97</v>
      </c>
    </row>
    <row r="52" spans="1:35" x14ac:dyDescent="0.2">
      <c r="A52" s="1" t="s">
        <v>41</v>
      </c>
      <c r="F52" s="2">
        <f>F51/$B51*100</f>
        <v>0.75396214802277273</v>
      </c>
      <c r="G52" s="2">
        <f t="shared" ref="G52" si="282">G51/$B51*100</f>
        <v>0.66933374365286968</v>
      </c>
      <c r="H52" s="2">
        <f t="shared" ref="H52" si="283">H51/$B51*100</f>
        <v>0.63086628712109549</v>
      </c>
      <c r="I52" s="2">
        <f t="shared" ref="I52" si="284">I51/$B51*100</f>
        <v>0.81551007847361134</v>
      </c>
      <c r="J52" s="2">
        <f t="shared" ref="J52" si="285">J51/$B51*100</f>
        <v>0</v>
      </c>
      <c r="K52" s="2">
        <f t="shared" ref="K52" si="286">K51/$B51*100</f>
        <v>0.59239883058932141</v>
      </c>
      <c r="L52" s="2">
        <f t="shared" ref="L52" si="287">L51/$B51*100</f>
        <v>1.7464225265425448</v>
      </c>
      <c r="M52" s="2">
        <f t="shared" ref="M52" si="288">M51/$B51*100</f>
        <v>0</v>
      </c>
      <c r="N52" s="2">
        <f t="shared" ref="N52" si="289">N51/$B51*100</f>
        <v>1.0078473611324821</v>
      </c>
      <c r="O52" s="2">
        <f t="shared" ref="O52" si="290">O51/$B51*100</f>
        <v>0</v>
      </c>
      <c r="P52" s="2">
        <f t="shared" ref="P52" si="291">P51/$B51*100</f>
        <v>2.1080166179412219</v>
      </c>
      <c r="Q52" s="2">
        <f t="shared" ref="Q52" si="292">Q51/$B51*100</f>
        <v>0.70780120018464376</v>
      </c>
      <c r="R52" s="2">
        <f t="shared" ref="R52" si="293">R51/$B51*100</f>
        <v>0.76934913063548238</v>
      </c>
      <c r="S52" s="2">
        <f t="shared" ref="S52" si="294">S51/$B51*100</f>
        <v>0.40775503923680567</v>
      </c>
      <c r="T52" s="2">
        <f t="shared" ref="T52" si="295">T51/$B51*100</f>
        <v>0.43852900446222493</v>
      </c>
      <c r="U52" s="2">
        <f t="shared" ref="U52" si="296">U51/$B51*100</f>
        <v>0</v>
      </c>
      <c r="V52" s="2">
        <f t="shared" ref="V52" si="297">V51/$B51*100</f>
        <v>0.90783197414986916</v>
      </c>
      <c r="W52" s="2">
        <f t="shared" ref="W52" si="298">W51/$B51*100</f>
        <v>0</v>
      </c>
      <c r="X52" s="2">
        <f t="shared" ref="X52" si="299">X51/$B51*100</f>
        <v>0.62317279581474072</v>
      </c>
      <c r="Y52" s="2">
        <f>Y51/$B51*100</f>
        <v>0</v>
      </c>
      <c r="Z52" s="2">
        <f t="shared" ref="Z52" si="300">Z51/$B51*100</f>
        <v>0.42314202184951533</v>
      </c>
      <c r="AA52" s="2">
        <f t="shared" ref="AA52" si="301">AA51/$B51*100</f>
        <v>0.6616402523465148</v>
      </c>
      <c r="AB52" s="2">
        <f t="shared" ref="AB52" si="302">AB51/$B51*100</f>
        <v>0</v>
      </c>
      <c r="AC52" s="2">
        <f t="shared" ref="AC52" si="303">AC51/$B51*100</f>
        <v>0</v>
      </c>
      <c r="AD52" s="2">
        <f t="shared" ref="AD52" si="304">AD51/$B51*100</f>
        <v>0</v>
      </c>
      <c r="AE52" s="2">
        <f t="shared" ref="AE52" si="305">AE51/$B51*100</f>
        <v>0.45391598707493458</v>
      </c>
      <c r="AF52" s="2">
        <f t="shared" ref="AF52" si="306">AF51/$B51*100</f>
        <v>0</v>
      </c>
      <c r="AG52" s="2">
        <f>AG51/$B51*100</f>
        <v>0.5616248653639021</v>
      </c>
      <c r="AH52" s="2">
        <f t="shared" ref="AH52" si="307">AH51/$B51*100</f>
        <v>0</v>
      </c>
      <c r="AI52" s="2">
        <f>AI51/$B51*100</f>
        <v>0.74626865671641784</v>
      </c>
    </row>
    <row r="53" spans="1:35" x14ac:dyDescent="0.2">
      <c r="A53" s="1" t="s">
        <v>43</v>
      </c>
      <c r="F53" s="2">
        <f>F52*$E51/$B51</f>
        <v>6.9027154650492346E-3</v>
      </c>
      <c r="G53" s="2">
        <f t="shared" ref="G53" si="308">G52*$E51/$B51</f>
        <v>6.1279208720335047E-3</v>
      </c>
      <c r="H53" s="2">
        <f t="shared" ref="H53" si="309">H52*$E51/$B51</f>
        <v>5.7757415115718084E-3</v>
      </c>
      <c r="I53" s="2">
        <f t="shared" ref="I53" si="310">I52*$E51/$B51</f>
        <v>7.4662024417879481E-3</v>
      </c>
      <c r="J53" s="2">
        <f t="shared" ref="J53" si="311">J52*$E51/$B51</f>
        <v>0</v>
      </c>
      <c r="K53" s="2">
        <f t="shared" ref="K53" si="312">K52*$E51/$B51</f>
        <v>5.4235621511101138E-3</v>
      </c>
      <c r="L53" s="2">
        <f t="shared" ref="L53" si="313">L52*$E51/$B51</f>
        <v>1.5988942964960982E-2</v>
      </c>
      <c r="M53" s="2">
        <f t="shared" ref="M53" si="314">M52*$E51/$B51</f>
        <v>0</v>
      </c>
      <c r="N53" s="2">
        <f t="shared" ref="N53" si="315">N52*$E51/$B51</f>
        <v>9.2270992440964279E-3</v>
      </c>
      <c r="O53" s="2">
        <f t="shared" ref="O53" si="316">O52*$E51/$B51</f>
        <v>0</v>
      </c>
      <c r="P53" s="2">
        <f t="shared" ref="P53" si="317">P52*$E51/$B51</f>
        <v>1.9299428953300925E-2</v>
      </c>
      <c r="Q53" s="2">
        <f t="shared" ref="Q53" si="318">Q52*$E51/$B51</f>
        <v>6.4801002324951992E-3</v>
      </c>
      <c r="R53" s="2">
        <f t="shared" ref="R53" si="319">R52*$E51/$B51</f>
        <v>7.0435872092339136E-3</v>
      </c>
      <c r="S53" s="2">
        <f t="shared" ref="S53" si="320">S52*$E51/$B51</f>
        <v>3.7331012208939741E-3</v>
      </c>
      <c r="T53" s="2">
        <f t="shared" ref="T53" si="321">T52*$E51/$B51</f>
        <v>4.0148447092633304E-3</v>
      </c>
      <c r="U53" s="2">
        <f t="shared" ref="U53" si="322">U52*$E51/$B51</f>
        <v>0</v>
      </c>
      <c r="V53" s="2">
        <f t="shared" ref="V53" si="323">V52*$E51/$B51</f>
        <v>8.3114329068960172E-3</v>
      </c>
      <c r="W53" s="2">
        <f t="shared" ref="W53" si="324">W52*$E51/$B51</f>
        <v>0</v>
      </c>
      <c r="X53" s="2">
        <f t="shared" ref="X53" si="325">X52*$E51/$B51</f>
        <v>5.7053056394794702E-3</v>
      </c>
      <c r="Y53" s="2">
        <f t="shared" ref="Y53" si="326">Y52*$E51/$B51</f>
        <v>0</v>
      </c>
      <c r="Z53" s="2">
        <f t="shared" ref="Z53" si="327">Z52*$E51/$B51</f>
        <v>3.8739729650786522E-3</v>
      </c>
      <c r="AA53" s="2">
        <f t="shared" ref="AA53" si="328">AA52*$E51/$B51</f>
        <v>6.0574849999411647E-3</v>
      </c>
      <c r="AB53" s="2">
        <f t="shared" ref="AB53" si="329">AB52*$E51/$B51</f>
        <v>0</v>
      </c>
      <c r="AC53" s="2">
        <f t="shared" ref="AC53" si="330">AC52*$E51/$B51</f>
        <v>0</v>
      </c>
      <c r="AD53" s="2">
        <f t="shared" ref="AD53" si="331">AD52*$E51/$B51</f>
        <v>0</v>
      </c>
      <c r="AE53" s="2">
        <f t="shared" ref="AE53" si="332">AE52*$E51/$B51</f>
        <v>4.1557164534480086E-3</v>
      </c>
      <c r="AF53" s="2">
        <f t="shared" ref="AF53" si="333">AF52*$E51/$B51</f>
        <v>0</v>
      </c>
      <c r="AG53" s="2">
        <f t="shared" ref="AG53" si="334">AG52*$E51/$B51</f>
        <v>5.1418186627407558E-3</v>
      </c>
      <c r="AH53" s="2">
        <f t="shared" ref="AH53" si="335">AH52*$E51/$B51</f>
        <v>0</v>
      </c>
      <c r="AI53" s="2">
        <f t="shared" ref="AI53" si="336">AI52*$E51/$B51</f>
        <v>6.8322795929568955E-3</v>
      </c>
    </row>
    <row r="55" spans="1:35" x14ac:dyDescent="0.2">
      <c r="A55" s="1" t="s">
        <v>39</v>
      </c>
      <c r="F55" s="1">
        <v>13616</v>
      </c>
      <c r="G55" s="1">
        <v>13590</v>
      </c>
      <c r="H55" s="1">
        <v>19943</v>
      </c>
      <c r="I55" s="1">
        <v>22178</v>
      </c>
      <c r="J55" s="1">
        <v>2257</v>
      </c>
      <c r="K55" s="1">
        <v>11816</v>
      </c>
      <c r="L55" s="1">
        <v>28073</v>
      </c>
      <c r="M55" s="1">
        <v>4086</v>
      </c>
      <c r="N55" s="1">
        <v>17396</v>
      </c>
      <c r="O55" s="1">
        <v>16214</v>
      </c>
      <c r="P55" s="1">
        <v>16652</v>
      </c>
      <c r="Q55" s="1">
        <v>12180</v>
      </c>
      <c r="R55" s="1">
        <v>11516</v>
      </c>
      <c r="S55" s="1">
        <v>9259</v>
      </c>
      <c r="T55" s="1">
        <v>12181</v>
      </c>
      <c r="U55" s="1">
        <v>13429</v>
      </c>
      <c r="V55" s="1">
        <v>17113</v>
      </c>
      <c r="W55" s="1">
        <v>6625</v>
      </c>
      <c r="X55" s="1">
        <v>11283</v>
      </c>
      <c r="Y55" s="1">
        <v>1123</v>
      </c>
      <c r="Z55" s="1">
        <v>9112</v>
      </c>
      <c r="AA55" s="1">
        <v>12412</v>
      </c>
      <c r="AB55" s="1">
        <v>2191</v>
      </c>
      <c r="AC55" s="1">
        <v>3203</v>
      </c>
      <c r="AD55" s="1">
        <v>5262</v>
      </c>
      <c r="AE55" s="1">
        <v>5411</v>
      </c>
      <c r="AF55" s="1">
        <v>5776</v>
      </c>
      <c r="AG55" s="1">
        <v>12848</v>
      </c>
      <c r="AH55" s="1">
        <v>4305</v>
      </c>
      <c r="AI55" s="1">
        <v>19152</v>
      </c>
    </row>
    <row r="56" spans="1:35" x14ac:dyDescent="0.2">
      <c r="A56" s="1" t="s">
        <v>40</v>
      </c>
      <c r="F56" s="4" cm="1">
        <f t="array" ref="F56">SUM(IF(MOD(ROW(F$1:F$53)-3,4)=0,F$1:F$53,0))/F55*100</f>
        <v>12.977379553466509</v>
      </c>
      <c r="G56" s="4" cm="1">
        <f t="array" ref="G56">SUM(IF(MOD(ROW(G$1:G$53)-3,4)=0,G$1:G$53,0))/G55*100</f>
        <v>23.487858719646798</v>
      </c>
      <c r="H56" s="4" cm="1">
        <f t="array" ref="H56">SUM(IF(MOD(ROW(H$1:H$53)-3,4)=0,H$1:H$53,0))/H55*100</f>
        <v>19.259890688462118</v>
      </c>
      <c r="I56" s="4" cm="1">
        <f t="array" ref="I56">SUM(IF(MOD(ROW(I$1:I$53)-3,4)=0,I$1:I$53,0))/I55*100</f>
        <v>15.56497429885472</v>
      </c>
      <c r="J56" s="4" cm="1">
        <f t="array" ref="J56">SUM(IF(MOD(ROW(J$1:J$53)-3,4)=0,J$1:J$53,0))/J55*100</f>
        <v>16.260522817899865</v>
      </c>
      <c r="K56" s="4" cm="1">
        <f t="array" ref="K56">SUM(IF(MOD(ROW(K$1:K$53)-3,4)=0,K$1:K$53,0))/K55*100</f>
        <v>17.510155721056194</v>
      </c>
      <c r="L56" s="4" cm="1">
        <f t="array" ref="L56">SUM(IF(MOD(ROW(L$1:L$53)-3,4)=0,L$1:L$53,0))/L55*100</f>
        <v>14.195134114629715</v>
      </c>
      <c r="M56" s="4" cm="1">
        <f t="array" ref="M56">SUM(IF(MOD(ROW(M$1:M$53)-3,4)=0,M$1:M$53,0))/M55*100</f>
        <v>16.691140479686737</v>
      </c>
      <c r="N56" s="4" cm="1">
        <f t="array" ref="N56">SUM(IF(MOD(ROW(N$1:N$53)-3,4)=0,N$1:N$53,0))/N55*100</f>
        <v>15.193147850080479</v>
      </c>
      <c r="O56" s="4" cm="1">
        <f t="array" ref="O56">SUM(IF(MOD(ROW(O$1:O$53)-3,4)=0,O$1:O$53,0))/O55*100</f>
        <v>21.240902923399531</v>
      </c>
      <c r="P56" s="4" cm="1">
        <f t="array" ref="P56">SUM(IF(MOD(ROW(P$1:P$53)-3,4)=0,P$1:P$53,0))/P55*100</f>
        <v>12.503002642325246</v>
      </c>
      <c r="Q56" s="4" cm="1">
        <f t="array" ref="Q56">SUM(IF(MOD(ROW(Q$1:Q$53)-3,4)=0,Q$1:Q$53,0))/Q55*100</f>
        <v>13.456486042692939</v>
      </c>
      <c r="R56" s="4" cm="1">
        <f t="array" ref="R56">SUM(IF(MOD(ROW(R$1:R$53)-3,4)=0,R$1:R$53,0))/R55*100</f>
        <v>14.232372351510941</v>
      </c>
      <c r="S56" s="4" cm="1">
        <f t="array" ref="S56">SUM(IF(MOD(ROW(S$1:S$53)-3,4)=0,S$1:S$53,0))/S55*100</f>
        <v>10.767901501242035</v>
      </c>
      <c r="T56" s="4" cm="1">
        <f t="array" ref="T56">SUM(IF(MOD(ROW(T$1:T$53)-3,4)=0,T$1:T$53,0))/T55*100</f>
        <v>15.885395287743206</v>
      </c>
      <c r="U56" s="4" cm="1">
        <f t="array" ref="U56">SUM(IF(MOD(ROW(U$1:U$53)-3,4)=0,U$1:U$53,0))/U55*100</f>
        <v>15.526100230843696</v>
      </c>
      <c r="V56" s="4" cm="1">
        <f t="array" ref="V56">SUM(IF(MOD(ROW(V$1:V$53)-3,4)=0,V$1:V$53,0))/V55*100</f>
        <v>7.7251212528487114</v>
      </c>
      <c r="W56" s="4" cm="1">
        <f t="array" ref="W56">SUM(IF(MOD(ROW(W$1:W$53)-3,4)=0,W$1:W$53,0))/W55*100</f>
        <v>14.294339622641509</v>
      </c>
      <c r="X56" s="4" cm="1">
        <f t="array" ref="X56">SUM(IF(MOD(ROW(X$1:X$53)-3,4)=0,X$1:X$53,0))/X55*100</f>
        <v>12.328281485420545</v>
      </c>
      <c r="Y56" s="4" cm="1">
        <f t="array" ref="Y56">SUM(IF(MOD(ROW(Y$1:Y$53)-3,4)=0,Y$1:Y$53,0))/Y55*100</f>
        <v>19.946571682991987</v>
      </c>
      <c r="Z56" s="4" cm="1">
        <f t="array" ref="Z56">SUM(IF(MOD(ROW(Z$1:Z$53)-3,4)=0,Z$1:Z$53,0))/Z55*100</f>
        <v>9.2954345917471475</v>
      </c>
      <c r="AA56" s="4" cm="1">
        <f t="array" ref="AA56">SUM(IF(MOD(ROW(AA$1:AA$53)-3,4)=0,AA$1:AA$53,0))/AA55*100</f>
        <v>10.699323235578472</v>
      </c>
      <c r="AB56" s="4" cm="1">
        <f t="array" ref="AB56">SUM(IF(MOD(ROW(AB$1:AB$53)-3,4)=0,AB$1:AB$53,0))/AB55*100</f>
        <v>26.471930625285257</v>
      </c>
      <c r="AC56" s="4" cm="1">
        <f t="array" ref="AC56">SUM(IF(MOD(ROW(AC$1:AC$53)-3,4)=0,AC$1:AC$53,0))/AC55*100</f>
        <v>14.392756790508898</v>
      </c>
      <c r="AD56" s="4" cm="1">
        <f t="array" ref="AD56">SUM(IF(MOD(ROW(AD$1:AD$53)-3,4)=0,AD$1:AD$53,0))/AD55*100</f>
        <v>16.210566324591412</v>
      </c>
      <c r="AE56" s="4" cm="1">
        <f t="array" ref="AE56">SUM(IF(MOD(ROW(AE$1:AE$53)-3,4)=0,AE$1:AE$53,0))/AE55*100</f>
        <v>16.115320643134357</v>
      </c>
      <c r="AF56" s="4" cm="1">
        <f t="array" ref="AF56">SUM(IF(MOD(ROW(AF$1:AF$53)-3,4)=0,AF$1:AF$53,0))/AF55*100</f>
        <v>10.959141274238227</v>
      </c>
      <c r="AG56" s="4" cm="1">
        <f t="array" ref="AG56">SUM(IF(MOD(ROW(AG$1:AG$53)-3,4)=0,AG$1:AG$53,0))/AG55*100</f>
        <v>12.445516811955168</v>
      </c>
      <c r="AH56" s="4" cm="1">
        <f t="array" ref="AH56">SUM(IF(MOD(ROW(AH$1:AH$53)-3,4)=0,AH$1:AH$53,0))/AH55*100</f>
        <v>10.267131242740998</v>
      </c>
      <c r="AI56" s="4" cm="1">
        <f t="array" ref="AI56">SUM(IF(MOD(ROW(AI$1:AI$53)-3,4)=0,AI$1:AI$53,0))/AI55*100</f>
        <v>23.955722639933168</v>
      </c>
    </row>
    <row r="58" spans="1:35" x14ac:dyDescent="0.2">
      <c r="A58" s="1" t="s">
        <v>49</v>
      </c>
      <c r="F58" s="4" cm="1">
        <f t="array" ref="F58">SUM(IF(MOD(ROW(F$5:F53) - 1,4)=0,F$5:F$53,0))/F55*100000</f>
        <v>14.905596657889395</v>
      </c>
      <c r="G58" s="4" cm="1">
        <f t="array" ref="G58">SUM(IF(MOD(ROW(G$5:G53) - 1,4)=0,G$5:G$53,0))/G55*100000</f>
        <v>27.049818446338335</v>
      </c>
      <c r="H58" s="4" cm="1">
        <f t="array" ref="H58">SUM(IF(MOD(ROW(H$5:H53) - 1,4)=0,H$5:H$53,0))/H55*100000</f>
        <v>34.93547703915646</v>
      </c>
      <c r="I58" s="4" cm="1">
        <f t="array" ref="I58">SUM(IF(MOD(ROW(I$5:I53) - 1,4)=0,I$5:I$53,0))/I55*100000</f>
        <v>23.161061938113416</v>
      </c>
      <c r="J58" s="4" cm="1">
        <f t="array" ref="J58">SUM(IF(MOD(ROW(J$5:J53) - 1,4)=0,J$5:J$53,0))/J55*100000</f>
        <v>16.319557900983398</v>
      </c>
      <c r="K58" s="4" cm="1">
        <f t="array" ref="K58">SUM(IF(MOD(ROW(K$5:K53) - 1,4)=0,K$5:K$53,0))/K55*100000</f>
        <v>15.870833748788534</v>
      </c>
      <c r="L58" s="4" cm="1">
        <f t="array" ref="L58">SUM(IF(MOD(ROW(L$5:L53) - 1,4)=0,L$5:L$53,0))/L55*100000</f>
        <v>18.750736051650133</v>
      </c>
      <c r="M58" s="4" cm="1">
        <f t="array" ref="M58">SUM(IF(MOD(ROW(M$5:M53) - 1,4)=0,M$5:M$53,0))/M55*100000</f>
        <v>14.740288598362437</v>
      </c>
      <c r="N58" s="4" cm="1">
        <f t="array" ref="N58">SUM(IF(MOD(ROW(N$5:N53) - 1,4)=0,N$5:N$53,0))/N55*100000</f>
        <v>18.494838931228717</v>
      </c>
      <c r="O58" s="4" cm="1">
        <f t="array" ref="O58">SUM(IF(MOD(ROW(O$5:O53) - 1,4)=0,O$5:O$53,0))/O55*100000</f>
        <v>15.320847881182894</v>
      </c>
      <c r="P58" s="4" cm="1">
        <f t="array" ref="P58">SUM(IF(MOD(ROW(P$5:P53) - 1,4)=0,P$5:P$53,0))/P55*100000</f>
        <v>12.324764975443065</v>
      </c>
      <c r="Q58" s="4" cm="1">
        <f t="array" ref="Q58">SUM(IF(MOD(ROW(Q$5:Q53) - 1,4)=0,Q$5:Q$53,0))/Q55*100000</f>
        <v>12.444998564886461</v>
      </c>
      <c r="R58" s="4" cm="1">
        <f t="array" ref="R58">SUM(IF(MOD(ROW(R$5:R53) - 1,4)=0,R$5:R$53,0))/R55*100000</f>
        <v>11.833531336878911</v>
      </c>
      <c r="S58" s="4" cm="1">
        <f t="array" ref="S58">SUM(IF(MOD(ROW(S$5:S53) - 1,4)=0,S$5:S$53,0))/S55*100000</f>
        <v>8.2033516102605137</v>
      </c>
      <c r="T58" s="4" cm="1">
        <f t="array" ref="T58">SUM(IF(MOD(ROW(T$5:T53) - 1,4)=0,T$5:T$53,0))/T55*100000</f>
        <v>22.337105623252068</v>
      </c>
      <c r="U58" s="4" cm="1">
        <f t="array" ref="U58">SUM(IF(MOD(ROW(U$5:U53) - 1,4)=0,U$5:U$53,0))/U55*100000</f>
        <v>18.727886789532924</v>
      </c>
      <c r="V58" s="4" cm="1">
        <f t="array" ref="V58">SUM(IF(MOD(ROW(V$5:V53) - 1,4)=0,V$5:V$53,0))/V55*100000</f>
        <v>6.2151245951862499</v>
      </c>
      <c r="W58" s="4" cm="1">
        <f t="array" ref="W58">SUM(IF(MOD(ROW(W$5:W53) - 1,4)=0,W$5:W$53,0))/W55*100000</f>
        <v>12.689511915822823</v>
      </c>
      <c r="X58" s="4" cm="1">
        <f t="array" ref="X58">SUM(IF(MOD(ROW(X$5:X53) - 1,4)=0,X$5:X$53,0))/X55*100000</f>
        <v>11.255877162757315</v>
      </c>
      <c r="Y58" s="4" cm="1">
        <f t="array" ref="Y58">SUM(IF(MOD(ROW(Y$5:Y53) - 1,4)=0,Y$5:Y$53,0))/Y55*100000</f>
        <v>17.474571689405884</v>
      </c>
      <c r="Z58" s="4" cm="1">
        <f t="array" ref="Z58">SUM(IF(MOD(ROW(Z$5:Z53) - 1,4)=0,Z$5:Z$53,0))/Z55*100000</f>
        <v>11.594851998065222</v>
      </c>
      <c r="AA58" s="4" cm="1">
        <f t="array" ref="AA58">SUM(IF(MOD(ROW(AA$5:AA53) - 1,4)=0,AA$5:AA$53,0))/AA55*100000</f>
        <v>11.409403382749304</v>
      </c>
      <c r="AB58" s="4" cm="1">
        <f t="array" ref="AB58">SUM(IF(MOD(ROW(AB$5:AB53) - 1,4)=0,AB$5:AB$53,0))/AB55*100000</f>
        <v>18.204178453552075</v>
      </c>
      <c r="AC58" s="4" cm="1">
        <f t="array" ref="AC58">SUM(IF(MOD(ROW(AC$5:AC53) - 1,4)=0,AC$5:AC$53,0))/AC55*100000</f>
        <v>11.557338139091426</v>
      </c>
      <c r="AD58" s="4" cm="1">
        <f t="array" ref="AD58">SUM(IF(MOD(ROW(AD$5:AD53) - 1,4)=0,AD$5:AD$53,0))/AD55*100000</f>
        <v>16.976051328920796</v>
      </c>
      <c r="AE58" s="4" cm="1">
        <f t="array" ref="AE58">SUM(IF(MOD(ROW(AE$5:AE53) - 1,4)=0,AE$5:AE$53,0))/AE55*100000</f>
        <v>20.368894336819672</v>
      </c>
      <c r="AF58" s="4" cm="1">
        <f t="array" ref="AF58">SUM(IF(MOD(ROW(AF$5:AF53) - 1,4)=0,AF$5:AF$53,0))/AF55*100000</f>
        <v>10.3638774499513</v>
      </c>
      <c r="AG58" s="4" cm="1">
        <f t="array" ref="AG58">SUM(IF(MOD(ROW(AG$5:AG53) - 1,4)=0,AG$5:AG$53,0))/AG55*100000</f>
        <v>15.659658334827695</v>
      </c>
      <c r="AH58" s="4" cm="1">
        <f t="array" ref="AH58">SUM(IF(MOD(ROW(AH$5:AH53) - 1,4)=0,AH$5:AH$53,0))/AH55*100000</f>
        <v>10.685721469760885</v>
      </c>
      <c r="AI58" s="4" cm="1">
        <f t="array" ref="AI58">SUM(IF(MOD(ROW(AI$5:AI53) - 1,4)=0,AI$5:AI$53,0))/AI55*100000</f>
        <v>35.296723902673946</v>
      </c>
    </row>
    <row r="64" spans="1:35" x14ac:dyDescent="0.2">
      <c r="R64" s="3"/>
    </row>
    <row r="67" ht="16" customHeight="1" x14ac:dyDescent="0.2"/>
  </sheetData>
  <sortState xmlns:xlrd2="http://schemas.microsoft.com/office/spreadsheetml/2017/richdata2" ref="F58:AI58">
    <sortCondition descending="1" ref="F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2021-04-17T15:34:20Z</dcterms:created>
  <dcterms:modified xsi:type="dcterms:W3CDTF">2021-04-19T13:56:39Z</dcterms:modified>
</cp:coreProperties>
</file>