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hjelmat\wamp\www\github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9" i="1"/>
  <c r="D30" i="1"/>
  <c r="D29" i="1"/>
  <c r="D21" i="1" l="1"/>
  <c r="D25" i="1"/>
  <c r="D26" i="1"/>
  <c r="D22" i="1"/>
  <c r="D23" i="1"/>
  <c r="D28" i="1" l="1"/>
  <c r="D16" i="1" l="1"/>
  <c r="D15" i="1"/>
  <c r="D14" i="1"/>
  <c r="D12" i="1"/>
  <c r="D11" i="1"/>
  <c r="D10" i="1"/>
</calcChain>
</file>

<file path=xl/sharedStrings.xml><?xml version="1.0" encoding="utf-8"?>
<sst xmlns="http://schemas.openxmlformats.org/spreadsheetml/2006/main" count="106" uniqueCount="77">
  <si>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</si>
  <si>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</si>
  <si>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</si>
  <si>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</si>
  <si>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</si>
  <si>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</si>
  <si>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</si>
  <si>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</si>
  <si>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</si>
  <si>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</si>
  <si>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Ryhmä</t>
  </si>
  <si>
    <t>yii2 advanced template</t>
  </si>
  <si>
    <t>NOS-crud + model</t>
  </si>
  <si>
    <t>Tuote crud + model</t>
  </si>
  <si>
    <t>Datepicker - widget</t>
  </si>
  <si>
    <t>Select search - widget</t>
  </si>
  <si>
    <t>Näytteen lähetys</t>
  </si>
  <si>
    <t>roolijaot sivulle. Tarvitaan ainakin Luo, poista ja admin oikeudet. Huom! Esim. Labrahenkilö ei voi luoda nos:ia</t>
  </si>
  <si>
    <t>dynaaminen form</t>
  </si>
  <si>
    <t>popupwindow-form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</si>
  <si>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</si>
  <si>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</si>
  <si>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</si>
  <si>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Laajennattava gridview</t>
  </si>
  <si>
    <t>labratulosten lisäys</t>
  </si>
  <si>
    <t>extension jolla saa otsikkoa klikkaamalla lisätietoa solusta</t>
  </si>
  <si>
    <t>Sivun stailaus</t>
  </si>
  <si>
    <t>Tällä kasvatetaan/kutistetaan formia kun valitaan lisää analysoitavia kohteita.Toimii. Pitää kattoa vielä miten palautetaan arvot tähän</t>
  </si>
  <si>
    <t>tekee formeista modal popup-ikkunoita</t>
  </si>
  <si>
    <t>Nos.index Uudet napit</t>
  </si>
  <si>
    <t>Lisätty "lähetä näyte" ja merkitse tulokset"-napit</t>
  </si>
  <si>
    <t>esim. Keskon käyttäjä näkee vain keskon suunnitelmat</t>
  </si>
  <si>
    <t>rbac (oikeus-hierarkia)</t>
  </si>
  <si>
    <t>crud luotu. _form kuntoon ja searchkentät toimimaan.</t>
  </si>
  <si>
    <t>Labratulosten katselu</t>
  </si>
  <si>
    <t>Henkilö-crud + model</t>
  </si>
  <si>
    <t>signup form</t>
  </si>
  <si>
    <t>Yrityskenttä pitää vielä muuttaa</t>
  </si>
  <si>
    <t>Dropdownlistasta voi kirjoittamalla etsiä!</t>
  </si>
  <si>
    <t>Kalenteri jolla voi valita pvm:n</t>
  </si>
  <si>
    <t>taulukko johon syötetään tulokset (sidottu NOS_id</t>
  </si>
  <si>
    <t>NOS-update form</t>
  </si>
  <si>
    <t>Alert-systeemi</t>
  </si>
  <si>
    <t>-</t>
  </si>
  <si>
    <t>Tämän voi aloittaa kun 'labratulosten lisäys' on tehty</t>
  </si>
  <si>
    <t>luodun NOS-suunnitelman tietoja pitää voida muokata. Luo samanlainen näkymä kuin ennen "luo"-napin painamista</t>
  </si>
  <si>
    <t>tulee tulosten yhteydessä</t>
  </si>
  <si>
    <t>Nos Grid raportin importaus</t>
  </si>
  <si>
    <t>kanta, relaatiot, normalisointi,muutostyöt</t>
  </si>
  <si>
    <t>Asennettu yii2 advanced ja jaettu github. Kerrottu tiimille pääasiat</t>
  </si>
  <si>
    <t>Asennettu jo grid-extension. Pitää koodata siitä sivuille raportit excel, pdf yms.</t>
  </si>
  <si>
    <t>frontend/index ja backend/index etusivulle firman logo ja tarpeelliset linkit. Myös osa virheilmoituksista täytyy suomentaa</t>
  </si>
  <si>
    <t>NOS Värikoodaus</t>
  </si>
  <si>
    <t>Jos päivämäärä mennyt umpeen, eikä tuotetta lähetty = punainen solu jne</t>
  </si>
  <si>
    <t>Ryhmäsähköpostin lähetys</t>
  </si>
  <si>
    <t>spostin lähetys usealle kerralla. Tulee käyttöön myös Alert-systeemiin</t>
  </si>
  <si>
    <t>Ajax validation form</t>
  </si>
  <si>
    <t>modaalisten formien uudelleenohjaus (nykyinen ruma) pois ja luodusta tiedosta alert box. Esim "Luotu n kpl suunnitelmia"</t>
  </si>
  <si>
    <t>Laboratoriot sidottava yrityksiin</t>
  </si>
  <si>
    <t>Laboratoriota ei tarvitse valita</t>
  </si>
  <si>
    <t>Lajittelu firman mukaan</t>
  </si>
  <si>
    <t>Lennosta muokkaus</t>
  </si>
  <si>
    <t>Suunnitelman tietoja (esim näytteenottopvm) pitää voida muokata  nos/index.php näkymässä kun klikkaa haluttua kenttää</t>
  </si>
  <si>
    <t>Tuote &amp; nos crud-search</t>
  </si>
  <si>
    <t>Search funktiot db-tiedoille nos/index.php. Esim hae kaikki perunat</t>
  </si>
  <si>
    <t>nos/_form.php usean päivän valinta</t>
  </si>
  <si>
    <t>Suunnitelmaa luodessa käyttäjä voi valita n kpl päivämääriä. Näistä täytyy loopissa luoda kaikista oma suunnitelma. Tällä hetkellä suunnitelma tekee vain yhdestä päivästä suunnitelmat</t>
  </si>
  <si>
    <t>Bakteeri-tiedot</t>
  </si>
  <si>
    <t>Bakteereista,hiivoista ym.  pitää pystyä näkemään lisätietoja</t>
  </si>
  <si>
    <t>NOS = näytteenottosuunnitelma</t>
  </si>
  <si>
    <r>
      <t xml:space="preserve">Tämän taulukon töiden edistymistä käydään läpi viikottain opettajien kanssa. </t>
    </r>
    <r>
      <rPr>
        <b/>
        <sz val="13"/>
        <color rgb="FFFF0000"/>
        <rFont val="Calibri"/>
        <family val="2"/>
        <scheme val="minor"/>
      </rPr>
      <t>Valitkaa ekalle viikolle työ! Oma nimi homman kohdalle ja päivitys gittiin. Näin kaikilla on ainakin selvillä oma homma.</t>
    </r>
  </si>
  <si>
    <t>Tehty. Tähän ei valita labraa vaan se tulee firman mukaan. Kaipaa hienosäätöä</t>
  </si>
  <si>
    <t>Asennus codez-palvelimelle</t>
  </si>
  <si>
    <t>Katotaan tätä joulukuussa</t>
  </si>
  <si>
    <t>Omia ideoita voi tähän lisätä</t>
  </si>
  <si>
    <t>Asennettu ja toimii</t>
  </si>
  <si>
    <t>Asennettu. Kaipaa hienosäätöä kannan uusimisen takia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</si>
</sst>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5" applyNumberFormat="0" applyFont="0" applyAlignment="0" applyProtection="0"/>
    <xf numFmtId="0" fontId="6" fillId="10" borderId="0" applyNumberFormat="0" applyBorder="0" applyAlignment="0" applyProtection="0"/>
  </cellStyleXfs>
  <cellXfs count="21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4" fillId="3" borderId="4" xfId="3" applyBorder="1"/>
    <xf numFmtId="0" fontId="6" fillId="8" borderId="4" xfId="8" applyBorder="1" applyAlignment="1">
      <alignment horizontal="center"/>
    </xf>
    <xf numFmtId="0" fontId="6" fillId="7" borderId="4" xfId="7" applyBorder="1" applyAlignment="1">
      <alignment horizontal="center"/>
    </xf>
    <xf numFmtId="0" fontId="6" fillId="10" borderId="0" xfId="10"/>
    <xf numFmtId="14" fontId="0" fillId="0" borderId="4" xfId="0" applyNumberFormat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1" xfId="1"/>
    <xf numFmtId="0" fontId="7" fillId="9" borderId="4" xfId="9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</cellXfs>
  <cellStyles count="11">
    <cellStyle name="40% - Accent2" xfId="6" builtinId="35"/>
    <cellStyle name="60% - Accent1" xfId="5" builtinId="32"/>
    <cellStyle name="60% - Accent6" xfId="7" builtinId="52"/>
    <cellStyle name="Accent4" xfId="10" builtinId="41"/>
    <cellStyle name="Accent6" xfId="8" builtinId="49"/>
    <cellStyle name="Bad" xfId="2" builtinId="27"/>
    <cellStyle name="Check Cell" xfId="4" builtinId="23"/>
    <cellStyle name="Heading 2" xfId="1" builtinId="17"/>
    <cellStyle name="Neutral" xfId="3" builtinId="28"/>
    <cellStyle name="Normal" xfId="0" builtinId="0"/>
    <cellStyle name="Note" xfId="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D7" sqref="D7"/>
    </sheetView>
  </sheetViews>
  <sheetFormatPr defaultRowHeight="15" x14ac:dyDescent="0.25"/>
  <cols>
    <col min="1" max="1" width="29.42578125" customWidth="1"/>
    <col min="2" max="2" width="21.5703125" customWidth="1"/>
    <col min="3" max="3" width="17.7109375" customWidth="1"/>
    <col min="4" max="4" width="15.140625" customWidth="1"/>
    <col min="5" max="5" width="183" customWidth="1"/>
    <col min="6" max="6" width="12.85546875" customWidth="1"/>
    <col min="7" max="7" width="16.28515625" customWidth="1"/>
    <col min="8" max="8" width="14.7109375" customWidth="1"/>
  </cols>
  <sheetData>
    <row r="1" spans="1:8" ht="18" thickBot="1" x14ac:dyDescent="0.35">
      <c r="A1" s="16" t="s">
        <v>20</v>
      </c>
      <c r="B1" s="16"/>
      <c r="C1" s="16"/>
      <c r="D1" s="16"/>
      <c r="E1" s="16"/>
      <c r="F1" s="16"/>
      <c r="G1" s="16"/>
      <c r="H1" s="16"/>
    </row>
    <row r="2" spans="1:8" ht="18.75" thickTop="1" thickBot="1" x14ac:dyDescent="0.35">
      <c r="A2" t="s">
        <v>69</v>
      </c>
      <c r="C2" s="5" t="s">
        <v>10</v>
      </c>
      <c r="E2" s="17" t="s">
        <v>70</v>
      </c>
    </row>
    <row r="3" spans="1:8" ht="15.75" thickTop="1" x14ac:dyDescent="0.25">
      <c r="C3" s="3" t="s">
        <v>4</v>
      </c>
    </row>
    <row r="4" spans="1:8" x14ac:dyDescent="0.25">
      <c r="C4" s="2" t="s">
        <v>0</v>
      </c>
    </row>
    <row r="5" spans="1:8" x14ac:dyDescent="0.25">
      <c r="C5" s="4" t="s">
        <v>1</v>
      </c>
    </row>
    <row r="6" spans="1:8" x14ac:dyDescent="0.25">
      <c r="C6" s="14" t="s">
        <v>2</v>
      </c>
    </row>
    <row r="7" spans="1:8" x14ac:dyDescent="0.25">
      <c r="C7" s="1" t="s">
        <v>3</v>
      </c>
    </row>
    <row r="8" spans="1:8" ht="15.75" thickBot="1" x14ac:dyDescent="0.3"/>
    <row r="9" spans="1:8" ht="15.75" thickTop="1" x14ac:dyDescent="0.25">
      <c r="A9" s="6" t="s">
        <v>5</v>
      </c>
      <c r="B9" s="6" t="s">
        <v>8</v>
      </c>
      <c r="C9" s="6" t="s">
        <v>9</v>
      </c>
      <c r="D9" s="6" t="s">
        <v>21</v>
      </c>
      <c r="E9" s="6" t="s">
        <v>6</v>
      </c>
    </row>
    <row r="10" spans="1:8" x14ac:dyDescent="0.25">
      <c r="A10" s="7" t="s">
        <v>7</v>
      </c>
      <c r="B10" s="12">
        <v>100</v>
      </c>
      <c r="C10" s="9" t="s">
        <v>0</v>
      </c>
      <c r="D10" s="10">
        <f>DATE(2015,10,27)</f>
        <v>42304</v>
      </c>
      <c r="E10" s="7" t="s">
        <v>48</v>
      </c>
    </row>
    <row r="11" spans="1:8" x14ac:dyDescent="0.25">
      <c r="A11" s="7" t="s">
        <v>11</v>
      </c>
      <c r="B11" s="12">
        <v>100</v>
      </c>
      <c r="C11" s="9" t="s">
        <v>0</v>
      </c>
      <c r="D11" s="10">
        <f t="shared" ref="D11:D16" si="0">DATE(2015,10,27)</f>
        <v>42304</v>
      </c>
      <c r="E11" s="7" t="s">
        <v>49</v>
      </c>
    </row>
    <row r="12" spans="1:8" x14ac:dyDescent="0.25">
      <c r="A12" s="7" t="s">
        <v>12</v>
      </c>
      <c r="B12" s="12">
        <v>100</v>
      </c>
      <c r="C12" s="9" t="s">
        <v>0</v>
      </c>
      <c r="D12" s="10">
        <f t="shared" si="0"/>
        <v>42304</v>
      </c>
      <c r="E12" s="7" t="s">
        <v>75</v>
      </c>
    </row>
    <row r="13" spans="1:8" x14ac:dyDescent="0.25">
      <c r="A13" s="7" t="s">
        <v>13</v>
      </c>
      <c r="B13" s="13">
        <v>90</v>
      </c>
      <c r="C13" s="9" t="s">
        <v>0</v>
      </c>
      <c r="D13" s="10">
        <f>DATE(2015,11,25)</f>
        <v>42333</v>
      </c>
      <c r="E13" s="7" t="s">
        <v>76</v>
      </c>
    </row>
    <row r="14" spans="1:8" x14ac:dyDescent="0.25">
      <c r="A14" s="7" t="s">
        <v>36</v>
      </c>
      <c r="B14" s="13">
        <v>90</v>
      </c>
      <c r="C14" s="9" t="s">
        <v>0</v>
      </c>
      <c r="D14" s="10">
        <f t="shared" si="0"/>
        <v>42304</v>
      </c>
      <c r="E14" s="7" t="s">
        <v>37</v>
      </c>
    </row>
    <row r="15" spans="1:8" x14ac:dyDescent="0.25">
      <c r="A15" s="7" t="s">
        <v>14</v>
      </c>
      <c r="B15" s="12">
        <v>100</v>
      </c>
      <c r="C15" s="9" t="s">
        <v>0</v>
      </c>
      <c r="D15" s="10">
        <f t="shared" si="0"/>
        <v>42304</v>
      </c>
      <c r="E15" s="7" t="s">
        <v>39</v>
      </c>
    </row>
    <row r="16" spans="1:8" x14ac:dyDescent="0.25">
      <c r="A16" s="7" t="s">
        <v>15</v>
      </c>
      <c r="B16" s="12">
        <v>100</v>
      </c>
      <c r="C16" s="9" t="s">
        <v>0</v>
      </c>
      <c r="D16" s="10">
        <f t="shared" si="0"/>
        <v>42304</v>
      </c>
      <c r="E16" s="7" t="s">
        <v>38</v>
      </c>
    </row>
    <row r="17" spans="1:5" x14ac:dyDescent="0.25">
      <c r="A17" s="7" t="s">
        <v>63</v>
      </c>
      <c r="B17" s="18">
        <v>50</v>
      </c>
      <c r="C17" s="9" t="s">
        <v>0</v>
      </c>
      <c r="D17" s="7" t="s">
        <v>22</v>
      </c>
      <c r="E17" s="7" t="s">
        <v>64</v>
      </c>
    </row>
    <row r="18" spans="1:5" x14ac:dyDescent="0.25">
      <c r="A18" s="7" t="s">
        <v>16</v>
      </c>
      <c r="B18" s="13">
        <v>90</v>
      </c>
      <c r="C18" s="9" t="s">
        <v>0</v>
      </c>
      <c r="D18" s="7" t="s">
        <v>22</v>
      </c>
      <c r="E18" s="7" t="s">
        <v>71</v>
      </c>
    </row>
    <row r="19" spans="1:5" x14ac:dyDescent="0.25">
      <c r="A19" s="7" t="s">
        <v>24</v>
      </c>
      <c r="B19" s="8">
        <v>0</v>
      </c>
      <c r="C19" s="9" t="s">
        <v>0</v>
      </c>
      <c r="D19" s="10">
        <f>DATE(2015,11,11)</f>
        <v>42319</v>
      </c>
      <c r="E19" s="7" t="s">
        <v>40</v>
      </c>
    </row>
    <row r="20" spans="1:5" x14ac:dyDescent="0.25">
      <c r="A20" s="7" t="s">
        <v>60</v>
      </c>
      <c r="B20" s="8">
        <v>0</v>
      </c>
      <c r="C20" s="7"/>
      <c r="D20" s="15" t="s">
        <v>43</v>
      </c>
      <c r="E20" s="7" t="s">
        <v>31</v>
      </c>
    </row>
    <row r="21" spans="1:5" x14ac:dyDescent="0.25">
      <c r="A21" s="7" t="s">
        <v>32</v>
      </c>
      <c r="B21" s="8">
        <v>0</v>
      </c>
      <c r="C21" s="11" t="s">
        <v>1</v>
      </c>
      <c r="D21" s="10">
        <f>DATE(2015,12,2)</f>
        <v>42340</v>
      </c>
      <c r="E21" s="7" t="s">
        <v>17</v>
      </c>
    </row>
    <row r="22" spans="1:5" x14ac:dyDescent="0.25">
      <c r="A22" s="7" t="s">
        <v>35</v>
      </c>
      <c r="B22" s="18">
        <v>50</v>
      </c>
      <c r="C22" s="11" t="s">
        <v>1</v>
      </c>
      <c r="D22" s="10">
        <f>DATE(2015,11,18)</f>
        <v>42326</v>
      </c>
      <c r="E22" s="7" t="s">
        <v>33</v>
      </c>
    </row>
    <row r="23" spans="1:5" x14ac:dyDescent="0.25">
      <c r="A23" s="7" t="s">
        <v>18</v>
      </c>
      <c r="B23" s="13">
        <v>90</v>
      </c>
      <c r="C23" s="9" t="s">
        <v>0</v>
      </c>
      <c r="D23" s="10">
        <f>DATE(2015,11,18)</f>
        <v>42326</v>
      </c>
      <c r="E23" s="7" t="s">
        <v>27</v>
      </c>
    </row>
    <row r="24" spans="1:5" x14ac:dyDescent="0.25">
      <c r="A24" s="7" t="s">
        <v>54</v>
      </c>
      <c r="B24" s="8">
        <v>0</v>
      </c>
      <c r="C24" s="7"/>
      <c r="D24" s="15" t="s">
        <v>43</v>
      </c>
      <c r="E24" s="7" t="s">
        <v>55</v>
      </c>
    </row>
    <row r="25" spans="1:5" x14ac:dyDescent="0.25">
      <c r="A25" s="7" t="s">
        <v>19</v>
      </c>
      <c r="B25" s="13">
        <v>90</v>
      </c>
      <c r="C25" s="9" t="s">
        <v>0</v>
      </c>
      <c r="D25" s="10">
        <f>DATE(2015,11,10)</f>
        <v>42318</v>
      </c>
      <c r="E25" s="7" t="s">
        <v>28</v>
      </c>
    </row>
    <row r="26" spans="1:5" x14ac:dyDescent="0.25">
      <c r="A26" s="19" t="s">
        <v>23</v>
      </c>
      <c r="B26" s="13">
        <v>90</v>
      </c>
      <c r="C26" s="9" t="s">
        <v>0</v>
      </c>
      <c r="D26" s="10">
        <f>DATE(2015,11,10)</f>
        <v>42318</v>
      </c>
      <c r="E26" s="19" t="s">
        <v>25</v>
      </c>
    </row>
    <row r="27" spans="1:5" x14ac:dyDescent="0.25">
      <c r="A27" s="19" t="s">
        <v>26</v>
      </c>
      <c r="B27" s="8">
        <v>0</v>
      </c>
      <c r="C27" s="7"/>
      <c r="D27" s="7" t="s">
        <v>22</v>
      </c>
      <c r="E27" s="19" t="s">
        <v>51</v>
      </c>
    </row>
    <row r="28" spans="1:5" x14ac:dyDescent="0.25">
      <c r="A28" s="19" t="s">
        <v>29</v>
      </c>
      <c r="B28" s="12">
        <v>100</v>
      </c>
      <c r="C28" s="9" t="s">
        <v>0</v>
      </c>
      <c r="D28" s="10">
        <f t="shared" ref="D28" si="1">DATE(2015,11,3)</f>
        <v>42311</v>
      </c>
      <c r="E28" s="19" t="s">
        <v>30</v>
      </c>
    </row>
    <row r="29" spans="1:5" x14ac:dyDescent="0.25">
      <c r="A29" s="19" t="s">
        <v>34</v>
      </c>
      <c r="B29" s="20">
        <v>0</v>
      </c>
      <c r="C29" s="9" t="s">
        <v>0</v>
      </c>
      <c r="D29" s="10">
        <f>DATE(2015,11,11)</f>
        <v>42319</v>
      </c>
      <c r="E29" s="19" t="s">
        <v>46</v>
      </c>
    </row>
    <row r="30" spans="1:5" x14ac:dyDescent="0.25">
      <c r="A30" s="19" t="s">
        <v>41</v>
      </c>
      <c r="B30" s="20">
        <v>0</v>
      </c>
      <c r="C30" s="7"/>
      <c r="D30" s="10">
        <f>DATE(2015,11,11)</f>
        <v>42319</v>
      </c>
      <c r="E30" s="7" t="s">
        <v>45</v>
      </c>
    </row>
    <row r="31" spans="1:5" x14ac:dyDescent="0.25">
      <c r="A31" s="19" t="s">
        <v>42</v>
      </c>
      <c r="B31" s="20">
        <v>0</v>
      </c>
      <c r="C31" s="7"/>
      <c r="D31" s="15" t="s">
        <v>43</v>
      </c>
      <c r="E31" s="7" t="s">
        <v>44</v>
      </c>
    </row>
    <row r="32" spans="1:5" x14ac:dyDescent="0.25">
      <c r="A32" s="19" t="s">
        <v>47</v>
      </c>
      <c r="B32" s="20">
        <v>0</v>
      </c>
      <c r="C32" s="7"/>
      <c r="D32" s="15" t="s">
        <v>43</v>
      </c>
      <c r="E32" s="7" t="s">
        <v>50</v>
      </c>
    </row>
    <row r="33" spans="1:5" x14ac:dyDescent="0.25">
      <c r="A33" s="19" t="s">
        <v>52</v>
      </c>
      <c r="B33" s="20">
        <v>0</v>
      </c>
      <c r="C33" s="7"/>
      <c r="D33" s="15" t="s">
        <v>43</v>
      </c>
      <c r="E33" s="7" t="s">
        <v>53</v>
      </c>
    </row>
    <row r="34" spans="1:5" x14ac:dyDescent="0.25">
      <c r="A34" s="19" t="s">
        <v>56</v>
      </c>
      <c r="B34" s="20">
        <v>0</v>
      </c>
      <c r="C34" s="7"/>
      <c r="D34" s="15" t="s">
        <v>43</v>
      </c>
      <c r="E34" s="7" t="s">
        <v>57</v>
      </c>
    </row>
    <row r="35" spans="1:5" x14ac:dyDescent="0.25">
      <c r="A35" s="19" t="s">
        <v>58</v>
      </c>
      <c r="B35" s="20">
        <v>0</v>
      </c>
      <c r="C35" s="7"/>
      <c r="D35" s="15" t="s">
        <v>43</v>
      </c>
      <c r="E35" s="7" t="s">
        <v>59</v>
      </c>
    </row>
    <row r="36" spans="1:5" x14ac:dyDescent="0.25">
      <c r="A36" s="19" t="s">
        <v>61</v>
      </c>
      <c r="B36" s="20">
        <v>0</v>
      </c>
      <c r="C36" s="7"/>
      <c r="D36" s="15" t="s">
        <v>43</v>
      </c>
      <c r="E36" s="7" t="s">
        <v>62</v>
      </c>
    </row>
    <row r="37" spans="1:5" x14ac:dyDescent="0.25">
      <c r="A37" s="19" t="s">
        <v>65</v>
      </c>
      <c r="B37" s="20">
        <v>0</v>
      </c>
      <c r="C37" s="7"/>
      <c r="D37" s="15" t="s">
        <v>43</v>
      </c>
      <c r="E37" s="7" t="s">
        <v>66</v>
      </c>
    </row>
    <row r="38" spans="1:5" x14ac:dyDescent="0.25">
      <c r="A38" s="19" t="s">
        <v>67</v>
      </c>
      <c r="B38" s="20">
        <v>0</v>
      </c>
      <c r="C38" s="7"/>
      <c r="D38" s="15" t="s">
        <v>43</v>
      </c>
      <c r="E38" s="7" t="s">
        <v>68</v>
      </c>
    </row>
    <row r="39" spans="1:5" x14ac:dyDescent="0.25">
      <c r="A39" s="19" t="s">
        <v>72</v>
      </c>
      <c r="B39" s="20">
        <v>0</v>
      </c>
      <c r="C39" s="7"/>
      <c r="D39" s="15" t="s">
        <v>43</v>
      </c>
      <c r="E39" s="7" t="s">
        <v>73</v>
      </c>
    </row>
    <row r="41" spans="1:5" x14ac:dyDescent="0.25">
      <c r="A41" t="s">
        <v>74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joonas_hakka@hotmail.com</cp:lastModifiedBy>
  <dcterms:created xsi:type="dcterms:W3CDTF">2015-10-30T07:03:56Z</dcterms:created>
  <dcterms:modified xsi:type="dcterms:W3CDTF">2015-11-04T13:29:54Z</dcterms:modified>
</cp:coreProperties>
</file>