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0260" tabRatio="853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MHSC" sheetId="9" r:id="rId9"/>
    <sheet name="TFC" sheetId="10" r:id="rId10"/>
    <sheet name="SRFC" sheetId="14" r:id="rId11"/>
    <sheet name="FCN" sheetId="19" r:id="rId12"/>
    <sheet name="ASM" sheetId="20" r:id="rId13"/>
    <sheet name="SMC" sheetId="23" r:id="rId14"/>
    <sheet name="EAG" sheetId="21" r:id="rId15"/>
    <sheet name="SCO" sheetId="28" r:id="rId16"/>
    <sheet name="DFCO" sheetId="25" r:id="rId17"/>
    <sheet name="RCSA" sheetId="8" r:id="rId18"/>
    <sheet name="ASC" sheetId="15" r:id="rId19"/>
    <sheet name="SR" sheetId="13" r:id="rId20"/>
    <sheet name="NO" sheetId="27" r:id="rId21"/>
  </sheets>
  <definedNames>
    <definedName name="_xlnm.Print_Area" localSheetId="2">OL!$A$1:$AH$69</definedName>
  </definedNames>
  <calcPr calcId="125725"/>
</workbook>
</file>

<file path=xl/calcChain.xml><?xml version="1.0" encoding="utf-8"?>
<calcChain xmlns="http://schemas.openxmlformats.org/spreadsheetml/2006/main">
  <c r="G36" i="21"/>
  <c r="G9"/>
  <c r="G21" i="7"/>
  <c r="AS37" i="6"/>
  <c r="AS38" i="14"/>
  <c r="AS38" i="1"/>
  <c r="AS36" i="13"/>
  <c r="AS35" i="3"/>
  <c r="AS33" i="27"/>
  <c r="AS50" i="20"/>
  <c r="AS40" i="4"/>
  <c r="AS36" i="8"/>
  <c r="G9"/>
  <c r="AS42" i="19"/>
  <c r="G39"/>
  <c r="G34"/>
  <c r="AS35" i="9"/>
  <c r="AS33" i="2"/>
  <c r="AS37" i="10"/>
  <c r="G28"/>
  <c r="G27"/>
  <c r="AS34" i="25"/>
  <c r="AS43" i="7"/>
  <c r="G9"/>
  <c r="AS36" i="23"/>
  <c r="AS37" i="5"/>
  <c r="AS32" i="28"/>
  <c r="AR38" i="21"/>
  <c r="AS38"/>
  <c r="AS35" i="15"/>
  <c r="AR33" i="2"/>
  <c r="AR37" i="10"/>
  <c r="AR38" i="14"/>
  <c r="AR36" i="8"/>
  <c r="AR40" i="4"/>
  <c r="G17" i="5"/>
  <c r="AR37"/>
  <c r="AR34" i="25"/>
  <c r="AR38" i="1"/>
  <c r="AR42" i="19"/>
  <c r="AR35" i="9"/>
  <c r="AR35" i="15"/>
  <c r="AR50" i="20"/>
  <c r="AR36" i="23"/>
  <c r="AR35" i="3"/>
  <c r="AR32" i="28"/>
  <c r="AR37" i="6"/>
  <c r="AR33" i="27"/>
  <c r="G29" i="21"/>
  <c r="AR36" i="13"/>
  <c r="AR43" i="7"/>
  <c r="AQ35" i="3"/>
  <c r="AQ33" i="2"/>
  <c r="AQ43" i="7"/>
  <c r="AQ37" i="6"/>
  <c r="AQ38" i="21"/>
  <c r="AQ38" i="14"/>
  <c r="AQ50" i="20"/>
  <c r="AQ33" i="27"/>
  <c r="AQ42" i="19"/>
  <c r="AQ40" i="4"/>
  <c r="AQ36" i="8"/>
  <c r="AQ34" i="25"/>
  <c r="AQ36" i="13"/>
  <c r="AQ36" i="23"/>
  <c r="AQ37" i="10"/>
  <c r="AQ35" i="15"/>
  <c r="AQ38" i="1"/>
  <c r="G19"/>
  <c r="AQ32" i="28"/>
  <c r="AQ35" i="9"/>
  <c r="AQ37" i="5"/>
  <c r="AP37" i="6"/>
  <c r="AP35" i="3"/>
  <c r="AP37" i="5"/>
  <c r="AP50" i="20"/>
  <c r="AP38" i="14"/>
  <c r="G20"/>
  <c r="AP37" i="10"/>
  <c r="AP34" i="25"/>
  <c r="AP42" i="19"/>
  <c r="AP35" i="15"/>
  <c r="AP35" i="9"/>
  <c r="AP33" i="27"/>
  <c r="AP36" i="13"/>
  <c r="AP36" i="23"/>
  <c r="AP38" i="21"/>
  <c r="AP32" i="28"/>
  <c r="AP43" i="7"/>
  <c r="AP40" i="4"/>
  <c r="AP38" i="1"/>
  <c r="AP33" i="2"/>
  <c r="AP36" i="8"/>
  <c r="AO38" i="1"/>
  <c r="AO35" i="9"/>
  <c r="G33"/>
  <c r="AO50" i="20"/>
  <c r="AO38" i="14"/>
  <c r="AO42" i="19"/>
  <c r="AO33" i="2"/>
  <c r="AO37" i="10"/>
  <c r="AO37" i="5"/>
  <c r="AO38" i="21"/>
  <c r="AO40" i="4"/>
  <c r="AO33" i="27"/>
  <c r="AO37" i="6"/>
  <c r="AO34" i="25"/>
  <c r="AO36" i="23"/>
  <c r="AO36" i="13"/>
  <c r="G30"/>
  <c r="AO32" i="28"/>
  <c r="AO36" i="8"/>
  <c r="AO35" i="15"/>
  <c r="AO35" i="3"/>
  <c r="G32" i="7"/>
  <c r="AO43"/>
  <c r="AN50" i="20"/>
  <c r="AN38" i="1"/>
  <c r="AN37" i="5"/>
  <c r="AN36" i="13"/>
  <c r="AN37" i="6"/>
  <c r="AN37" i="10"/>
  <c r="AN35" i="15"/>
  <c r="AN42" i="19"/>
  <c r="AN35" i="9"/>
  <c r="AN36" i="8"/>
  <c r="AN43" i="7"/>
  <c r="AN33" i="27"/>
  <c r="AN36" i="23"/>
  <c r="AN40" i="4"/>
  <c r="G38"/>
  <c r="AN33" i="2"/>
  <c r="AN38" i="21"/>
  <c r="AN32" i="28"/>
  <c r="AN35" i="3"/>
  <c r="AN38" i="14"/>
  <c r="AN34" i="25"/>
  <c r="G35" i="1"/>
  <c r="AI38"/>
  <c r="AI42" i="19"/>
  <c r="AM38" i="1"/>
  <c r="AM37" i="6"/>
  <c r="AM43" i="7"/>
  <c r="G20"/>
  <c r="AM37" i="5"/>
  <c r="AM40" i="4"/>
  <c r="AM38" i="14"/>
  <c r="AM37" i="10"/>
  <c r="AM35" i="9"/>
  <c r="AM38" i="21"/>
  <c r="AM36" i="8"/>
  <c r="AM36" i="13"/>
  <c r="AM50" i="20"/>
  <c r="AM32" i="28"/>
  <c r="AM36" i="23"/>
  <c r="G34"/>
  <c r="AM33" i="27"/>
  <c r="AM33" i="2"/>
  <c r="AM35" i="3"/>
  <c r="AM42" i="19"/>
  <c r="G21"/>
  <c r="AM35" i="15"/>
  <c r="AM34" i="25"/>
  <c r="AH38" i="14"/>
  <c r="G25" i="27"/>
  <c r="AH33"/>
  <c r="AL35" i="9"/>
  <c r="AL40" i="4"/>
  <c r="AL36" i="8"/>
  <c r="AL38" i="1"/>
  <c r="AL42" i="19"/>
  <c r="AL37" i="10"/>
  <c r="AL37" i="6"/>
  <c r="AL36" i="13"/>
  <c r="AL33" i="27"/>
  <c r="AL36" i="23"/>
  <c r="AL50" i="20"/>
  <c r="AL38" i="21"/>
  <c r="AL38" i="14"/>
  <c r="G31"/>
  <c r="AL32" i="28"/>
  <c r="AL37" i="5"/>
  <c r="AL35" i="15"/>
  <c r="AL34" i="25"/>
  <c r="AL35" i="3"/>
  <c r="AL33" i="2"/>
  <c r="AL43" i="7"/>
  <c r="G31"/>
  <c r="AK33" i="27"/>
  <c r="AK37" i="5"/>
  <c r="AK38" i="21"/>
  <c r="AK35" i="9"/>
  <c r="AK36" i="13"/>
  <c r="AK36" i="8"/>
  <c r="AK43" i="7"/>
  <c r="AK35" i="15"/>
  <c r="G31" i="4"/>
  <c r="AK40"/>
  <c r="AK34" i="25"/>
  <c r="AK36" i="23"/>
  <c r="G27"/>
  <c r="AK50" i="20"/>
  <c r="AK37" i="6"/>
  <c r="AK42" i="19"/>
  <c r="AK38" i="1"/>
  <c r="AK37" i="10"/>
  <c r="AK32" i="28"/>
  <c r="AK33" i="2"/>
  <c r="AK35" i="3"/>
  <c r="AK38" i="14"/>
  <c r="AJ35" i="15"/>
  <c r="AJ32" i="28"/>
  <c r="AJ37" i="5"/>
  <c r="G35"/>
  <c r="AJ36" i="23"/>
  <c r="AJ34" i="25"/>
  <c r="AJ38" i="21"/>
  <c r="G28"/>
  <c r="AJ36" i="8"/>
  <c r="AJ33" i="27"/>
  <c r="AJ35" i="9"/>
  <c r="AJ35" i="3"/>
  <c r="AJ42" i="19"/>
  <c r="AJ36" i="13"/>
  <c r="AJ38" i="14"/>
  <c r="AJ43" i="7"/>
  <c r="AJ33" i="2"/>
  <c r="AJ38" i="1"/>
  <c r="AJ50" i="20"/>
  <c r="AJ37" i="6"/>
  <c r="AJ37" i="10"/>
  <c r="AJ40" i="4"/>
  <c r="Y38" i="1"/>
  <c r="Y34" i="25"/>
  <c r="AH38" i="1"/>
  <c r="AH36" i="23"/>
  <c r="AI32" i="28"/>
  <c r="G16"/>
  <c r="G17"/>
  <c r="AI35" i="9"/>
  <c r="AI37" i="6"/>
  <c r="AI37" i="5"/>
  <c r="AI38" i="21"/>
  <c r="AI37" i="10"/>
  <c r="AI36" i="23"/>
  <c r="AI38" i="14"/>
  <c r="AI40" i="4"/>
  <c r="AI33" i="2"/>
  <c r="AI43" i="7"/>
  <c r="AI50" i="20"/>
  <c r="AI36" i="13"/>
  <c r="AI34" i="25"/>
  <c r="AI33" i="27"/>
  <c r="AI35" i="15"/>
  <c r="AI35" i="3"/>
  <c r="AI36" i="8"/>
  <c r="AH35" i="9"/>
  <c r="AH43" i="7"/>
  <c r="AH42" i="19"/>
  <c r="AH38" i="21"/>
  <c r="AH34" i="25"/>
  <c r="AH37" i="6"/>
  <c r="AH36" i="8"/>
  <c r="AH40" i="4"/>
  <c r="AH37" i="10"/>
  <c r="G33" i="3"/>
  <c r="AH35"/>
  <c r="AH37" i="5"/>
  <c r="AH33" i="2"/>
  <c r="AH35" i="15"/>
  <c r="AH36" i="13"/>
  <c r="AH50" i="20"/>
  <c r="AH32" i="28"/>
  <c r="AG36" i="13"/>
  <c r="G28" i="9"/>
  <c r="AG35"/>
  <c r="AG43" i="7"/>
  <c r="AG42" i="19"/>
  <c r="AG36" i="23"/>
  <c r="AG37" i="10"/>
  <c r="AG33" i="2"/>
  <c r="AG38" i="14"/>
  <c r="AG35" i="3"/>
  <c r="AG50" i="20"/>
  <c r="AG40" i="4"/>
  <c r="G18"/>
  <c r="AG35" i="15"/>
  <c r="AG32" i="28"/>
  <c r="AG38" i="21"/>
  <c r="AG33" i="27"/>
  <c r="AG38" i="1"/>
  <c r="AG37" i="6"/>
  <c r="G19"/>
  <c r="AG36" i="8"/>
  <c r="AG37" i="5"/>
  <c r="AG34" i="25"/>
  <c r="AD38" i="21"/>
  <c r="AD43" i="7"/>
  <c r="X35" i="9"/>
  <c r="X38" i="1"/>
  <c r="AF38"/>
  <c r="AF37" i="5"/>
  <c r="AF38" i="14"/>
  <c r="G36"/>
  <c r="AF36" i="13"/>
  <c r="AE35" i="9"/>
  <c r="AF35"/>
  <c r="AE37" i="6"/>
  <c r="AF37"/>
  <c r="AF36" i="8"/>
  <c r="AF36" i="23"/>
  <c r="AF37" i="10"/>
  <c r="AF43" i="7"/>
  <c r="G33"/>
  <c r="AF42" i="19"/>
  <c r="AF50" i="20"/>
  <c r="AF40" i="4"/>
  <c r="AF32" i="28"/>
  <c r="AF35" i="15"/>
  <c r="AF33" i="2"/>
  <c r="AF38" i="21"/>
  <c r="AF35" i="3"/>
  <c r="AF34" i="25"/>
  <c r="AF33" i="27"/>
  <c r="AD36" i="8"/>
  <c r="AD37" i="5"/>
  <c r="AD42" i="19"/>
  <c r="G20"/>
  <c r="AD36" i="23"/>
  <c r="AA33" i="27"/>
  <c r="AA32" i="28"/>
  <c r="AE35" i="3"/>
  <c r="AE40" i="4"/>
  <c r="G37"/>
  <c r="G30"/>
  <c r="AE37" i="5"/>
  <c r="G29"/>
  <c r="G28"/>
  <c r="AE38" i="14"/>
  <c r="AE38" i="21"/>
  <c r="AE36" i="13"/>
  <c r="AE37" i="10"/>
  <c r="AE33" i="27"/>
  <c r="AE42" i="19"/>
  <c r="AE50" i="20"/>
  <c r="AE32" i="28"/>
  <c r="AE36" i="8"/>
  <c r="AE36" i="23"/>
  <c r="AE35" i="15"/>
  <c r="AE43" i="7"/>
  <c r="AE38" i="1"/>
  <c r="AE33" i="2"/>
  <c r="AE34" i="25"/>
  <c r="G32"/>
  <c r="Y43" i="7"/>
  <c r="Y33" i="2"/>
  <c r="G29" i="8"/>
  <c r="G16" i="13"/>
  <c r="G35" i="19"/>
  <c r="G41" i="7"/>
  <c r="G30"/>
  <c r="G17" i="15"/>
  <c r="H36" i="13"/>
  <c r="G26" i="25"/>
  <c r="AD35" i="9"/>
  <c r="AD33" i="27"/>
  <c r="G30" i="1"/>
  <c r="AD38"/>
  <c r="AD35" i="3"/>
  <c r="AD33" i="2"/>
  <c r="AD36" i="13"/>
  <c r="G29"/>
  <c r="AD35" i="15"/>
  <c r="G33"/>
  <c r="AD38" i="14"/>
  <c r="AD37" i="10"/>
  <c r="AD50" i="20"/>
  <c r="G37"/>
  <c r="G38"/>
  <c r="G47"/>
  <c r="G48"/>
  <c r="AD34" i="25"/>
  <c r="AD32" i="28"/>
  <c r="AD40" i="4"/>
  <c r="AD37" i="6"/>
  <c r="AC37" i="5"/>
  <c r="G27"/>
  <c r="AC42" i="19"/>
  <c r="AC36" i="23"/>
  <c r="AC35" i="9"/>
  <c r="AC35" i="3"/>
  <c r="AC35" i="15"/>
  <c r="G16"/>
  <c r="AC32" i="28"/>
  <c r="AC37" i="10"/>
  <c r="AC38" i="14"/>
  <c r="AC38" i="1"/>
  <c r="AC43" i="7"/>
  <c r="AC36" i="8"/>
  <c r="G34"/>
  <c r="AC33" i="27"/>
  <c r="AC40" i="4"/>
  <c r="AC36" i="13"/>
  <c r="AC38" i="21"/>
  <c r="AC50" i="20"/>
  <c r="AC34" i="25"/>
  <c r="AC37" i="6"/>
  <c r="AC33" i="2"/>
  <c r="G12"/>
  <c r="G14"/>
  <c r="G17"/>
  <c r="G16"/>
  <c r="G31"/>
  <c r="G19" i="14"/>
  <c r="G20" i="9"/>
  <c r="G18"/>
  <c r="G36" i="20"/>
  <c r="AB35" i="3"/>
  <c r="AB37" i="5"/>
  <c r="AB34" i="25"/>
  <c r="AB43" i="7"/>
  <c r="AB33" i="2"/>
  <c r="AB36" i="23"/>
  <c r="AB42" i="19"/>
  <c r="G19"/>
  <c r="AB32" i="28"/>
  <c r="AB35" i="9"/>
  <c r="AB38" i="14"/>
  <c r="AB40" i="4"/>
  <c r="AB36" i="13"/>
  <c r="AB37" i="10"/>
  <c r="G17"/>
  <c r="AB33" i="27"/>
  <c r="AB36" i="8"/>
  <c r="AB50" i="20"/>
  <c r="AB38" i="21"/>
  <c r="G18"/>
  <c r="AB38" i="1"/>
  <c r="AB35" i="15"/>
  <c r="AB37" i="6"/>
  <c r="Y38" i="14"/>
  <c r="Y38" i="21"/>
  <c r="X40" i="4"/>
  <c r="X50" i="20"/>
  <c r="X42" i="19"/>
  <c r="X33" i="27"/>
  <c r="X35" i="3"/>
  <c r="G18"/>
  <c r="X37" i="10"/>
  <c r="X33" i="2"/>
  <c r="X37" i="5"/>
  <c r="X32" i="28"/>
  <c r="X43" i="7"/>
  <c r="AA50" i="20"/>
  <c r="G23"/>
  <c r="G35"/>
  <c r="G22"/>
  <c r="AA33" i="2"/>
  <c r="AA36" i="8"/>
  <c r="AA37" i="10"/>
  <c r="AA35" i="9"/>
  <c r="X34" i="25"/>
  <c r="AA34"/>
  <c r="AA38" i="14"/>
  <c r="AA42" i="19"/>
  <c r="AA43" i="7"/>
  <c r="AA40" i="4"/>
  <c r="AA37" i="5"/>
  <c r="AA38" i="21"/>
  <c r="G17"/>
  <c r="G27"/>
  <c r="AA38" i="1"/>
  <c r="AA35" i="15"/>
  <c r="Z36" i="13"/>
  <c r="AA36"/>
  <c r="AA35" i="3"/>
  <c r="AA37" i="6"/>
  <c r="AA36" i="23"/>
  <c r="Y35" i="9"/>
  <c r="Y42" i="19"/>
  <c r="Y32" i="28"/>
  <c r="Y35" i="15"/>
  <c r="Y36" i="23"/>
  <c r="Z37" i="10"/>
  <c r="Y37"/>
  <c r="Z35" i="15"/>
  <c r="Z43" i="7"/>
  <c r="Z40" i="4"/>
  <c r="G29"/>
  <c r="Z36" i="8"/>
  <c r="Z34" i="25"/>
  <c r="Z37" i="5"/>
  <c r="Z33" i="27"/>
  <c r="Z38" i="14"/>
  <c r="Z36" i="23"/>
  <c r="Z42" i="19"/>
  <c r="Z38" i="1"/>
  <c r="Z35" i="3"/>
  <c r="Z35" i="9"/>
  <c r="Z38" i="21"/>
  <c r="Z50" i="20"/>
  <c r="G34"/>
  <c r="G21"/>
  <c r="Z37" i="6"/>
  <c r="Z33" i="2"/>
  <c r="Z32" i="28"/>
  <c r="Y50" i="20"/>
  <c r="Y35" i="3"/>
  <c r="G34" i="5"/>
  <c r="Y37"/>
  <c r="Y40" i="4"/>
  <c r="Y37" i="6"/>
  <c r="Y33" i="27"/>
  <c r="Y36" i="8"/>
  <c r="X36" i="13"/>
  <c r="Y36"/>
  <c r="X37" i="6"/>
  <c r="X36" i="23"/>
  <c r="G17"/>
  <c r="X36" i="8"/>
  <c r="X38" i="14"/>
  <c r="X35" i="15"/>
  <c r="X38" i="21"/>
  <c r="W38" i="1"/>
  <c r="W36" i="8"/>
  <c r="W37" i="10"/>
  <c r="G16"/>
  <c r="W36" i="13"/>
  <c r="W33" i="2"/>
  <c r="W42" i="19"/>
  <c r="W38" i="14"/>
  <c r="W35" i="3"/>
  <c r="W38" i="21"/>
  <c r="W34" i="25"/>
  <c r="W33" i="27"/>
  <c r="W36" i="23"/>
  <c r="W37" i="5"/>
  <c r="W43" i="7"/>
  <c r="W37" i="6"/>
  <c r="W35" i="9"/>
  <c r="W32" i="28"/>
  <c r="W40" i="4"/>
  <c r="G32" i="15"/>
  <c r="W35"/>
  <c r="W50" i="20"/>
  <c r="V38" i="1"/>
  <c r="V43" i="7"/>
  <c r="V36" i="8"/>
  <c r="V38" i="14"/>
  <c r="V36" i="13"/>
  <c r="V33" i="2"/>
  <c r="V34" i="25"/>
  <c r="V37" i="10"/>
  <c r="V35" i="15"/>
  <c r="V33" i="27"/>
  <c r="V35" i="9"/>
  <c r="V50" i="20"/>
  <c r="V40" i="4"/>
  <c r="V38" i="21"/>
  <c r="V36" i="23"/>
  <c r="V32" i="28"/>
  <c r="V35" i="3"/>
  <c r="V37" i="6"/>
  <c r="G36" i="19"/>
  <c r="V42"/>
  <c r="V37" i="5"/>
  <c r="U38" i="14"/>
  <c r="U35" i="9"/>
  <c r="U37" i="6"/>
  <c r="U40" i="4"/>
  <c r="U33" i="2"/>
  <c r="U35" i="15"/>
  <c r="G23" i="27"/>
  <c r="U33"/>
  <c r="U36" i="8"/>
  <c r="U38" i="21"/>
  <c r="U36" i="13"/>
  <c r="U32" i="28"/>
  <c r="U42" i="19"/>
  <c r="U43" i="7"/>
  <c r="U34" i="25"/>
  <c r="U50" i="20"/>
  <c r="G26" i="23"/>
  <c r="U36"/>
  <c r="U37" i="10"/>
  <c r="U38" i="1"/>
  <c r="U37" i="5"/>
  <c r="T35" i="3"/>
  <c r="U35"/>
  <c r="T38" i="1"/>
  <c r="T50" i="20"/>
  <c r="G46"/>
  <c r="G33"/>
  <c r="G20"/>
  <c r="T42" i="19"/>
  <c r="T38" i="14"/>
  <c r="T34" i="25"/>
  <c r="T33" i="2"/>
  <c r="T36" i="23"/>
  <c r="T43" i="7"/>
  <c r="T35" i="15"/>
  <c r="T37" i="10"/>
  <c r="T36" i="13"/>
  <c r="T37" i="5"/>
  <c r="T40" i="4"/>
  <c r="T33" i="27"/>
  <c r="S35" i="9"/>
  <c r="T35"/>
  <c r="T32" i="28"/>
  <c r="T38" i="21"/>
  <c r="T36" i="8"/>
  <c r="T37" i="6"/>
  <c r="S33" i="2"/>
  <c r="S32" i="28"/>
  <c r="S37" i="5"/>
  <c r="G35" i="21"/>
  <c r="S38"/>
  <c r="S42" i="19"/>
  <c r="S37" i="10"/>
  <c r="G26"/>
  <c r="S36" i="8"/>
  <c r="S50" i="20"/>
  <c r="S36" i="13"/>
  <c r="S35" i="15"/>
  <c r="S40" i="4"/>
  <c r="S33" i="27"/>
  <c r="S34" i="25"/>
  <c r="S38" i="14"/>
  <c r="S36" i="23"/>
  <c r="S43" i="7"/>
  <c r="S35" i="3"/>
  <c r="S37" i="6"/>
  <c r="S38" i="1"/>
  <c r="R38"/>
  <c r="R33" i="2"/>
  <c r="R40" i="4"/>
  <c r="R43" i="7"/>
  <c r="R36" i="13"/>
  <c r="R38" i="14"/>
  <c r="R35" i="9"/>
  <c r="R37" i="10"/>
  <c r="R34" i="25"/>
  <c r="R50" i="20"/>
  <c r="R36" i="23"/>
  <c r="R37" i="6"/>
  <c r="G18"/>
  <c r="R36" i="8"/>
  <c r="R38" i="21"/>
  <c r="R42" i="19"/>
  <c r="R35" i="15"/>
  <c r="R35" i="3"/>
  <c r="R32" i="28"/>
  <c r="R37" i="5"/>
  <c r="R33" i="27"/>
  <c r="Q33" i="2"/>
  <c r="Q40" i="4"/>
  <c r="P38" i="14"/>
  <c r="Q38"/>
  <c r="Q37" i="5"/>
  <c r="Q43" i="7"/>
  <c r="G27" i="9"/>
  <c r="Q35"/>
  <c r="Q50" i="20"/>
  <c r="Q36" i="8"/>
  <c r="Q32" i="28"/>
  <c r="Q36" i="13"/>
  <c r="G28"/>
  <c r="Q37" i="10"/>
  <c r="G29"/>
  <c r="Q42" i="19"/>
  <c r="Q37" i="6"/>
  <c r="Q34" i="25"/>
  <c r="Q38" i="21"/>
  <c r="G16"/>
  <c r="Q36" i="23"/>
  <c r="G11"/>
  <c r="Q35" i="15"/>
  <c r="G18" i="1"/>
  <c r="Q38"/>
  <c r="Q33" i="27"/>
  <c r="G32" i="3"/>
  <c r="Q35"/>
  <c r="P36" i="23"/>
  <c r="P33" i="2"/>
  <c r="P35" i="3"/>
  <c r="P38" i="1"/>
  <c r="G30" i="14"/>
  <c r="P50" i="20"/>
  <c r="P42" i="19"/>
  <c r="P43" i="7"/>
  <c r="G22"/>
  <c r="P36" i="13"/>
  <c r="P33" i="27"/>
  <c r="P35" i="9"/>
  <c r="P38" i="21"/>
  <c r="P36" i="8"/>
  <c r="P32" i="28"/>
  <c r="G18" i="25"/>
  <c r="P34"/>
  <c r="P35" i="15"/>
  <c r="P37" i="5"/>
  <c r="P37" i="6"/>
  <c r="P40" i="4"/>
  <c r="P37" i="10"/>
  <c r="G15"/>
  <c r="O33" i="2"/>
  <c r="G32" i="6"/>
  <c r="G17"/>
  <c r="O37"/>
  <c r="G31" i="27"/>
  <c r="O33"/>
  <c r="O35" i="9"/>
  <c r="O37" i="10"/>
  <c r="O38" i="14"/>
  <c r="O34" i="25"/>
  <c r="O36" i="8"/>
  <c r="O43" i="7"/>
  <c r="O36" i="13"/>
  <c r="O42" i="19"/>
  <c r="G18"/>
  <c r="O35" i="3"/>
  <c r="O35" i="15"/>
  <c r="O36" i="23"/>
  <c r="O38" i="21"/>
  <c r="O32" i="28"/>
  <c r="O38" i="1"/>
  <c r="O40" i="4"/>
  <c r="O50" i="20"/>
  <c r="G32"/>
  <c r="G16" i="5"/>
  <c r="O37"/>
  <c r="N36" i="13"/>
  <c r="G27"/>
  <c r="N38" i="1"/>
  <c r="N38" i="21"/>
  <c r="N33" i="27"/>
  <c r="N36" i="8"/>
  <c r="N33" i="2"/>
  <c r="N35" i="3"/>
  <c r="N34" i="25"/>
  <c r="N35" i="9"/>
  <c r="N36" i="23"/>
  <c r="N37" i="6"/>
  <c r="N43" i="7"/>
  <c r="N38" i="14"/>
  <c r="N35" i="15"/>
  <c r="N37" i="5"/>
  <c r="G12"/>
  <c r="N37" i="10"/>
  <c r="N40" i="4"/>
  <c r="N42" i="19"/>
  <c r="G17"/>
  <c r="N32" i="28"/>
  <c r="N50" i="20"/>
  <c r="M33" i="2"/>
  <c r="M35" i="3"/>
  <c r="M43" i="7"/>
  <c r="G34" i="21"/>
  <c r="M38"/>
  <c r="M38" i="1"/>
  <c r="G28" i="14"/>
  <c r="M38"/>
  <c r="M35" i="15"/>
  <c r="M36" i="8"/>
  <c r="M36" i="23"/>
  <c r="M37" i="5"/>
  <c r="M34" i="25"/>
  <c r="M36" i="13"/>
  <c r="M40" i="4"/>
  <c r="M35" i="9"/>
  <c r="M37" i="10"/>
  <c r="M32" i="28"/>
  <c r="M42" i="19"/>
  <c r="M37" i="6"/>
  <c r="M33" i="27"/>
  <c r="M50" i="20"/>
  <c r="L38" i="21"/>
  <c r="G26"/>
  <c r="G27" i="2"/>
  <c r="L33"/>
  <c r="G21" i="27"/>
  <c r="L33"/>
  <c r="G39" i="7"/>
  <c r="L43"/>
  <c r="L36" i="13"/>
  <c r="G14"/>
  <c r="G15"/>
  <c r="L42" i="19"/>
  <c r="L50" i="20"/>
  <c r="L37" i="10"/>
  <c r="G33"/>
  <c r="L36" i="8"/>
  <c r="L35" i="9"/>
  <c r="L32" i="28"/>
  <c r="L34" i="25"/>
  <c r="G17"/>
  <c r="L37" i="6"/>
  <c r="G25" i="15"/>
  <c r="L35"/>
  <c r="G26"/>
  <c r="G27"/>
  <c r="L35" i="3"/>
  <c r="G31"/>
  <c r="L36" i="23"/>
  <c r="L37" i="5"/>
  <c r="L38" i="1"/>
  <c r="G17"/>
  <c r="L38" i="14"/>
  <c r="L40" i="4"/>
  <c r="G31" i="28"/>
  <c r="G23" i="23"/>
  <c r="G24"/>
  <c r="G30" i="20"/>
  <c r="G31"/>
  <c r="G40" i="7"/>
  <c r="G36" i="6"/>
  <c r="G29" i="1"/>
  <c r="K33" i="2"/>
  <c r="K50" i="20"/>
  <c r="G29"/>
  <c r="K43" i="7"/>
  <c r="K38" i="14"/>
  <c r="G35"/>
  <c r="K35" i="15"/>
  <c r="K37" i="5"/>
  <c r="G26"/>
  <c r="K42" i="19"/>
  <c r="G33"/>
  <c r="K36" i="8"/>
  <c r="G33"/>
  <c r="K35" i="9"/>
  <c r="K36" i="13"/>
  <c r="G34"/>
  <c r="G26"/>
  <c r="K37" i="10"/>
  <c r="K38" i="21"/>
  <c r="G32" i="23"/>
  <c r="G33"/>
  <c r="K36"/>
  <c r="K34" i="25"/>
  <c r="K37" i="6"/>
  <c r="G13"/>
  <c r="G26" i="28"/>
  <c r="K32"/>
  <c r="K38" i="1"/>
  <c r="K33" i="27"/>
  <c r="G24"/>
  <c r="K40" i="4"/>
  <c r="K35" i="3"/>
  <c r="G17"/>
  <c r="J35"/>
  <c r="J38" i="14"/>
  <c r="J33" i="2"/>
  <c r="J50" i="20"/>
  <c r="J43" i="7"/>
  <c r="J38" i="21"/>
  <c r="G35" i="6"/>
  <c r="J37"/>
  <c r="J33" i="27"/>
  <c r="J37" i="10"/>
  <c r="J34" i="25"/>
  <c r="G16"/>
  <c r="J40" i="4"/>
  <c r="J36" i="23"/>
  <c r="J42" i="19"/>
  <c r="J37" i="5"/>
  <c r="J35" i="9"/>
  <c r="J36" i="13"/>
  <c r="J35" i="15"/>
  <c r="G31"/>
  <c r="J32" i="28"/>
  <c r="G18"/>
  <c r="J38" i="1"/>
  <c r="G16"/>
  <c r="J36" i="8"/>
  <c r="G28"/>
  <c r="I33" i="2"/>
  <c r="I33" i="27"/>
  <c r="I43" i="7"/>
  <c r="G38"/>
  <c r="G19"/>
  <c r="I37" i="10"/>
  <c r="G25"/>
  <c r="I37" i="5"/>
  <c r="G25"/>
  <c r="G26" i="8"/>
  <c r="G17"/>
  <c r="I36"/>
  <c r="I32" i="28"/>
  <c r="G25"/>
  <c r="I38" i="14"/>
  <c r="G18"/>
  <c r="I37" i="6"/>
  <c r="G16"/>
  <c r="G45" i="20"/>
  <c r="I50"/>
  <c r="I42" i="19"/>
  <c r="G30"/>
  <c r="G16"/>
  <c r="I34" i="25"/>
  <c r="I40" i="4"/>
  <c r="G36"/>
  <c r="I36" i="23"/>
  <c r="G16"/>
  <c r="I35" i="9"/>
  <c r="G32"/>
  <c r="G26"/>
  <c r="I35" i="15"/>
  <c r="G30"/>
  <c r="I38" i="1"/>
  <c r="G37" i="21"/>
  <c r="I38"/>
  <c r="I35" i="3"/>
  <c r="G25" i="13"/>
  <c r="I36"/>
  <c r="H32" i="28"/>
  <c r="H33" i="27"/>
  <c r="H36" i="8"/>
  <c r="G27"/>
  <c r="G24" i="5"/>
  <c r="G24" i="13"/>
  <c r="G17" i="9"/>
  <c r="G19" i="20"/>
  <c r="G32" i="21"/>
  <c r="G30" i="28"/>
  <c r="G18" i="15"/>
  <c r="H36" i="23"/>
  <c r="G31"/>
  <c r="H38" i="1"/>
  <c r="G9"/>
  <c r="G35" i="8"/>
  <c r="G25"/>
  <c r="G24"/>
  <c r="G16"/>
  <c r="H43" i="7"/>
  <c r="G29"/>
  <c r="G28"/>
  <c r="G24" i="15"/>
  <c r="H35"/>
  <c r="G23"/>
  <c r="G34"/>
  <c r="H35" i="3"/>
  <c r="G24"/>
  <c r="G23"/>
  <c r="G16"/>
  <c r="H38" i="21"/>
  <c r="G15"/>
  <c r="G33"/>
  <c r="G23" i="5"/>
  <c r="H37"/>
  <c r="G22"/>
  <c r="G15"/>
  <c r="G35" i="4"/>
  <c r="H40"/>
  <c r="G16"/>
  <c r="G17"/>
  <c r="H34" i="25"/>
  <c r="G31"/>
  <c r="H35" i="9"/>
  <c r="G16"/>
  <c r="H38" i="14"/>
  <c r="G33"/>
  <c r="G34"/>
  <c r="G32"/>
  <c r="G29"/>
  <c r="G27"/>
  <c r="G37"/>
  <c r="G28" i="6"/>
  <c r="G27"/>
  <c r="G12"/>
  <c r="H37"/>
  <c r="G26"/>
  <c r="G15"/>
  <c r="G29" i="28"/>
  <c r="G44" i="20"/>
  <c r="H50"/>
  <c r="G27"/>
  <c r="G28"/>
  <c r="G18"/>
  <c r="G16"/>
  <c r="G17"/>
  <c r="G24"/>
  <c r="G25"/>
  <c r="G26"/>
  <c r="G39"/>
  <c r="G40"/>
  <c r="G41"/>
  <c r="G42"/>
  <c r="G43"/>
  <c r="G49"/>
  <c r="H42" i="19"/>
  <c r="G32"/>
  <c r="G41"/>
  <c r="G28"/>
  <c r="G29"/>
  <c r="G31"/>
  <c r="H37" i="10"/>
  <c r="G24"/>
  <c r="H33" i="2"/>
  <c r="G35" i="10"/>
  <c r="G22"/>
  <c r="G23"/>
  <c r="G34" i="9"/>
  <c r="G28" i="1"/>
  <c r="G15"/>
  <c r="G19" i="9"/>
  <c r="G27" i="25"/>
  <c r="G14" i="20"/>
  <c r="G14" i="10"/>
  <c r="G37" i="1"/>
  <c r="G35" i="13"/>
  <c r="G9" i="23"/>
  <c r="G10" i="20"/>
  <c r="G15" i="9"/>
  <c r="G15" i="4"/>
  <c r="G31" i="1"/>
  <c r="G11" i="6"/>
  <c r="G14"/>
  <c r="G34"/>
  <c r="G23" i="8"/>
  <c r="G24" i="28"/>
  <c r="G34" i="10"/>
  <c r="G9" i="27"/>
  <c r="G8"/>
  <c r="G30" i="3"/>
  <c r="G15" i="7"/>
  <c r="G16"/>
  <c r="G17"/>
  <c r="G18"/>
  <c r="G9" i="28"/>
  <c r="G15" i="23"/>
  <c r="G35"/>
  <c r="G30"/>
  <c r="G18" i="5"/>
  <c r="G14"/>
  <c r="G30"/>
  <c r="G42" i="7"/>
  <c r="G27"/>
  <c r="G14" i="21"/>
  <c r="G25" i="6"/>
  <c r="G28" i="23"/>
  <c r="G21" i="14"/>
  <c r="G21" i="6"/>
  <c r="G10" i="27"/>
  <c r="G9" i="19"/>
  <c r="G8" i="7"/>
  <c r="G11" i="1"/>
  <c r="G8"/>
  <c r="G32" i="2" l="1"/>
  <c r="G30"/>
  <c r="G29"/>
  <c r="G28"/>
  <c r="G26"/>
  <c r="G25"/>
  <c r="G24"/>
  <c r="G23"/>
  <c r="G22"/>
  <c r="G21"/>
  <c r="G20"/>
  <c r="G19"/>
  <c r="G18"/>
  <c r="G15"/>
  <c r="G13"/>
  <c r="G11"/>
  <c r="G10"/>
  <c r="G9"/>
  <c r="G34" i="3"/>
  <c r="G29"/>
  <c r="G28"/>
  <c r="G27"/>
  <c r="G26"/>
  <c r="G25"/>
  <c r="G22"/>
  <c r="G21"/>
  <c r="G20"/>
  <c r="G19"/>
  <c r="G15"/>
  <c r="G14"/>
  <c r="G13"/>
  <c r="G12"/>
  <c r="G11"/>
  <c r="G10"/>
  <c r="G9"/>
  <c r="G36" i="1"/>
  <c r="G34"/>
  <c r="G33"/>
  <c r="G32"/>
  <c r="G27"/>
  <c r="G26"/>
  <c r="G25"/>
  <c r="G24"/>
  <c r="G23"/>
  <c r="G22"/>
  <c r="G21"/>
  <c r="G20"/>
  <c r="G14"/>
  <c r="G13"/>
  <c r="G12"/>
  <c r="G10"/>
  <c r="G39" i="4"/>
  <c r="G34"/>
  <c r="G33"/>
  <c r="G32"/>
  <c r="G28"/>
  <c r="G27"/>
  <c r="G26"/>
  <c r="G25"/>
  <c r="G24"/>
  <c r="G23"/>
  <c r="G22"/>
  <c r="G21"/>
  <c r="G20"/>
  <c r="G19"/>
  <c r="G14"/>
  <c r="G13"/>
  <c r="G12"/>
  <c r="G11"/>
  <c r="G10"/>
  <c r="G9"/>
  <c r="G36" i="5"/>
  <c r="G33"/>
  <c r="G32"/>
  <c r="G31"/>
  <c r="G21"/>
  <c r="G20"/>
  <c r="G19"/>
  <c r="G13"/>
  <c r="G11"/>
  <c r="G10"/>
  <c r="G9"/>
  <c r="G33" i="6"/>
  <c r="G31"/>
  <c r="G30"/>
  <c r="G29"/>
  <c r="G24"/>
  <c r="G23"/>
  <c r="G22"/>
  <c r="G20"/>
  <c r="G10"/>
  <c r="G9"/>
  <c r="G37" i="7"/>
  <c r="G36"/>
  <c r="G35"/>
  <c r="G34"/>
  <c r="G26"/>
  <c r="G25"/>
  <c r="G24"/>
  <c r="G23"/>
  <c r="G14"/>
  <c r="G13"/>
  <c r="G12"/>
  <c r="G11"/>
  <c r="G10"/>
  <c r="G31" i="9"/>
  <c r="G30"/>
  <c r="G29"/>
  <c r="G25"/>
  <c r="G24"/>
  <c r="G23"/>
  <c r="G22"/>
  <c r="G21"/>
  <c r="G14"/>
  <c r="G13"/>
  <c r="G12"/>
  <c r="G11"/>
  <c r="G10"/>
  <c r="G9"/>
  <c r="G36" i="10"/>
  <c r="G32"/>
  <c r="G31"/>
  <c r="G30"/>
  <c r="G21"/>
  <c r="G20"/>
  <c r="G19"/>
  <c r="G18"/>
  <c r="G13"/>
  <c r="G12"/>
  <c r="G11"/>
  <c r="G10"/>
  <c r="G9"/>
  <c r="G26" i="14"/>
  <c r="G25"/>
  <c r="G24"/>
  <c r="G23"/>
  <c r="G22"/>
  <c r="G17"/>
  <c r="G16"/>
  <c r="G15"/>
  <c r="G14"/>
  <c r="G13"/>
  <c r="G12"/>
  <c r="G11"/>
  <c r="G10"/>
  <c r="G9"/>
  <c r="G40" i="19"/>
  <c r="G38"/>
  <c r="G37"/>
  <c r="G27"/>
  <c r="G26"/>
  <c r="G25"/>
  <c r="G24"/>
  <c r="G23"/>
  <c r="G22"/>
  <c r="G15"/>
  <c r="G14"/>
  <c r="G13"/>
  <c r="G12"/>
  <c r="G11"/>
  <c r="G10"/>
  <c r="G15" i="20"/>
  <c r="G13"/>
  <c r="G12"/>
  <c r="G11"/>
  <c r="G9"/>
  <c r="G29" i="23"/>
  <c r="G25"/>
  <c r="G22"/>
  <c r="G21"/>
  <c r="G20"/>
  <c r="G19"/>
  <c r="G18"/>
  <c r="G14"/>
  <c r="G13"/>
  <c r="G12"/>
  <c r="G10"/>
  <c r="G31" i="21"/>
  <c r="G30"/>
  <c r="G25"/>
  <c r="G24"/>
  <c r="G23"/>
  <c r="G22"/>
  <c r="G21"/>
  <c r="G20"/>
  <c r="G19"/>
  <c r="G13"/>
  <c r="G12"/>
  <c r="G11"/>
  <c r="G10"/>
  <c r="G8"/>
  <c r="G28" i="28"/>
  <c r="G27"/>
  <c r="G23"/>
  <c r="G22"/>
  <c r="G21"/>
  <c r="G20"/>
  <c r="G19"/>
  <c r="G15"/>
  <c r="G14"/>
  <c r="G13"/>
  <c r="G12"/>
  <c r="G11"/>
  <c r="G10"/>
  <c r="G33" i="25"/>
  <c r="G30"/>
  <c r="G29"/>
  <c r="G28"/>
  <c r="G25"/>
  <c r="G24"/>
  <c r="G23"/>
  <c r="G22"/>
  <c r="G21"/>
  <c r="G20"/>
  <c r="G19"/>
  <c r="G15"/>
  <c r="G14"/>
  <c r="G13"/>
  <c r="G12"/>
  <c r="G11"/>
  <c r="G10"/>
  <c r="G9"/>
  <c r="G32" i="27"/>
  <c r="G29"/>
  <c r="G28"/>
  <c r="G27"/>
  <c r="G26"/>
  <c r="G30"/>
  <c r="G22"/>
  <c r="G20"/>
  <c r="G19"/>
  <c r="G18"/>
  <c r="G17"/>
  <c r="G16"/>
  <c r="G15"/>
  <c r="G14"/>
  <c r="G13"/>
  <c r="G12"/>
  <c r="G11"/>
  <c r="G32" i="8"/>
  <c r="G31"/>
  <c r="G30"/>
  <c r="G22"/>
  <c r="G21"/>
  <c r="G20"/>
  <c r="G19"/>
  <c r="G18"/>
  <c r="G15"/>
  <c r="G14"/>
  <c r="G13"/>
  <c r="G12"/>
  <c r="G11"/>
  <c r="G10"/>
  <c r="G29" i="15"/>
  <c r="G28"/>
  <c r="G21"/>
  <c r="G20"/>
  <c r="G19"/>
  <c r="G15"/>
  <c r="G14"/>
  <c r="G22"/>
  <c r="G13"/>
  <c r="G12"/>
  <c r="G11"/>
  <c r="G10"/>
  <c r="G9"/>
  <c r="G33" i="13"/>
  <c r="G32"/>
  <c r="G31"/>
  <c r="G23"/>
  <c r="G22"/>
  <c r="G21"/>
  <c r="G20"/>
  <c r="G19"/>
  <c r="G18"/>
  <c r="G17"/>
  <c r="G13"/>
  <c r="G12"/>
  <c r="G11"/>
  <c r="G10"/>
  <c r="G9"/>
  <c r="G8"/>
  <c r="G8" i="15"/>
  <c r="G8" i="8"/>
  <c r="G8" i="25"/>
  <c r="G8" i="28"/>
  <c r="G8" i="23"/>
  <c r="G8" i="20"/>
  <c r="G8" i="19"/>
  <c r="G8" i="14"/>
  <c r="G8" i="10"/>
  <c r="G8" i="9"/>
  <c r="G8" i="6"/>
  <c r="G8" i="5"/>
  <c r="G8" i="4"/>
  <c r="G8" i="3"/>
  <c r="G8" i="2"/>
</calcChain>
</file>

<file path=xl/sharedStrings.xml><?xml version="1.0" encoding="utf-8"?>
<sst xmlns="http://schemas.openxmlformats.org/spreadsheetml/2006/main" count="2162" uniqueCount="1380">
  <si>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</si>
  <si>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</si>
  <si>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</si>
  <si>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</si>
  <si>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</si>
  <si>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</si>
  <si>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</si>
  <si>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</si>
  <si>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</si>
  <si>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D</t>
  </si>
  <si>
    <t>Thiago Silva</t>
  </si>
  <si>
    <t>Marquinhos</t>
  </si>
  <si>
    <t>M</t>
  </si>
  <si>
    <t>A</t>
  </si>
  <si>
    <t>AS Saint-Etienne</t>
  </si>
  <si>
    <t>Lille OSC</t>
  </si>
  <si>
    <t>M. L1</t>
  </si>
  <si>
    <t>L1</t>
  </si>
  <si>
    <t>Montpellier Hérault SC</t>
  </si>
  <si>
    <t>Hilton</t>
  </si>
  <si>
    <t>Toulouse FC</t>
  </si>
  <si>
    <t>entré en cours de match</t>
  </si>
  <si>
    <t>Note &gt; 7</t>
  </si>
  <si>
    <t>Note &lt; 3</t>
  </si>
  <si>
    <t>Stade Rennais FC</t>
  </si>
  <si>
    <t>FC Nantes</t>
  </si>
  <si>
    <t>AS Monaco</t>
  </si>
  <si>
    <t>Falcao</t>
  </si>
  <si>
    <t>Entrées</t>
  </si>
  <si>
    <t>En Avant Guingamp</t>
  </si>
  <si>
    <t>Buteur ou clean sheet</t>
  </si>
  <si>
    <t>Mexer</t>
  </si>
  <si>
    <t>SM Caen</t>
  </si>
  <si>
    <t>FC Girondins de Bordeaux</t>
  </si>
  <si>
    <t>OGC Nice</t>
  </si>
  <si>
    <t>SCO d'Angers</t>
  </si>
  <si>
    <t>Règles</t>
  </si>
  <si>
    <t>Pedro Mendes</t>
  </si>
  <si>
    <t>Rafael</t>
  </si>
  <si>
    <t>Rolando</t>
  </si>
  <si>
    <t>Jemerson</t>
  </si>
  <si>
    <t>Dijon FCO</t>
  </si>
  <si>
    <t>J01(E ): MHSC</t>
  </si>
  <si>
    <t>Diego Carlos</t>
  </si>
  <si>
    <t>J01(D): SRFC</t>
  </si>
  <si>
    <t>Dante</t>
  </si>
  <si>
    <t>*</t>
  </si>
  <si>
    <t>Xeka</t>
  </si>
  <si>
    <t>J01(D): RCSA</t>
  </si>
  <si>
    <t>Marcelo</t>
  </si>
  <si>
    <t>Mariano</t>
  </si>
  <si>
    <t>RC Strasbourg Alsace</t>
  </si>
  <si>
    <t>J01(E ): OL</t>
  </si>
  <si>
    <t>J01(D): SMC</t>
  </si>
  <si>
    <t>Amiens SC</t>
  </si>
  <si>
    <t>Dani Alves</t>
  </si>
  <si>
    <t>Luiz Gustavo</t>
  </si>
  <si>
    <t>J01(E ): OM</t>
  </si>
  <si>
    <t>Thiago Mendes</t>
  </si>
  <si>
    <t>Thiago Maia</t>
  </si>
  <si>
    <t>J01(E ): LOSC</t>
  </si>
  <si>
    <t>J01(E ): SCO</t>
  </si>
  <si>
    <t>Notes L1 = Mon Petit Gazon</t>
  </si>
  <si>
    <t>Neymar</t>
  </si>
  <si>
    <t>Pelé Yohann</t>
  </si>
  <si>
    <t>Mandanda Steve</t>
  </si>
  <si>
    <t>Rami Adil</t>
  </si>
  <si>
    <t>Sakai Hiroki</t>
  </si>
  <si>
    <t>Hubocan Tomas</t>
  </si>
  <si>
    <t>Amavi Jordan</t>
  </si>
  <si>
    <t>Abdennour Aymen</t>
  </si>
  <si>
    <t>Sarr Bouna</t>
  </si>
  <si>
    <t>Thauvin Florian</t>
  </si>
  <si>
    <t>Lopez Maxime</t>
  </si>
  <si>
    <t>Sanson Morgan</t>
  </si>
  <si>
    <t>Sertic Grégory</t>
  </si>
  <si>
    <t>Payet Dimitri</t>
  </si>
  <si>
    <t>Ocampos Lucas</t>
  </si>
  <si>
    <t>Germain Valère</t>
  </si>
  <si>
    <t>Mitroglou Kostas</t>
  </si>
  <si>
    <t>N'Jie Clinton</t>
  </si>
  <si>
    <t>Lopes Anthony</t>
  </si>
  <si>
    <t>Gorgelin Mathieu</t>
  </si>
  <si>
    <t>Morel Jérémy</t>
  </si>
  <si>
    <t>Yanga-Mbiwa Mapou</t>
  </si>
  <si>
    <t>Mendy Ferland</t>
  </si>
  <si>
    <t>Tete Kenny</t>
  </si>
  <si>
    <t>Ferri Jordan</t>
  </si>
  <si>
    <t>Tousart Lucas</t>
  </si>
  <si>
    <t>NDombele Tanguy</t>
  </si>
  <si>
    <t>Aouar Houssem</t>
  </si>
  <si>
    <t>Depay Memphis</t>
  </si>
  <si>
    <t>Traoré Bertrand</t>
  </si>
  <si>
    <t>Fekir Nabil</t>
  </si>
  <si>
    <t>Cornet Maxwel</t>
  </si>
  <si>
    <t>Areola Alphonse</t>
  </si>
  <si>
    <t>Kimpembe Presnel</t>
  </si>
  <si>
    <t>Kurzawa Layvin</t>
  </si>
  <si>
    <t>Meunier Thomas</t>
  </si>
  <si>
    <t>Verratti Marco</t>
  </si>
  <si>
    <t>Rabiot Adrien</t>
  </si>
  <si>
    <t>Di María Ángel</t>
  </si>
  <si>
    <t>Nkunku Christopher</t>
  </si>
  <si>
    <t>Draxler Julian</t>
  </si>
  <si>
    <t>Lo Celso Giovani</t>
  </si>
  <si>
    <t>Jonathan Ikone</t>
  </si>
  <si>
    <t>Cavani Edinson</t>
  </si>
  <si>
    <t>Cardinale Yoan</t>
  </si>
  <si>
    <t>Benítez Walter</t>
  </si>
  <si>
    <t>Hassen Mouez</t>
  </si>
  <si>
    <t>Boscagli Olivier</t>
  </si>
  <si>
    <t>Sarr Malang</t>
  </si>
  <si>
    <t>Jallet Christophe</t>
  </si>
  <si>
    <t>Burner Patrick</t>
  </si>
  <si>
    <t>Makengo Jean-Victor</t>
  </si>
  <si>
    <t>Walter Remi</t>
  </si>
  <si>
    <t>Cyprien Wylan</t>
  </si>
  <si>
    <t>Lees-Melou Pierre</t>
  </si>
  <si>
    <t>Tameze Adrien</t>
  </si>
  <si>
    <t>Srarfi Bassem</t>
  </si>
  <si>
    <t>Saint-Maximin Allan</t>
  </si>
  <si>
    <t>Mahou Hicham</t>
  </si>
  <si>
    <t>Le Bihan Mickael</t>
  </si>
  <si>
    <t>Balotelli Mario</t>
  </si>
  <si>
    <t>Ganago Ignatius</t>
  </si>
  <si>
    <t>Perrin Loic</t>
  </si>
  <si>
    <t>Ruffier Stéphane</t>
  </si>
  <si>
    <t>Moulin Jessy</t>
  </si>
  <si>
    <t>Polomat Pierre-Yves</t>
  </si>
  <si>
    <t>Hamouma Romain</t>
  </si>
  <si>
    <t>Selnaes Ole</t>
  </si>
  <si>
    <t>Monnet-Paquet Kévin</t>
  </si>
  <si>
    <t>Diony Lois</t>
  </si>
  <si>
    <t>Beric Robert</t>
  </si>
  <si>
    <t>Jakubech Adam</t>
  </si>
  <si>
    <t>Maignan Mike</t>
  </si>
  <si>
    <t>Koffi Kouakou</t>
  </si>
  <si>
    <t>Soumaoro Adama</t>
  </si>
  <si>
    <t>Ballo-Toure Fode</t>
  </si>
  <si>
    <t>Faraj Imad</t>
  </si>
  <si>
    <t>Bahlouli Fares</t>
  </si>
  <si>
    <t>Luiz Araujo</t>
  </si>
  <si>
    <t>de Preville Nicolas</t>
  </si>
  <si>
    <t>Pepe Nicolas</t>
  </si>
  <si>
    <t>Benzia Yassine</t>
  </si>
  <si>
    <t>Costil Benoit</t>
  </si>
  <si>
    <t>Prior Jerome</t>
  </si>
  <si>
    <t>Sabaly Youssouf</t>
  </si>
  <si>
    <t>Lewczuk Igor</t>
  </si>
  <si>
    <t>Gajic Milan</t>
  </si>
  <si>
    <t>Plasil Jaroslav</t>
  </si>
  <si>
    <t>Vada Valentin</t>
  </si>
  <si>
    <t>Lerager Lukas</t>
  </si>
  <si>
    <t>Otávio</t>
  </si>
  <si>
    <t>Laborde Gaetan</t>
  </si>
  <si>
    <t>Kamano Francois</t>
  </si>
  <si>
    <t>Lecomte Benjamin</t>
  </si>
  <si>
    <t>Congré Daniel</t>
  </si>
  <si>
    <t>Poaty Morgan</t>
  </si>
  <si>
    <t>Aguilar Ruben</t>
  </si>
  <si>
    <t>Lasne Paul</t>
  </si>
  <si>
    <t>Skhiri Ellyes</t>
  </si>
  <si>
    <t>Passi Bryan</t>
  </si>
  <si>
    <t>Dolly Keagan</t>
  </si>
  <si>
    <t>Píriz Facundo</t>
  </si>
  <si>
    <t>Junior Sambia</t>
  </si>
  <si>
    <t>Sanson Killian</t>
  </si>
  <si>
    <t>Camara Souleymane</t>
  </si>
  <si>
    <t>Sio Giovanni</t>
  </si>
  <si>
    <t>Goicoechea Mauro</t>
  </si>
  <si>
    <t>Amian Kelvin</t>
  </si>
  <si>
    <t>Jullien Christopher</t>
  </si>
  <si>
    <t>Sylla Issiaga</t>
  </si>
  <si>
    <t>Michelin Clement</t>
  </si>
  <si>
    <t>Moubandje François</t>
  </si>
  <si>
    <t>Bodiger Yann</t>
  </si>
  <si>
    <t>Cahuzac Yannick</t>
  </si>
  <si>
    <t>Durmaz Jimmy</t>
  </si>
  <si>
    <t>Jean Corentin</t>
  </si>
  <si>
    <t>Gradel Max</t>
  </si>
  <si>
    <t>Sanogo Yaya</t>
  </si>
  <si>
    <t>Diallo Abdoulaye</t>
  </si>
  <si>
    <t>Koubek Tomas</t>
  </si>
  <si>
    <t>Gertmonas Edvinas</t>
  </si>
  <si>
    <t>Baal Ludovic</t>
  </si>
  <si>
    <t>Zeffane Mehdi</t>
  </si>
  <si>
    <t>Bensebaini Ramy</t>
  </si>
  <si>
    <t>Faitout Maouassa</t>
  </si>
  <si>
    <t>Nyamsi Gerzino</t>
  </si>
  <si>
    <t>Hunou Adrien</t>
  </si>
  <si>
    <t>André Benjamin</t>
  </si>
  <si>
    <t>Bourigeaud Benjamin</t>
  </si>
  <si>
    <t>Janvier Nicolas</t>
  </si>
  <si>
    <t>Lea Siliki James Edward</t>
  </si>
  <si>
    <t>Ismaila Sarr</t>
  </si>
  <si>
    <t>Dupé Maxime</t>
  </si>
  <si>
    <t>Tatarusanu Ciprian</t>
  </si>
  <si>
    <t>Olliero Alexandre</t>
  </si>
  <si>
    <t>Djidji Koffi</t>
  </si>
  <si>
    <t>Kwateng Enock</t>
  </si>
  <si>
    <t>Walongwa Anthony</t>
  </si>
  <si>
    <t>Lucas Lima</t>
  </si>
  <si>
    <t>Pallois Nicolas</t>
  </si>
  <si>
    <t>Rongier Valentin</t>
  </si>
  <si>
    <t>Moutoussamy Samuel</t>
  </si>
  <si>
    <t>Andrei Girotto</t>
  </si>
  <si>
    <t>Krhin Rene</t>
  </si>
  <si>
    <t>Sala Emiliano</t>
  </si>
  <si>
    <t>Kalifa Coulibaly</t>
  </si>
  <si>
    <t>Benaglio Diego</t>
  </si>
  <si>
    <t>Subasic Danijel</t>
  </si>
  <si>
    <t>Raggi Andrea</t>
  </si>
  <si>
    <t>Touré Almamy</t>
  </si>
  <si>
    <t>Sidibe Djibril</t>
  </si>
  <si>
    <t>Glik Kamil</t>
  </si>
  <si>
    <t>Rony Lopes</t>
  </si>
  <si>
    <t>N'Doram Kevin</t>
  </si>
  <si>
    <t>Tielemans Youri</t>
  </si>
  <si>
    <t>Jovetic Stevan</t>
  </si>
  <si>
    <t>Reulet Paul</t>
  </si>
  <si>
    <t>Djiku Alexander</t>
  </si>
  <si>
    <t>Genevois Romain</t>
  </si>
  <si>
    <t>Guilbert Frederic</t>
  </si>
  <si>
    <t>Mbengue Adama</t>
  </si>
  <si>
    <t>Imorou Emmanuel</t>
  </si>
  <si>
    <t>Diomande Ismael</t>
  </si>
  <si>
    <t>Peeters Stef</t>
  </si>
  <si>
    <t>Repas Jan</t>
  </si>
  <si>
    <t>Sankoh Baissama</t>
  </si>
  <si>
    <t>Johnsson Karl-Johan</t>
  </si>
  <si>
    <t>Sorbon Jérémy</t>
  </si>
  <si>
    <t>Ikoko Jordan</t>
  </si>
  <si>
    <t>Pedro Rebocho</t>
  </si>
  <si>
    <t>Eboa Eboa Felix</t>
  </si>
  <si>
    <t>Kerbrat Christophe</t>
  </si>
  <si>
    <t>Salibur Yannis</t>
  </si>
  <si>
    <t>Benezet Nicolas</t>
  </si>
  <si>
    <t>Coco Marcus</t>
  </si>
  <si>
    <t>Blas Ludovic</t>
  </si>
  <si>
    <t>Didot Étienne</t>
  </si>
  <si>
    <t>Phiri Lebogang</t>
  </si>
  <si>
    <t>Tabanou Franck</t>
  </si>
  <si>
    <t>Deaux Lucas</t>
  </si>
  <si>
    <t>Thuram Marcus</t>
  </si>
  <si>
    <t>Thomas Romain</t>
  </si>
  <si>
    <t>Traoré Ismael</t>
  </si>
  <si>
    <t>Andreu Yoann</t>
  </si>
  <si>
    <t>Manceau Vincent</t>
  </si>
  <si>
    <t>Pavlovic Mateo</t>
  </si>
  <si>
    <t>Bamba Abdoulaye</t>
  </si>
  <si>
    <t>Fulgini Angelo</t>
  </si>
  <si>
    <t>Mangani Thomas</t>
  </si>
  <si>
    <t>Capelle Pierrick</t>
  </si>
  <si>
    <t>Santamaria Baptiste</t>
  </si>
  <si>
    <t>Tait Flavien</t>
  </si>
  <si>
    <t>Kanga Wilfried</t>
  </si>
  <si>
    <t>Allain Bobby</t>
  </si>
  <si>
    <t>Lautoa Wesley</t>
  </si>
  <si>
    <t>Yambéré Cédric</t>
  </si>
  <si>
    <t>Chafik Fouad</t>
  </si>
  <si>
    <t>Rosier Valentin</t>
  </si>
  <si>
    <t>Haddadi Oussama</t>
  </si>
  <si>
    <t>Bouka Moutou Arnold</t>
  </si>
  <si>
    <t>Sammaritano Frederic</t>
  </si>
  <si>
    <t>Marié Jordan</t>
  </si>
  <si>
    <t>Balmont Florent</t>
  </si>
  <si>
    <t>Amalfitano Romain</t>
  </si>
  <si>
    <t>Abeid Mehdi</t>
  </si>
  <si>
    <t>Kwon Chang-Hoon</t>
  </si>
  <si>
    <t>Sliti Naim</t>
  </si>
  <si>
    <t>Tavares Júlio</t>
  </si>
  <si>
    <t>Said Wesley</t>
  </si>
  <si>
    <t>Jeannot Benjamin</t>
  </si>
  <si>
    <t>Dossevi Mathieu</t>
  </si>
  <si>
    <t>Kamara Bingourou</t>
  </si>
  <si>
    <t>Lala Kenny</t>
  </si>
  <si>
    <t>Martinez Pablo</t>
  </si>
  <si>
    <t>Bangou Duplex Tchamba</t>
  </si>
  <si>
    <t>Ndour Abdallah</t>
  </si>
  <si>
    <t>Martin Jonas</t>
  </si>
  <si>
    <t>Lienard Dimitri</t>
  </si>
  <si>
    <t>Corgnet Benjamin</t>
  </si>
  <si>
    <t>Caci Anthony</t>
  </si>
  <si>
    <t>Saadi Idriss</t>
  </si>
  <si>
    <t>Gurtner Régis</t>
  </si>
  <si>
    <t>El Hajjam Oualid</t>
  </si>
  <si>
    <t>Prince</t>
  </si>
  <si>
    <t>Bodmer Mathieu</t>
  </si>
  <si>
    <t>Dibassy Bakaye</t>
  </si>
  <si>
    <t>Fofana Guessouma</t>
  </si>
  <si>
    <t>Monconduit Thomas</t>
  </si>
  <si>
    <t>Zungu Bongani</t>
  </si>
  <si>
    <t>Cornette Quentin</t>
  </si>
  <si>
    <t>Konate Moussa</t>
  </si>
  <si>
    <t>Olympique Lyonnais</t>
  </si>
  <si>
    <t>Pape Cheikh</t>
  </si>
  <si>
    <t>Sy Seydou</t>
  </si>
  <si>
    <t>Samba Brice</t>
  </si>
  <si>
    <t>Armougom Yoël</t>
  </si>
  <si>
    <t>Gelin Jeremy</t>
  </si>
  <si>
    <t>Kamara Boubacar</t>
  </si>
  <si>
    <t>Deminguet Jessy</t>
  </si>
  <si>
    <t>Cozza Nicolas</t>
  </si>
  <si>
    <t>Gouiri Amine</t>
  </si>
  <si>
    <t>Youssouf Zaydou</t>
  </si>
  <si>
    <t>Carrique Thomas</t>
  </si>
  <si>
    <t>Koundé Jules</t>
  </si>
  <si>
    <t>Baysse Paul</t>
  </si>
  <si>
    <t>Butelle Ludovic</t>
  </si>
  <si>
    <t>M'Vila Yann</t>
  </si>
  <si>
    <t>Pablo</t>
  </si>
  <si>
    <t>Coly Racine</t>
  </si>
  <si>
    <t>Dabila Kouadio</t>
  </si>
  <si>
    <t>Lass Diarra</t>
  </si>
  <si>
    <t>Debuchy Mathieu</t>
  </si>
  <si>
    <t>Sacko Ihsan</t>
  </si>
  <si>
    <t>Mubele Firmin</t>
  </si>
  <si>
    <t>Sakho Diafra</t>
  </si>
  <si>
    <t>Crivelli Enzo</t>
  </si>
  <si>
    <t>Stavitski Timo</t>
  </si>
  <si>
    <t>Mothiba Lebo</t>
  </si>
  <si>
    <t>Kayembe Joris</t>
  </si>
  <si>
    <t>Fortes Steven</t>
  </si>
  <si>
    <t>Serrano Julien</t>
  </si>
  <si>
    <t>Sylla Moussa</t>
  </si>
  <si>
    <t>Loiodice Enzo</t>
  </si>
  <si>
    <t>Mboula Jordi</t>
  </si>
  <si>
    <t>Ambroise Oyongo</t>
  </si>
  <si>
    <t>Reynet Baptiste</t>
  </si>
  <si>
    <t>Bostock John</t>
  </si>
  <si>
    <t>Manu Garcia</t>
  </si>
  <si>
    <t>Leya Iseka</t>
  </si>
  <si>
    <t>J01(D): ASM</t>
  </si>
  <si>
    <t>Dabo Abdoulaye</t>
  </si>
  <si>
    <t>Touré Abdoulaye</t>
  </si>
  <si>
    <t>Lucas Evangelista</t>
  </si>
  <si>
    <t>J01(E ): FCN</t>
  </si>
  <si>
    <t>Barreca Antonio</t>
  </si>
  <si>
    <t>Diop Sofiane</t>
  </si>
  <si>
    <t>Grandsir Samuel</t>
  </si>
  <si>
    <t>J01(D): Nîmes</t>
  </si>
  <si>
    <t>Pajot Vincent</t>
  </si>
  <si>
    <t>Bahoken Stephane</t>
  </si>
  <si>
    <t>Manzala Harrison</t>
  </si>
  <si>
    <t>Bernadoni Paul</t>
  </si>
  <si>
    <t>Alakouch Sofiane</t>
  </si>
  <si>
    <t>Briancon Anthony</t>
  </si>
  <si>
    <t>Landre Loick</t>
  </si>
  <si>
    <t>Paquiez Gaetan</t>
  </si>
  <si>
    <t>Miguel Florian</t>
  </si>
  <si>
    <t>Diallo Moustapha</t>
  </si>
  <si>
    <t>Savanier Teji</t>
  </si>
  <si>
    <t>Depres Clement</t>
  </si>
  <si>
    <t>Bouanga Denis</t>
  </si>
  <si>
    <t>Valls Theo</t>
  </si>
  <si>
    <t>Bozok Umut</t>
  </si>
  <si>
    <t>Ripart Renaud</t>
  </si>
  <si>
    <t>Thioub Sada</t>
  </si>
  <si>
    <t>Nîmes Olympique</t>
  </si>
  <si>
    <t>Bamba Jonathan</t>
  </si>
  <si>
    <t>Ié Edgar</t>
  </si>
  <si>
    <t>Zekaj Arton</t>
  </si>
  <si>
    <t>Del Castillo Romain</t>
  </si>
  <si>
    <t>Siebatcheu Jordan</t>
  </si>
  <si>
    <t>J01(D): DFCO</t>
  </si>
  <si>
    <t>Delort Andy</t>
  </si>
  <si>
    <t>Le Tallec Damien</t>
  </si>
  <si>
    <t>Coulibaly Senou</t>
  </si>
  <si>
    <t>Gourcuff Yoann</t>
  </si>
  <si>
    <t>Jules Keita</t>
  </si>
  <si>
    <t>J01(D): SR</t>
  </si>
  <si>
    <t>Herelle Christophe</t>
  </si>
  <si>
    <t>Atal Youcef</t>
  </si>
  <si>
    <t>Danilo</t>
  </si>
  <si>
    <t>Diaby Mohamed Lamine</t>
  </si>
  <si>
    <t>Mendy Edouard</t>
  </si>
  <si>
    <t>Konan Ghislain</t>
  </si>
  <si>
    <t>Abdelhamid Yunis</t>
  </si>
  <si>
    <t>Fontaine Thomas</t>
  </si>
  <si>
    <t>Chavalerin Xavier</t>
  </si>
  <si>
    <t>Martin Marvin</t>
  </si>
  <si>
    <t>Ndom Aly</t>
  </si>
  <si>
    <t>Cafaro Mathieu</t>
  </si>
  <si>
    <t>Doumbia Moussa</t>
  </si>
  <si>
    <t>Kyei Grejohn</t>
  </si>
  <si>
    <t>Chavarria Pablo</t>
  </si>
  <si>
    <t>Oudin Remi</t>
  </si>
  <si>
    <t>J01(E ): OGCN</t>
  </si>
  <si>
    <t>Stade de Reims</t>
  </si>
  <si>
    <t>J01(D): EAG</t>
  </si>
  <si>
    <t>Khazri Wahbi</t>
  </si>
  <si>
    <t>Camara Mahdi</t>
  </si>
  <si>
    <t>J01(E ): ASSE</t>
  </si>
  <si>
    <t>Roux Nolan</t>
  </si>
  <si>
    <t>N'Gbakoto Yeni</t>
  </si>
  <si>
    <t>J01(D): ASC</t>
  </si>
  <si>
    <t>Terrier Martin</t>
  </si>
  <si>
    <t>Lefort Jordan</t>
  </si>
  <si>
    <t>Otero Juan Ferney</t>
  </si>
  <si>
    <t>Gnahore Eddy</t>
  </si>
  <si>
    <t>Traore Gaoussou</t>
  </si>
  <si>
    <t>Timite Cheick</t>
  </si>
  <si>
    <t>Tchouameni Aurelien</t>
  </si>
  <si>
    <t>Basic Toma</t>
  </si>
  <si>
    <t>Sels Matz</t>
  </si>
  <si>
    <t>J01(E ): FCGB</t>
  </si>
  <si>
    <t>Mitrovic Stefan</t>
  </si>
  <si>
    <t>Thomasson Adrien</t>
  </si>
  <si>
    <t>Sissoko Ibrahima</t>
  </si>
  <si>
    <t>Ajorque Ludovic</t>
  </si>
  <si>
    <t>Gonçalves Anthony</t>
  </si>
  <si>
    <t>Grimm Jeremy</t>
  </si>
  <si>
    <t>Buffon Gianluigi</t>
  </si>
  <si>
    <t>Dagba Colin</t>
  </si>
  <si>
    <t>Bernede Antoine</t>
  </si>
  <si>
    <t>Diaby Moussa</t>
  </si>
  <si>
    <t>Weah Timothy</t>
  </si>
  <si>
    <t>J01(E ): PSG</t>
  </si>
  <si>
    <t>Fajr Faycal</t>
  </si>
  <si>
    <t>Tchokounte Malik</t>
  </si>
  <si>
    <t>Ninga Casimir</t>
  </si>
  <si>
    <t>Cote</t>
  </si>
  <si>
    <t>Dreyer Matthieu</t>
  </si>
  <si>
    <t>Krafth Emil</t>
  </si>
  <si>
    <t>Adénon Khaled</t>
  </si>
  <si>
    <t>Reine-Adélaïde Jeff</t>
  </si>
  <si>
    <t>Poundjé Maxime</t>
  </si>
  <si>
    <t>Sankharé Younousse</t>
  </si>
  <si>
    <t>Briand Jimmy</t>
  </si>
  <si>
    <t>Oniangué Prince</t>
  </si>
  <si>
    <t>Rúnarsson Rúnar Alex</t>
  </si>
  <si>
    <t>Traoré Cheick</t>
  </si>
  <si>
    <t>Zeki Celik Mehmet</t>
  </si>
  <si>
    <t>Soumare Boubakary</t>
  </si>
  <si>
    <t>Dubois Léo</t>
  </si>
  <si>
    <t>Marçal</t>
  </si>
  <si>
    <t>Pierre Gabriel Ronael</t>
  </si>
  <si>
    <t>Adama Traoré</t>
  </si>
  <si>
    <t>Aholou Jean Eudes</t>
  </si>
  <si>
    <t>Pellegri Pietro</t>
  </si>
  <si>
    <t>Alexis Alegue</t>
  </si>
  <si>
    <t>Majeed Waris</t>
  </si>
  <si>
    <t>Valette Baptiste</t>
  </si>
  <si>
    <t>Sourzac Martin</t>
  </si>
  <si>
    <t>Lybohy Herve</t>
  </si>
  <si>
    <t>Harek Fethi</t>
  </si>
  <si>
    <t>Valdivia Pierrick</t>
  </si>
  <si>
    <t>Guillaume Baptiste</t>
  </si>
  <si>
    <t>N'Soki Stanley</t>
  </si>
  <si>
    <t>Mbappé Kylian</t>
  </si>
  <si>
    <t>Carrasso Johan</t>
  </si>
  <si>
    <t>Métanire Romain</t>
  </si>
  <si>
    <t>Disasi Axel</t>
  </si>
  <si>
    <t>Suk Hyun-Jun</t>
  </si>
  <si>
    <t>Dingome Tristan</t>
  </si>
  <si>
    <t>Danzé Romain</t>
  </si>
  <si>
    <t>Traoré Hamari</t>
  </si>
  <si>
    <t>Grenier Clément</t>
  </si>
  <si>
    <t>Poha Denis</t>
  </si>
  <si>
    <t>Gabriel Silva</t>
  </si>
  <si>
    <t>Subotic Neven</t>
  </si>
  <si>
    <t>Dioussé Assane</t>
  </si>
  <si>
    <t>Nordin Arnaud</t>
  </si>
  <si>
    <t>Koné Lamine</t>
  </si>
  <si>
    <t>Nuno da Costa</t>
  </si>
  <si>
    <t>Zohi Kévin</t>
  </si>
  <si>
    <t>Sangaré Ibrahim</t>
  </si>
  <si>
    <t>(-1)</t>
  </si>
  <si>
    <t>Mbemba Nolan</t>
  </si>
  <si>
    <t>J02(E ): SR</t>
  </si>
  <si>
    <t>J02(D): OL</t>
  </si>
  <si>
    <t>J02(D): PSG</t>
  </si>
  <si>
    <t>Rodelin Ronny</t>
  </si>
  <si>
    <t>J02(E ): EAG</t>
  </si>
  <si>
    <t>J02(D): MHSC</t>
  </si>
  <si>
    <t>Kurzawa Rafal</t>
  </si>
  <si>
    <t>J02(E ): ASC</t>
  </si>
  <si>
    <t>Mollet Florent</t>
  </si>
  <si>
    <t>Laborde Gaetan</t>
  </si>
  <si>
    <t>J02(D): OGCN</t>
  </si>
  <si>
    <t>Bammou Yacine</t>
  </si>
  <si>
    <t>J02(E ): SMC</t>
  </si>
  <si>
    <t>Maolida Myziane</t>
  </si>
  <si>
    <t>J02(D): FCN</t>
  </si>
  <si>
    <t>J02(E ): DFCO</t>
  </si>
  <si>
    <t>Miazga Matt</t>
  </si>
  <si>
    <t>Boschilia Gabriel</t>
  </si>
  <si>
    <t>J02(D): LOSC</t>
  </si>
  <si>
    <t>Geubbels Willem</t>
  </si>
  <si>
    <t>J02(E ): ASM</t>
  </si>
  <si>
    <t>José Fonte</t>
  </si>
  <si>
    <t>J02(D): SCO</t>
  </si>
  <si>
    <t>Da Silva Damien</t>
  </si>
  <si>
    <t>J02(E ): SRFC</t>
  </si>
  <si>
    <t>J02(D): ASSE</t>
  </si>
  <si>
    <t>Zemzemi Moataz</t>
  </si>
  <si>
    <t>J02(E ): RCSA</t>
  </si>
  <si>
    <t>Cabella Rémy</t>
  </si>
  <si>
    <t>Gueye Makhtar</t>
  </si>
  <si>
    <t>J02(D): FCGB</t>
  </si>
  <si>
    <t>Todibo Jean-Clair</t>
  </si>
  <si>
    <t>J02(E ): TFC</t>
  </si>
  <si>
    <t>Palencia Sergi</t>
  </si>
  <si>
    <t>Kalu Samuel</t>
  </si>
  <si>
    <t>J02(D): OM</t>
  </si>
  <si>
    <t>J02(E ): Nîmes</t>
  </si>
  <si>
    <t>Caleta-Car Duje</t>
  </si>
  <si>
    <t>J03(D): RCSA</t>
  </si>
  <si>
    <t>J03(E ): OL</t>
  </si>
  <si>
    <t>Carole Lionel</t>
  </si>
  <si>
    <t>Fofana Youssouf</t>
  </si>
  <si>
    <t>J03(D): SCO</t>
  </si>
  <si>
    <t>Kehrer Thilo</t>
  </si>
  <si>
    <t>J03(E ): PSG</t>
  </si>
  <si>
    <t>Ait Nouri Rayan</t>
  </si>
  <si>
    <t>N'Doye Cheikh</t>
  </si>
  <si>
    <t>J03(D): SR</t>
  </si>
  <si>
    <t>J03(E ): ASC</t>
  </si>
  <si>
    <t>J03(D): ASSE</t>
  </si>
  <si>
    <t>Skuletic Petar</t>
  </si>
  <si>
    <t>J03(E ): MHSC</t>
  </si>
  <si>
    <t>J03(D): SMC</t>
  </si>
  <si>
    <t>J03(E ): FCN</t>
  </si>
  <si>
    <t>J03(D): DFCO</t>
  </si>
  <si>
    <t>J03(E ): OGCN</t>
  </si>
  <si>
    <t>Aguerd Naif</t>
  </si>
  <si>
    <t>J03(D): Nîmes</t>
  </si>
  <si>
    <t>J03(E ): TFC</t>
  </si>
  <si>
    <t>J03(D): EAG</t>
  </si>
  <si>
    <t>Remy Loïc</t>
  </si>
  <si>
    <t>J03(E ): LOSC</t>
  </si>
  <si>
    <t>J03(D): ASM</t>
  </si>
  <si>
    <t>J03(E ): FCGB</t>
  </si>
  <si>
    <t>J03(D): SRFC</t>
  </si>
  <si>
    <t>J03(E ): OM</t>
  </si>
  <si>
    <t>J04(D): OGCN</t>
  </si>
  <si>
    <t>Denayer Jason</t>
  </si>
  <si>
    <t>J04(E ): OL</t>
  </si>
  <si>
    <t>J04(D): PSG</t>
  </si>
  <si>
    <t>Bobichon Antonin</t>
  </si>
  <si>
    <t>J04(E ): Nîmes</t>
  </si>
  <si>
    <t>J04(D): LOSC</t>
  </si>
  <si>
    <t>El Melali Farid</t>
  </si>
  <si>
    <t>J04(E ): SCO</t>
  </si>
  <si>
    <t>Kone Youssouf</t>
  </si>
  <si>
    <t>J04(D): SMC</t>
  </si>
  <si>
    <t>J04(E ): DFCO</t>
  </si>
  <si>
    <t>J04(D): TFC</t>
  </si>
  <si>
    <t>J04(E ): EAG</t>
  </si>
  <si>
    <t>J04(D): MHSC</t>
  </si>
  <si>
    <t>Sheyi Ojo</t>
  </si>
  <si>
    <t>Pinson Virgile</t>
  </si>
  <si>
    <t>J04(E ): SR</t>
  </si>
  <si>
    <t>J04(D): FCN</t>
  </si>
  <si>
    <t>J04(E ): RCSA</t>
  </si>
  <si>
    <t>Limbombe Anthony</t>
  </si>
  <si>
    <t>J04(D): ASC</t>
  </si>
  <si>
    <t>Salibur Yannis</t>
  </si>
  <si>
    <t>J04(E ): ASSE</t>
  </si>
  <si>
    <t>Ghoddos Saman</t>
  </si>
  <si>
    <t>J04(D): FCGB</t>
  </si>
  <si>
    <t>Niang M'Baye</t>
  </si>
  <si>
    <t>1 / (-1)</t>
  </si>
  <si>
    <t>J04(E ): SRFC</t>
  </si>
  <si>
    <t>J04(D): OM</t>
  </si>
  <si>
    <t>Henrichs Benjamin</t>
  </si>
  <si>
    <t>Aït Bennasser Youssef</t>
  </si>
  <si>
    <t>J04(E ): ASM</t>
  </si>
  <si>
    <t>Strootman Kevin</t>
  </si>
  <si>
    <t>Beauvue Claudio</t>
  </si>
  <si>
    <t>Choupo-Moting Eric Maxim</t>
  </si>
  <si>
    <t>Kolodziejczak Timothée</t>
  </si>
  <si>
    <t>Rui Fonte</t>
  </si>
  <si>
    <t>Karamoh Yann</t>
  </si>
  <si>
    <t>Chadli Nacer</t>
  </si>
  <si>
    <t>Golovin Aleksandr</t>
  </si>
  <si>
    <t>Khaoui Saif-Eddine</t>
  </si>
  <si>
    <t>Boucher Zacharie</t>
  </si>
  <si>
    <t>Cristian</t>
  </si>
  <si>
    <t>Aaneba Ismael</t>
  </si>
  <si>
    <t>Mendoza John Stiven</t>
  </si>
  <si>
    <t>Romao Jacques-Alaixys</t>
  </si>
  <si>
    <t>J05(D): SRFC</t>
  </si>
  <si>
    <t>J05(E ): OGCN</t>
  </si>
  <si>
    <t>J05(D): ASSE</t>
  </si>
  <si>
    <t>Bernat Juan</t>
  </si>
  <si>
    <t>J05(E ): PSG</t>
  </si>
  <si>
    <t>J05(D): OL</t>
  </si>
  <si>
    <t>J05(E ): SMC</t>
  </si>
  <si>
    <t>Dembele Moussa</t>
  </si>
  <si>
    <t>J05(D): LOSC</t>
  </si>
  <si>
    <t>Blin Alexis</t>
  </si>
  <si>
    <t>Ganso</t>
  </si>
  <si>
    <t>J05(E ): ASC</t>
  </si>
  <si>
    <t>J05(D): SCO</t>
  </si>
  <si>
    <t>Ciman Laurent</t>
  </si>
  <si>
    <t>J05(E ): DFCO</t>
  </si>
  <si>
    <t>J05(D): RCSA</t>
  </si>
  <si>
    <t>J05(E ): MHSC</t>
  </si>
  <si>
    <t>J05(D): ASM</t>
  </si>
  <si>
    <t>El Mokeddem Hakim</t>
  </si>
  <si>
    <t>J05(E ): TFC</t>
  </si>
  <si>
    <t>J05(D): SR</t>
  </si>
  <si>
    <t>J05(E ): FCN</t>
  </si>
  <si>
    <t>Engels Björn</t>
  </si>
  <si>
    <t>Foket Thomas</t>
  </si>
  <si>
    <t>J05(D): Nîmes</t>
  </si>
  <si>
    <t>Cornelius Andreas</t>
  </si>
  <si>
    <t>J05(E ): FCGB</t>
  </si>
  <si>
    <t>J05(D): EAG</t>
  </si>
  <si>
    <t>Radonjic Nemanja</t>
  </si>
  <si>
    <t>J05(E ): OM</t>
  </si>
  <si>
    <t>Fofana Guessouma</t>
  </si>
  <si>
    <t>J06(D): Nîmes</t>
  </si>
  <si>
    <t>J06(E ): ASM</t>
  </si>
  <si>
    <t>J06(D): FCN</t>
  </si>
  <si>
    <t>J06(E ): LOSC</t>
  </si>
  <si>
    <t>J06(D): TFC</t>
  </si>
  <si>
    <t>J06(E ): SCO</t>
  </si>
  <si>
    <t>J06(D): OGCN</t>
  </si>
  <si>
    <t>J06(E ): MHSC</t>
  </si>
  <si>
    <t>J06(D): DFCO</t>
  </si>
  <si>
    <t>J06(E ): SR</t>
  </si>
  <si>
    <t>J06(D): SMC</t>
  </si>
  <si>
    <t>J06(E ): ASSE</t>
  </si>
  <si>
    <t>J06(D): ASC</t>
  </si>
  <si>
    <t>J06(E ): RCSA</t>
  </si>
  <si>
    <t>J06(D): PSG</t>
  </si>
  <si>
    <t>Ben Arfa Hatem</t>
  </si>
  <si>
    <t>J06(E ): SRFC</t>
  </si>
  <si>
    <t>J06(D): FCGB</t>
  </si>
  <si>
    <t>Julan Nathaël</t>
  </si>
  <si>
    <t>J06(E ): EAG</t>
  </si>
  <si>
    <t>J06(D): OM</t>
  </si>
  <si>
    <t>J06(E ): OL</t>
  </si>
  <si>
    <t>J07(D): SCO</t>
  </si>
  <si>
    <t>J07(E ): ASM</t>
  </si>
  <si>
    <t>J07(D): OGCN</t>
  </si>
  <si>
    <t>Kara Mbodji Serigne Modou</t>
  </si>
  <si>
    <t>J07(E ): FCN</t>
  </si>
  <si>
    <t>J07(D): ASSE</t>
  </si>
  <si>
    <t>J07(E ): TFC</t>
  </si>
  <si>
    <t>Saliba William</t>
  </si>
  <si>
    <t>J07(D): SRFC</t>
  </si>
  <si>
    <t>J07(E ): ASC</t>
  </si>
  <si>
    <t>J07(D): LOSC</t>
  </si>
  <si>
    <t>J07(E ): FCGB</t>
  </si>
  <si>
    <t>J07(D): MHSC</t>
  </si>
  <si>
    <t>J07(E ): SMC</t>
  </si>
  <si>
    <t>J07(D): OL</t>
  </si>
  <si>
    <t>J07(E ): DFCO</t>
  </si>
  <si>
    <t>J07(D): RCSA</t>
  </si>
  <si>
    <t>J07(E ): OM</t>
  </si>
  <si>
    <t>J07(D): EAG</t>
  </si>
  <si>
    <t>J07(E ): Nîmes</t>
  </si>
  <si>
    <t>J07(D): SR</t>
  </si>
  <si>
    <t>Kamara Hassane</t>
  </si>
  <si>
    <t>J08(D): ASM</t>
  </si>
  <si>
    <t>Panos Mickael</t>
  </si>
  <si>
    <t>J08(E ): ASSE</t>
  </si>
  <si>
    <t>Pelé</t>
  </si>
  <si>
    <t>J08(D): PSG</t>
  </si>
  <si>
    <t>J08(E ): OGCN</t>
  </si>
  <si>
    <t>J08(D): EAG</t>
  </si>
  <si>
    <t>J08(E ): SCO</t>
  </si>
  <si>
    <t>J08(D): ASC</t>
  </si>
  <si>
    <t>J08(E ): SMC</t>
  </si>
  <si>
    <t>J08(D): FCN</t>
  </si>
  <si>
    <t>J08(E ): OL</t>
  </si>
  <si>
    <t>Fabio</t>
  </si>
  <si>
    <t>J08(E ): SR</t>
  </si>
  <si>
    <t>J08(D): DFCO</t>
  </si>
  <si>
    <t>J08(E ): RCSA</t>
  </si>
  <si>
    <t>J08(D): TFC</t>
  </si>
  <si>
    <t>J08(E ): SRFC</t>
  </si>
  <si>
    <t>J08(D): Nîmes</t>
  </si>
  <si>
    <t>J08(E ): MHSC</t>
  </si>
  <si>
    <t>Alioui Rachid</t>
  </si>
  <si>
    <t>J08(D): OM</t>
  </si>
  <si>
    <t>Gabriel</t>
  </si>
  <si>
    <t>Rafael Leao</t>
  </si>
  <si>
    <t>J08(E ): LOSC</t>
  </si>
  <si>
    <t>J09(D): OGCN</t>
  </si>
  <si>
    <t>Moreira Steven</t>
  </si>
  <si>
    <t>J09(E ): TFC</t>
  </si>
  <si>
    <t>J09(D): ASSE</t>
  </si>
  <si>
    <t>J09(E ): LOSC</t>
  </si>
  <si>
    <t>J09(D): LOSC</t>
  </si>
  <si>
    <t>J09(E ): ASC</t>
  </si>
  <si>
    <t>Alphonse Mickaël</t>
  </si>
  <si>
    <t>J09(D): RCSA</t>
  </si>
  <si>
    <t>J09(E ): SCO</t>
  </si>
  <si>
    <t>J09(D): MHSC</t>
  </si>
  <si>
    <t>J09(E ): EAG</t>
  </si>
  <si>
    <t>J09(D): SR</t>
  </si>
  <si>
    <t>J07(E ): PSG</t>
  </si>
  <si>
    <t>J08(D): FCGB</t>
  </si>
  <si>
    <t>J09(E ): Nîmes</t>
  </si>
  <si>
    <t>J09(D): FCN</t>
  </si>
  <si>
    <t>Jovanovic Vukasin</t>
  </si>
  <si>
    <t>J09(E ): FCGB</t>
  </si>
  <si>
    <t>J09(D): SRFC</t>
  </si>
  <si>
    <t>J09(E ): ASM</t>
  </si>
  <si>
    <t>Johansson Jakob</t>
  </si>
  <si>
    <t>J09(D): OL</t>
  </si>
  <si>
    <t>J09(E ): PSG</t>
  </si>
  <si>
    <t>J09(D): SMC</t>
  </si>
  <si>
    <t>J09(E ): OM</t>
  </si>
  <si>
    <t>J10(D): Nîmes</t>
  </si>
  <si>
    <t>Pintor Lenny</t>
  </si>
  <si>
    <t>J10(E ): OL</t>
  </si>
  <si>
    <t>J10(D): ASC</t>
  </si>
  <si>
    <t>Rimane Kevin</t>
  </si>
  <si>
    <t>2 / (-1)</t>
  </si>
  <si>
    <t>J10(E ): PSG</t>
  </si>
  <si>
    <t>J10(E ): EAG</t>
  </si>
  <si>
    <t>Gradit Jonathan</t>
  </si>
  <si>
    <t>J10(E ): SMC</t>
  </si>
  <si>
    <t>Koita Djegui</t>
  </si>
  <si>
    <t>J10(D): LOSC</t>
  </si>
  <si>
    <t>J10(E ): DFCO</t>
  </si>
  <si>
    <t>J10(D): TFC</t>
  </si>
  <si>
    <t>J10(E ): FCN</t>
  </si>
  <si>
    <t>Mbia Stéphane</t>
  </si>
  <si>
    <t>J10(D): SCO</t>
  </si>
  <si>
    <t>Dia Boulaye</t>
  </si>
  <si>
    <t>J10(E ): SR</t>
  </si>
  <si>
    <t>J10(D): ASM</t>
  </si>
  <si>
    <t>J10(E ): RCSA</t>
  </si>
  <si>
    <t>J10(D): FCGB</t>
  </si>
  <si>
    <t>Ammour Yannis</t>
  </si>
  <si>
    <t>J10(E ): MHSC</t>
  </si>
  <si>
    <t>J10(D): SRFC</t>
  </si>
  <si>
    <t>J10(E ): ASSE</t>
  </si>
  <si>
    <t>J10(D): OM</t>
  </si>
  <si>
    <t>J10(E ): OGCN</t>
  </si>
  <si>
    <t>J11(D): ASSE</t>
  </si>
  <si>
    <t>J11(E ): Nîmes</t>
  </si>
  <si>
    <t>J11(D): OL</t>
  </si>
  <si>
    <t>J11(E ): SCO</t>
  </si>
  <si>
    <t>J11(D): FCN</t>
  </si>
  <si>
    <t>J11(E ): ASC</t>
  </si>
  <si>
    <t>J11(D): RCSA</t>
  </si>
  <si>
    <t>J11(E ): EAG</t>
  </si>
  <si>
    <t>J11(D): SMC</t>
  </si>
  <si>
    <t>Pied Jérémy</t>
  </si>
  <si>
    <t>J11(E ): LOSC</t>
  </si>
  <si>
    <t>J11(E ): OM</t>
  </si>
  <si>
    <t>J11(D): DFCO</t>
  </si>
  <si>
    <t>J11(E ): ASM</t>
  </si>
  <si>
    <t>J11(D): MHSC</t>
  </si>
  <si>
    <t>J11(E ): TFC</t>
  </si>
  <si>
    <t>J11(D): SR</t>
  </si>
  <si>
    <t>J11(E ): SRFC</t>
  </si>
  <si>
    <t>J11(D): OGCN</t>
  </si>
  <si>
    <t>J11(E ): FCGB</t>
  </si>
  <si>
    <t>J11(D): PSG</t>
  </si>
  <si>
    <t>J12(D): LOSC</t>
  </si>
  <si>
    <t>J12(E ): PSG</t>
  </si>
  <si>
    <t>J12(D): FCGB</t>
  </si>
  <si>
    <t>J12(E ): OL</t>
  </si>
  <si>
    <t>J12(D): SRFC</t>
  </si>
  <si>
    <t>J12(E ): SMC</t>
  </si>
  <si>
    <t>J12(D): Nîmes</t>
  </si>
  <si>
    <t>J12(E ): DFCO</t>
  </si>
  <si>
    <t>J12(D): ASC</t>
  </si>
  <si>
    <t>J12(E ): OGCN</t>
  </si>
  <si>
    <t>J12(D): ASM</t>
  </si>
  <si>
    <t>J12(E ): SR</t>
  </si>
  <si>
    <t>J12(D): TFC</t>
  </si>
  <si>
    <t>J12(E ): RCSA</t>
  </si>
  <si>
    <t>Sidibe Kalidou</t>
  </si>
  <si>
    <t>J12(D): EAG</t>
  </si>
  <si>
    <t>J12(E ): FCN</t>
  </si>
  <si>
    <t>Phaeton Matthias</t>
  </si>
  <si>
    <t>J12(D): SCO</t>
  </si>
  <si>
    <t>J12(E ): ASSE</t>
  </si>
  <si>
    <t>J12(D): OM</t>
  </si>
  <si>
    <t>J12(E ): MHSC</t>
  </si>
  <si>
    <t>J13(D): RCSA</t>
  </si>
  <si>
    <t>J13(E ): LOSC</t>
  </si>
  <si>
    <t>J13(D): OL</t>
  </si>
  <si>
    <t>J13(E ): EAG</t>
  </si>
  <si>
    <t>J13(D): MHSC</t>
  </si>
  <si>
    <t>J13(E ): SCO</t>
  </si>
  <si>
    <t>J13(D): OGCN</t>
  </si>
  <si>
    <t>J13(E ): Nîmes</t>
  </si>
  <si>
    <t>J13(D): SR</t>
  </si>
  <si>
    <t>J13(E ): ASSE</t>
  </si>
  <si>
    <t>J13(D): ASC</t>
  </si>
  <si>
    <t>J13(E ): TFC</t>
  </si>
  <si>
    <t>J13(D): SMC</t>
  </si>
  <si>
    <t>J13(E ): FCGB</t>
  </si>
  <si>
    <t>J13(D): DFCO</t>
  </si>
  <si>
    <t>J13(E ): OM</t>
  </si>
  <si>
    <t>J13(D): FCN</t>
  </si>
  <si>
    <t>J13(E ): SRFC</t>
  </si>
  <si>
    <t>J13(D): PSG</t>
  </si>
  <si>
    <t>Badiashile Benoît</t>
  </si>
  <si>
    <t>Massengo Han-Noah</t>
  </si>
  <si>
    <t>Isidor Wilson</t>
  </si>
  <si>
    <t>J13(E ): ASM</t>
  </si>
  <si>
    <t>J14(D): ASSE</t>
  </si>
  <si>
    <t>J14(E ): OL</t>
  </si>
  <si>
    <t>J14(D): TFC</t>
  </si>
  <si>
    <t>J14(E ): PSG</t>
  </si>
  <si>
    <t>J14(D): ASM</t>
  </si>
  <si>
    <t>Joseph Evans</t>
  </si>
  <si>
    <t>J14(E ): SMC</t>
  </si>
  <si>
    <t>J14(D): FCGB</t>
  </si>
  <si>
    <t>J14(E ): DFCO</t>
  </si>
  <si>
    <t>J14(D): SCO</t>
  </si>
  <si>
    <t>J14(E ): FCN</t>
  </si>
  <si>
    <t>J14(D): EAG</t>
  </si>
  <si>
    <t>J14(E ): SR</t>
  </si>
  <si>
    <t>J14(D): Nîmes</t>
  </si>
  <si>
    <t>J14(E ): RCSA</t>
  </si>
  <si>
    <t>Ferri Jordan</t>
  </si>
  <si>
    <t>J14(D): OM</t>
  </si>
  <si>
    <t>J14(E ): ASC</t>
  </si>
  <si>
    <t>J14(D): LOSC</t>
  </si>
  <si>
    <t>J14(E ): OGCN</t>
  </si>
  <si>
    <t>J14(D): SRFC</t>
  </si>
  <si>
    <t>J14(E ): MHSC</t>
  </si>
  <si>
    <t>J15(D): FCN</t>
  </si>
  <si>
    <t>J15(E ): ASSE</t>
  </si>
  <si>
    <t>Kolo Muani Randal</t>
  </si>
  <si>
    <t>J15(D): OL</t>
  </si>
  <si>
    <t>J15(E ): LOSC</t>
  </si>
  <si>
    <t>J15(D): SMC</t>
  </si>
  <si>
    <t>J15(E ): SCO</t>
  </si>
  <si>
    <t>J15(D): OGCN</t>
  </si>
  <si>
    <t>J15(E ): EAG</t>
  </si>
  <si>
    <t>J15(D): MHSC</t>
  </si>
  <si>
    <t>J15(E ): ASM</t>
  </si>
  <si>
    <t>J15(D): ASC</t>
  </si>
  <si>
    <t>J15(E ): Nîmes</t>
  </si>
  <si>
    <t>J15(D): DFCO</t>
  </si>
  <si>
    <t>J15(E ): TFC</t>
  </si>
  <si>
    <t>J15(D): SR</t>
  </si>
  <si>
    <t>J15(E ): OM</t>
  </si>
  <si>
    <t>J15(D): RCSA</t>
  </si>
  <si>
    <t>J15(E ): SRFC</t>
  </si>
  <si>
    <t>J15(D): PSG</t>
  </si>
  <si>
    <t>J15(E ): FCGB</t>
  </si>
  <si>
    <t>J16(D): ASM</t>
  </si>
  <si>
    <t>Segarel Stanley</t>
  </si>
  <si>
    <t>J16(D): SCO</t>
  </si>
  <si>
    <t>J16(E ): OGCN</t>
  </si>
  <si>
    <t>J16(D): LOSC</t>
  </si>
  <si>
    <t>J16(E ): MHSC</t>
  </si>
  <si>
    <t>J16(D): ASSE</t>
  </si>
  <si>
    <t>J16(E ): FCGB</t>
  </si>
  <si>
    <t>J16(D): Nîmes</t>
  </si>
  <si>
    <t>J16(E ): SMC</t>
  </si>
  <si>
    <t>J16(D): EAG</t>
  </si>
  <si>
    <t>J16(E ): DFCO</t>
  </si>
  <si>
    <t>J16(D): SRFC</t>
  </si>
  <si>
    <t>J16(E ): OL</t>
  </si>
  <si>
    <t>J16(D): OM</t>
  </si>
  <si>
    <t>J16(E ): FCN</t>
  </si>
  <si>
    <t>J16(D): TFC</t>
  </si>
  <si>
    <t>J16(E ): SR</t>
  </si>
  <si>
    <t>J16(D): PSG</t>
  </si>
  <si>
    <t>J16(E ): RCSA</t>
  </si>
  <si>
    <t>J16(E ): ASC</t>
  </si>
  <si>
    <t>J17(D): ASC</t>
  </si>
  <si>
    <t>J17(E ): EAG</t>
  </si>
  <si>
    <t>J17(D): DFCO</t>
  </si>
  <si>
    <t>J17(E ): SRFC</t>
  </si>
  <si>
    <t>J17(D): SMC</t>
  </si>
  <si>
    <t>J17(E ): RCSA</t>
  </si>
  <si>
    <t>Zahary Younn</t>
  </si>
  <si>
    <t>J17(D): SR</t>
  </si>
  <si>
    <t>J17(E ): LOSC</t>
  </si>
  <si>
    <t>J18(D): RCSA</t>
  </si>
  <si>
    <t>J18(E ): SR</t>
  </si>
  <si>
    <t>J18(D): LOSC</t>
  </si>
  <si>
    <t>J18(E ): Nîmes</t>
  </si>
  <si>
    <t>J18(D): ASSE</t>
  </si>
  <si>
    <t>J18(E ): OGCN</t>
  </si>
  <si>
    <t>Abi Charles</t>
  </si>
  <si>
    <t>J18(D): ASM</t>
  </si>
  <si>
    <t>J18(E ): OL</t>
  </si>
  <si>
    <t>J19(D): OM</t>
  </si>
  <si>
    <t>J19(E ): SCO</t>
  </si>
  <si>
    <t>J19(D): TFC</t>
  </si>
  <si>
    <t>J19(E ): LOSC</t>
  </si>
  <si>
    <t>J19(D): EAG</t>
  </si>
  <si>
    <t>Biancone Giulian</t>
  </si>
  <si>
    <t>Faivre Romain</t>
  </si>
  <si>
    <t>J19(E ): ASM</t>
  </si>
  <si>
    <t>Caillard Marc-Aurèle</t>
  </si>
  <si>
    <t>Mendy Alexandre</t>
  </si>
  <si>
    <t>J19(D): OL</t>
  </si>
  <si>
    <t>J19(E ): MHSC</t>
  </si>
  <si>
    <t>J19(D): FCN</t>
  </si>
  <si>
    <t>J19(E ): PSG</t>
  </si>
  <si>
    <t>J19(D): SMC</t>
  </si>
  <si>
    <t>J19(E ): SR</t>
  </si>
  <si>
    <t>J19(D): Nîmes</t>
  </si>
  <si>
    <t>J19(E ): SRFC</t>
  </si>
  <si>
    <t>J19(D): DFCO</t>
  </si>
  <si>
    <t>J19(E ): ASSE</t>
  </si>
  <si>
    <t>J19(D): OGCN</t>
  </si>
  <si>
    <t>J19(E ): RCSA</t>
  </si>
  <si>
    <t>Sylvestre Eddy</t>
  </si>
  <si>
    <t>J19(D): ASC</t>
  </si>
  <si>
    <t>J19(E ): FCGB</t>
  </si>
  <si>
    <t>J18(E ): SMC</t>
  </si>
  <si>
    <t>J18(D): TFC</t>
  </si>
  <si>
    <t>Diakite Bafode</t>
  </si>
  <si>
    <t>J18(D): SCO</t>
  </si>
  <si>
    <t>J18(E ): ASC</t>
  </si>
  <si>
    <t>J18(D): MHSC</t>
  </si>
  <si>
    <t>J18(E ): FCN</t>
  </si>
  <si>
    <t>J20(D): LOSC</t>
  </si>
  <si>
    <t>J20(E ): SMC</t>
  </si>
  <si>
    <t>J20(D): SR</t>
  </si>
  <si>
    <t>J20(E ): OL</t>
  </si>
  <si>
    <t>J20(D): PSG</t>
  </si>
  <si>
    <t>J20(E ): ASC</t>
  </si>
  <si>
    <t>J20(D): ASSE</t>
  </si>
  <si>
    <t>Ndong Didier</t>
  </si>
  <si>
    <t>Johan Larsson</t>
  </si>
  <si>
    <t>J20(E ): EAG</t>
  </si>
  <si>
    <t>J20(D): FCGB</t>
  </si>
  <si>
    <t>J20(E ): OGCN</t>
  </si>
  <si>
    <t>J20(D): SRFC</t>
  </si>
  <si>
    <t>J20(E ): FCN</t>
  </si>
  <si>
    <t>J20(D): MHSC</t>
  </si>
  <si>
    <t>J20(E ): DFCO</t>
  </si>
  <si>
    <t>J20(D): RCSA</t>
  </si>
  <si>
    <t>J20(E ): TFC</t>
  </si>
  <si>
    <t>J20(D): ASM</t>
  </si>
  <si>
    <t>J20(E ): OM</t>
  </si>
  <si>
    <t>Naldo</t>
  </si>
  <si>
    <t>Ballo-Toure Fode</t>
  </si>
  <si>
    <t>J17(D): FCGB</t>
  </si>
  <si>
    <t>J17(E ): SCO</t>
  </si>
  <si>
    <t>J17(D): OM</t>
  </si>
  <si>
    <t>J17(E ): ASSE</t>
  </si>
  <si>
    <t>J17(D): OL</t>
  </si>
  <si>
    <t>J17(E ): TFC</t>
  </si>
  <si>
    <t>Solet Oumar</t>
  </si>
  <si>
    <t>J17(D): FCN</t>
  </si>
  <si>
    <t>J17(E ): Nîmes</t>
  </si>
  <si>
    <t>J17(D): OGCN</t>
  </si>
  <si>
    <t>J17(E ): ASM</t>
  </si>
  <si>
    <t>J18(D): FCN</t>
  </si>
  <si>
    <t>J18(E ): EAG</t>
  </si>
  <si>
    <t>J21(D): ASC</t>
  </si>
  <si>
    <t>J21(E ): LOSC</t>
  </si>
  <si>
    <t>J21(D): EAG</t>
  </si>
  <si>
    <t>J21(E ): PSG</t>
  </si>
  <si>
    <t>J21(D): RCSA</t>
  </si>
  <si>
    <t>J21(E ): ASM</t>
  </si>
  <si>
    <t>J21(D): TFC</t>
  </si>
  <si>
    <t>J21(E ): Nîmes</t>
  </si>
  <si>
    <t>J21(D): OGCN</t>
  </si>
  <si>
    <t>J21(E ): Reims</t>
  </si>
  <si>
    <t>J21(D): MHSC</t>
  </si>
  <si>
    <t>J21(E ): SRFC</t>
  </si>
  <si>
    <t>Bertaud Dimitry</t>
  </si>
  <si>
    <t>J21(D): FCN</t>
  </si>
  <si>
    <t>J21(E ): SCO</t>
  </si>
  <si>
    <t>Charles Traoré</t>
  </si>
  <si>
    <t>J21(D): OM</t>
  </si>
  <si>
    <t>J21(E ): SMC</t>
  </si>
  <si>
    <t>J21(D): DFCO</t>
  </si>
  <si>
    <t>J21(E ): FCGB</t>
  </si>
  <si>
    <t>J21(D): OL</t>
  </si>
  <si>
    <t>J21(E ): OL</t>
  </si>
  <si>
    <t>Shoji Gen</t>
  </si>
  <si>
    <t>Fàbregas Cesc</t>
  </si>
  <si>
    <t>Djilobodji Papy</t>
  </si>
  <si>
    <t>Vainqueur William</t>
  </si>
  <si>
    <t>Suarez Mathias</t>
  </si>
  <si>
    <t>Ristic Mihailo</t>
  </si>
  <si>
    <t>Doumbia Souleyman</t>
  </si>
  <si>
    <t>J22(D): LOSC</t>
  </si>
  <si>
    <t>Rocchia Christopher</t>
  </si>
  <si>
    <t>J22(E ): OM</t>
  </si>
  <si>
    <t>J22(D): ASM</t>
  </si>
  <si>
    <t>J22(E ): DFCO</t>
  </si>
  <si>
    <t>J22(D): SR</t>
  </si>
  <si>
    <t>J22(E ): EAG</t>
  </si>
  <si>
    <t>J22(D): Nîmes</t>
  </si>
  <si>
    <t>J22(E ): OGCN</t>
  </si>
  <si>
    <t>J22(D): FCGB</t>
  </si>
  <si>
    <t>J22(E ): RCSA</t>
  </si>
  <si>
    <t>J22(D): SRFC</t>
  </si>
  <si>
    <t>J22(E ): PSG</t>
  </si>
  <si>
    <t>J22(D): SCO</t>
  </si>
  <si>
    <t>J22(E ): TFC</t>
  </si>
  <si>
    <t>J22(D): OL</t>
  </si>
  <si>
    <t>Sy Sanasi</t>
  </si>
  <si>
    <t>J22(E ): ASC</t>
  </si>
  <si>
    <t>J22(D): SMC</t>
  </si>
  <si>
    <t>J22(E ): MHSC</t>
  </si>
  <si>
    <t>J22(D): ASSE</t>
  </si>
  <si>
    <t>J22(E ): FCN</t>
  </si>
  <si>
    <t>Rocha Santos Kenny</t>
  </si>
  <si>
    <t>J23(D): OGCN</t>
  </si>
  <si>
    <t>J23(E ): LOSC</t>
  </si>
  <si>
    <t>J23(D): DFCO</t>
  </si>
  <si>
    <t>J23(E ): SCO</t>
  </si>
  <si>
    <t>J23(D): TFC</t>
  </si>
  <si>
    <t>Gelson Martins</t>
  </si>
  <si>
    <t>Adrien Silva</t>
  </si>
  <si>
    <t>Carlos Vinicius</t>
  </si>
  <si>
    <t>J23(E ): ASM</t>
  </si>
  <si>
    <t>J23(D): ASC</t>
  </si>
  <si>
    <t>J23(E ): SRFC</t>
  </si>
  <si>
    <t>Guirassy Sehrou</t>
  </si>
  <si>
    <t>J23(D): OM</t>
  </si>
  <si>
    <t>J23(E ): SR</t>
  </si>
  <si>
    <t>J23(D): PSG</t>
  </si>
  <si>
    <t>J23(D): OL</t>
  </si>
  <si>
    <t>J23(D): MHSC</t>
  </si>
  <si>
    <t>J23(E ): Nîmes</t>
  </si>
  <si>
    <t>Pieters Erik</t>
  </si>
  <si>
    <t>Elhadji Diaw</t>
  </si>
  <si>
    <t>Adli Yacine</t>
  </si>
  <si>
    <t>Maja Josh</t>
  </si>
  <si>
    <t>Nkoudou Georges-Kévin</t>
  </si>
  <si>
    <t>Eysseric Valentin</t>
  </si>
  <si>
    <t>Paredes Leandro</t>
  </si>
  <si>
    <t>Zeneli Arbër</t>
  </si>
  <si>
    <t>Baba Abdul Rahman</t>
  </si>
  <si>
    <t>Prcic Sanjin</t>
  </si>
  <si>
    <t>J18(D): FCGB</t>
  </si>
  <si>
    <t>J18(E ): OM</t>
  </si>
  <si>
    <t>J24(D): OM</t>
  </si>
  <si>
    <t>Kaba Sory</t>
  </si>
  <si>
    <t>J24(E ): DFCO</t>
  </si>
  <si>
    <t>J24(D): FCGB</t>
  </si>
  <si>
    <t>J24(E ): PSG</t>
  </si>
  <si>
    <t>J24(D): SMC</t>
  </si>
  <si>
    <t>J24(E ): ASC</t>
  </si>
  <si>
    <t>J24(D): SCO</t>
  </si>
  <si>
    <t>J24(E ): RCSA</t>
  </si>
  <si>
    <t>J24(D): ASM</t>
  </si>
  <si>
    <t>J24(E ): MHSC</t>
  </si>
  <si>
    <t>J24(D): Nîmes</t>
  </si>
  <si>
    <t>Mance Antonio</t>
  </si>
  <si>
    <t>J24(E ): FCN</t>
  </si>
  <si>
    <t>J24(D): SR</t>
  </si>
  <si>
    <t>J24(E ): TFC</t>
  </si>
  <si>
    <t>J24(D): LOSC</t>
  </si>
  <si>
    <t>J24(E ): EAG</t>
  </si>
  <si>
    <t>J24(D): ASSE</t>
  </si>
  <si>
    <t>J24(E ): SRFC</t>
  </si>
  <si>
    <t>Vada Valentin</t>
  </si>
  <si>
    <t>J24(D): OL</t>
  </si>
  <si>
    <t>Wade Paul</t>
  </si>
  <si>
    <t>J24(E ): OGCN</t>
  </si>
  <si>
    <t>J20(D): SCO</t>
  </si>
  <si>
    <t>J20(E ): Nîmes</t>
  </si>
  <si>
    <t>J23(D): FCN</t>
  </si>
  <si>
    <t>J23(E ): SMC</t>
  </si>
  <si>
    <t>Edgar Ié</t>
  </si>
  <si>
    <t>J23(E ): ASSE</t>
  </si>
  <si>
    <t>J23(D): RCSA</t>
  </si>
  <si>
    <t>J25(D): DFCO</t>
  </si>
  <si>
    <t>J25(E ): Nîmes</t>
  </si>
  <si>
    <t>J25(D): EAG</t>
  </si>
  <si>
    <t>J25(E ): OL</t>
  </si>
  <si>
    <t>J25(D): ASC</t>
  </si>
  <si>
    <t>J25(E ): OM</t>
  </si>
  <si>
    <t>J25(D): OGCN</t>
  </si>
  <si>
    <t>J25(E ): SCO</t>
  </si>
  <si>
    <t>J25(D): FCN</t>
  </si>
  <si>
    <t>J25(E ): ASM</t>
  </si>
  <si>
    <t>J25(D): TFC</t>
  </si>
  <si>
    <t>Trichard Driss</t>
  </si>
  <si>
    <t>J25(E ): FCGB</t>
  </si>
  <si>
    <t>J25(D): RCSA</t>
  </si>
  <si>
    <t>J25(E ): SMC</t>
  </si>
  <si>
    <t>J25(D): MHSC</t>
  </si>
  <si>
    <t>J25(E ): LOSC</t>
  </si>
  <si>
    <t>J25(D): SR</t>
  </si>
  <si>
    <t>J25(E ): SR</t>
  </si>
  <si>
    <t>Lauriente Armand</t>
  </si>
  <si>
    <t>J25(D): PSG</t>
  </si>
  <si>
    <t>J25(E ): PSG</t>
  </si>
  <si>
    <t>J17(D): MHSC</t>
  </si>
  <si>
    <t>J17(E ): PSG</t>
  </si>
  <si>
    <t>J23(D): EAG</t>
  </si>
  <si>
    <t>J23(E ): FCGB</t>
  </si>
  <si>
    <t>J26(D): ASSE</t>
  </si>
  <si>
    <t>J26(E ): DFCO</t>
  </si>
  <si>
    <t>J26(D): LOSC</t>
  </si>
  <si>
    <t>J26(E ): RCSA</t>
  </si>
  <si>
    <t>Reinildo</t>
  </si>
  <si>
    <t>J26(D): Nîmes</t>
  </si>
  <si>
    <t>J26(E ): PSG</t>
  </si>
  <si>
    <t>J26(D): SCO</t>
  </si>
  <si>
    <t>J26(E ): EAG</t>
  </si>
  <si>
    <t>J26(D): OGCN</t>
  </si>
  <si>
    <t>J26(E ): ASC</t>
  </si>
  <si>
    <t>Pelmard Andy</t>
  </si>
  <si>
    <t>J26(D): OL</t>
  </si>
  <si>
    <t>J26(E ): ASM</t>
  </si>
  <si>
    <t>J26(D): OM</t>
  </si>
  <si>
    <t>J26(E ): LOSC</t>
  </si>
  <si>
    <t>J26(D): SMC</t>
  </si>
  <si>
    <t>J26(E ): TFC</t>
  </si>
  <si>
    <t>J26(D): FCGB</t>
  </si>
  <si>
    <t>J26(E ): FCN</t>
  </si>
  <si>
    <t>J26(D): SR</t>
  </si>
  <si>
    <t>Boutobba Bilal</t>
  </si>
  <si>
    <t>J26(E ): MHSC</t>
  </si>
  <si>
    <t>J27(D): ASM</t>
  </si>
  <si>
    <t>J27(E ): SMC</t>
  </si>
  <si>
    <t>J27(D): ASC</t>
  </si>
  <si>
    <t>J27(E ): SR</t>
  </si>
  <si>
    <t>J27(D): ASSE</t>
  </si>
  <si>
    <t>J27(E ): OM</t>
  </si>
  <si>
    <t>J27(D): TFC</t>
  </si>
  <si>
    <t>Fekir Yassin</t>
  </si>
  <si>
    <t>J27(E ): OL</t>
  </si>
  <si>
    <t>J27(D): RCSA</t>
  </si>
  <si>
    <t>J27(E ): OGCN</t>
  </si>
  <si>
    <t>J27(D): DFCO</t>
  </si>
  <si>
    <t>J27(E ): LOSC</t>
  </si>
  <si>
    <t>J27(D): FCN</t>
  </si>
  <si>
    <t>J27(E ): EAG</t>
  </si>
  <si>
    <t>J27(D): MHSC</t>
  </si>
  <si>
    <t>J27(E ): FCGB</t>
  </si>
  <si>
    <t>J28(D): OL</t>
  </si>
  <si>
    <t>J28(E ): RCSA</t>
  </si>
  <si>
    <t>J28(D): Nîmes</t>
  </si>
  <si>
    <t>J28(E ): ASC</t>
  </si>
  <si>
    <t>J28(D): SR</t>
  </si>
  <si>
    <t>J28(D): DFCO</t>
  </si>
  <si>
    <t>J28(D): FCGB</t>
  </si>
  <si>
    <t>J28(E ): ASM</t>
  </si>
  <si>
    <t>J28(D): OGCN</t>
  </si>
  <si>
    <t>J28(E ): OM</t>
  </si>
  <si>
    <t>J28(D): SMC</t>
  </si>
  <si>
    <t>J28(E ): SRFC</t>
  </si>
  <si>
    <t>J28(D): EAG</t>
  </si>
  <si>
    <t>J28(E ): TFC</t>
  </si>
  <si>
    <t>J28(D): LOSC</t>
  </si>
  <si>
    <t>J28(E ): ASSE</t>
  </si>
  <si>
    <t>J28(D): SCO</t>
  </si>
  <si>
    <t>J28(E ): MHSC</t>
  </si>
  <si>
    <t>Pellenard Theo</t>
  </si>
  <si>
    <t>J27(D): PSG</t>
  </si>
  <si>
    <t>Pelican Maxime</t>
  </si>
  <si>
    <t>J18(D): PSG</t>
  </si>
  <si>
    <t>J18(E ): DFCO</t>
  </si>
  <si>
    <t>J29(D): TFC</t>
  </si>
  <si>
    <t>J29(E ): OGCN</t>
  </si>
  <si>
    <t>J29(D): ASM</t>
  </si>
  <si>
    <t>J29(E ): LOSC</t>
  </si>
  <si>
    <t>J29(D): OM</t>
  </si>
  <si>
    <t>J29(E ): PSG</t>
  </si>
  <si>
    <t>J29(D): SRFC</t>
  </si>
  <si>
    <t>J29(E ): FCGB</t>
  </si>
  <si>
    <t>J29(D): FCN</t>
  </si>
  <si>
    <t>J29(E ): SR</t>
  </si>
  <si>
    <t>J29(D): MHSC</t>
  </si>
  <si>
    <t>J29(E ): OL</t>
  </si>
  <si>
    <t>J29(D): RCSA</t>
  </si>
  <si>
    <t>J29(E ): Nîmes</t>
  </si>
  <si>
    <t>J29(D): DFCO</t>
  </si>
  <si>
    <t>Merghem Mehdi</t>
  </si>
  <si>
    <t>J29(E ): EAG</t>
  </si>
  <si>
    <t>J29(D): ASSE</t>
  </si>
  <si>
    <t>J29(E ): SMC</t>
  </si>
  <si>
    <t>Ghezali Lamine</t>
  </si>
  <si>
    <t>J29(D): ASC</t>
  </si>
  <si>
    <t>J29(E ): SCO</t>
  </si>
  <si>
    <t>J30(D): OL</t>
  </si>
  <si>
    <t>J30(E ): SRFC</t>
  </si>
  <si>
    <t>J30(D): SCO</t>
  </si>
  <si>
    <t>J30(E ): OM</t>
  </si>
  <si>
    <t>J30(D): PSG</t>
  </si>
  <si>
    <t>J30(E ): TFC</t>
  </si>
  <si>
    <t>J30(D): Nîmes</t>
  </si>
  <si>
    <t>J30(E ): FCN</t>
  </si>
  <si>
    <t>J30(D): SMC</t>
  </si>
  <si>
    <t>J30(E ): ASM</t>
  </si>
  <si>
    <t>J30(D): OGCN</t>
  </si>
  <si>
    <t>J30(E ): DFCO</t>
  </si>
  <si>
    <t>Jaziri Assil</t>
  </si>
  <si>
    <t>J30(D): FCGB</t>
  </si>
  <si>
    <t>J30(E ): ASC</t>
  </si>
  <si>
    <t>J30(D): SR</t>
  </si>
  <si>
    <t>J30(E ): RCSA</t>
  </si>
  <si>
    <t>J30(D): EAG</t>
  </si>
  <si>
    <t>J30(E ): MHSC</t>
  </si>
  <si>
    <t>J30(E ): ASSE</t>
  </si>
  <si>
    <t>J31(D): OM</t>
  </si>
  <si>
    <t>Lottin Albert</t>
  </si>
  <si>
    <t>J31(E ): FCGB</t>
  </si>
  <si>
    <t>J31(D): DFCO</t>
  </si>
  <si>
    <t>J31(E ): OL</t>
  </si>
  <si>
    <t>J31(D): ASSE</t>
  </si>
  <si>
    <t>J31(E ): ASC</t>
  </si>
  <si>
    <t>J31(D): SRFC</t>
  </si>
  <si>
    <t>J31(E ): SCO</t>
  </si>
  <si>
    <t>Camavinga Eduardo</t>
  </si>
  <si>
    <t>J31(D): ASM</t>
  </si>
  <si>
    <t>J31E ): EAG</t>
  </si>
  <si>
    <t>J31(D): SMC</t>
  </si>
  <si>
    <t>J31(E ): Nîmes</t>
  </si>
  <si>
    <t>J31(D): LOSC</t>
  </si>
  <si>
    <t>J31(E ): SR</t>
  </si>
  <si>
    <t>J31(D): TFC</t>
  </si>
  <si>
    <t>J31(E ): TFC</t>
  </si>
  <si>
    <t>J31(D): RCSA</t>
  </si>
  <si>
    <t>J31(E ): PSG</t>
  </si>
  <si>
    <t>J31(D): MHSC</t>
  </si>
  <si>
    <t>J31(E ): OGCN</t>
  </si>
  <si>
    <t>J27(D): SRFC</t>
  </si>
  <si>
    <t>Sainte Luce Theo</t>
  </si>
  <si>
    <t>J27(E ): SRFC</t>
  </si>
  <si>
    <t>J32(D): ASC</t>
  </si>
  <si>
    <t>J32(E ): DFCO</t>
  </si>
  <si>
    <t>J32(D): OL</t>
  </si>
  <si>
    <t>Basila Thomas</t>
  </si>
  <si>
    <t>J32(E ): FCN</t>
  </si>
  <si>
    <t>J32(D): Nîmes</t>
  </si>
  <si>
    <t>J32(E ): OM</t>
  </si>
  <si>
    <t>J32(D): SCO</t>
  </si>
  <si>
    <t>Moussaki Herman</t>
  </si>
  <si>
    <t>J32(E ): SMC</t>
  </si>
  <si>
    <t>J32(D): SR</t>
  </si>
  <si>
    <t>J32(E ): ASM</t>
  </si>
  <si>
    <t>J32(D): EAG</t>
  </si>
  <si>
    <t>J32(E ): RCSA</t>
  </si>
  <si>
    <t>J32(D): TFC</t>
  </si>
  <si>
    <t>J32(E ): MHSC</t>
  </si>
  <si>
    <t>J32(D): OGCN</t>
  </si>
  <si>
    <t>J32(E ): SRFC</t>
  </si>
  <si>
    <t>J32(D): FCGB</t>
  </si>
  <si>
    <t>J32(E ): ASSE</t>
  </si>
  <si>
    <t>Lauray Alexandre</t>
  </si>
  <si>
    <t>Cissokho Till</t>
  </si>
  <si>
    <t>J32(D): PSG</t>
  </si>
  <si>
    <t>J32(E ): LOSC</t>
  </si>
  <si>
    <t>3 / (-1)</t>
  </si>
  <si>
    <t>J28(D): PSG</t>
  </si>
  <si>
    <t>J28(E ): FCN</t>
  </si>
  <si>
    <t>Guclu Météhan</t>
  </si>
  <si>
    <t>J33(D): EAG</t>
  </si>
  <si>
    <t>J33(E ): DFCO</t>
  </si>
  <si>
    <t>J33(D): SCO</t>
  </si>
  <si>
    <t>J33(E ): OL</t>
  </si>
  <si>
    <t>J33(D): OM</t>
  </si>
  <si>
    <t>J33(E ): EAG</t>
  </si>
  <si>
    <t>J33(D): SMC</t>
  </si>
  <si>
    <t>Pedro Brazao</t>
  </si>
  <si>
    <t>J33(E ): OGCN</t>
  </si>
  <si>
    <t>J33(D): FCGB</t>
  </si>
  <si>
    <t>J33(E ): Nîmes</t>
  </si>
  <si>
    <t>J33(D): MHSC</t>
  </si>
  <si>
    <t>J33(E ): RCSA</t>
  </si>
  <si>
    <t>J33(D): ASC</t>
  </si>
  <si>
    <t>J33(E ): FCN</t>
  </si>
  <si>
    <t>J33(D): LOSC</t>
  </si>
  <si>
    <t>J33(E ): TFC</t>
  </si>
  <si>
    <t>J33(D): ASSE</t>
  </si>
  <si>
    <t>J33(E ): SR</t>
  </si>
  <si>
    <t>J33(D): ASM</t>
  </si>
  <si>
    <t>J33(E ): PSG</t>
  </si>
  <si>
    <t>J34(D): OL</t>
  </si>
  <si>
    <t>Benrahou Yassine</t>
  </si>
  <si>
    <t>J34(E ): OL</t>
  </si>
  <si>
    <t>J34(D): RCSA</t>
  </si>
  <si>
    <t>J34(E ): ASC</t>
  </si>
  <si>
    <t>J34(D): SR</t>
  </si>
  <si>
    <t>J34(E ): SCO</t>
  </si>
  <si>
    <t>Moreto Cassama</t>
  </si>
  <si>
    <t>J34(D): DFCO</t>
  </si>
  <si>
    <t>J34(E ): SMC</t>
  </si>
  <si>
    <t>J34(D): Nîmes</t>
  </si>
  <si>
    <t>J34(E ): LOSC</t>
  </si>
  <si>
    <t>J34(D): EAG</t>
  </si>
  <si>
    <t>J34(E ): OGCN</t>
  </si>
  <si>
    <t>J34(D): TFC</t>
  </si>
  <si>
    <t>J34(E ): ASSE</t>
  </si>
  <si>
    <t>J34(D): FCN</t>
  </si>
  <si>
    <t>J34(E ): OM</t>
  </si>
  <si>
    <t>J34(D): ASM</t>
  </si>
  <si>
    <t>J34(E ): SRFC</t>
  </si>
  <si>
    <t>J34(D): PSG</t>
  </si>
  <si>
    <t>J34(E ): MHSC</t>
  </si>
  <si>
    <t>J35(D): OM</t>
  </si>
  <si>
    <t>J35(E ): RCSA</t>
  </si>
  <si>
    <t>J35(D): OGCN</t>
  </si>
  <si>
    <t>J35(E ): PSG</t>
  </si>
  <si>
    <t>J35(E ): FCGB</t>
  </si>
  <si>
    <t>J35(D): SMC</t>
  </si>
  <si>
    <t>J35(E ): EAG</t>
  </si>
  <si>
    <t>J35(D): Nîmes</t>
  </si>
  <si>
    <t>J35(E ): SR</t>
  </si>
  <si>
    <t>J35(D): ASC</t>
  </si>
  <si>
    <t>J35(E ): MHSC</t>
  </si>
  <si>
    <t>J35(D): DFCO</t>
  </si>
  <si>
    <t>J35(E ): FCN</t>
  </si>
  <si>
    <t>J35(D): SRFC</t>
  </si>
  <si>
    <t>J35(E ): TFC</t>
  </si>
  <si>
    <t>Boey Sacha</t>
  </si>
  <si>
    <t>J35(D): ASSE</t>
  </si>
  <si>
    <t>J35(E ): ASM</t>
  </si>
  <si>
    <t>J35(D): LOSC</t>
  </si>
  <si>
    <t>J35(E ): OL</t>
  </si>
  <si>
    <t>J36(D): MHSC</t>
  </si>
  <si>
    <t>J36(E ): ASSE</t>
  </si>
  <si>
    <t>J36(D): PSG</t>
  </si>
  <si>
    <t>J36(E ): SCO</t>
  </si>
  <si>
    <t>Mbe Soh Loïc</t>
  </si>
  <si>
    <t>J36(D): TFC</t>
  </si>
  <si>
    <t>J36(E ): ASC</t>
  </si>
  <si>
    <t>J36(D): SR</t>
  </si>
  <si>
    <t>J36(E ): SMC</t>
  </si>
  <si>
    <t>J36(D): RCSA</t>
  </si>
  <si>
    <t>J36(E ): DFCO</t>
  </si>
  <si>
    <t>J36(D): FCN</t>
  </si>
  <si>
    <t>J36(E ): OGCN</t>
  </si>
  <si>
    <t>J36(D): ASM</t>
  </si>
  <si>
    <t>J36(E ): Nîmes</t>
  </si>
  <si>
    <t>J36(D): EAG</t>
  </si>
  <si>
    <t>J36(E ): SRFC</t>
  </si>
  <si>
    <t>J36(D): FCGB</t>
  </si>
  <si>
    <t>J36(E ): LOSC</t>
  </si>
  <si>
    <t>J36(D): OL</t>
  </si>
  <si>
    <t>J36(E ): OM</t>
  </si>
  <si>
    <t>J37(D): SR</t>
  </si>
  <si>
    <t>J37(E ): FCGB</t>
  </si>
  <si>
    <t>J37(D): Nîmes</t>
  </si>
  <si>
    <t>Carnot Louis</t>
  </si>
  <si>
    <t>J37(E ): EAG</t>
  </si>
  <si>
    <t>J37(D): SCO</t>
  </si>
  <si>
    <t>J37(E ): LOSC</t>
  </si>
  <si>
    <t>J37(D): SMC</t>
  </si>
  <si>
    <t>J37(E ): OL</t>
  </si>
  <si>
    <t>J37(D): ASC</t>
  </si>
  <si>
    <t>J37(E ): ASM</t>
  </si>
  <si>
    <t>J37(D): FCN</t>
  </si>
  <si>
    <t>J37(E ): MHSC</t>
  </si>
  <si>
    <t>J37(D): DFCO</t>
  </si>
  <si>
    <t>J37(E ): PSG</t>
  </si>
  <si>
    <t>J37(D): OGCN</t>
  </si>
  <si>
    <t>Fofana Wesley</t>
  </si>
  <si>
    <t>J37(E ): ASSE</t>
  </si>
  <si>
    <t>J37(D): SRFC</t>
  </si>
  <si>
    <t>J37(E ): RCSA</t>
  </si>
  <si>
    <t>J37(D): OM</t>
  </si>
  <si>
    <t>J37(E ): TFC</t>
  </si>
  <si>
    <t>J38(D): EAG</t>
  </si>
  <si>
    <t>J38(E ): ASC</t>
  </si>
  <si>
    <t>J38(D): ASSE</t>
  </si>
  <si>
    <t>J38(E ): SCO</t>
  </si>
  <si>
    <t>J38(D): FCGB</t>
  </si>
  <si>
    <t>J38(E ): SMC</t>
  </si>
  <si>
    <t>Poussin Gaetan</t>
  </si>
  <si>
    <t>J38(D): TFC</t>
  </si>
  <si>
    <t>J38(E ): DFCO</t>
  </si>
  <si>
    <t>Kone Kouadio</t>
  </si>
  <si>
    <t>N'Goumou Minpol Nathan</t>
  </si>
  <si>
    <t>J38(D): MHSC</t>
  </si>
  <si>
    <t>J38(E ):OM</t>
  </si>
  <si>
    <t>J38(D): RCSA</t>
  </si>
  <si>
    <t>Louza Imran</t>
  </si>
  <si>
    <t>Youan Thody Elie</t>
  </si>
  <si>
    <t>J38(E ): FCN</t>
  </si>
  <si>
    <t>Kawashima Eiji</t>
  </si>
  <si>
    <t>J38(D): ASM</t>
  </si>
  <si>
    <t>J38(E ): OGCN</t>
  </si>
  <si>
    <t>J38(D): OL</t>
  </si>
  <si>
    <t>J38(E ): Nîmes</t>
  </si>
  <si>
    <t>J38(D): PSG</t>
  </si>
  <si>
    <t>J38(E ): SR</t>
  </si>
  <si>
    <t>J38(D): LOSC</t>
  </si>
  <si>
    <t>J38(E ): SRFC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</si>
</sst>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12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4" borderId="0" xfId="0" applyFill="1"/>
    <xf numFmtId="0" fontId="0" fillId="5" borderId="0" xfId="0" applyFill="1"/>
    <xf numFmtId="0" fontId="0" fillId="0" borderId="1" xfId="0" applyBorder="1"/>
    <xf numFmtId="0" fontId="2" fillId="0" borderId="0" xfId="0" applyFont="1"/>
    <xf numFmtId="0" fontId="0" fillId="0" borderId="4" xfId="0" applyBorder="1" applyAlignment="1">
      <alignment textRotation="66"/>
    </xf>
    <xf numFmtId="0" fontId="0" fillId="0" borderId="32" xfId="0" applyBorder="1"/>
    <xf numFmtId="0" fontId="4" fillId="6" borderId="0" xfId="0" applyFont="1" applyFill="1"/>
    <xf numFmtId="0" fontId="4" fillId="6" borderId="0" xfId="0" applyFont="1" applyFill="1" applyBorder="1"/>
    <xf numFmtId="2" fontId="0" fillId="3" borderId="24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2" fontId="0" fillId="3" borderId="5" xfId="0" applyNumberFormat="1" applyFill="1" applyBorder="1"/>
    <xf numFmtId="0" fontId="0" fillId="0" borderId="0" xfId="0" applyFill="1" applyAlignment="1">
      <alignment horizontal="right"/>
    </xf>
    <xf numFmtId="0" fontId="2" fillId="0" borderId="16" xfId="0" applyFont="1" applyFill="1" applyBorder="1" applyAlignment="1">
      <alignment horizontal="right"/>
    </xf>
    <xf numFmtId="164" fontId="0" fillId="0" borderId="32" xfId="0" applyNumberFormat="1" applyFill="1" applyBorder="1" applyAlignment="1">
      <alignment horizontal="right"/>
    </xf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20" fontId="0" fillId="0" borderId="0" xfId="0" applyNumberFormat="1"/>
    <xf numFmtId="0" fontId="0" fillId="0" borderId="0" xfId="0"/>
    <xf numFmtId="0" fontId="0" fillId="0" borderId="32" xfId="0" applyBorder="1"/>
    <xf numFmtId="0" fontId="0" fillId="0" borderId="32" xfId="0" applyFill="1" applyBorder="1"/>
    <xf numFmtId="0" fontId="0" fillId="0" borderId="0" xfId="0"/>
    <xf numFmtId="0" fontId="4" fillId="6" borderId="0" xfId="0" applyFont="1" applyFill="1"/>
    <xf numFmtId="0" fontId="0" fillId="0" borderId="3" xfId="0" applyBorder="1"/>
    <xf numFmtId="0" fontId="0" fillId="0" borderId="26" xfId="0" applyBorder="1"/>
    <xf numFmtId="0" fontId="0" fillId="0" borderId="27" xfId="0" applyBorder="1"/>
    <xf numFmtId="164" fontId="4" fillId="6" borderId="0" xfId="0" applyNumberFormat="1" applyFont="1" applyFill="1"/>
    <xf numFmtId="0" fontId="0" fillId="0" borderId="32" xfId="0" applyBorder="1"/>
    <xf numFmtId="0" fontId="0" fillId="0" borderId="0" xfId="0" applyFont="1" applyFill="1"/>
    <xf numFmtId="0" fontId="5" fillId="0" borderId="32" xfId="0" applyFont="1" applyFill="1" applyBorder="1"/>
    <xf numFmtId="0" fontId="5" fillId="0" borderId="16" xfId="0" applyFont="1" applyFill="1" applyBorder="1" applyAlignment="1">
      <alignment horizontal="right"/>
    </xf>
    <xf numFmtId="0" fontId="5" fillId="0" borderId="0" xfId="0" applyFont="1" applyFill="1"/>
    <xf numFmtId="0" fontId="5" fillId="0" borderId="32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1" fontId="0" fillId="0" borderId="32" xfId="0" applyNumberForma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2" fontId="0" fillId="3" borderId="23" xfId="0" applyNumberFormat="1" applyFill="1" applyBorder="1"/>
    <xf numFmtId="1" fontId="0" fillId="0" borderId="32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6" xfId="0" applyNumberFormat="1" applyFont="1" applyFill="1" applyBorder="1"/>
    <xf numFmtId="1" fontId="0" fillId="0" borderId="1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4" xfId="0" applyBorder="1"/>
    <xf numFmtId="2" fontId="0" fillId="3" borderId="18" xfId="0" applyNumberFormat="1" applyFont="1" applyFill="1" applyBorder="1"/>
    <xf numFmtId="1" fontId="0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1" fontId="0" fillId="0" borderId="32" xfId="0" applyNumberFormat="1" applyFont="1" applyFill="1" applyBorder="1"/>
    <xf numFmtId="1" fontId="0" fillId="0" borderId="32" xfId="0" applyNumberFormat="1" applyFont="1" applyFill="1" applyBorder="1" applyAlignment="1">
      <alignment horizontal="right"/>
    </xf>
    <xf numFmtId="164" fontId="0" fillId="0" borderId="32" xfId="0" applyNumberFormat="1" applyFont="1" applyFill="1" applyBorder="1" applyAlignment="1">
      <alignment horizontal="right"/>
    </xf>
    <xf numFmtId="2" fontId="0" fillId="3" borderId="2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5" xfId="0" applyFont="1" applyFill="1" applyBorder="1"/>
    <xf numFmtId="0" fontId="0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1" fontId="2" fillId="0" borderId="0" xfId="0" applyNumberFormat="1" applyFont="1" applyFill="1" applyBorder="1"/>
    <xf numFmtId="0" fontId="0" fillId="5" borderId="0" xfId="0" applyFont="1" applyFill="1" applyAlignment="1">
      <alignment horizontal="right"/>
    </xf>
    <xf numFmtId="0" fontId="0" fillId="4" borderId="32" xfId="0" applyFill="1" applyBorder="1"/>
    <xf numFmtId="1" fontId="2" fillId="4" borderId="32" xfId="0" applyNumberFormat="1" applyFont="1" applyFill="1" applyBorder="1"/>
    <xf numFmtId="1" fontId="4" fillId="6" borderId="0" xfId="0" applyNumberFormat="1" applyFont="1" applyFill="1"/>
    <xf numFmtId="2" fontId="5" fillId="3" borderId="18" xfId="0" applyNumberFormat="1" applyFont="1" applyFill="1" applyBorder="1"/>
    <xf numFmtId="0" fontId="0" fillId="0" borderId="32" xfId="0" applyBorder="1"/>
    <xf numFmtId="0" fontId="0" fillId="0" borderId="0" xfId="0"/>
    <xf numFmtId="2" fontId="0" fillId="3" borderId="13" xfId="0" applyNumberFormat="1" applyFill="1" applyBorder="1"/>
    <xf numFmtId="2" fontId="0" fillId="3" borderId="18" xfId="0" applyNumberFormat="1" applyFill="1" applyBorder="1"/>
    <xf numFmtId="2" fontId="0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32" xfId="0" applyBorder="1"/>
    <xf numFmtId="1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32" xfId="0" applyBorder="1"/>
    <xf numFmtId="0" fontId="0" fillId="0" borderId="32" xfId="0" applyBorder="1"/>
    <xf numFmtId="0" fontId="0" fillId="0" borderId="0" xfId="0"/>
    <xf numFmtId="0" fontId="0" fillId="0" borderId="0" xfId="0" applyFont="1" applyFill="1" applyBorder="1"/>
    <xf numFmtId="0" fontId="0" fillId="0" borderId="0" xfId="0"/>
    <xf numFmtId="0" fontId="0" fillId="0" borderId="32" xfId="0" applyBorder="1"/>
    <xf numFmtId="0" fontId="0" fillId="0" borderId="32" xfId="0" applyBorder="1"/>
    <xf numFmtId="0" fontId="0" fillId="0" borderId="0" xfId="0"/>
    <xf numFmtId="0" fontId="0" fillId="0" borderId="0" xfId="0"/>
    <xf numFmtId="0" fontId="0" fillId="0" borderId="32" xfId="0" applyBorder="1"/>
    <xf numFmtId="164" fontId="0" fillId="0" borderId="32" xfId="0" applyNumberFormat="1" applyFont="1" applyFill="1" applyBorder="1"/>
    <xf numFmtId="0" fontId="0" fillId="0" borderId="32" xfId="0" applyBorder="1"/>
    <xf numFmtId="0" fontId="2" fillId="0" borderId="25" xfId="0" applyFont="1" applyFill="1" applyBorder="1"/>
    <xf numFmtId="0" fontId="0" fillId="0" borderId="25" xfId="0" applyFill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2" fontId="0" fillId="3" borderId="12" xfId="0" applyNumberFormat="1" applyFill="1" applyBorder="1"/>
    <xf numFmtId="0" fontId="0" fillId="0" borderId="0" xfId="0"/>
    <xf numFmtId="0" fontId="0" fillId="0" borderId="32" xfId="0" applyBorder="1"/>
    <xf numFmtId="0" fontId="0" fillId="0" borderId="0" xfId="0"/>
    <xf numFmtId="0" fontId="0" fillId="0" borderId="32" xfId="0" applyBorder="1"/>
    <xf numFmtId="0" fontId="3" fillId="0" borderId="32" xfId="0" applyFont="1" applyFill="1" applyBorder="1"/>
    <xf numFmtId="0" fontId="0" fillId="0" borderId="32" xfId="0" applyBorder="1"/>
    <xf numFmtId="0" fontId="0" fillId="0" borderId="32" xfId="0" applyBorder="1"/>
    <xf numFmtId="2" fontId="5" fillId="3" borderId="12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2" xfId="0" applyBorder="1"/>
    <xf numFmtId="0" fontId="0" fillId="0" borderId="23" xfId="0" applyFont="1" applyFill="1" applyBorder="1" applyAlignment="1">
      <alignment horizontal="right"/>
    </xf>
    <xf numFmtId="0" fontId="0" fillId="0" borderId="16" xfId="0" applyBorder="1"/>
    <xf numFmtId="0" fontId="0" fillId="0" borderId="1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5" fillId="0" borderId="5" xfId="0" applyFont="1" applyFill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5" xfId="0" applyFill="1" applyBorder="1" applyAlignment="1">
      <alignment horizontal="right"/>
    </xf>
    <xf numFmtId="0" fontId="0" fillId="0" borderId="27" xfId="0" applyFont="1" applyFill="1" applyBorder="1"/>
    <xf numFmtId="0" fontId="0" fillId="0" borderId="3" xfId="0" applyFont="1" applyFill="1" applyBorder="1"/>
    <xf numFmtId="0" fontId="0" fillId="0" borderId="5" xfId="0" applyFont="1" applyFill="1" applyBorder="1" applyAlignment="1">
      <alignment horizontal="right"/>
    </xf>
    <xf numFmtId="0" fontId="0" fillId="0" borderId="32" xfId="0" applyBorder="1"/>
    <xf numFmtId="164" fontId="4" fillId="6" borderId="0" xfId="0" applyNumberFormat="1" applyFont="1" applyFill="1"/>
    <xf numFmtId="0" fontId="2" fillId="0" borderId="32" xfId="0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16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0" fillId="0" borderId="32" xfId="0" applyFont="1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Fill="1" applyBorder="1" applyAlignment="1">
      <alignment textRotation="66"/>
    </xf>
    <xf numFmtId="0" fontId="5" fillId="0" borderId="16" xfId="0" applyFont="1" applyFill="1" applyBorder="1"/>
    <xf numFmtId="0" fontId="0" fillId="0" borderId="32" xfId="0" applyFont="1" applyFill="1" applyBorder="1" applyAlignment="1">
      <alignment horizontal="right"/>
    </xf>
    <xf numFmtId="0" fontId="0" fillId="0" borderId="34" xfId="0" applyFont="1" applyFill="1" applyBorder="1"/>
    <xf numFmtId="0" fontId="2" fillId="4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" fontId="0" fillId="4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1" fontId="0" fillId="5" borderId="0" xfId="0" applyNumberFormat="1" applyFont="1" applyFill="1" applyAlignment="1">
      <alignment horizontal="right"/>
    </xf>
    <xf numFmtId="0" fontId="0" fillId="0" borderId="35" xfId="0" applyFont="1" applyFill="1" applyBorder="1"/>
    <xf numFmtId="2" fontId="0" fillId="3" borderId="13" xfId="0" applyNumberFormat="1" applyFont="1" applyFill="1" applyBorder="1"/>
    <xf numFmtId="164" fontId="0" fillId="3" borderId="12" xfId="0" applyNumberFormat="1" applyFont="1" applyFill="1" applyBorder="1"/>
    <xf numFmtId="0" fontId="0" fillId="0" borderId="20" xfId="0" applyFont="1" applyFill="1" applyBorder="1" applyAlignment="1">
      <alignment horizontal="right"/>
    </xf>
    <xf numFmtId="0" fontId="0" fillId="0" borderId="33" xfId="0" applyFont="1" applyFill="1" applyBorder="1"/>
    <xf numFmtId="0" fontId="0" fillId="0" borderId="28" xfId="0" applyFont="1" applyFill="1" applyBorder="1"/>
    <xf numFmtId="0" fontId="0" fillId="0" borderId="29" xfId="0" applyFont="1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/>
    <xf numFmtId="0" fontId="3" fillId="0" borderId="0" xfId="0" applyFont="1" applyFill="1" applyAlignment="1">
      <alignment horizontal="right"/>
    </xf>
    <xf numFmtId="0" fontId="3" fillId="0" borderId="32" xfId="0" applyFont="1" applyFill="1" applyBorder="1" applyAlignment="1">
      <alignment horizontal="right"/>
    </xf>
    <xf numFmtId="1" fontId="0" fillId="8" borderId="32" xfId="0" applyNumberFormat="1" applyFont="1" applyFill="1" applyBorder="1"/>
    <xf numFmtId="0" fontId="0" fillId="8" borderId="0" xfId="0" applyFill="1" applyAlignment="1">
      <alignment horizontal="right"/>
    </xf>
    <xf numFmtId="0" fontId="2" fillId="8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8" borderId="32" xfId="0" applyFill="1" applyBorder="1" applyAlignment="1">
      <alignment horizontal="right"/>
    </xf>
    <xf numFmtId="0" fontId="2" fillId="8" borderId="32" xfId="0" applyFont="1" applyFill="1" applyBorder="1" applyAlignment="1">
      <alignment horizontal="right"/>
    </xf>
    <xf numFmtId="0" fontId="0" fillId="4" borderId="32" xfId="0" applyFill="1" applyBorder="1" applyAlignment="1">
      <alignment horizontal="right"/>
    </xf>
    <xf numFmtId="0" fontId="2" fillId="4" borderId="32" xfId="0" applyFont="1" applyFill="1" applyBorder="1" applyAlignment="1">
      <alignment horizontal="right"/>
    </xf>
    <xf numFmtId="0" fontId="0" fillId="8" borderId="0" xfId="0" applyFont="1" applyFill="1"/>
    <xf numFmtId="0" fontId="2" fillId="8" borderId="32" xfId="0" applyFont="1" applyFill="1" applyBorder="1"/>
    <xf numFmtId="0" fontId="7" fillId="0" borderId="0" xfId="0" applyFont="1"/>
    <xf numFmtId="0" fontId="7" fillId="0" borderId="3" xfId="0" applyFont="1" applyBorder="1"/>
    <xf numFmtId="0" fontId="0" fillId="0" borderId="0" xfId="0" applyFont="1"/>
    <xf numFmtId="0" fontId="0" fillId="8" borderId="0" xfId="0" applyFill="1"/>
    <xf numFmtId="0" fontId="0" fillId="0" borderId="12" xfId="0" applyFill="1" applyBorder="1" applyAlignment="1">
      <alignment textRotation="66"/>
    </xf>
    <xf numFmtId="0" fontId="0" fillId="0" borderId="25" xfId="0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right"/>
    </xf>
    <xf numFmtId="164" fontId="5" fillId="0" borderId="32" xfId="0" applyNumberFormat="1" applyFont="1" applyFill="1" applyBorder="1"/>
    <xf numFmtId="0" fontId="3" fillId="0" borderId="16" xfId="0" applyFont="1" applyFill="1" applyBorder="1"/>
    <xf numFmtId="164" fontId="0" fillId="5" borderId="0" xfId="0" applyNumberFormat="1" applyFont="1" applyFill="1" applyAlignment="1">
      <alignment horizontal="right"/>
    </xf>
    <xf numFmtId="164" fontId="0" fillId="0" borderId="16" xfId="0" applyNumberFormat="1" applyFont="1" applyFill="1" applyBorder="1"/>
    <xf numFmtId="164" fontId="0" fillId="0" borderId="0" xfId="0" applyNumberFormat="1" applyFont="1" applyFill="1"/>
    <xf numFmtId="0" fontId="0" fillId="0" borderId="32" xfId="0" applyFont="1" applyBorder="1"/>
    <xf numFmtId="0" fontId="0" fillId="0" borderId="29" xfId="0" applyFont="1" applyBorder="1"/>
    <xf numFmtId="0" fontId="6" fillId="0" borderId="32" xfId="0" applyFont="1" applyFill="1" applyBorder="1"/>
    <xf numFmtId="0" fontId="0" fillId="0" borderId="27" xfId="0" applyFont="1" applyBorder="1"/>
    <xf numFmtId="0" fontId="0" fillId="0" borderId="3" xfId="0" applyFont="1" applyBorder="1"/>
    <xf numFmtId="0" fontId="0" fillId="0" borderId="22" xfId="0" applyFont="1" applyBorder="1"/>
    <xf numFmtId="1" fontId="0" fillId="8" borderId="0" xfId="0" applyNumberFormat="1" applyFont="1" applyFill="1" applyAlignment="1">
      <alignment horizontal="right"/>
    </xf>
    <xf numFmtId="164" fontId="0" fillId="8" borderId="32" xfId="0" applyNumberFormat="1" applyFon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0" fillId="8" borderId="0" xfId="0" applyFont="1" applyFill="1" applyBorder="1" applyAlignment="1">
      <alignment horizontal="right"/>
    </xf>
    <xf numFmtId="0" fontId="0" fillId="5" borderId="0" xfId="0" applyFont="1" applyFill="1" applyBorder="1"/>
    <xf numFmtId="1" fontId="0" fillId="4" borderId="0" xfId="0" applyNumberFormat="1" applyFont="1" applyFill="1" applyAlignment="1">
      <alignment horizontal="right"/>
    </xf>
    <xf numFmtId="0" fontId="6" fillId="0" borderId="16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8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17" xfId="0" applyFill="1" applyBorder="1"/>
    <xf numFmtId="0" fontId="0" fillId="0" borderId="8" xfId="0" applyFill="1" applyBorder="1"/>
    <xf numFmtId="0" fontId="5" fillId="2" borderId="16" xfId="0" applyFont="1" applyFill="1" applyBorder="1"/>
    <xf numFmtId="0" fontId="5" fillId="2" borderId="5" xfId="0" applyFont="1" applyFill="1" applyBorder="1"/>
    <xf numFmtId="0" fontId="5" fillId="2" borderId="32" xfId="0" applyFont="1" applyFill="1" applyBorder="1"/>
    <xf numFmtId="0" fontId="5" fillId="2" borderId="0" xfId="0" applyFont="1" applyFill="1" applyBorder="1"/>
    <xf numFmtId="0" fontId="5" fillId="2" borderId="32" xfId="0" applyFont="1" applyFill="1" applyBorder="1" applyAlignment="1">
      <alignment horizontal="right"/>
    </xf>
    <xf numFmtId="0" fontId="0" fillId="4" borderId="32" xfId="0" applyFont="1" applyFill="1" applyBorder="1" applyAlignment="1">
      <alignment horizontal="right"/>
    </xf>
    <xf numFmtId="0" fontId="0" fillId="8" borderId="32" xfId="0" applyFont="1" applyFill="1" applyBorder="1" applyAlignment="1">
      <alignment horizontal="right"/>
    </xf>
    <xf numFmtId="0" fontId="0" fillId="5" borderId="32" xfId="0" applyFont="1" applyFill="1" applyBorder="1" applyAlignment="1">
      <alignment horizontal="right"/>
    </xf>
    <xf numFmtId="1" fontId="0" fillId="8" borderId="32" xfId="0" applyNumberFormat="1" applyFont="1" applyFill="1" applyBorder="1" applyAlignment="1">
      <alignment horizontal="right"/>
    </xf>
    <xf numFmtId="0" fontId="0" fillId="8" borderId="32" xfId="0" applyFont="1" applyFill="1" applyBorder="1"/>
    <xf numFmtId="164" fontId="0" fillId="5" borderId="32" xfId="0" applyNumberFormat="1" applyFont="1" applyFill="1" applyBorder="1"/>
    <xf numFmtId="164" fontId="0" fillId="5" borderId="32" xfId="0" applyNumberFormat="1" applyFont="1" applyFill="1" applyBorder="1" applyAlignment="1">
      <alignment horizontal="right"/>
    </xf>
    <xf numFmtId="1" fontId="0" fillId="4" borderId="32" xfId="0" applyNumberFormat="1" applyFont="1" applyFill="1" applyBorder="1"/>
    <xf numFmtId="0" fontId="0" fillId="4" borderId="32" xfId="0" applyFont="1" applyFill="1" applyBorder="1"/>
    <xf numFmtId="0" fontId="0" fillId="5" borderId="32" xfId="0" applyFont="1" applyFill="1" applyBorder="1"/>
    <xf numFmtId="164" fontId="0" fillId="0" borderId="16" xfId="0" applyNumberFormat="1" applyFont="1" applyFill="1" applyBorder="1" applyAlignment="1">
      <alignment horizontal="right"/>
    </xf>
    <xf numFmtId="1" fontId="2" fillId="8" borderId="32" xfId="0" applyNumberFormat="1" applyFont="1" applyFill="1" applyBorder="1"/>
    <xf numFmtId="0" fontId="0" fillId="5" borderId="32" xfId="0" applyFill="1" applyBorder="1" applyAlignment="1">
      <alignment horizontal="right"/>
    </xf>
    <xf numFmtId="0" fontId="0" fillId="5" borderId="32" xfId="0" applyFill="1" applyBorder="1"/>
    <xf numFmtId="164" fontId="0" fillId="8" borderId="32" xfId="0" applyNumberFormat="1" applyFill="1" applyBorder="1"/>
    <xf numFmtId="1" fontId="0" fillId="4" borderId="32" xfId="0" applyNumberFormat="1" applyFont="1" applyFill="1" applyBorder="1" applyAlignment="1">
      <alignment horizontal="right"/>
    </xf>
    <xf numFmtId="1" fontId="0" fillId="4" borderId="32" xfId="0" applyNumberFormat="1" applyFill="1" applyBorder="1" applyAlignment="1">
      <alignment horizontal="right"/>
    </xf>
    <xf numFmtId="164" fontId="0" fillId="8" borderId="32" xfId="0" applyNumberFormat="1" applyFill="1" applyBorder="1" applyAlignment="1">
      <alignment horizontal="right"/>
    </xf>
    <xf numFmtId="0" fontId="0" fillId="8" borderId="32" xfId="0" applyFill="1" applyBorder="1"/>
    <xf numFmtId="0" fontId="0" fillId="4" borderId="16" xfId="0" applyFont="1" applyFill="1" applyBorder="1" applyAlignment="1">
      <alignment horizontal="right"/>
    </xf>
    <xf numFmtId="0" fontId="0" fillId="8" borderId="16" xfId="0" applyFont="1" applyFill="1" applyBorder="1" applyAlignment="1">
      <alignment horizontal="right"/>
    </xf>
    <xf numFmtId="1" fontId="2" fillId="4" borderId="32" xfId="0" applyNumberFormat="1" applyFont="1" applyFill="1" applyBorder="1" applyAlignment="1">
      <alignment horizontal="right"/>
    </xf>
    <xf numFmtId="1" fontId="0" fillId="8" borderId="16" xfId="0" applyNumberFormat="1" applyFont="1" applyFill="1" applyBorder="1" applyAlignment="1">
      <alignment horizontal="right"/>
    </xf>
    <xf numFmtId="0" fontId="2" fillId="2" borderId="0" xfId="0" applyFont="1" applyFill="1"/>
    <xf numFmtId="0" fontId="2" fillId="2" borderId="32" xfId="0" applyFont="1" applyFill="1" applyBorder="1"/>
    <xf numFmtId="0" fontId="2" fillId="2" borderId="32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1" fontId="2" fillId="0" borderId="32" xfId="0" applyNumberFormat="1" applyFont="1" applyFill="1" applyBorder="1"/>
    <xf numFmtId="164" fontId="0" fillId="8" borderId="32" xfId="0" applyNumberFormat="1" applyFont="1" applyFill="1" applyBorder="1" applyAlignment="1">
      <alignment horizontal="right"/>
    </xf>
    <xf numFmtId="2" fontId="5" fillId="3" borderId="5" xfId="0" applyNumberFormat="1" applyFont="1" applyFill="1" applyBorder="1"/>
    <xf numFmtId="0" fontId="5" fillId="2" borderId="0" xfId="0" applyFont="1" applyFill="1" applyAlignment="1">
      <alignment horizontal="right"/>
    </xf>
    <xf numFmtId="0" fontId="3" fillId="0" borderId="23" xfId="0" applyFont="1" applyFill="1" applyBorder="1"/>
    <xf numFmtId="0" fontId="8" fillId="2" borderId="5" xfId="0" applyFont="1" applyFill="1" applyBorder="1"/>
    <xf numFmtId="0" fontId="0" fillId="0" borderId="0" xfId="0"/>
    <xf numFmtId="0" fontId="7" fillId="0" borderId="23" xfId="0" applyFont="1" applyFill="1" applyBorder="1"/>
    <xf numFmtId="0" fontId="0" fillId="0" borderId="30" xfId="0" applyFont="1" applyFill="1" applyBorder="1"/>
    <xf numFmtId="0" fontId="5" fillId="2" borderId="15" xfId="0" applyFont="1" applyFill="1" applyBorder="1"/>
    <xf numFmtId="0" fontId="8" fillId="2" borderId="7" xfId="0" applyFont="1" applyFill="1" applyBorder="1"/>
    <xf numFmtId="0" fontId="5" fillId="2" borderId="17" xfId="0" applyFont="1" applyFill="1" applyBorder="1"/>
    <xf numFmtId="0" fontId="5" fillId="2" borderId="8" xfId="0" applyFont="1" applyFill="1" applyBorder="1"/>
    <xf numFmtId="2" fontId="5" fillId="3" borderId="13" xfId="0" applyNumberFormat="1" applyFont="1" applyFill="1" applyBorder="1"/>
    <xf numFmtId="0" fontId="5" fillId="2" borderId="0" xfId="0" applyFont="1" applyFill="1"/>
    <xf numFmtId="0" fontId="2" fillId="2" borderId="16" xfId="0" applyFont="1" applyFill="1" applyBorder="1"/>
    <xf numFmtId="0" fontId="0" fillId="0" borderId="0" xfId="0"/>
    <xf numFmtId="0" fontId="0" fillId="0" borderId="0" xfId="0" applyFont="1" applyFill="1" applyBorder="1"/>
    <xf numFmtId="1" fontId="5" fillId="2" borderId="32" xfId="0" applyNumberFormat="1" applyFont="1" applyFill="1" applyBorder="1" applyAlignment="1">
      <alignment horizontal="right"/>
    </xf>
    <xf numFmtId="0" fontId="5" fillId="2" borderId="25" xfId="0" applyFont="1" applyFill="1" applyBorder="1"/>
    <xf numFmtId="8" fontId="0" fillId="0" borderId="4" xfId="0" applyNumberFormat="1" applyFont="1" applyFill="1" applyBorder="1"/>
    <xf numFmtId="8" fontId="0" fillId="0" borderId="19" xfId="0" applyNumberFormat="1" applyFont="1" applyFill="1" applyBorder="1"/>
    <xf numFmtId="8" fontId="0" fillId="0" borderId="4" xfId="0" applyNumberFormat="1" applyFill="1" applyBorder="1"/>
    <xf numFmtId="0" fontId="5" fillId="2" borderId="6" xfId="0" applyFont="1" applyFill="1" applyBorder="1"/>
    <xf numFmtId="0" fontId="5" fillId="2" borderId="1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5" xfId="0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29" xfId="0" applyFont="1" applyFill="1" applyBorder="1"/>
    <xf numFmtId="0" fontId="0" fillId="0" borderId="31" xfId="0" applyFont="1" applyFill="1" applyBorder="1"/>
    <xf numFmtId="0" fontId="7" fillId="0" borderId="7" xfId="0" applyFont="1" applyFill="1" applyBorder="1"/>
    <xf numFmtId="0" fontId="9" fillId="0" borderId="2" xfId="0" applyFont="1" applyFill="1" applyBorder="1"/>
    <xf numFmtId="0" fontId="0" fillId="0" borderId="7" xfId="0" applyFont="1" applyFill="1" applyBorder="1"/>
    <xf numFmtId="0" fontId="0" fillId="0" borderId="20" xfId="0" applyFont="1" applyFill="1" applyBorder="1"/>
    <xf numFmtId="0" fontId="0" fillId="0" borderId="2" xfId="0" applyFont="1" applyFill="1" applyBorder="1"/>
    <xf numFmtId="0" fontId="7" fillId="0" borderId="2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2" xfId="0" applyFont="1" applyBorder="1"/>
    <xf numFmtId="0" fontId="0" fillId="0" borderId="0" xfId="0" applyFont="1" applyFill="1" applyBorder="1"/>
    <xf numFmtId="0" fontId="0" fillId="0" borderId="14" xfId="0" applyFill="1" applyBorder="1"/>
    <xf numFmtId="0" fontId="7" fillId="0" borderId="0" xfId="0" applyFont="1" applyFill="1" applyBorder="1"/>
    <xf numFmtId="0" fontId="7" fillId="0" borderId="5" xfId="0" applyFont="1" applyFill="1" applyBorder="1"/>
    <xf numFmtId="0" fontId="9" fillId="0" borderId="5" xfId="0" applyFont="1" applyFill="1" applyBorder="1"/>
    <xf numFmtId="0" fontId="0" fillId="0" borderId="19" xfId="0" applyBorder="1"/>
    <xf numFmtId="0" fontId="7" fillId="0" borderId="20" xfId="0" applyFont="1" applyFill="1" applyBorder="1"/>
    <xf numFmtId="0" fontId="9" fillId="0" borderId="0" xfId="0" applyFont="1" applyFill="1" applyBorder="1"/>
    <xf numFmtId="0" fontId="9" fillId="0" borderId="7" xfId="0" applyFont="1" applyFill="1" applyBorder="1"/>
    <xf numFmtId="0" fontId="8" fillId="2" borderId="0" xfId="0" applyFont="1" applyFill="1" applyBorder="1"/>
    <xf numFmtId="0" fontId="0" fillId="0" borderId="21" xfId="0" applyFill="1" applyBorder="1"/>
    <xf numFmtId="0" fontId="9" fillId="0" borderId="20" xfId="0" applyFont="1" applyFill="1" applyBorder="1"/>
    <xf numFmtId="0" fontId="0" fillId="0" borderId="15" xfId="0" applyFill="1" applyBorder="1"/>
    <xf numFmtId="0" fontId="7" fillId="0" borderId="20" xfId="0" applyFont="1" applyBorder="1"/>
    <xf numFmtId="0" fontId="7" fillId="0" borderId="0" xfId="0" applyFont="1" applyBorder="1"/>
    <xf numFmtId="0" fontId="0" fillId="0" borderId="0" xfId="0"/>
    <xf numFmtId="0" fontId="5" fillId="2" borderId="14" xfId="0" applyFont="1" applyFill="1" applyBorder="1"/>
    <xf numFmtId="0" fontId="5" fillId="2" borderId="4" xfId="0" applyFont="1" applyFill="1" applyBorder="1"/>
    <xf numFmtId="0" fontId="0" fillId="0" borderId="1" xfId="0" applyBorder="1"/>
    <xf numFmtId="0" fontId="0" fillId="0" borderId="19" xfId="0" applyFill="1" applyBorder="1"/>
    <xf numFmtId="0" fontId="0" fillId="0" borderId="6" xfId="0" applyFill="1" applyBorder="1"/>
    <xf numFmtId="0" fontId="5" fillId="2" borderId="16" xfId="0" applyFont="1" applyFill="1" applyBorder="1" applyAlignment="1">
      <alignment horizontal="center"/>
    </xf>
    <xf numFmtId="0" fontId="0" fillId="0" borderId="1" xfId="0" applyFill="1" applyBorder="1"/>
    <xf numFmtId="0" fontId="0" fillId="0" borderId="23" xfId="0" applyFont="1" applyFill="1" applyBorder="1"/>
    <xf numFmtId="0" fontId="0" fillId="0" borderId="19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15" xfId="0" applyFont="1" applyFill="1" applyBorder="1"/>
    <xf numFmtId="0" fontId="0" fillId="0" borderId="8" xfId="0" applyFont="1" applyFill="1" applyBorder="1"/>
    <xf numFmtId="0" fontId="0" fillId="0" borderId="26" xfId="0" applyFont="1" applyFill="1" applyBorder="1"/>
    <xf numFmtId="0" fontId="0" fillId="0" borderId="14" xfId="0" applyFont="1" applyFill="1" applyBorder="1"/>
    <xf numFmtId="0" fontId="0" fillId="0" borderId="5" xfId="0" applyFont="1" applyFill="1" applyBorder="1"/>
    <xf numFmtId="0" fontId="0" fillId="0" borderId="21" xfId="0" applyFont="1" applyFill="1" applyBorder="1"/>
    <xf numFmtId="0" fontId="0" fillId="0" borderId="4" xfId="0" applyFill="1" applyBorder="1"/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16" xfId="0" applyFont="1" applyFill="1" applyBorder="1"/>
    <xf numFmtId="0" fontId="2" fillId="4" borderId="0" xfId="0" applyFont="1" applyFill="1" applyBorder="1" applyAlignment="1">
      <alignment horizontal="right"/>
    </xf>
    <xf numFmtId="0" fontId="2" fillId="8" borderId="16" xfId="0" applyFont="1" applyFill="1" applyBorder="1"/>
    <xf numFmtId="0" fontId="0" fillId="2" borderId="32" xfId="0" applyFont="1" applyFill="1" applyBorder="1" applyAlignment="1">
      <alignment horizontal="right"/>
    </xf>
    <xf numFmtId="0" fontId="0" fillId="2" borderId="32" xfId="0" applyFont="1" applyFill="1" applyBorder="1"/>
    <xf numFmtId="0" fontId="0" fillId="8" borderId="16" xfId="0" applyFont="1" applyFill="1" applyBorder="1"/>
    <xf numFmtId="0" fontId="0" fillId="8" borderId="16" xfId="0" applyFill="1" applyBorder="1" applyAlignment="1">
      <alignment horizontal="right"/>
    </xf>
    <xf numFmtId="0" fontId="0" fillId="5" borderId="16" xfId="0" applyFont="1" applyFill="1" applyBorder="1"/>
    <xf numFmtId="0" fontId="0" fillId="5" borderId="16" xfId="0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/>
    <xf numFmtId="0" fontId="3" fillId="0" borderId="5" xfId="0" applyFon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3" xfId="0" applyFill="1" applyBorder="1" applyAlignment="1">
      <alignment horizontal="right"/>
    </xf>
    <xf numFmtId="0" fontId="7" fillId="0" borderId="3" xfId="0" applyFont="1" applyFill="1" applyBorder="1"/>
    <xf numFmtId="0" fontId="9" fillId="0" borderId="23" xfId="0" applyFont="1" applyFill="1" applyBorder="1"/>
    <xf numFmtId="0" fontId="9" fillId="0" borderId="5" xfId="0" applyFont="1" applyBorder="1"/>
    <xf numFmtId="0" fontId="7" fillId="0" borderId="23" xfId="0" applyFont="1" applyBorder="1"/>
    <xf numFmtId="0" fontId="7" fillId="0" borderId="8" xfId="0" applyFont="1" applyFill="1" applyBorder="1"/>
    <xf numFmtId="0" fontId="7" fillId="0" borderId="5" xfId="0" applyFont="1" applyFill="1" applyBorder="1" applyAlignment="1">
      <alignment horizontal="left"/>
    </xf>
    <xf numFmtId="0" fontId="9" fillId="0" borderId="3" xfId="0" applyFont="1" applyFill="1" applyBorder="1"/>
    <xf numFmtId="0" fontId="3" fillId="0" borderId="5" xfId="0" applyFont="1" applyBorder="1"/>
    <xf numFmtId="0" fontId="0" fillId="0" borderId="5" xfId="0" applyBorder="1"/>
    <xf numFmtId="0" fontId="0" fillId="4" borderId="16" xfId="0" applyFont="1" applyFill="1" applyBorder="1"/>
    <xf numFmtId="0" fontId="2" fillId="4" borderId="16" xfId="0" applyFont="1" applyFill="1" applyBorder="1" applyAlignment="1">
      <alignment horizontal="right"/>
    </xf>
    <xf numFmtId="0" fontId="0" fillId="0" borderId="0" xfId="0"/>
    <xf numFmtId="8" fontId="5" fillId="2" borderId="4" xfId="0" applyNumberFormat="1" applyFont="1" applyFill="1" applyBorder="1"/>
    <xf numFmtId="0" fontId="10" fillId="2" borderId="5" xfId="0" applyFont="1" applyFill="1" applyBorder="1"/>
    <xf numFmtId="164" fontId="5" fillId="2" borderId="32" xfId="0" applyNumberFormat="1" applyFont="1" applyFill="1" applyBorder="1" applyAlignment="1">
      <alignment horizontal="right"/>
    </xf>
    <xf numFmtId="0" fontId="0" fillId="0" borderId="0" xfId="0"/>
    <xf numFmtId="164" fontId="5" fillId="2" borderId="0" xfId="0" applyNumberFormat="1" applyFont="1" applyFill="1" applyAlignment="1">
      <alignment horizontal="right"/>
    </xf>
    <xf numFmtId="1" fontId="5" fillId="2" borderId="32" xfId="0" applyNumberFormat="1" applyFont="1" applyFill="1" applyBorder="1"/>
    <xf numFmtId="0" fontId="2" fillId="2" borderId="0" xfId="0" applyFont="1" applyFill="1" applyAlignment="1">
      <alignment horizontal="right"/>
    </xf>
    <xf numFmtId="0" fontId="3" fillId="0" borderId="25" xfId="0" applyFont="1" applyBorder="1" applyAlignment="1">
      <alignment horizontal="left"/>
    </xf>
    <xf numFmtId="0" fontId="5" fillId="2" borderId="19" xfId="0" applyFont="1" applyFill="1" applyBorder="1"/>
    <xf numFmtId="0" fontId="5" fillId="2" borderId="22" xfId="0" applyFont="1" applyFill="1" applyBorder="1" applyAlignment="1">
      <alignment horizontal="center"/>
    </xf>
    <xf numFmtId="0" fontId="8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 applyAlignment="1">
      <alignment horizontal="right"/>
    </xf>
    <xf numFmtId="0" fontId="10" fillId="2" borderId="0" xfId="0" applyFont="1" applyFill="1" applyBorder="1"/>
    <xf numFmtId="0" fontId="5" fillId="2" borderId="29" xfId="0" applyFont="1" applyFill="1" applyBorder="1"/>
    <xf numFmtId="0" fontId="11" fillId="2" borderId="32" xfId="0" applyFont="1" applyFill="1" applyBorder="1"/>
    <xf numFmtId="0" fontId="0" fillId="0" borderId="0" xfId="0" applyBorder="1"/>
    <xf numFmtId="0" fontId="0" fillId="0" borderId="0" xfId="0"/>
    <xf numFmtId="0" fontId="0" fillId="0" borderId="0" xfId="0" applyFont="1" applyBorder="1" applyAlignment="1">
      <alignment horizontal="left"/>
    </xf>
    <xf numFmtId="0" fontId="0" fillId="8" borderId="16" xfId="0" applyFill="1" applyBorder="1"/>
    <xf numFmtId="0" fontId="3" fillId="0" borderId="0" xfId="0" applyFont="1" applyBorder="1" applyAlignment="1">
      <alignment horizontal="left"/>
    </xf>
    <xf numFmtId="0" fontId="0" fillId="5" borderId="25" xfId="0" applyFont="1" applyFill="1" applyBorder="1"/>
    <xf numFmtId="0" fontId="0" fillId="8" borderId="25" xfId="0" applyFont="1" applyFill="1" applyBorder="1"/>
    <xf numFmtId="0" fontId="0" fillId="8" borderId="25" xfId="0" applyFont="1" applyFill="1" applyBorder="1" applyAlignment="1">
      <alignment horizontal="right"/>
    </xf>
    <xf numFmtId="0" fontId="0" fillId="5" borderId="16" xfId="0" applyFill="1" applyBorder="1"/>
    <xf numFmtId="0" fontId="5" fillId="2" borderId="0" xfId="0" applyFont="1" applyFill="1" applyBorder="1" applyAlignment="1">
      <alignment horizontal="right"/>
    </xf>
    <xf numFmtId="0" fontId="9" fillId="0" borderId="20" xfId="0" applyFont="1" applyBorder="1"/>
    <xf numFmtId="1" fontId="5" fillId="2" borderId="16" xfId="0" applyNumberFormat="1" applyFont="1" applyFill="1" applyBorder="1"/>
    <xf numFmtId="1" fontId="5" fillId="2" borderId="0" xfId="0" applyNumberFormat="1" applyFont="1" applyFill="1"/>
    <xf numFmtId="0" fontId="8" fillId="2" borderId="23" xfId="0" applyFont="1" applyFill="1" applyBorder="1"/>
    <xf numFmtId="0" fontId="5" fillId="2" borderId="23" xfId="0" applyFont="1" applyFill="1" applyBorder="1"/>
    <xf numFmtId="0" fontId="9" fillId="0" borderId="8" xfId="0" applyFont="1" applyFill="1" applyBorder="1"/>
    <xf numFmtId="0" fontId="0" fillId="0" borderId="36" xfId="0" applyFont="1" applyBorder="1"/>
    <xf numFmtId="0" fontId="0" fillId="0" borderId="31" xfId="0" applyFont="1" applyBorder="1"/>
    <xf numFmtId="1" fontId="2" fillId="2" borderId="32" xfId="0" applyNumberFormat="1" applyFont="1" applyFill="1" applyBorder="1" applyAlignment="1">
      <alignment horizontal="right"/>
    </xf>
    <xf numFmtId="0" fontId="5" fillId="2" borderId="5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/>
    </xf>
    <xf numFmtId="0" fontId="2" fillId="2" borderId="0" xfId="0" applyFont="1" applyFill="1" applyBorder="1"/>
    <xf numFmtId="0" fontId="0" fillId="0" borderId="0" xfId="0"/>
    <xf numFmtId="0" fontId="0" fillId="5" borderId="0" xfId="0" applyFont="1" applyFill="1"/>
    <xf numFmtId="0" fontId="0" fillId="0" borderId="26" xfId="0" applyFont="1" applyBorder="1"/>
    <xf numFmtId="0" fontId="0" fillId="0" borderId="21" xfId="0" applyFont="1" applyBorder="1"/>
    <xf numFmtId="0" fontId="0" fillId="0" borderId="23" xfId="0" applyFont="1" applyBorder="1"/>
    <xf numFmtId="0" fontId="0" fillId="5" borderId="16" xfId="0" applyFill="1" applyBorder="1" applyAlignment="1">
      <alignment horizontal="right"/>
    </xf>
    <xf numFmtId="0" fontId="0" fillId="4" borderId="16" xfId="0" applyFill="1" applyBorder="1"/>
    <xf numFmtId="0" fontId="0" fillId="4" borderId="16" xfId="0" applyFill="1" applyBorder="1" applyAlignment="1">
      <alignment horizontal="right"/>
    </xf>
    <xf numFmtId="0" fontId="0" fillId="0" borderId="0" xfId="0"/>
    <xf numFmtId="0" fontId="2" fillId="8" borderId="16" xfId="0" applyFont="1" applyFill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B6A3"/>
      <color rgb="FFCBCBCB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36</v>
      </c>
    </row>
    <row r="5" spans="1:2">
      <c r="A5" s="6" t="s">
        <v>30</v>
      </c>
    </row>
    <row r="6" spans="1:2">
      <c r="A6" s="175"/>
      <c r="B6" t="s">
        <v>21</v>
      </c>
    </row>
    <row r="7" spans="1:2">
      <c r="A7" s="3" t="s">
        <v>22</v>
      </c>
    </row>
    <row r="8" spans="1:2">
      <c r="A8" s="4" t="s">
        <v>23</v>
      </c>
    </row>
    <row r="12" spans="1:2">
      <c r="A12" s="113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X4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28" t="s">
        <v>20</v>
      </c>
      <c r="B1" s="28"/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279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57</v>
      </c>
      <c r="I7" s="140" t="s">
        <v>499</v>
      </c>
      <c r="J7" s="140" t="s">
        <v>526</v>
      </c>
      <c r="K7" s="140" t="s">
        <v>548</v>
      </c>
      <c r="L7" s="140" t="s">
        <v>599</v>
      </c>
      <c r="M7" s="140" t="s">
        <v>618</v>
      </c>
      <c r="N7" s="140" t="s">
        <v>640</v>
      </c>
      <c r="O7" s="140" t="s">
        <v>674</v>
      </c>
      <c r="P7" s="140" t="s">
        <v>682</v>
      </c>
      <c r="Q7" s="140" t="s">
        <v>722</v>
      </c>
      <c r="R7" s="140" t="s">
        <v>750</v>
      </c>
      <c r="S7" s="140" t="s">
        <v>770</v>
      </c>
      <c r="T7" s="140" t="s">
        <v>789</v>
      </c>
      <c r="U7" s="140" t="s">
        <v>805</v>
      </c>
      <c r="V7" s="140" t="s">
        <v>837</v>
      </c>
      <c r="W7" s="140" t="s">
        <v>862</v>
      </c>
      <c r="X7" s="140" t="s">
        <v>942</v>
      </c>
      <c r="Y7" s="140" t="s">
        <v>909</v>
      </c>
      <c r="Z7" s="140" t="s">
        <v>887</v>
      </c>
      <c r="AA7" s="140" t="s">
        <v>932</v>
      </c>
      <c r="AB7" s="140" t="s">
        <v>958</v>
      </c>
      <c r="AC7" s="140" t="s">
        <v>993</v>
      </c>
      <c r="AD7" s="140" t="s">
        <v>1011</v>
      </c>
      <c r="AE7" s="140" t="s">
        <v>1047</v>
      </c>
      <c r="AF7" s="140" t="s">
        <v>1076</v>
      </c>
      <c r="AG7" s="140" t="s">
        <v>1106</v>
      </c>
      <c r="AH7" s="140" t="s">
        <v>1121</v>
      </c>
      <c r="AI7" s="140" t="s">
        <v>1142</v>
      </c>
      <c r="AJ7" s="140" t="s">
        <v>1154</v>
      </c>
      <c r="AK7" s="140" t="s">
        <v>1179</v>
      </c>
      <c r="AL7" s="140" t="s">
        <v>1211</v>
      </c>
      <c r="AM7" s="140" t="s">
        <v>1235</v>
      </c>
      <c r="AN7" s="140" t="s">
        <v>1263</v>
      </c>
      <c r="AO7" s="140" t="s">
        <v>1284</v>
      </c>
      <c r="AP7" s="140" t="s">
        <v>1304</v>
      </c>
      <c r="AQ7" s="140" t="s">
        <v>1317</v>
      </c>
      <c r="AR7" s="140" t="s">
        <v>1352</v>
      </c>
      <c r="AS7" s="176" t="s">
        <v>1362</v>
      </c>
    </row>
    <row r="8" spans="1:50">
      <c r="A8" s="306" t="s">
        <v>8</v>
      </c>
      <c r="B8" s="396">
        <v>18</v>
      </c>
      <c r="C8" s="334" t="s">
        <v>328</v>
      </c>
      <c r="D8" s="310">
        <v>31</v>
      </c>
      <c r="E8" s="126"/>
      <c r="F8" s="333" t="s">
        <v>467</v>
      </c>
      <c r="G8" s="11">
        <f t="shared" ref="G8:G36" si="0">IFERROR(AVERAGEIF($H8:$AS8,"&gt;0"),"")</f>
        <v>5.419354838709677</v>
      </c>
      <c r="H8" s="47">
        <v>5</v>
      </c>
      <c r="I8" s="137">
        <v>6.5</v>
      </c>
      <c r="J8" s="136">
        <v>5.5</v>
      </c>
      <c r="K8" s="137">
        <v>6.5</v>
      </c>
      <c r="L8" s="142">
        <v>5</v>
      </c>
      <c r="M8" s="136">
        <v>6.5</v>
      </c>
      <c r="N8" s="220">
        <v>3.5</v>
      </c>
      <c r="O8" s="219">
        <v>8</v>
      </c>
      <c r="P8" s="137">
        <v>4.5</v>
      </c>
      <c r="Q8" s="137">
        <v>4</v>
      </c>
      <c r="R8" s="137">
        <v>4</v>
      </c>
      <c r="S8" s="142">
        <v>5</v>
      </c>
      <c r="T8" s="137">
        <v>5</v>
      </c>
      <c r="U8" s="137">
        <v>5</v>
      </c>
      <c r="V8" s="220">
        <v>3</v>
      </c>
      <c r="W8" s="137"/>
      <c r="X8" s="137">
        <v>5</v>
      </c>
      <c r="Y8" s="137">
        <v>6.5</v>
      </c>
      <c r="Z8" s="137">
        <v>6</v>
      </c>
      <c r="AA8" s="220">
        <v>3.5</v>
      </c>
      <c r="AB8" s="144">
        <v>8</v>
      </c>
      <c r="AC8" s="317">
        <v>7.5</v>
      </c>
      <c r="AD8" s="67">
        <v>4.5</v>
      </c>
      <c r="AE8" s="67">
        <v>5</v>
      </c>
      <c r="AF8" s="137">
        <v>4.5</v>
      </c>
      <c r="AG8" s="137">
        <v>6</v>
      </c>
      <c r="AH8" s="137">
        <v>4.5</v>
      </c>
      <c r="AI8" s="137"/>
      <c r="AJ8" s="137"/>
      <c r="AK8" s="134">
        <v>6</v>
      </c>
      <c r="AL8" s="135">
        <v>6</v>
      </c>
      <c r="AM8" s="134">
        <v>5</v>
      </c>
      <c r="AN8" s="317">
        <v>7</v>
      </c>
      <c r="AO8" s="137">
        <v>6</v>
      </c>
      <c r="AP8" s="134"/>
      <c r="AQ8" s="134"/>
      <c r="AR8" s="134"/>
      <c r="AS8" s="137"/>
      <c r="AT8" s="8"/>
      <c r="AW8" s="113"/>
      <c r="AX8" s="113"/>
    </row>
    <row r="9" spans="1:50" s="32" customFormat="1">
      <c r="A9" s="304" t="s">
        <v>8</v>
      </c>
      <c r="B9" s="398">
        <v>7</v>
      </c>
      <c r="C9" s="246" t="s">
        <v>169</v>
      </c>
      <c r="D9" s="313">
        <v>7</v>
      </c>
      <c r="E9" s="124">
        <v>1</v>
      </c>
      <c r="F9" s="303"/>
      <c r="G9" s="79">
        <f t="shared" si="0"/>
        <v>5.375</v>
      </c>
      <c r="H9" s="47"/>
      <c r="I9" s="137"/>
      <c r="J9" s="137"/>
      <c r="K9" s="137"/>
      <c r="L9" s="142"/>
      <c r="M9" s="137"/>
      <c r="N9" s="137"/>
      <c r="O9" s="137"/>
      <c r="P9" s="137"/>
      <c r="Q9" s="137"/>
      <c r="R9" s="137"/>
      <c r="S9" s="142"/>
      <c r="T9" s="137"/>
      <c r="U9" s="137"/>
      <c r="V9" s="215">
        <v>6</v>
      </c>
      <c r="W9" s="144">
        <v>8</v>
      </c>
      <c r="X9" s="137"/>
      <c r="Y9" s="137"/>
      <c r="Z9" s="137"/>
      <c r="AA9" s="137"/>
      <c r="AB9" s="137"/>
      <c r="AC9" s="134"/>
      <c r="AD9" s="67"/>
      <c r="AE9" s="39"/>
      <c r="AF9" s="43"/>
      <c r="AG9" s="137"/>
      <c r="AH9" s="137"/>
      <c r="AI9" s="136">
        <v>5.5</v>
      </c>
      <c r="AJ9" s="137">
        <v>4</v>
      </c>
      <c r="AK9" s="135"/>
      <c r="AL9" s="134"/>
      <c r="AM9" s="41"/>
      <c r="AN9" s="134"/>
      <c r="AO9" s="137"/>
      <c r="AP9" s="134">
        <v>4.5</v>
      </c>
      <c r="AQ9" s="135">
        <v>6</v>
      </c>
      <c r="AR9" s="324">
        <v>3.5</v>
      </c>
      <c r="AS9" s="137">
        <v>5.5</v>
      </c>
      <c r="AT9" s="38"/>
      <c r="AV9" s="113"/>
      <c r="AW9" s="113"/>
      <c r="AX9" s="113"/>
    </row>
    <row r="10" spans="1:50" s="32" customFormat="1">
      <c r="A10" s="307" t="s">
        <v>9</v>
      </c>
      <c r="B10" s="397">
        <v>10</v>
      </c>
      <c r="C10" s="283" t="s">
        <v>170</v>
      </c>
      <c r="D10" s="311">
        <v>32</v>
      </c>
      <c r="E10" s="134"/>
      <c r="F10" s="312"/>
      <c r="G10" s="101">
        <f t="shared" si="0"/>
        <v>4.796875</v>
      </c>
      <c r="H10" s="71">
        <v>3</v>
      </c>
      <c r="I10" s="137">
        <v>5.5</v>
      </c>
      <c r="J10" s="137">
        <v>5.5</v>
      </c>
      <c r="K10" s="137">
        <v>6</v>
      </c>
      <c r="L10" s="61">
        <v>5</v>
      </c>
      <c r="M10" s="137">
        <v>5</v>
      </c>
      <c r="N10" s="220">
        <v>3</v>
      </c>
      <c r="O10" s="145">
        <v>6</v>
      </c>
      <c r="P10" s="137"/>
      <c r="Q10" s="137"/>
      <c r="R10" s="220">
        <v>3</v>
      </c>
      <c r="S10" s="142">
        <v>5</v>
      </c>
      <c r="T10" s="137">
        <v>5</v>
      </c>
      <c r="U10" s="137">
        <v>5.5</v>
      </c>
      <c r="V10" s="145">
        <v>5.5</v>
      </c>
      <c r="W10" s="137">
        <v>6</v>
      </c>
      <c r="X10" s="137">
        <v>4</v>
      </c>
      <c r="Y10" s="220">
        <v>3.5</v>
      </c>
      <c r="Z10" s="137">
        <v>4</v>
      </c>
      <c r="AA10" s="137">
        <v>4.5</v>
      </c>
      <c r="AB10" s="211">
        <v>8</v>
      </c>
      <c r="AC10" s="134"/>
      <c r="AD10" s="67"/>
      <c r="AE10" s="67"/>
      <c r="AF10" s="137">
        <v>5</v>
      </c>
      <c r="AG10" s="137">
        <v>5</v>
      </c>
      <c r="AH10" s="220">
        <v>3.5</v>
      </c>
      <c r="AI10" s="137">
        <v>5.5</v>
      </c>
      <c r="AJ10" s="137">
        <v>6</v>
      </c>
      <c r="AK10" s="134">
        <v>4.5</v>
      </c>
      <c r="AL10" s="134">
        <v>5.5</v>
      </c>
      <c r="AM10" s="134">
        <v>4</v>
      </c>
      <c r="AN10" s="134">
        <v>5</v>
      </c>
      <c r="AO10" s="137">
        <v>4</v>
      </c>
      <c r="AP10" s="134">
        <v>4.5</v>
      </c>
      <c r="AQ10" s="134">
        <v>5</v>
      </c>
      <c r="AR10" s="324">
        <v>3</v>
      </c>
      <c r="AS10" s="137"/>
      <c r="AT10" s="38"/>
      <c r="AV10" s="113"/>
      <c r="AW10" s="113"/>
      <c r="AX10" s="113"/>
    </row>
    <row r="11" spans="1:50" s="32" customFormat="1">
      <c r="A11" s="307" t="s">
        <v>9</v>
      </c>
      <c r="B11" s="397">
        <v>16</v>
      </c>
      <c r="C11" s="283" t="s">
        <v>171</v>
      </c>
      <c r="D11" s="311">
        <v>34</v>
      </c>
      <c r="E11" s="134"/>
      <c r="F11" s="312">
        <v>1</v>
      </c>
      <c r="G11" s="101">
        <f t="shared" si="0"/>
        <v>5.0147058823529411</v>
      </c>
      <c r="H11" s="71">
        <v>3.5</v>
      </c>
      <c r="I11" s="137">
        <v>6</v>
      </c>
      <c r="J11" s="137">
        <v>6</v>
      </c>
      <c r="K11" s="137">
        <v>6</v>
      </c>
      <c r="L11" s="61">
        <v>5.5</v>
      </c>
      <c r="M11" s="137">
        <v>5.5</v>
      </c>
      <c r="N11" s="220">
        <v>3</v>
      </c>
      <c r="O11" s="137">
        <v>6</v>
      </c>
      <c r="P11" s="137">
        <v>5.5</v>
      </c>
      <c r="Q11" s="220">
        <v>2</v>
      </c>
      <c r="R11" s="220">
        <v>3.5</v>
      </c>
      <c r="S11" s="142">
        <v>6</v>
      </c>
      <c r="T11" s="137">
        <v>6</v>
      </c>
      <c r="U11" s="137">
        <v>5</v>
      </c>
      <c r="V11" s="137">
        <v>4</v>
      </c>
      <c r="W11" s="137"/>
      <c r="X11" s="137">
        <v>4.5</v>
      </c>
      <c r="Y11" s="137"/>
      <c r="Z11" s="137">
        <v>6</v>
      </c>
      <c r="AA11" s="137">
        <v>4</v>
      </c>
      <c r="AB11" s="142">
        <v>6</v>
      </c>
      <c r="AC11" s="134">
        <v>4</v>
      </c>
      <c r="AD11" s="98">
        <v>6</v>
      </c>
      <c r="AE11" s="67">
        <v>6</v>
      </c>
      <c r="AF11" s="137"/>
      <c r="AG11" s="137">
        <v>5</v>
      </c>
      <c r="AH11" s="220">
        <v>3</v>
      </c>
      <c r="AI11" s="137">
        <v>6</v>
      </c>
      <c r="AJ11" s="137">
        <v>6</v>
      </c>
      <c r="AK11" s="134">
        <v>5.5</v>
      </c>
      <c r="AL11" s="343">
        <v>7</v>
      </c>
      <c r="AM11" s="134">
        <v>4</v>
      </c>
      <c r="AN11" s="134">
        <v>6</v>
      </c>
      <c r="AO11" s="137"/>
      <c r="AP11" s="134">
        <v>5</v>
      </c>
      <c r="AQ11" s="134">
        <v>6</v>
      </c>
      <c r="AR11" s="324">
        <v>3</v>
      </c>
      <c r="AS11" s="137">
        <v>4</v>
      </c>
      <c r="AT11" s="38"/>
      <c r="AV11" s="113"/>
      <c r="AW11" s="113"/>
      <c r="AX11" s="113"/>
    </row>
    <row r="12" spans="1:50" s="32" customFormat="1">
      <c r="A12" s="307" t="s">
        <v>9</v>
      </c>
      <c r="B12" s="397">
        <v>10</v>
      </c>
      <c r="C12" s="283" t="s">
        <v>172</v>
      </c>
      <c r="D12" s="311">
        <v>23</v>
      </c>
      <c r="E12" s="134">
        <v>1</v>
      </c>
      <c r="F12" s="312">
        <v>2</v>
      </c>
      <c r="G12" s="101">
        <f t="shared" si="0"/>
        <v>4.75</v>
      </c>
      <c r="H12" s="15"/>
      <c r="I12" s="137"/>
      <c r="J12" s="137"/>
      <c r="K12" s="137">
        <v>6</v>
      </c>
      <c r="L12" s="61"/>
      <c r="M12" s="137"/>
      <c r="N12" s="137"/>
      <c r="O12" s="137"/>
      <c r="P12" s="215">
        <v>5</v>
      </c>
      <c r="Q12" s="137"/>
      <c r="R12" s="220">
        <v>3.5</v>
      </c>
      <c r="S12" s="142"/>
      <c r="T12" s="137"/>
      <c r="U12" s="137">
        <v>5</v>
      </c>
      <c r="V12" s="137"/>
      <c r="W12" s="144">
        <v>7</v>
      </c>
      <c r="X12" s="137"/>
      <c r="Y12" s="137">
        <v>4</v>
      </c>
      <c r="Z12" s="137">
        <v>5</v>
      </c>
      <c r="AA12" s="137">
        <v>5</v>
      </c>
      <c r="AB12" s="142">
        <v>5</v>
      </c>
      <c r="AC12" s="134">
        <v>5.5</v>
      </c>
      <c r="AD12" s="368">
        <v>3</v>
      </c>
      <c r="AE12" s="134">
        <v>5</v>
      </c>
      <c r="AF12" s="145"/>
      <c r="AG12" s="137">
        <v>4.5</v>
      </c>
      <c r="AH12" s="220">
        <v>2.5</v>
      </c>
      <c r="AI12" s="145">
        <v>5</v>
      </c>
      <c r="AJ12" s="220">
        <v>3.5</v>
      </c>
      <c r="AK12" s="134">
        <v>5.5</v>
      </c>
      <c r="AL12" s="344">
        <v>7.5</v>
      </c>
      <c r="AM12" s="134">
        <v>4.5</v>
      </c>
      <c r="AN12" s="134">
        <v>4</v>
      </c>
      <c r="AO12" s="137">
        <v>4.5</v>
      </c>
      <c r="AP12" s="133">
        <v>4.5</v>
      </c>
      <c r="AQ12" s="134">
        <v>5</v>
      </c>
      <c r="AR12" s="132">
        <v>4</v>
      </c>
      <c r="AS12" s="137"/>
      <c r="AT12" s="38"/>
      <c r="AV12" s="113"/>
      <c r="AW12" s="113"/>
      <c r="AX12" s="113"/>
    </row>
    <row r="13" spans="1:50" s="81" customFormat="1">
      <c r="A13" s="297" t="s">
        <v>9</v>
      </c>
      <c r="B13" s="301"/>
      <c r="C13" s="244" t="s">
        <v>173</v>
      </c>
      <c r="D13" s="296">
        <v>1</v>
      </c>
      <c r="E13" s="206"/>
      <c r="F13" s="207"/>
      <c r="G13" s="109">
        <f t="shared" si="0"/>
        <v>4</v>
      </c>
      <c r="H13" s="242">
        <v>4</v>
      </c>
      <c r="I13" s="208"/>
      <c r="J13" s="208"/>
      <c r="K13" s="208"/>
      <c r="L13" s="257"/>
      <c r="M13" s="210"/>
      <c r="N13" s="208"/>
      <c r="O13" s="208"/>
      <c r="P13" s="210"/>
      <c r="Q13" s="208"/>
      <c r="R13" s="208"/>
      <c r="S13" s="210"/>
      <c r="T13" s="208"/>
      <c r="U13" s="208"/>
      <c r="V13" s="208"/>
      <c r="W13" s="208"/>
      <c r="X13" s="208"/>
      <c r="Y13" s="208"/>
      <c r="Z13" s="208"/>
      <c r="AA13" s="208"/>
      <c r="AB13" s="210"/>
      <c r="AC13" s="206"/>
      <c r="AD13" s="258"/>
      <c r="AE13" s="253"/>
      <c r="AF13" s="208"/>
      <c r="AG13" s="208"/>
      <c r="AH13" s="208"/>
      <c r="AI13" s="208"/>
      <c r="AJ13" s="208"/>
      <c r="AK13" s="206"/>
      <c r="AL13" s="206"/>
      <c r="AM13" s="206"/>
      <c r="AN13" s="206"/>
      <c r="AO13" s="208"/>
      <c r="AP13" s="206"/>
      <c r="AQ13" s="206"/>
      <c r="AR13" s="206"/>
      <c r="AS13" s="208"/>
      <c r="AT13" s="76"/>
      <c r="AV13" s="113"/>
      <c r="AW13" s="113"/>
      <c r="AX13" s="113"/>
    </row>
    <row r="14" spans="1:50" s="113" customFormat="1">
      <c r="A14" s="297" t="s">
        <v>9</v>
      </c>
      <c r="B14" s="301"/>
      <c r="C14" s="244" t="s">
        <v>322</v>
      </c>
      <c r="D14" s="296">
        <v>1</v>
      </c>
      <c r="E14" s="206">
        <v>2</v>
      </c>
      <c r="F14" s="207"/>
      <c r="G14" s="109">
        <f t="shared" si="0"/>
        <v>5.166666666666667</v>
      </c>
      <c r="H14" s="242"/>
      <c r="I14" s="208">
        <v>5</v>
      </c>
      <c r="J14" s="208"/>
      <c r="K14" s="208">
        <v>5.5</v>
      </c>
      <c r="L14" s="257">
        <v>5</v>
      </c>
      <c r="M14" s="210"/>
      <c r="N14" s="208"/>
      <c r="O14" s="208"/>
      <c r="P14" s="210"/>
      <c r="Q14" s="208"/>
      <c r="R14" s="208"/>
      <c r="S14" s="210"/>
      <c r="T14" s="208"/>
      <c r="U14" s="208"/>
      <c r="V14" s="208"/>
      <c r="W14" s="208"/>
      <c r="X14" s="208"/>
      <c r="Y14" s="208"/>
      <c r="Z14" s="208"/>
      <c r="AA14" s="208"/>
      <c r="AB14" s="210"/>
      <c r="AC14" s="206"/>
      <c r="AD14" s="208"/>
      <c r="AE14" s="206"/>
      <c r="AF14" s="208"/>
      <c r="AG14" s="208"/>
      <c r="AH14" s="208"/>
      <c r="AI14" s="208"/>
      <c r="AJ14" s="208"/>
      <c r="AK14" s="206"/>
      <c r="AL14" s="206"/>
      <c r="AM14" s="206"/>
      <c r="AN14" s="206"/>
      <c r="AO14" s="208"/>
      <c r="AP14" s="206"/>
      <c r="AQ14" s="206"/>
      <c r="AR14" s="206"/>
      <c r="AS14" s="208"/>
      <c r="AT14" s="129"/>
    </row>
    <row r="15" spans="1:50" s="332" customFormat="1">
      <c r="A15" s="314" t="s">
        <v>9</v>
      </c>
      <c r="B15" s="397">
        <v>7</v>
      </c>
      <c r="C15" s="283" t="s">
        <v>683</v>
      </c>
      <c r="D15" s="311">
        <v>10</v>
      </c>
      <c r="E15" s="134"/>
      <c r="F15" s="312"/>
      <c r="G15" s="101">
        <f t="shared" si="0"/>
        <v>4.05</v>
      </c>
      <c r="H15" s="15"/>
      <c r="I15" s="137"/>
      <c r="J15" s="137"/>
      <c r="K15" s="137"/>
      <c r="L15" s="61"/>
      <c r="M15" s="145"/>
      <c r="N15" s="137"/>
      <c r="O15" s="137"/>
      <c r="P15" s="145">
        <v>4.5</v>
      </c>
      <c r="Q15" s="220">
        <v>2.5</v>
      </c>
      <c r="R15" s="137"/>
      <c r="S15" s="142"/>
      <c r="T15" s="137">
        <v>4</v>
      </c>
      <c r="U15" s="137">
        <v>5</v>
      </c>
      <c r="V15" s="137">
        <v>5</v>
      </c>
      <c r="W15" s="137"/>
      <c r="X15" s="220">
        <v>3</v>
      </c>
      <c r="Y15" s="137"/>
      <c r="Z15" s="137"/>
      <c r="AA15" s="137">
        <v>4</v>
      </c>
      <c r="AB15" s="142"/>
      <c r="AC15" s="134">
        <v>5</v>
      </c>
      <c r="AD15" s="280"/>
      <c r="AE15" s="134"/>
      <c r="AF15" s="137">
        <v>4</v>
      </c>
      <c r="AG15" s="137"/>
      <c r="AH15" s="137"/>
      <c r="AI15" s="137"/>
      <c r="AJ15" s="137"/>
      <c r="AK15" s="134"/>
      <c r="AL15" s="134"/>
      <c r="AM15" s="134"/>
      <c r="AN15" s="134"/>
      <c r="AO15" s="137"/>
      <c r="AP15" s="134"/>
      <c r="AQ15" s="134"/>
      <c r="AR15" s="134"/>
      <c r="AS15" s="220">
        <v>3.5</v>
      </c>
      <c r="AT15" s="129"/>
    </row>
    <row r="16" spans="1:50" s="345" customFormat="1">
      <c r="A16" s="314" t="s">
        <v>9</v>
      </c>
      <c r="B16" s="397">
        <v>8</v>
      </c>
      <c r="C16" s="284" t="s">
        <v>911</v>
      </c>
      <c r="D16" s="311">
        <v>7</v>
      </c>
      <c r="E16" s="134">
        <v>2</v>
      </c>
      <c r="F16" s="312">
        <v>1</v>
      </c>
      <c r="G16" s="101">
        <f t="shared" si="0"/>
        <v>4.7777777777777777</v>
      </c>
      <c r="H16" s="15"/>
      <c r="I16" s="137"/>
      <c r="J16" s="137"/>
      <c r="K16" s="137"/>
      <c r="L16" s="61"/>
      <c r="M16" s="145"/>
      <c r="N16" s="137"/>
      <c r="O16" s="137"/>
      <c r="P16" s="145"/>
      <c r="Q16" s="137"/>
      <c r="R16" s="137"/>
      <c r="S16" s="142"/>
      <c r="T16" s="137"/>
      <c r="U16" s="137"/>
      <c r="V16" s="137"/>
      <c r="W16" s="137">
        <v>5</v>
      </c>
      <c r="X16" s="215">
        <v>5</v>
      </c>
      <c r="Y16" s="220">
        <v>3.5</v>
      </c>
      <c r="Z16" s="215">
        <v>5</v>
      </c>
      <c r="AA16" s="137"/>
      <c r="AB16" s="142">
        <v>5.5</v>
      </c>
      <c r="AC16" s="134"/>
      <c r="AD16" s="195">
        <v>3.5</v>
      </c>
      <c r="AE16" s="134">
        <v>5</v>
      </c>
      <c r="AF16" s="137">
        <v>4.5</v>
      </c>
      <c r="AG16" s="137"/>
      <c r="AH16" s="137"/>
      <c r="AI16" s="137"/>
      <c r="AJ16" s="137"/>
      <c r="AK16" s="134"/>
      <c r="AL16" s="134"/>
      <c r="AM16" s="134"/>
      <c r="AN16" s="134"/>
      <c r="AO16" s="137"/>
      <c r="AP16" s="134"/>
      <c r="AQ16" s="134"/>
      <c r="AR16" s="134"/>
      <c r="AS16" s="136">
        <v>6</v>
      </c>
      <c r="AT16" s="129"/>
    </row>
    <row r="17" spans="1:50" s="345" customFormat="1">
      <c r="A17" s="314" t="s">
        <v>9</v>
      </c>
      <c r="B17" s="397">
        <v>12</v>
      </c>
      <c r="C17" s="284" t="s">
        <v>973</v>
      </c>
      <c r="D17" s="311">
        <v>18</v>
      </c>
      <c r="E17" s="134"/>
      <c r="F17" s="312"/>
      <c r="G17" s="101">
        <f t="shared" si="0"/>
        <v>4.833333333333333</v>
      </c>
      <c r="H17" s="15"/>
      <c r="I17" s="137"/>
      <c r="J17" s="137"/>
      <c r="K17" s="137"/>
      <c r="L17" s="61"/>
      <c r="M17" s="145"/>
      <c r="N17" s="137"/>
      <c r="O17" s="137"/>
      <c r="P17" s="145"/>
      <c r="Q17" s="137"/>
      <c r="R17" s="137"/>
      <c r="S17" s="142"/>
      <c r="T17" s="137"/>
      <c r="U17" s="137"/>
      <c r="V17" s="137"/>
      <c r="W17" s="137"/>
      <c r="X17" s="137"/>
      <c r="Y17" s="137"/>
      <c r="Z17" s="137"/>
      <c r="AA17" s="137"/>
      <c r="AB17" s="142">
        <v>5.5</v>
      </c>
      <c r="AC17" s="134">
        <v>5.5</v>
      </c>
      <c r="AD17" s="280">
        <v>4.5</v>
      </c>
      <c r="AE17" s="134">
        <v>4</v>
      </c>
      <c r="AF17" s="137">
        <v>4.5</v>
      </c>
      <c r="AG17" s="137">
        <v>6</v>
      </c>
      <c r="AH17" s="220">
        <v>3</v>
      </c>
      <c r="AI17" s="137">
        <v>5.5</v>
      </c>
      <c r="AJ17" s="137">
        <v>5</v>
      </c>
      <c r="AK17" s="134">
        <v>5</v>
      </c>
      <c r="AL17" s="134">
        <v>6</v>
      </c>
      <c r="AM17" s="134">
        <v>4</v>
      </c>
      <c r="AN17" s="134">
        <v>5.5</v>
      </c>
      <c r="AO17" s="137">
        <v>4.5</v>
      </c>
      <c r="AP17" s="134">
        <v>6</v>
      </c>
      <c r="AQ17" s="134">
        <v>5.5</v>
      </c>
      <c r="AR17" s="324">
        <v>3</v>
      </c>
      <c r="AS17" s="137">
        <v>4</v>
      </c>
      <c r="AT17" s="129"/>
    </row>
    <row r="18" spans="1:50">
      <c r="A18" s="304" t="s">
        <v>9</v>
      </c>
      <c r="B18" s="398">
        <v>8</v>
      </c>
      <c r="C18" s="246" t="s">
        <v>174</v>
      </c>
      <c r="D18" s="313">
        <v>21</v>
      </c>
      <c r="E18" s="124">
        <v>1</v>
      </c>
      <c r="F18" s="303"/>
      <c r="G18" s="79">
        <f t="shared" si="0"/>
        <v>4.75</v>
      </c>
      <c r="H18" s="47">
        <v>4</v>
      </c>
      <c r="I18" s="142">
        <v>6</v>
      </c>
      <c r="J18" s="61">
        <v>6</v>
      </c>
      <c r="K18" s="142"/>
      <c r="L18" s="61">
        <v>5</v>
      </c>
      <c r="M18" s="137">
        <v>5.5</v>
      </c>
      <c r="N18" s="137">
        <v>4</v>
      </c>
      <c r="O18" s="137">
        <v>5</v>
      </c>
      <c r="P18" s="137">
        <v>4.5</v>
      </c>
      <c r="Q18" s="220">
        <v>2.5</v>
      </c>
      <c r="R18" s="220">
        <v>3.5</v>
      </c>
      <c r="S18" s="142">
        <v>5</v>
      </c>
      <c r="T18" s="137">
        <v>4.5</v>
      </c>
      <c r="U18" s="137">
        <v>5.5</v>
      </c>
      <c r="V18" s="137">
        <v>5</v>
      </c>
      <c r="W18" s="137">
        <v>5.5</v>
      </c>
      <c r="X18" s="137">
        <v>5</v>
      </c>
      <c r="Y18" s="137">
        <v>4.5</v>
      </c>
      <c r="Z18" s="137">
        <v>5</v>
      </c>
      <c r="AA18" s="137">
        <v>4</v>
      </c>
      <c r="AB18" s="142"/>
      <c r="AC18" s="134"/>
      <c r="AD18" s="59"/>
      <c r="AE18" s="134"/>
      <c r="AF18" s="137"/>
      <c r="AG18" s="137"/>
      <c r="AH18" s="137"/>
      <c r="AI18" s="137"/>
      <c r="AJ18" s="215">
        <v>4.5</v>
      </c>
      <c r="AK18" s="134"/>
      <c r="AL18" s="134"/>
      <c r="AM18" s="134"/>
      <c r="AN18" s="134">
        <v>6</v>
      </c>
      <c r="AO18" s="137">
        <v>4</v>
      </c>
      <c r="AP18" s="134"/>
      <c r="AQ18" s="134"/>
      <c r="AR18" s="134"/>
      <c r="AS18" s="137"/>
      <c r="AT18" s="8"/>
      <c r="AV18" s="113"/>
      <c r="AW18" s="113"/>
      <c r="AX18" s="113"/>
    </row>
    <row r="19" spans="1:50">
      <c r="A19" s="297" t="s">
        <v>12</v>
      </c>
      <c r="B19" s="301"/>
      <c r="C19" s="244" t="s">
        <v>175</v>
      </c>
      <c r="D19" s="296"/>
      <c r="E19" s="206">
        <v>1</v>
      </c>
      <c r="F19" s="207"/>
      <c r="G19" s="109">
        <f t="shared" si="0"/>
        <v>4.5</v>
      </c>
      <c r="H19" s="242"/>
      <c r="I19" s="210"/>
      <c r="J19" s="210"/>
      <c r="K19" s="210"/>
      <c r="L19" s="210"/>
      <c r="M19" s="208"/>
      <c r="N19" s="236"/>
      <c r="O19" s="208"/>
      <c r="P19" s="210"/>
      <c r="Q19" s="210">
        <v>4.5</v>
      </c>
      <c r="R19" s="208"/>
      <c r="S19" s="210"/>
      <c r="T19" s="208"/>
      <c r="U19" s="208"/>
      <c r="V19" s="208"/>
      <c r="W19" s="210"/>
      <c r="X19" s="208"/>
      <c r="Y19" s="208"/>
      <c r="Z19" s="208"/>
      <c r="AA19" s="210"/>
      <c r="AB19" s="208"/>
      <c r="AC19" s="206"/>
      <c r="AD19" s="209"/>
      <c r="AE19" s="206"/>
      <c r="AF19" s="208"/>
      <c r="AG19" s="208"/>
      <c r="AH19" s="208"/>
      <c r="AI19" s="208"/>
      <c r="AJ19" s="210"/>
      <c r="AK19" s="206"/>
      <c r="AL19" s="206"/>
      <c r="AM19" s="206"/>
      <c r="AN19" s="206"/>
      <c r="AO19" s="210"/>
      <c r="AP19" s="206"/>
      <c r="AQ19" s="206"/>
      <c r="AR19" s="206"/>
      <c r="AS19" s="210"/>
      <c r="AT19" s="8"/>
      <c r="AV19" s="113"/>
      <c r="AW19" s="113"/>
      <c r="AX19" s="113"/>
    </row>
    <row r="20" spans="1:50" s="82" customFormat="1">
      <c r="A20" s="259" t="s">
        <v>12</v>
      </c>
      <c r="B20" s="397">
        <v>14</v>
      </c>
      <c r="C20" s="283" t="s">
        <v>466</v>
      </c>
      <c r="D20" s="311">
        <v>27</v>
      </c>
      <c r="E20" s="134">
        <v>1</v>
      </c>
      <c r="F20" s="128">
        <v>1</v>
      </c>
      <c r="G20" s="101">
        <f t="shared" si="0"/>
        <v>5.375</v>
      </c>
      <c r="H20" s="15">
        <v>5</v>
      </c>
      <c r="I20" s="145">
        <v>6</v>
      </c>
      <c r="J20" s="46">
        <v>6</v>
      </c>
      <c r="K20" s="232">
        <v>7.5</v>
      </c>
      <c r="L20" s="145">
        <v>6</v>
      </c>
      <c r="M20" s="145">
        <v>5.5</v>
      </c>
      <c r="N20" s="142">
        <v>5</v>
      </c>
      <c r="O20" s="142">
        <v>6</v>
      </c>
      <c r="P20" s="137">
        <v>6</v>
      </c>
      <c r="Q20" s="145"/>
      <c r="R20" s="137"/>
      <c r="S20" s="142"/>
      <c r="T20" s="142"/>
      <c r="U20" s="145"/>
      <c r="V20" s="137"/>
      <c r="W20" s="137"/>
      <c r="X20" s="137">
        <v>5</v>
      </c>
      <c r="Y20" s="137"/>
      <c r="Z20" s="137"/>
      <c r="AA20" s="215">
        <v>5</v>
      </c>
      <c r="AB20" s="137">
        <v>6</v>
      </c>
      <c r="AC20" s="134">
        <v>5</v>
      </c>
      <c r="AD20" s="67">
        <v>5</v>
      </c>
      <c r="AE20" s="67">
        <v>4.5</v>
      </c>
      <c r="AF20" s="142">
        <v>6</v>
      </c>
      <c r="AG20" s="142">
        <v>4.5</v>
      </c>
      <c r="AH20" s="137">
        <v>4</v>
      </c>
      <c r="AI20" s="137">
        <v>5</v>
      </c>
      <c r="AJ20" s="219">
        <v>7</v>
      </c>
      <c r="AK20" s="132">
        <v>5</v>
      </c>
      <c r="AL20" s="343">
        <v>7</v>
      </c>
      <c r="AM20" s="134">
        <v>6</v>
      </c>
      <c r="AN20" s="134">
        <v>6</v>
      </c>
      <c r="AO20" s="142">
        <v>4.5</v>
      </c>
      <c r="AP20" s="134">
        <v>4.5</v>
      </c>
      <c r="AQ20" s="134"/>
      <c r="AR20" s="324">
        <v>3.5</v>
      </c>
      <c r="AS20" s="142">
        <v>4</v>
      </c>
      <c r="AT20" s="86"/>
      <c r="AV20" s="113"/>
      <c r="AW20" s="113"/>
      <c r="AX20" s="113"/>
    </row>
    <row r="21" spans="1:50" s="113" customFormat="1">
      <c r="A21" s="259" t="s">
        <v>12</v>
      </c>
      <c r="B21" s="397">
        <v>12</v>
      </c>
      <c r="C21" s="283" t="s">
        <v>176</v>
      </c>
      <c r="D21" s="311">
        <v>15</v>
      </c>
      <c r="E21" s="134">
        <v>8</v>
      </c>
      <c r="F21" s="128">
        <v>1</v>
      </c>
      <c r="G21" s="101">
        <f t="shared" si="0"/>
        <v>4.9782608695652177</v>
      </c>
      <c r="H21" s="15"/>
      <c r="I21" s="145"/>
      <c r="J21" s="17"/>
      <c r="K21" s="228">
        <v>5.5</v>
      </c>
      <c r="L21" s="145"/>
      <c r="M21" s="145"/>
      <c r="N21" s="142"/>
      <c r="O21" s="142"/>
      <c r="P21" s="215">
        <v>5</v>
      </c>
      <c r="Q21" s="145">
        <v>4</v>
      </c>
      <c r="R21" s="215">
        <v>5</v>
      </c>
      <c r="S21" s="142">
        <v>5.5</v>
      </c>
      <c r="T21" s="142">
        <v>5</v>
      </c>
      <c r="U21" s="145"/>
      <c r="V21" s="137">
        <v>6</v>
      </c>
      <c r="W21" s="215">
        <v>5</v>
      </c>
      <c r="X21" s="137">
        <v>5.5</v>
      </c>
      <c r="Y21" s="137">
        <v>4.5</v>
      </c>
      <c r="Z21" s="137">
        <v>5</v>
      </c>
      <c r="AA21" s="137"/>
      <c r="AB21" s="215">
        <v>5.5</v>
      </c>
      <c r="AC21" s="134">
        <v>5.5</v>
      </c>
      <c r="AD21" s="67"/>
      <c r="AE21" s="67">
        <v>6</v>
      </c>
      <c r="AF21" s="169">
        <v>7</v>
      </c>
      <c r="AG21" s="142">
        <v>4.5</v>
      </c>
      <c r="AH21" s="220">
        <v>2</v>
      </c>
      <c r="AI21" s="137"/>
      <c r="AJ21" s="137"/>
      <c r="AK21" s="132">
        <v>5</v>
      </c>
      <c r="AL21" s="322">
        <v>5</v>
      </c>
      <c r="AM21" s="134">
        <v>5</v>
      </c>
      <c r="AN21" s="134"/>
      <c r="AO21" s="213">
        <v>3.5</v>
      </c>
      <c r="AP21" s="134"/>
      <c r="AQ21" s="322">
        <v>5</v>
      </c>
      <c r="AR21" s="322">
        <v>4.5</v>
      </c>
      <c r="AS21" s="142"/>
      <c r="AT21" s="129"/>
    </row>
    <row r="22" spans="1:50" s="113" customFormat="1">
      <c r="A22" s="261" t="s">
        <v>12</v>
      </c>
      <c r="B22" s="397">
        <v>8</v>
      </c>
      <c r="C22" s="284" t="s">
        <v>330</v>
      </c>
      <c r="D22" s="311">
        <v>21</v>
      </c>
      <c r="E22" s="134">
        <v>10</v>
      </c>
      <c r="F22" s="128"/>
      <c r="G22" s="101">
        <f t="shared" si="0"/>
        <v>4.774193548387097</v>
      </c>
      <c r="H22" s="158">
        <v>3</v>
      </c>
      <c r="I22" s="145">
        <v>5</v>
      </c>
      <c r="J22" s="46">
        <v>5</v>
      </c>
      <c r="K22" s="227">
        <v>7</v>
      </c>
      <c r="L22" s="145">
        <v>4.5</v>
      </c>
      <c r="M22" s="166">
        <v>5.5</v>
      </c>
      <c r="N22" s="142">
        <v>5</v>
      </c>
      <c r="O22" s="142">
        <v>5</v>
      </c>
      <c r="P22" s="137">
        <v>6</v>
      </c>
      <c r="Q22" s="223">
        <v>3</v>
      </c>
      <c r="R22" s="220">
        <v>3.5</v>
      </c>
      <c r="S22" s="142">
        <v>5</v>
      </c>
      <c r="T22" s="142">
        <v>4</v>
      </c>
      <c r="U22" s="145">
        <v>4</v>
      </c>
      <c r="V22" s="137">
        <v>5.5</v>
      </c>
      <c r="W22" s="215">
        <v>5</v>
      </c>
      <c r="X22" s="137"/>
      <c r="Y22" s="137"/>
      <c r="Z22" s="137">
        <v>5</v>
      </c>
      <c r="AA22" s="137">
        <v>4.5</v>
      </c>
      <c r="AB22" s="137"/>
      <c r="AC22" s="322">
        <v>5.5</v>
      </c>
      <c r="AD22" s="67">
        <v>4.5</v>
      </c>
      <c r="AE22" s="369">
        <v>5</v>
      </c>
      <c r="AF22" s="213">
        <v>3.5</v>
      </c>
      <c r="AG22" s="212">
        <v>5</v>
      </c>
      <c r="AH22" s="137"/>
      <c r="AI22" s="219">
        <v>7</v>
      </c>
      <c r="AJ22" s="137">
        <v>4.5</v>
      </c>
      <c r="AK22" s="231">
        <v>4.5</v>
      </c>
      <c r="AL22" s="134">
        <v>5</v>
      </c>
      <c r="AM22" s="322">
        <v>4.5</v>
      </c>
      <c r="AN22" s="322">
        <v>4.5</v>
      </c>
      <c r="AO22" s="212">
        <v>4.5</v>
      </c>
      <c r="AP22" s="134"/>
      <c r="AQ22" s="134"/>
      <c r="AR22" s="322">
        <v>4.5</v>
      </c>
      <c r="AS22" s="142"/>
      <c r="AT22" s="129"/>
    </row>
    <row r="23" spans="1:50" s="113" customFormat="1">
      <c r="A23" s="261" t="s">
        <v>12</v>
      </c>
      <c r="B23" s="397">
        <v>7</v>
      </c>
      <c r="C23" s="284" t="s">
        <v>329</v>
      </c>
      <c r="D23" s="311">
        <v>10</v>
      </c>
      <c r="E23" s="134">
        <v>6</v>
      </c>
      <c r="F23" s="128"/>
      <c r="G23" s="101">
        <f t="shared" si="0"/>
        <v>4.71875</v>
      </c>
      <c r="H23" s="158">
        <v>3.5</v>
      </c>
      <c r="I23" s="145">
        <v>5</v>
      </c>
      <c r="J23" s="46">
        <v>6</v>
      </c>
      <c r="K23" s="46"/>
      <c r="L23" s="145">
        <v>4.5</v>
      </c>
      <c r="M23" s="145">
        <v>6</v>
      </c>
      <c r="N23" s="142">
        <v>4.5</v>
      </c>
      <c r="O23" s="142">
        <v>5</v>
      </c>
      <c r="P23" s="137"/>
      <c r="Q23" s="145"/>
      <c r="R23" s="215">
        <v>4.5</v>
      </c>
      <c r="S23" s="212">
        <v>4.5</v>
      </c>
      <c r="T23" s="142"/>
      <c r="U23" s="166">
        <v>5</v>
      </c>
      <c r="V23" s="137"/>
      <c r="W23" s="137"/>
      <c r="X23" s="137"/>
      <c r="Y23" s="137"/>
      <c r="Z23" s="137"/>
      <c r="AA23" s="220">
        <v>3.5</v>
      </c>
      <c r="AB23" s="137"/>
      <c r="AC23" s="134"/>
      <c r="AD23" s="369">
        <v>5</v>
      </c>
      <c r="AE23" s="89"/>
      <c r="AF23" s="142"/>
      <c r="AG23" s="142"/>
      <c r="AH23" s="137"/>
      <c r="AI23" s="137"/>
      <c r="AJ23" s="137"/>
      <c r="AK23" s="132"/>
      <c r="AL23" s="322">
        <v>5</v>
      </c>
      <c r="AM23" s="134"/>
      <c r="AN23" s="134"/>
      <c r="AO23" s="142"/>
      <c r="AP23" s="322">
        <v>5</v>
      </c>
      <c r="AQ23" s="134">
        <v>4.5</v>
      </c>
      <c r="AR23" s="134">
        <v>4</v>
      </c>
      <c r="AS23" s="142"/>
      <c r="AT23" s="129"/>
    </row>
    <row r="24" spans="1:50" s="113" customFormat="1">
      <c r="A24" s="261" t="s">
        <v>12</v>
      </c>
      <c r="B24" s="397">
        <v>12</v>
      </c>
      <c r="C24" s="283" t="s">
        <v>273</v>
      </c>
      <c r="D24" s="311">
        <v>30</v>
      </c>
      <c r="E24" s="134">
        <v>5</v>
      </c>
      <c r="F24" s="128">
        <v>4</v>
      </c>
      <c r="G24" s="101">
        <f t="shared" si="0"/>
        <v>4.9571428571428573</v>
      </c>
      <c r="H24" s="158">
        <v>3.5</v>
      </c>
      <c r="I24" s="169">
        <v>7</v>
      </c>
      <c r="J24" s="46">
        <v>5</v>
      </c>
      <c r="K24" s="46">
        <v>6</v>
      </c>
      <c r="L24" s="145">
        <v>4</v>
      </c>
      <c r="M24" s="145">
        <v>5</v>
      </c>
      <c r="N24" s="142">
        <v>4.5</v>
      </c>
      <c r="O24" s="142">
        <v>5</v>
      </c>
      <c r="P24" s="136">
        <v>6.5</v>
      </c>
      <c r="Q24" s="223">
        <v>3</v>
      </c>
      <c r="R24" s="137">
        <v>5</v>
      </c>
      <c r="S24" s="142">
        <v>5</v>
      </c>
      <c r="T24" s="212">
        <v>5.5</v>
      </c>
      <c r="U24" s="145">
        <v>4.5</v>
      </c>
      <c r="V24" s="137">
        <v>6</v>
      </c>
      <c r="W24" s="215">
        <v>5</v>
      </c>
      <c r="X24" s="215">
        <v>4.5</v>
      </c>
      <c r="Y24" s="137">
        <v>4.5</v>
      </c>
      <c r="Z24" s="215">
        <v>4.5</v>
      </c>
      <c r="AA24" s="137">
        <v>5.5</v>
      </c>
      <c r="AB24" s="137">
        <v>6.5</v>
      </c>
      <c r="AC24" s="134">
        <v>5.5</v>
      </c>
      <c r="AD24" s="67">
        <v>5</v>
      </c>
      <c r="AE24" s="67">
        <v>4.5</v>
      </c>
      <c r="AF24" s="142"/>
      <c r="AG24" s="142">
        <v>4</v>
      </c>
      <c r="AH24" s="136">
        <v>5</v>
      </c>
      <c r="AI24" s="137">
        <v>5.5</v>
      </c>
      <c r="AJ24" s="137">
        <v>4.5</v>
      </c>
      <c r="AK24" s="132"/>
      <c r="AL24" s="134"/>
      <c r="AM24" s="322">
        <v>4</v>
      </c>
      <c r="AN24" s="134">
        <v>5</v>
      </c>
      <c r="AO24" s="142">
        <v>5</v>
      </c>
      <c r="AP24" s="317">
        <v>7</v>
      </c>
      <c r="AQ24" s="134">
        <v>5</v>
      </c>
      <c r="AR24" s="324">
        <v>3.5</v>
      </c>
      <c r="AS24" s="142">
        <v>4</v>
      </c>
      <c r="AT24" s="129"/>
    </row>
    <row r="25" spans="1:50" s="113" customFormat="1">
      <c r="A25" s="346" t="s">
        <v>12</v>
      </c>
      <c r="B25" s="301"/>
      <c r="C25" s="347" t="s">
        <v>500</v>
      </c>
      <c r="D25" s="296">
        <v>10</v>
      </c>
      <c r="E25" s="206"/>
      <c r="F25" s="265">
        <v>1</v>
      </c>
      <c r="G25" s="109">
        <f t="shared" si="0"/>
        <v>4.9000000000000004</v>
      </c>
      <c r="H25" s="242"/>
      <c r="I25" s="210">
        <v>5</v>
      </c>
      <c r="J25" s="257">
        <v>7</v>
      </c>
      <c r="K25" s="257">
        <v>3.5</v>
      </c>
      <c r="L25" s="210"/>
      <c r="M25" s="210">
        <v>6</v>
      </c>
      <c r="N25" s="210">
        <v>3.5</v>
      </c>
      <c r="O25" s="236">
        <v>6</v>
      </c>
      <c r="P25" s="208">
        <v>5.5</v>
      </c>
      <c r="Q25" s="210">
        <v>2.5</v>
      </c>
      <c r="R25" s="208">
        <v>4</v>
      </c>
      <c r="S25" s="210">
        <v>6</v>
      </c>
      <c r="T25" s="210"/>
      <c r="U25" s="210"/>
      <c r="V25" s="208"/>
      <c r="W25" s="208"/>
      <c r="X25" s="208"/>
      <c r="Y25" s="208"/>
      <c r="Z25" s="208"/>
      <c r="AA25" s="208"/>
      <c r="AB25" s="208"/>
      <c r="AC25" s="206"/>
      <c r="AD25" s="258"/>
      <c r="AE25" s="209"/>
      <c r="AF25" s="210"/>
      <c r="AG25" s="210"/>
      <c r="AH25" s="208"/>
      <c r="AI25" s="208"/>
      <c r="AJ25" s="208"/>
      <c r="AK25" s="237"/>
      <c r="AL25" s="206"/>
      <c r="AM25" s="206"/>
      <c r="AN25" s="206"/>
      <c r="AO25" s="210"/>
      <c r="AP25" s="206"/>
      <c r="AQ25" s="206"/>
      <c r="AR25" s="206"/>
      <c r="AS25" s="210"/>
      <c r="AT25" s="129"/>
    </row>
    <row r="26" spans="1:50" s="332" customFormat="1">
      <c r="A26" s="261" t="s">
        <v>12</v>
      </c>
      <c r="B26" s="400">
        <v>10</v>
      </c>
      <c r="C26" s="284" t="s">
        <v>771</v>
      </c>
      <c r="D26" s="311">
        <v>18</v>
      </c>
      <c r="E26" s="134">
        <v>2</v>
      </c>
      <c r="F26" s="128">
        <v>1</v>
      </c>
      <c r="G26" s="101">
        <f t="shared" si="0"/>
        <v>4.8499999999999996</v>
      </c>
      <c r="H26" s="15"/>
      <c r="I26" s="145"/>
      <c r="J26" s="46"/>
      <c r="K26" s="17"/>
      <c r="L26" s="145"/>
      <c r="M26" s="145"/>
      <c r="N26" s="142"/>
      <c r="O26" s="131"/>
      <c r="P26" s="137"/>
      <c r="Q26" s="145"/>
      <c r="R26" s="137"/>
      <c r="S26" s="142">
        <v>4.5</v>
      </c>
      <c r="T26" s="213">
        <v>3.5</v>
      </c>
      <c r="U26" s="145">
        <v>6</v>
      </c>
      <c r="V26" s="137">
        <v>5</v>
      </c>
      <c r="W26" s="137">
        <v>5.5</v>
      </c>
      <c r="X26" s="137">
        <v>5.5</v>
      </c>
      <c r="Y26" s="215">
        <v>4.5</v>
      </c>
      <c r="Z26" s="215">
        <v>5</v>
      </c>
      <c r="AA26" s="137"/>
      <c r="AB26" s="137">
        <v>4.5</v>
      </c>
      <c r="AC26" s="134"/>
      <c r="AD26" s="67"/>
      <c r="AE26" s="280"/>
      <c r="AF26" s="142"/>
      <c r="AG26" s="142"/>
      <c r="AH26" s="137">
        <v>4.5</v>
      </c>
      <c r="AI26" s="137">
        <v>5.5</v>
      </c>
      <c r="AJ26" s="137">
        <v>6</v>
      </c>
      <c r="AK26" s="132">
        <v>5.5</v>
      </c>
      <c r="AL26" s="134">
        <v>5.5</v>
      </c>
      <c r="AM26" s="135">
        <v>5.5</v>
      </c>
      <c r="AN26" s="134">
        <v>4.5</v>
      </c>
      <c r="AO26" s="142">
        <v>4</v>
      </c>
      <c r="AP26" s="324">
        <v>3.5</v>
      </c>
      <c r="AQ26" s="134">
        <v>4.5</v>
      </c>
      <c r="AR26" s="134"/>
      <c r="AS26" s="142">
        <v>4</v>
      </c>
      <c r="AT26" s="129"/>
    </row>
    <row r="27" spans="1:50" s="393" customFormat="1">
      <c r="A27" s="261" t="s">
        <v>12</v>
      </c>
      <c r="B27" s="400">
        <v>1</v>
      </c>
      <c r="C27" s="284" t="s">
        <v>1363</v>
      </c>
      <c r="D27" s="311">
        <v>1</v>
      </c>
      <c r="E27" s="134"/>
      <c r="F27" s="128"/>
      <c r="G27" s="101">
        <f t="shared" si="0"/>
        <v>3.5</v>
      </c>
      <c r="H27" s="15"/>
      <c r="I27" s="145"/>
      <c r="J27" s="46"/>
      <c r="K27" s="17"/>
      <c r="L27" s="145"/>
      <c r="M27" s="145"/>
      <c r="N27" s="142"/>
      <c r="O27" s="131"/>
      <c r="P27" s="137"/>
      <c r="Q27" s="145"/>
      <c r="R27" s="137"/>
      <c r="S27" s="142"/>
      <c r="T27" s="142"/>
      <c r="U27" s="145"/>
      <c r="V27" s="137"/>
      <c r="W27" s="137"/>
      <c r="X27" s="137"/>
      <c r="Y27" s="137"/>
      <c r="Z27" s="137"/>
      <c r="AA27" s="137"/>
      <c r="AB27" s="137"/>
      <c r="AC27" s="134"/>
      <c r="AD27" s="67"/>
      <c r="AE27" s="280"/>
      <c r="AF27" s="142"/>
      <c r="AG27" s="142"/>
      <c r="AH27" s="137"/>
      <c r="AI27" s="137"/>
      <c r="AJ27" s="137"/>
      <c r="AK27" s="132"/>
      <c r="AL27" s="134"/>
      <c r="AM27" s="135"/>
      <c r="AN27" s="134"/>
      <c r="AO27" s="142"/>
      <c r="AP27" s="134"/>
      <c r="AQ27" s="134"/>
      <c r="AR27" s="134"/>
      <c r="AS27" s="213">
        <v>3.5</v>
      </c>
      <c r="AT27" s="129"/>
    </row>
    <row r="28" spans="1:50" s="393" customFormat="1">
      <c r="A28" s="261" t="s">
        <v>12</v>
      </c>
      <c r="B28" s="400">
        <v>1</v>
      </c>
      <c r="C28" s="284" t="s">
        <v>1364</v>
      </c>
      <c r="D28" s="311">
        <v>1</v>
      </c>
      <c r="E28" s="134"/>
      <c r="F28" s="128"/>
      <c r="G28" s="101">
        <f t="shared" si="0"/>
        <v>4</v>
      </c>
      <c r="H28" s="15"/>
      <c r="I28" s="145"/>
      <c r="J28" s="46"/>
      <c r="K28" s="17"/>
      <c r="L28" s="145"/>
      <c r="M28" s="145"/>
      <c r="N28" s="142"/>
      <c r="O28" s="131"/>
      <c r="P28" s="137"/>
      <c r="Q28" s="145"/>
      <c r="R28" s="137"/>
      <c r="S28" s="142"/>
      <c r="T28" s="142"/>
      <c r="U28" s="145"/>
      <c r="V28" s="137"/>
      <c r="W28" s="137"/>
      <c r="X28" s="137"/>
      <c r="Y28" s="137"/>
      <c r="Z28" s="137"/>
      <c r="AA28" s="137"/>
      <c r="AB28" s="137"/>
      <c r="AC28" s="134"/>
      <c r="AD28" s="67"/>
      <c r="AE28" s="280"/>
      <c r="AF28" s="142"/>
      <c r="AG28" s="142"/>
      <c r="AH28" s="137"/>
      <c r="AI28" s="137"/>
      <c r="AJ28" s="137"/>
      <c r="AK28" s="132"/>
      <c r="AL28" s="134"/>
      <c r="AM28" s="135"/>
      <c r="AN28" s="134"/>
      <c r="AO28" s="142"/>
      <c r="AP28" s="134"/>
      <c r="AQ28" s="134"/>
      <c r="AR28" s="134"/>
      <c r="AS28" s="142">
        <v>4</v>
      </c>
      <c r="AT28" s="129"/>
    </row>
    <row r="29" spans="1:50" s="332" customFormat="1">
      <c r="A29" s="346" t="s">
        <v>12</v>
      </c>
      <c r="B29" s="301"/>
      <c r="C29" s="244" t="s">
        <v>723</v>
      </c>
      <c r="D29" s="296">
        <v>5</v>
      </c>
      <c r="E29" s="206"/>
      <c r="F29" s="265"/>
      <c r="G29" s="109">
        <f t="shared" si="0"/>
        <v>4.7</v>
      </c>
      <c r="H29" s="242"/>
      <c r="I29" s="210"/>
      <c r="J29" s="257"/>
      <c r="K29" s="348"/>
      <c r="L29" s="210"/>
      <c r="M29" s="210"/>
      <c r="N29" s="210"/>
      <c r="O29" s="236"/>
      <c r="P29" s="208"/>
      <c r="Q29" s="210">
        <v>3.5</v>
      </c>
      <c r="R29" s="208">
        <v>4</v>
      </c>
      <c r="S29" s="210"/>
      <c r="T29" s="210"/>
      <c r="U29" s="210"/>
      <c r="V29" s="208"/>
      <c r="W29" s="208">
        <v>6</v>
      </c>
      <c r="X29" s="208"/>
      <c r="Y29" s="208">
        <v>4</v>
      </c>
      <c r="Z29" s="208">
        <v>6</v>
      </c>
      <c r="AA29" s="208"/>
      <c r="AB29" s="208"/>
      <c r="AC29" s="206"/>
      <c r="AD29" s="258"/>
      <c r="AE29" s="209"/>
      <c r="AF29" s="210"/>
      <c r="AG29" s="210"/>
      <c r="AH29" s="208"/>
      <c r="AI29" s="208"/>
      <c r="AJ29" s="208"/>
      <c r="AK29" s="237"/>
      <c r="AL29" s="206"/>
      <c r="AM29" s="206"/>
      <c r="AN29" s="206"/>
      <c r="AO29" s="210"/>
      <c r="AP29" s="206"/>
      <c r="AQ29" s="206"/>
      <c r="AR29" s="206"/>
      <c r="AS29" s="210"/>
      <c r="AT29" s="129"/>
    </row>
    <row r="30" spans="1:50" s="32" customFormat="1">
      <c r="A30" s="260" t="s">
        <v>12</v>
      </c>
      <c r="B30" s="398">
        <v>12</v>
      </c>
      <c r="C30" s="246" t="s">
        <v>177</v>
      </c>
      <c r="D30" s="313">
        <v>21</v>
      </c>
      <c r="E30" s="124">
        <v>15</v>
      </c>
      <c r="F30" s="115">
        <v>4</v>
      </c>
      <c r="G30" s="79">
        <f t="shared" si="0"/>
        <v>4.791666666666667</v>
      </c>
      <c r="H30" s="15"/>
      <c r="I30" s="212">
        <v>5</v>
      </c>
      <c r="J30" s="228">
        <v>4.5</v>
      </c>
      <c r="K30" s="62">
        <v>5.5</v>
      </c>
      <c r="L30" s="212">
        <v>5</v>
      </c>
      <c r="M30" s="142">
        <v>4</v>
      </c>
      <c r="N30" s="167">
        <v>6.5</v>
      </c>
      <c r="O30" s="212">
        <v>4.5</v>
      </c>
      <c r="P30" s="137">
        <v>4.5</v>
      </c>
      <c r="Q30" s="215">
        <v>4.5</v>
      </c>
      <c r="R30" s="220">
        <v>3.5</v>
      </c>
      <c r="S30" s="212">
        <v>4.5</v>
      </c>
      <c r="T30" s="142">
        <v>5</v>
      </c>
      <c r="U30" s="215">
        <v>4.5</v>
      </c>
      <c r="V30" s="215">
        <v>6</v>
      </c>
      <c r="W30" s="137">
        <v>5.5</v>
      </c>
      <c r="X30" s="144">
        <v>7</v>
      </c>
      <c r="Y30" s="137">
        <v>4.5</v>
      </c>
      <c r="Z30" s="220">
        <v>3</v>
      </c>
      <c r="AA30" s="215">
        <v>4</v>
      </c>
      <c r="AB30" s="137"/>
      <c r="AC30" s="134">
        <v>5</v>
      </c>
      <c r="AD30" s="99">
        <v>4</v>
      </c>
      <c r="AE30" s="55">
        <v>5</v>
      </c>
      <c r="AF30" s="212">
        <v>5.5</v>
      </c>
      <c r="AG30" s="142">
        <v>4</v>
      </c>
      <c r="AH30" s="215">
        <v>4.5</v>
      </c>
      <c r="AI30" s="215">
        <v>4.5</v>
      </c>
      <c r="AJ30" s="166">
        <v>5</v>
      </c>
      <c r="AK30" s="132">
        <v>4.5</v>
      </c>
      <c r="AL30" s="134">
        <v>5.5</v>
      </c>
      <c r="AM30" s="390">
        <v>3.5</v>
      </c>
      <c r="AN30" s="134">
        <v>4.5</v>
      </c>
      <c r="AO30" s="145">
        <v>4.5</v>
      </c>
      <c r="AP30" s="317">
        <v>7</v>
      </c>
      <c r="AQ30" s="133">
        <v>5</v>
      </c>
      <c r="AR30" s="134">
        <v>4</v>
      </c>
      <c r="AS30" s="212">
        <v>5</v>
      </c>
      <c r="AT30" s="38"/>
      <c r="AV30" s="113"/>
      <c r="AW30" s="113"/>
      <c r="AX30" s="113"/>
    </row>
    <row r="31" spans="1:50" s="94" customFormat="1">
      <c r="A31" s="259" t="s">
        <v>13</v>
      </c>
      <c r="B31" s="397">
        <v>7</v>
      </c>
      <c r="C31" s="283" t="s">
        <v>178</v>
      </c>
      <c r="D31" s="311">
        <v>6</v>
      </c>
      <c r="E31" s="134">
        <v>13</v>
      </c>
      <c r="F31" s="312"/>
      <c r="G31" s="101">
        <f t="shared" si="0"/>
        <v>4.4736842105263159</v>
      </c>
      <c r="H31" s="163">
        <v>4</v>
      </c>
      <c r="I31" s="166">
        <v>5</v>
      </c>
      <c r="J31" s="212">
        <v>4</v>
      </c>
      <c r="K31" s="142"/>
      <c r="L31" s="145"/>
      <c r="M31" s="142"/>
      <c r="N31" s="137"/>
      <c r="O31" s="166">
        <v>4.5</v>
      </c>
      <c r="P31" s="166">
        <v>4.5</v>
      </c>
      <c r="Q31" s="213">
        <v>3</v>
      </c>
      <c r="R31" s="166">
        <v>4</v>
      </c>
      <c r="S31" s="212">
        <v>4</v>
      </c>
      <c r="T31" s="142"/>
      <c r="U31" s="142"/>
      <c r="V31" s="142"/>
      <c r="W31" s="142">
        <v>5.5</v>
      </c>
      <c r="X31" s="137">
        <v>4</v>
      </c>
      <c r="Y31" s="215">
        <v>4.5</v>
      </c>
      <c r="Z31" s="142">
        <v>6</v>
      </c>
      <c r="AA31" s="142"/>
      <c r="AB31" s="212">
        <v>4.5</v>
      </c>
      <c r="AC31" s="132"/>
      <c r="AD31" s="370">
        <v>4.5</v>
      </c>
      <c r="AE31" s="231">
        <v>5</v>
      </c>
      <c r="AF31" s="137">
        <v>5.5</v>
      </c>
      <c r="AG31" s="215">
        <v>4.5</v>
      </c>
      <c r="AH31" s="213">
        <v>3.5</v>
      </c>
      <c r="AI31" s="215">
        <v>4.5</v>
      </c>
      <c r="AJ31" s="137"/>
      <c r="AK31" s="134"/>
      <c r="AL31" s="132"/>
      <c r="AM31" s="134"/>
      <c r="AN31" s="134"/>
      <c r="AO31" s="136"/>
      <c r="AP31" s="132"/>
      <c r="AQ31" s="16"/>
      <c r="AR31" s="132"/>
      <c r="AS31" s="137"/>
      <c r="AT31" s="97"/>
      <c r="AV31" s="113"/>
      <c r="AW31" s="113"/>
      <c r="AX31" s="113"/>
    </row>
    <row r="32" spans="1:50" s="113" customFormat="1">
      <c r="A32" s="259" t="s">
        <v>13</v>
      </c>
      <c r="B32" s="397">
        <v>16</v>
      </c>
      <c r="C32" s="283" t="s">
        <v>179</v>
      </c>
      <c r="D32" s="311">
        <v>36</v>
      </c>
      <c r="E32" s="134"/>
      <c r="F32" s="312">
        <v>11</v>
      </c>
      <c r="G32" s="101">
        <f t="shared" si="0"/>
        <v>5.2777777777777777</v>
      </c>
      <c r="H32" s="47">
        <v>4</v>
      </c>
      <c r="I32" s="145">
        <v>6</v>
      </c>
      <c r="J32" s="169">
        <v>7</v>
      </c>
      <c r="K32" s="169">
        <v>7.5</v>
      </c>
      <c r="L32" s="145">
        <v>6</v>
      </c>
      <c r="M32" s="142">
        <v>5.5</v>
      </c>
      <c r="N32" s="136">
        <v>6</v>
      </c>
      <c r="O32" s="145">
        <v>6</v>
      </c>
      <c r="P32" s="223">
        <v>3.5</v>
      </c>
      <c r="Q32" s="213">
        <v>3</v>
      </c>
      <c r="R32" s="145">
        <v>4</v>
      </c>
      <c r="S32" s="169">
        <v>7.5</v>
      </c>
      <c r="T32" s="142">
        <v>5</v>
      </c>
      <c r="U32" s="142">
        <v>5.5</v>
      </c>
      <c r="V32" s="169">
        <v>7.5</v>
      </c>
      <c r="W32" s="142">
        <v>5.5</v>
      </c>
      <c r="X32" s="136"/>
      <c r="Y32" s="136">
        <v>5.5</v>
      </c>
      <c r="Z32" s="169">
        <v>7</v>
      </c>
      <c r="AA32" s="142">
        <v>5.5</v>
      </c>
      <c r="AB32" s="142">
        <v>6</v>
      </c>
      <c r="AC32" s="132">
        <v>4</v>
      </c>
      <c r="AD32" s="177">
        <v>4.5</v>
      </c>
      <c r="AE32" s="64">
        <v>5.5</v>
      </c>
      <c r="AF32" s="137">
        <v>5</v>
      </c>
      <c r="AG32" s="136">
        <v>6</v>
      </c>
      <c r="AH32" s="213">
        <v>3</v>
      </c>
      <c r="AI32" s="137">
        <v>6</v>
      </c>
      <c r="AJ32" s="137">
        <v>5</v>
      </c>
      <c r="AK32" s="134">
        <v>4</v>
      </c>
      <c r="AL32" s="132">
        <v>5.5</v>
      </c>
      <c r="AM32" s="324">
        <v>3.5</v>
      </c>
      <c r="AN32" s="134">
        <v>4</v>
      </c>
      <c r="AO32" s="220">
        <v>3.5</v>
      </c>
      <c r="AP32" s="132">
        <v>5.5</v>
      </c>
      <c r="AQ32" s="132">
        <v>5</v>
      </c>
      <c r="AR32" s="16">
        <v>6.5</v>
      </c>
      <c r="AS32" s="136"/>
      <c r="AT32" s="129"/>
    </row>
    <row r="33" spans="1:50" s="113" customFormat="1">
      <c r="A33" s="259" t="s">
        <v>13</v>
      </c>
      <c r="B33" s="397">
        <v>1</v>
      </c>
      <c r="C33" s="284" t="s">
        <v>600</v>
      </c>
      <c r="D33" s="311"/>
      <c r="E33" s="134">
        <v>2</v>
      </c>
      <c r="F33" s="312"/>
      <c r="G33" s="101">
        <f t="shared" si="0"/>
        <v>4.5</v>
      </c>
      <c r="H33" s="44"/>
      <c r="I33" s="145"/>
      <c r="J33" s="131"/>
      <c r="K33" s="142"/>
      <c r="L33" s="166">
        <v>4</v>
      </c>
      <c r="M33" s="142"/>
      <c r="N33" s="215">
        <v>5</v>
      </c>
      <c r="O33" s="145"/>
      <c r="P33" s="145"/>
      <c r="Q33" s="142"/>
      <c r="R33" s="145"/>
      <c r="S33" s="142"/>
      <c r="T33" s="142"/>
      <c r="U33" s="142"/>
      <c r="V33" s="142"/>
      <c r="W33" s="43"/>
      <c r="X33" s="137"/>
      <c r="Y33" s="40"/>
      <c r="Z33" s="142"/>
      <c r="AA33" s="142"/>
      <c r="AB33" s="142"/>
      <c r="AC33" s="132"/>
      <c r="AD33" s="100"/>
      <c r="AE33" s="64"/>
      <c r="AF33" s="136"/>
      <c r="AG33" s="137"/>
      <c r="AH33" s="142"/>
      <c r="AI33" s="137"/>
      <c r="AJ33" s="137"/>
      <c r="AK33" s="134"/>
      <c r="AL33" s="16"/>
      <c r="AM33" s="134"/>
      <c r="AN33" s="134"/>
      <c r="AO33" s="137"/>
      <c r="AP33" s="132"/>
      <c r="AQ33" s="132"/>
      <c r="AR33" s="132"/>
      <c r="AS33" s="137"/>
      <c r="AT33" s="129"/>
    </row>
    <row r="34" spans="1:50" s="113" customFormat="1">
      <c r="A34" s="259" t="s">
        <v>13</v>
      </c>
      <c r="B34" s="397">
        <v>9</v>
      </c>
      <c r="C34" s="283" t="s">
        <v>316</v>
      </c>
      <c r="D34" s="311">
        <v>4</v>
      </c>
      <c r="E34" s="134">
        <v>11</v>
      </c>
      <c r="F34" s="312">
        <v>1</v>
      </c>
      <c r="G34" s="101">
        <f t="shared" si="0"/>
        <v>4.5333333333333332</v>
      </c>
      <c r="H34" s="44"/>
      <c r="I34" s="145"/>
      <c r="J34" s="131"/>
      <c r="K34" s="142"/>
      <c r="L34" s="145"/>
      <c r="M34" s="212">
        <v>4</v>
      </c>
      <c r="N34" s="166">
        <v>5</v>
      </c>
      <c r="O34" s="166">
        <v>4.5</v>
      </c>
      <c r="P34" s="145">
        <v>4.5</v>
      </c>
      <c r="Q34" s="212">
        <v>4</v>
      </c>
      <c r="R34" s="145"/>
      <c r="S34" s="142"/>
      <c r="T34" s="212">
        <v>4.5</v>
      </c>
      <c r="U34" s="212">
        <v>5</v>
      </c>
      <c r="V34" s="142">
        <v>5</v>
      </c>
      <c r="W34" s="43"/>
      <c r="X34" s="137">
        <v>4</v>
      </c>
      <c r="Y34" s="220">
        <v>3</v>
      </c>
      <c r="Z34" s="142"/>
      <c r="AA34" s="142"/>
      <c r="AB34" s="142"/>
      <c r="AC34" s="132"/>
      <c r="AD34" s="100"/>
      <c r="AE34" s="39"/>
      <c r="AF34" s="215">
        <v>4.5</v>
      </c>
      <c r="AG34" s="137"/>
      <c r="AH34" s="142"/>
      <c r="AI34" s="137"/>
      <c r="AJ34" s="171">
        <v>6.5</v>
      </c>
      <c r="AK34" s="322">
        <v>4.5</v>
      </c>
      <c r="AL34" s="132"/>
      <c r="AM34" s="134"/>
      <c r="AN34" s="134"/>
      <c r="AO34" s="137"/>
      <c r="AP34" s="132"/>
      <c r="AQ34" s="132"/>
      <c r="AR34" s="231">
        <v>4.5</v>
      </c>
      <c r="AS34" s="215">
        <v>4.5</v>
      </c>
      <c r="AT34" s="129"/>
    </row>
    <row r="35" spans="1:50" s="113" customFormat="1">
      <c r="A35" s="261" t="s">
        <v>13</v>
      </c>
      <c r="B35" s="397">
        <v>9</v>
      </c>
      <c r="C35" s="283" t="s">
        <v>331</v>
      </c>
      <c r="D35" s="311">
        <v>15</v>
      </c>
      <c r="E35" s="134">
        <v>13</v>
      </c>
      <c r="F35" s="128">
        <v>4</v>
      </c>
      <c r="G35" s="101">
        <f t="shared" si="0"/>
        <v>4.4464285714285712</v>
      </c>
      <c r="H35" s="158">
        <v>2.5</v>
      </c>
      <c r="I35" s="131">
        <v>6.5</v>
      </c>
      <c r="J35" s="46">
        <v>4</v>
      </c>
      <c r="K35" s="46">
        <v>5</v>
      </c>
      <c r="L35" s="167">
        <v>6.5</v>
      </c>
      <c r="M35" s="145">
        <v>5</v>
      </c>
      <c r="N35" s="213">
        <v>3.5</v>
      </c>
      <c r="O35" s="213">
        <v>2.5</v>
      </c>
      <c r="P35" s="142"/>
      <c r="Q35" s="145"/>
      <c r="R35" s="137"/>
      <c r="S35" s="142">
        <v>4</v>
      </c>
      <c r="T35" s="142">
        <v>4</v>
      </c>
      <c r="U35" s="145">
        <v>4</v>
      </c>
      <c r="V35" s="171">
        <v>6</v>
      </c>
      <c r="W35" s="220">
        <v>3.5</v>
      </c>
      <c r="X35" s="215">
        <v>4.5</v>
      </c>
      <c r="Y35" s="137"/>
      <c r="Z35" s="137"/>
      <c r="AA35" s="215">
        <v>4</v>
      </c>
      <c r="AB35" s="215">
        <v>4.5</v>
      </c>
      <c r="AC35" s="322">
        <v>4.5</v>
      </c>
      <c r="AD35" s="67">
        <v>4.5</v>
      </c>
      <c r="AE35" s="134">
        <v>4</v>
      </c>
      <c r="AF35" s="212">
        <v>5</v>
      </c>
      <c r="AG35" s="142"/>
      <c r="AH35" s="137"/>
      <c r="AI35" s="137"/>
      <c r="AJ35" s="137"/>
      <c r="AK35" s="231">
        <v>4.5</v>
      </c>
      <c r="AL35" s="322">
        <v>4.5</v>
      </c>
      <c r="AM35" s="322">
        <v>4.5</v>
      </c>
      <c r="AN35" s="322">
        <v>4.5</v>
      </c>
      <c r="AO35" s="142"/>
      <c r="AP35" s="322">
        <v>4.5</v>
      </c>
      <c r="AQ35" s="322">
        <v>4.5</v>
      </c>
      <c r="AR35" s="135">
        <v>5.5</v>
      </c>
      <c r="AS35" s="142">
        <v>4</v>
      </c>
      <c r="AT35" s="129"/>
    </row>
    <row r="36" spans="1:50" ht="15.75" thickBot="1">
      <c r="A36" s="305" t="s">
        <v>13</v>
      </c>
      <c r="B36" s="401">
        <v>11</v>
      </c>
      <c r="C36" s="338" t="s">
        <v>180</v>
      </c>
      <c r="D36" s="308">
        <v>14</v>
      </c>
      <c r="E36" s="123">
        <v>7</v>
      </c>
      <c r="F36" s="309">
        <v>3</v>
      </c>
      <c r="G36" s="78">
        <f t="shared" si="0"/>
        <v>4.6904761904761907</v>
      </c>
      <c r="H36" s="166">
        <v>4</v>
      </c>
      <c r="I36" s="142"/>
      <c r="J36" s="212">
        <v>5</v>
      </c>
      <c r="K36" s="214">
        <v>4</v>
      </c>
      <c r="L36" s="142">
        <v>4</v>
      </c>
      <c r="M36" s="137"/>
      <c r="N36" s="40"/>
      <c r="O36" s="142"/>
      <c r="P36" s="142"/>
      <c r="Q36" s="137"/>
      <c r="R36" s="142"/>
      <c r="S36" s="142"/>
      <c r="T36" s="142"/>
      <c r="U36" s="137"/>
      <c r="V36" s="142"/>
      <c r="W36" s="137"/>
      <c r="X36" s="142"/>
      <c r="Y36" s="212">
        <v>4.5</v>
      </c>
      <c r="Z36" s="137"/>
      <c r="AA36" s="136">
        <v>5</v>
      </c>
      <c r="AB36" s="169">
        <v>7</v>
      </c>
      <c r="AC36" s="134">
        <v>4</v>
      </c>
      <c r="AD36" s="98"/>
      <c r="AE36" s="369">
        <v>4.5</v>
      </c>
      <c r="AF36" s="137">
        <v>5</v>
      </c>
      <c r="AG36" s="142">
        <v>4.5</v>
      </c>
      <c r="AH36" s="215">
        <v>4.5</v>
      </c>
      <c r="AI36" s="169">
        <v>7</v>
      </c>
      <c r="AJ36" s="142">
        <v>6</v>
      </c>
      <c r="AK36" s="325">
        <v>3.5</v>
      </c>
      <c r="AL36" s="132">
        <v>5.5</v>
      </c>
      <c r="AM36" s="324">
        <v>3</v>
      </c>
      <c r="AN36" s="134"/>
      <c r="AO36" s="215">
        <v>4.5</v>
      </c>
      <c r="AP36" s="133">
        <v>4.5</v>
      </c>
      <c r="AQ36" s="134">
        <v>4</v>
      </c>
      <c r="AR36" s="134"/>
      <c r="AS36" s="215">
        <v>4.5</v>
      </c>
      <c r="AT36" s="8"/>
      <c r="AV36" s="113"/>
      <c r="AW36" s="113"/>
      <c r="AX36" s="113"/>
    </row>
    <row r="37" spans="1:50">
      <c r="B37" s="327"/>
      <c r="C37" s="172"/>
      <c r="H37" s="12">
        <f>AVERAGE(H8,H10,H11,H13,H18,H20,H22,H23,H24,H32,H35)</f>
        <v>3.7272727272727271</v>
      </c>
      <c r="I37" s="12">
        <f>AVERAGE(I8,I10,I11,I18,I20,I22,I23,I24,I25,I32,I35)</f>
        <v>5.8636363636363633</v>
      </c>
      <c r="J37" s="130">
        <f>AVERAGE(J8,J10,J11,J18,J20,J22,J23,J24,J25,J32,J35)</f>
        <v>5.7272727272727275</v>
      </c>
      <c r="K37" s="12">
        <f>AVERAGE(K8,K10,K11,K12,K20,K22,K24,K25,K30,K32,K35)</f>
        <v>6.0454545454545459</v>
      </c>
      <c r="L37" s="12">
        <f>AVERAGE(L8,L10,L11,L14,L18,L20,L22,L23,L24,L32,L36)</f>
        <v>4.9545454545454541</v>
      </c>
      <c r="M37" s="12">
        <f>AVERAGE(M8,M10,M11,M18,M20,M23,M24,M25,M30,M32,M35)</f>
        <v>5.4090909090909092</v>
      </c>
      <c r="N37" s="12">
        <f>AVERAGE(N8,N10,N11,N18,N20,N22,N23,N24,N25,N32,N35)</f>
        <v>4.1363636363636367</v>
      </c>
      <c r="O37" s="12">
        <f>AVERAGE(O8,O10,O11,O18,O20,O22,O23,O24,O25,O32,O35)</f>
        <v>5.5</v>
      </c>
      <c r="P37" s="12">
        <f>AVERAGE(P8,P11,P15,P18,P20,P22,P24,P25,P30,P32,P34)</f>
        <v>5.0454545454545459</v>
      </c>
      <c r="Q37" s="12">
        <f>AVERAGE(Q8,Q11,Q15,Q18,Q21,Q22,Q24,Q25,Q29,Q31,Q32)</f>
        <v>3</v>
      </c>
      <c r="R37" s="12">
        <f>AVERAGE(R8,R10,R11,R12,R18,R22,R24,R25,R29,R30,R32)</f>
        <v>3.7727272727272729</v>
      </c>
      <c r="S37" s="12">
        <f>AVERAGE(S8,S10,S11,S18,S21,S22,S24,S25,S26,S32,S35)</f>
        <v>5.3181818181818183</v>
      </c>
      <c r="T37" s="12">
        <f>AVERAGE(T8,T10,T11,T15,T18,T21,T22,T26,T30,T32,T35)</f>
        <v>4.6363636363636367</v>
      </c>
      <c r="U37" s="12">
        <f>AVERAGE(U8,U10,U11,U12,U15,U18,U22,U24,U26,U32,U35)</f>
        <v>5</v>
      </c>
      <c r="V37" s="12">
        <f>AVERAGE(V8,V10,V11,V15,V18,V21,V22,V24,V26,V32,V34)</f>
        <v>5.2272727272727275</v>
      </c>
      <c r="W37" s="12">
        <f>AVERAGE(W9,W10,W12,W18,W26,W29,W30,W31,W32,W35,W16)</f>
        <v>5.7272727272727275</v>
      </c>
      <c r="X37" s="12">
        <f>AVERAGE(X8,X10,X11,X18,X20,X21,X26,X30,X31,X34,X15)</f>
        <v>4.7727272727272725</v>
      </c>
      <c r="Y37" s="12">
        <f>AVERAGE(Y8,Y12,Y16,Y18,Y21,Y24,Y29,Y30,Y32,Y34,Y10)</f>
        <v>4.3636363636363633</v>
      </c>
      <c r="Z37" s="12">
        <f>AVERAGE(Z8,Z10,Z11,Z12,Z18,Z21,Z22,Z29,Z30,Z31,Z32)</f>
        <v>5.2727272727272725</v>
      </c>
      <c r="AA37" s="12">
        <f>AVERAGE(AA8,AA10,AA11,AA12,AA15,AA18,AA22,AA23,AA24,AA32,AA36)</f>
        <v>4.4545454545454541</v>
      </c>
      <c r="AB37" s="12">
        <f>AVERAGE(AB8,AB10,AB11,AB12,AB16,AB17,AB20,AB24,AB26,AB32,AB36)</f>
        <v>6.1818181818181817</v>
      </c>
      <c r="AC37" s="12">
        <f>AVERAGE(AC8,AC11,AC12,AC15,AC17,AC21,AC20,AC24,AC30,AC32,AC36)</f>
        <v>5.1363636363636367</v>
      </c>
      <c r="AD37" s="12">
        <f>AVERAGE(AD8,AD11,AD12,AD16,AD17,AD20,AD22,AD24,AD30,AD32,AD35)</f>
        <v>4.4545454545454541</v>
      </c>
      <c r="AE37" s="12">
        <f>AVERAGE(AE8,AE11,AE12,AE16,AE17,AE20,AE21,AE24,AE30,AE32,AE35)</f>
        <v>4.9545454545454541</v>
      </c>
      <c r="AF37" s="12">
        <f>AVERAGE(AF8,AF10,AF15,AF16,AF17,AF21,AF20,AF22,AF31,AF32,AF36)</f>
        <v>4.9545454545454541</v>
      </c>
      <c r="AG37" s="12">
        <f>AVERAGE(AG8,AG10,AG11,AG12,AG17,AG20,AG21,AG24,AG30,AG32,AG36)</f>
        <v>4.9090909090909092</v>
      </c>
      <c r="AH37" s="12">
        <f>AVERAGE(AH8,AH10,AH11,AH12,AH17,AH21,AH20,AH24,AH26,AH31,AH32)</f>
        <v>3.5</v>
      </c>
      <c r="AI37" s="12">
        <f>AVERAGE(AI9,AI11,AI10,AI12,AI17,AI20,AI22,AI24,AI26,AI32,AI36)</f>
        <v>5.7727272727272725</v>
      </c>
      <c r="AJ37" s="12">
        <f>AVERAGE(AJ9,AJ10,AJ11,AJ12,AJ17,AJ20,AJ22,AJ24,AJ26,AJ32,AJ36)</f>
        <v>5.2272727272727275</v>
      </c>
      <c r="AK37" s="12">
        <f>AVERAGE(AK8,AK10,AK11,AK12,AK17,AK20,AK21,AK26,AK30,AK32,AK36)</f>
        <v>4.9090909090909092</v>
      </c>
      <c r="AL37" s="12">
        <f>AVERAGE(AL8,AL10,AL11,AL12,AL17,AL20,AL22,AL26,AL30,AL32,AL36)</f>
        <v>6</v>
      </c>
      <c r="AM37" s="12">
        <f>AVERAGE(AM8,AM10,AM11,AM12,AM17,AM21,AM20,AM26,AM30,AM32,AM36)</f>
        <v>4.3636363636363633</v>
      </c>
      <c r="AN37" s="12">
        <f>AVERAGE(AN8,AN10,AN11,AN12,AN17,AN18,AN20,AN24,AN26,AN30,AN32)</f>
        <v>5.2272727272727275</v>
      </c>
      <c r="AO37" s="12">
        <f>AVERAGE(AO8,AO10,AO12,AO17,AO18,AO20,AO21,AO24,AO26,AO30,AO32)</f>
        <v>4.3636363636363633</v>
      </c>
      <c r="AP37" s="12">
        <f>AVERAGE(AP9,AP10,AP11,AP12,AP17,AP20,AP24,AP26,AP30,AP32,AP36)</f>
        <v>5.1363636363636367</v>
      </c>
      <c r="AQ37" s="12">
        <f>AVERAGE(AQ9,AQ11,AQ10,AQ12,AQ17,AQ23,AQ24,AQ26,AQ30,AQ32,AQ36)</f>
        <v>5.0454545454545459</v>
      </c>
      <c r="AR37" s="12">
        <f>AVERAGE(AR9,AR11,AR10,AR12,AR17,AR20,AR23,AR24,AR30,AR32,AR35)</f>
        <v>3.9545454545454546</v>
      </c>
      <c r="AS37" s="12">
        <f>AVERAGE(AS9,AS11,AS15,AS16,AS17,AS20,AS24,AS26,AS27,AS28,AS35)</f>
        <v>4.2272727272727275</v>
      </c>
      <c r="AV37" s="113"/>
      <c r="AW37" s="113"/>
      <c r="AX37" s="113"/>
    </row>
    <row r="38" spans="1:50">
      <c r="C38" s="172"/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  <row r="46" spans="1:50">
      <c r="C46" s="174"/>
      <c r="AV46" s="113"/>
      <c r="AW46" s="113"/>
      <c r="AX46" s="113"/>
    </row>
    <row r="47" spans="1:50">
      <c r="C47" s="174"/>
      <c r="AV47" s="113"/>
      <c r="AW47" s="113"/>
      <c r="AX47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28" t="s">
        <v>24</v>
      </c>
      <c r="B1" s="28"/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60</v>
      </c>
      <c r="I7" s="140" t="s">
        <v>491</v>
      </c>
      <c r="J7" s="140" t="s">
        <v>534</v>
      </c>
      <c r="K7" s="140" t="s">
        <v>560</v>
      </c>
      <c r="L7" s="140" t="s">
        <v>583</v>
      </c>
      <c r="M7" s="140" t="s">
        <v>627</v>
      </c>
      <c r="N7" s="140" t="s">
        <v>644</v>
      </c>
      <c r="O7" s="140" t="s">
        <v>673</v>
      </c>
      <c r="P7" s="140" t="s">
        <v>702</v>
      </c>
      <c r="Q7" s="140" t="s">
        <v>733</v>
      </c>
      <c r="R7" s="140" t="s">
        <v>752</v>
      </c>
      <c r="S7" s="140" t="s">
        <v>762</v>
      </c>
      <c r="T7" s="140" t="s">
        <v>795</v>
      </c>
      <c r="U7" s="140" t="s">
        <v>823</v>
      </c>
      <c r="V7" s="140" t="s">
        <v>841</v>
      </c>
      <c r="W7" s="140" t="s">
        <v>858</v>
      </c>
      <c r="X7" s="140" t="s">
        <v>868</v>
      </c>
      <c r="Y7" s="140" t="s">
        <v>950</v>
      </c>
      <c r="Z7" s="140" t="s">
        <v>900</v>
      </c>
      <c r="AA7" s="140" t="s">
        <v>929</v>
      </c>
      <c r="AB7" s="140" t="s">
        <v>961</v>
      </c>
      <c r="AC7" s="140" t="s">
        <v>992</v>
      </c>
      <c r="AD7" s="140" t="s">
        <v>1012</v>
      </c>
      <c r="AE7" s="140" t="s">
        <v>1051</v>
      </c>
      <c r="AF7" s="140" t="s">
        <v>1082</v>
      </c>
      <c r="AG7" s="140" t="s">
        <v>1104</v>
      </c>
      <c r="AH7" s="140" t="s">
        <v>1219</v>
      </c>
      <c r="AI7" s="140" t="s">
        <v>1140</v>
      </c>
      <c r="AJ7" s="140" t="s">
        <v>1160</v>
      </c>
      <c r="AK7" s="140" t="s">
        <v>1175</v>
      </c>
      <c r="AL7" s="140" t="s">
        <v>1203</v>
      </c>
      <c r="AM7" s="140" t="s">
        <v>1236</v>
      </c>
      <c r="AN7" s="140" t="s">
        <v>1249</v>
      </c>
      <c r="AO7" s="140" t="s">
        <v>1287</v>
      </c>
      <c r="AP7" s="140" t="s">
        <v>1305</v>
      </c>
      <c r="AQ7" s="140" t="s">
        <v>1326</v>
      </c>
      <c r="AR7" s="140" t="s">
        <v>1351</v>
      </c>
      <c r="AS7" s="176" t="s">
        <v>1378</v>
      </c>
    </row>
    <row r="8" spans="1:50">
      <c r="A8" s="306" t="s">
        <v>8</v>
      </c>
      <c r="B8" s="396">
        <v>6</v>
      </c>
      <c r="C8" s="277" t="s">
        <v>181</v>
      </c>
      <c r="D8" s="310">
        <v>6</v>
      </c>
      <c r="E8" s="126"/>
      <c r="F8" s="127"/>
      <c r="G8" s="11">
        <f t="shared" ref="G8:G37" si="0">IFERROR(AVERAGEIF($H8:$AS8,"&gt;0"),"")</f>
        <v>5.833333333333333</v>
      </c>
      <c r="H8" s="47"/>
      <c r="I8" s="137"/>
      <c r="J8" s="134"/>
      <c r="K8" s="137"/>
      <c r="L8" s="137"/>
      <c r="M8" s="137"/>
      <c r="N8" s="137"/>
      <c r="O8" s="137">
        <v>5</v>
      </c>
      <c r="P8" s="137">
        <v>5</v>
      </c>
      <c r="Q8" s="137">
        <v>5.5</v>
      </c>
      <c r="R8" s="137">
        <v>5</v>
      </c>
      <c r="S8" s="137"/>
      <c r="T8" s="137"/>
      <c r="U8" s="137"/>
      <c r="V8" s="137"/>
      <c r="W8" s="144">
        <v>8</v>
      </c>
      <c r="X8" s="136">
        <v>6.5</v>
      </c>
      <c r="Y8" s="137"/>
      <c r="Z8" s="137"/>
      <c r="AA8" s="137"/>
      <c r="AB8" s="137"/>
      <c r="AC8" s="137"/>
      <c r="AD8" s="137"/>
      <c r="AE8" s="137"/>
      <c r="AF8" s="137"/>
      <c r="AG8" s="134"/>
      <c r="AH8" s="137"/>
      <c r="AI8" s="137"/>
      <c r="AJ8" s="137"/>
      <c r="AK8" s="134"/>
      <c r="AL8" s="137"/>
      <c r="AM8" s="137"/>
      <c r="AN8" s="137"/>
      <c r="AO8" s="137"/>
      <c r="AP8" s="134"/>
      <c r="AQ8" s="137"/>
      <c r="AR8" s="134"/>
      <c r="AS8" s="137"/>
      <c r="AT8" s="8"/>
      <c r="AW8" s="113"/>
      <c r="AX8" s="113"/>
    </row>
    <row r="9" spans="1:50" s="113" customFormat="1">
      <c r="A9" s="307" t="s">
        <v>8</v>
      </c>
      <c r="B9" s="397">
        <v>16</v>
      </c>
      <c r="C9" s="282" t="s">
        <v>182</v>
      </c>
      <c r="D9" s="311">
        <v>32</v>
      </c>
      <c r="E9" s="134">
        <v>1</v>
      </c>
      <c r="F9" s="312"/>
      <c r="G9" s="14">
        <f t="shared" si="0"/>
        <v>5.3030303030303028</v>
      </c>
      <c r="H9" s="47">
        <v>4</v>
      </c>
      <c r="I9" s="136">
        <v>5</v>
      </c>
      <c r="J9" s="137">
        <v>5</v>
      </c>
      <c r="K9" s="136">
        <v>6</v>
      </c>
      <c r="L9" s="137">
        <v>5</v>
      </c>
      <c r="M9" s="137">
        <v>4</v>
      </c>
      <c r="N9" s="137">
        <v>4.5</v>
      </c>
      <c r="O9" s="137"/>
      <c r="P9" s="137"/>
      <c r="Q9" s="137"/>
      <c r="R9" s="215">
        <v>4.5</v>
      </c>
      <c r="S9" s="137">
        <v>5.5</v>
      </c>
      <c r="T9" s="137">
        <v>5</v>
      </c>
      <c r="U9" s="220">
        <v>3.5</v>
      </c>
      <c r="V9" s="137">
        <v>5</v>
      </c>
      <c r="W9" s="137"/>
      <c r="X9" s="137"/>
      <c r="Y9" s="137">
        <v>4</v>
      </c>
      <c r="Z9" s="136">
        <v>6.5</v>
      </c>
      <c r="AA9" s="136">
        <v>6</v>
      </c>
      <c r="AB9" s="136">
        <v>6.5</v>
      </c>
      <c r="AC9" s="220">
        <v>3.5</v>
      </c>
      <c r="AD9" s="136">
        <v>6</v>
      </c>
      <c r="AE9" s="144">
        <v>7</v>
      </c>
      <c r="AF9" s="137">
        <v>5</v>
      </c>
      <c r="AG9" s="134">
        <v>5</v>
      </c>
      <c r="AH9" s="137">
        <v>5</v>
      </c>
      <c r="AI9" s="137">
        <v>5</v>
      </c>
      <c r="AJ9" s="137">
        <v>5.5</v>
      </c>
      <c r="AK9" s="134">
        <v>5.5</v>
      </c>
      <c r="AL9" s="137">
        <v>5</v>
      </c>
      <c r="AM9" s="136">
        <v>6</v>
      </c>
      <c r="AN9" s="137">
        <v>5</v>
      </c>
      <c r="AO9" s="137">
        <v>5</v>
      </c>
      <c r="AP9" s="134">
        <v>4.5</v>
      </c>
      <c r="AQ9" s="219">
        <v>8</v>
      </c>
      <c r="AR9" s="317">
        <v>7</v>
      </c>
      <c r="AS9" s="219">
        <v>7</v>
      </c>
      <c r="AT9" s="129"/>
    </row>
    <row r="10" spans="1:50" s="32" customFormat="1">
      <c r="A10" s="304" t="s">
        <v>8</v>
      </c>
      <c r="B10" s="398">
        <v>1</v>
      </c>
      <c r="C10" s="286" t="s">
        <v>183</v>
      </c>
      <c r="D10" s="313"/>
      <c r="E10" s="124"/>
      <c r="F10" s="303"/>
      <c r="G10" s="48" t="str">
        <f t="shared" si="0"/>
        <v/>
      </c>
      <c r="H10" s="4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4"/>
      <c r="AH10" s="137"/>
      <c r="AI10" s="137"/>
      <c r="AJ10" s="137"/>
      <c r="AK10" s="134"/>
      <c r="AL10" s="137"/>
      <c r="AM10" s="137"/>
      <c r="AN10" s="137"/>
      <c r="AO10" s="137"/>
      <c r="AP10" s="134"/>
      <c r="AQ10" s="137"/>
      <c r="AR10" s="134"/>
      <c r="AS10" s="137"/>
      <c r="AT10" s="38"/>
      <c r="AV10" s="113"/>
      <c r="AW10" s="113"/>
      <c r="AX10" s="113"/>
    </row>
    <row r="11" spans="1:50">
      <c r="A11" s="307" t="s">
        <v>9</v>
      </c>
      <c r="B11" s="397">
        <v>2</v>
      </c>
      <c r="C11" s="282" t="s">
        <v>455</v>
      </c>
      <c r="D11" s="311"/>
      <c r="E11" s="134"/>
      <c r="F11" s="312"/>
      <c r="G11" s="101" t="str">
        <f t="shared" si="0"/>
        <v/>
      </c>
      <c r="H11" s="47"/>
      <c r="I11" s="53"/>
      <c r="J11" s="137"/>
      <c r="K11" s="137"/>
      <c r="L11" s="142"/>
      <c r="M11" s="137"/>
      <c r="N11" s="137"/>
      <c r="O11" s="137"/>
      <c r="P11" s="142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4"/>
      <c r="AH11" s="137"/>
      <c r="AI11" s="137"/>
      <c r="AJ11" s="137"/>
      <c r="AK11" s="134"/>
      <c r="AL11" s="137"/>
      <c r="AM11" s="137"/>
      <c r="AN11" s="137"/>
      <c r="AO11" s="137"/>
      <c r="AP11" s="134"/>
      <c r="AQ11" s="142"/>
      <c r="AR11" s="134"/>
      <c r="AS11" s="137"/>
      <c r="AT11" s="8"/>
      <c r="AV11" s="113"/>
      <c r="AW11" s="113"/>
      <c r="AX11" s="113"/>
    </row>
    <row r="12" spans="1:50">
      <c r="A12" s="307" t="s">
        <v>9</v>
      </c>
      <c r="B12" s="397">
        <v>15</v>
      </c>
      <c r="C12" s="282" t="s">
        <v>31</v>
      </c>
      <c r="D12" s="311">
        <v>29</v>
      </c>
      <c r="E12" s="134"/>
      <c r="F12" s="312"/>
      <c r="G12" s="101">
        <f t="shared" si="0"/>
        <v>5.2931034482758621</v>
      </c>
      <c r="H12" s="66">
        <v>4</v>
      </c>
      <c r="I12" s="53">
        <v>6</v>
      </c>
      <c r="J12" s="96">
        <v>4.5</v>
      </c>
      <c r="K12" s="137">
        <v>6</v>
      </c>
      <c r="L12" s="137">
        <v>5</v>
      </c>
      <c r="M12" s="137">
        <v>4</v>
      </c>
      <c r="N12" s="137">
        <v>4</v>
      </c>
      <c r="O12" s="137">
        <v>5.5</v>
      </c>
      <c r="P12" s="137">
        <v>5.5</v>
      </c>
      <c r="Q12" s="137"/>
      <c r="R12" s="137"/>
      <c r="S12" s="137">
        <v>5.5</v>
      </c>
      <c r="T12" s="137"/>
      <c r="U12" s="137">
        <v>4.5</v>
      </c>
      <c r="V12" s="220">
        <v>3</v>
      </c>
      <c r="W12" s="219">
        <v>7.5</v>
      </c>
      <c r="X12" s="142"/>
      <c r="Y12" s="142">
        <v>4.5</v>
      </c>
      <c r="Z12" s="219">
        <v>7</v>
      </c>
      <c r="AA12" s="137">
        <v>6</v>
      </c>
      <c r="AB12" s="137">
        <v>5.5</v>
      </c>
      <c r="AC12" s="137"/>
      <c r="AD12" s="137">
        <v>6</v>
      </c>
      <c r="AE12" s="137">
        <v>6</v>
      </c>
      <c r="AF12" s="137"/>
      <c r="AG12" s="134">
        <v>5.5</v>
      </c>
      <c r="AH12" s="137">
        <v>4.5</v>
      </c>
      <c r="AI12" s="137">
        <v>5.5</v>
      </c>
      <c r="AJ12" s="137">
        <v>4.5</v>
      </c>
      <c r="AK12" s="134">
        <v>5</v>
      </c>
      <c r="AL12" s="137">
        <v>4.5</v>
      </c>
      <c r="AM12" s="137">
        <v>5</v>
      </c>
      <c r="AN12" s="137"/>
      <c r="AO12" s="137">
        <v>6</v>
      </c>
      <c r="AP12" s="134"/>
      <c r="AQ12" s="137"/>
      <c r="AR12" s="134">
        <v>6</v>
      </c>
      <c r="AS12" s="219">
        <v>7</v>
      </c>
      <c r="AT12" s="8"/>
      <c r="AV12" s="113"/>
      <c r="AW12" s="113"/>
      <c r="AX12" s="113"/>
    </row>
    <row r="13" spans="1:50" s="32" customFormat="1">
      <c r="A13" s="307" t="s">
        <v>9</v>
      </c>
      <c r="B13" s="397">
        <v>12</v>
      </c>
      <c r="C13" s="282" t="s">
        <v>456</v>
      </c>
      <c r="D13" s="311">
        <v>33</v>
      </c>
      <c r="E13" s="134">
        <v>1</v>
      </c>
      <c r="F13" s="312"/>
      <c r="G13" s="101">
        <f t="shared" si="0"/>
        <v>4.882352941176471</v>
      </c>
      <c r="H13" s="71">
        <v>3</v>
      </c>
      <c r="I13" s="142">
        <v>5</v>
      </c>
      <c r="J13" s="142">
        <v>4.5</v>
      </c>
      <c r="K13" s="211">
        <v>7</v>
      </c>
      <c r="L13" s="142"/>
      <c r="M13" s="137">
        <v>4</v>
      </c>
      <c r="N13" s="137">
        <v>4.5</v>
      </c>
      <c r="O13" s="137">
        <v>5</v>
      </c>
      <c r="P13" s="142">
        <v>5</v>
      </c>
      <c r="Q13" s="137">
        <v>5.5</v>
      </c>
      <c r="R13" s="137">
        <v>4.5</v>
      </c>
      <c r="S13" s="137">
        <v>5</v>
      </c>
      <c r="T13" s="142">
        <v>4</v>
      </c>
      <c r="U13" s="137">
        <v>5</v>
      </c>
      <c r="V13" s="137">
        <v>4.5</v>
      </c>
      <c r="W13" s="137">
        <v>6</v>
      </c>
      <c r="X13" s="137">
        <v>6.5</v>
      </c>
      <c r="Y13" s="137">
        <v>4</v>
      </c>
      <c r="Z13" s="137">
        <v>5.5</v>
      </c>
      <c r="AA13" s="142">
        <v>5.5</v>
      </c>
      <c r="AB13" s="137">
        <v>5.5</v>
      </c>
      <c r="AC13" s="137">
        <v>4</v>
      </c>
      <c r="AD13" s="137"/>
      <c r="AE13" s="142">
        <v>6.5</v>
      </c>
      <c r="AF13" s="137">
        <v>4</v>
      </c>
      <c r="AG13" s="134">
        <v>4.5</v>
      </c>
      <c r="AH13" s="213">
        <v>3</v>
      </c>
      <c r="AI13" s="137">
        <v>5.5</v>
      </c>
      <c r="AJ13" s="137">
        <v>5</v>
      </c>
      <c r="AK13" s="134"/>
      <c r="AL13" s="215">
        <v>4.5</v>
      </c>
      <c r="AM13" s="137">
        <v>5.5</v>
      </c>
      <c r="AN13" s="220">
        <v>3.5</v>
      </c>
      <c r="AO13" s="137">
        <v>4</v>
      </c>
      <c r="AP13" s="134">
        <v>5</v>
      </c>
      <c r="AQ13" s="142"/>
      <c r="AR13" s="134">
        <v>6</v>
      </c>
      <c r="AS13" s="137">
        <v>5.5</v>
      </c>
      <c r="AT13" s="38"/>
      <c r="AV13" s="113"/>
      <c r="AW13" s="113"/>
      <c r="AX13" s="113"/>
    </row>
    <row r="14" spans="1:50" s="32" customFormat="1">
      <c r="A14" s="307" t="s">
        <v>9</v>
      </c>
      <c r="B14" s="397">
        <v>2</v>
      </c>
      <c r="C14" s="282" t="s">
        <v>184</v>
      </c>
      <c r="D14" s="311">
        <v>1</v>
      </c>
      <c r="E14" s="134">
        <v>1</v>
      </c>
      <c r="F14" s="312"/>
      <c r="G14" s="101">
        <f t="shared" si="0"/>
        <v>4.5</v>
      </c>
      <c r="H14" s="47">
        <v>4</v>
      </c>
      <c r="I14" s="142"/>
      <c r="J14" s="142"/>
      <c r="K14" s="142"/>
      <c r="L14" s="142"/>
      <c r="M14" s="137"/>
      <c r="N14" s="137"/>
      <c r="O14" s="137"/>
      <c r="P14" s="142"/>
      <c r="Q14" s="137"/>
      <c r="R14" s="137"/>
      <c r="S14" s="137"/>
      <c r="T14" s="142"/>
      <c r="U14" s="137"/>
      <c r="V14" s="137"/>
      <c r="W14" s="137"/>
      <c r="X14" s="137"/>
      <c r="Y14" s="137"/>
      <c r="Z14" s="137"/>
      <c r="AA14" s="142"/>
      <c r="AB14" s="137"/>
      <c r="AC14" s="137"/>
      <c r="AD14" s="137"/>
      <c r="AE14" s="142"/>
      <c r="AF14" s="137"/>
      <c r="AG14" s="134"/>
      <c r="AH14" s="142"/>
      <c r="AI14" s="137"/>
      <c r="AJ14" s="142"/>
      <c r="AK14" s="134"/>
      <c r="AL14" s="137"/>
      <c r="AM14" s="142"/>
      <c r="AN14" s="142"/>
      <c r="AO14" s="142"/>
      <c r="AP14" s="134"/>
      <c r="AQ14" s="137"/>
      <c r="AR14" s="134"/>
      <c r="AS14" s="215">
        <v>5</v>
      </c>
      <c r="AT14" s="38"/>
      <c r="AV14" s="113"/>
      <c r="AW14" s="113"/>
      <c r="AX14" s="113"/>
    </row>
    <row r="15" spans="1:50" s="32" customFormat="1">
      <c r="A15" s="307" t="s">
        <v>9</v>
      </c>
      <c r="B15" s="397">
        <v>11</v>
      </c>
      <c r="C15" s="282" t="s">
        <v>185</v>
      </c>
      <c r="D15" s="311">
        <v>14</v>
      </c>
      <c r="E15" s="134">
        <v>6</v>
      </c>
      <c r="F15" s="312">
        <v>1</v>
      </c>
      <c r="G15" s="101">
        <f t="shared" si="0"/>
        <v>4.9000000000000004</v>
      </c>
      <c r="H15" s="47"/>
      <c r="I15" s="142"/>
      <c r="J15" s="142"/>
      <c r="K15" s="212">
        <v>5</v>
      </c>
      <c r="L15" s="213">
        <v>3.5</v>
      </c>
      <c r="M15" s="137"/>
      <c r="N15" s="215">
        <v>4.5</v>
      </c>
      <c r="O15" s="137"/>
      <c r="P15" s="142">
        <v>5</v>
      </c>
      <c r="Q15" s="142">
        <v>5</v>
      </c>
      <c r="R15" s="137"/>
      <c r="S15" s="137">
        <v>5</v>
      </c>
      <c r="T15" s="142">
        <v>5</v>
      </c>
      <c r="U15" s="137"/>
      <c r="V15" s="137"/>
      <c r="W15" s="215">
        <v>5</v>
      </c>
      <c r="X15" s="137">
        <v>6</v>
      </c>
      <c r="Y15" s="215">
        <v>4.5</v>
      </c>
      <c r="Z15" s="137"/>
      <c r="AA15" s="142"/>
      <c r="AB15" s="137"/>
      <c r="AC15" s="220">
        <v>3</v>
      </c>
      <c r="AD15" s="144">
        <v>7</v>
      </c>
      <c r="AE15" s="142">
        <v>5.5</v>
      </c>
      <c r="AF15" s="142">
        <v>4.5</v>
      </c>
      <c r="AG15" s="134">
        <v>5</v>
      </c>
      <c r="AH15" s="142"/>
      <c r="AI15" s="215">
        <v>5</v>
      </c>
      <c r="AJ15" s="137"/>
      <c r="AK15" s="134">
        <v>5</v>
      </c>
      <c r="AL15" s="137">
        <v>4.5</v>
      </c>
      <c r="AM15" s="137"/>
      <c r="AN15" s="137"/>
      <c r="AO15" s="212">
        <v>5</v>
      </c>
      <c r="AP15" s="134"/>
      <c r="AQ15" s="137">
        <v>5</v>
      </c>
      <c r="AR15" s="132"/>
      <c r="AS15" s="137"/>
      <c r="AT15" s="38"/>
      <c r="AV15" s="113"/>
      <c r="AW15" s="113"/>
      <c r="AX15" s="113"/>
    </row>
    <row r="16" spans="1:50" s="32" customFormat="1">
      <c r="A16" s="307" t="s">
        <v>9</v>
      </c>
      <c r="B16" s="397">
        <v>10</v>
      </c>
      <c r="C16" s="282" t="s">
        <v>186</v>
      </c>
      <c r="D16" s="311">
        <v>24</v>
      </c>
      <c r="E16" s="134">
        <v>1</v>
      </c>
      <c r="F16" s="125" t="s">
        <v>562</v>
      </c>
      <c r="G16" s="101">
        <f t="shared" si="0"/>
        <v>4.96</v>
      </c>
      <c r="H16" s="47"/>
      <c r="I16" s="142">
        <v>5</v>
      </c>
      <c r="J16" s="142">
        <v>4</v>
      </c>
      <c r="K16" s="169">
        <v>7</v>
      </c>
      <c r="L16" s="142">
        <v>5</v>
      </c>
      <c r="M16" s="137">
        <v>4.5</v>
      </c>
      <c r="N16" s="137">
        <v>4</v>
      </c>
      <c r="O16" s="137">
        <v>5</v>
      </c>
      <c r="P16" s="142">
        <v>5</v>
      </c>
      <c r="Q16" s="142">
        <v>5.5</v>
      </c>
      <c r="R16" s="213">
        <v>3.5</v>
      </c>
      <c r="S16" s="137"/>
      <c r="T16" s="142">
        <v>5</v>
      </c>
      <c r="U16" s="137">
        <v>4.5</v>
      </c>
      <c r="V16" s="220">
        <v>3.5</v>
      </c>
      <c r="W16" s="137">
        <v>6.5</v>
      </c>
      <c r="X16" s="137"/>
      <c r="Y16" s="137">
        <v>4.5</v>
      </c>
      <c r="Z16" s="137">
        <v>6</v>
      </c>
      <c r="AA16" s="142">
        <v>6.5</v>
      </c>
      <c r="AB16" s="137"/>
      <c r="AC16" s="137"/>
      <c r="AD16" s="142"/>
      <c r="AE16" s="142"/>
      <c r="AF16" s="213">
        <v>3.5</v>
      </c>
      <c r="AG16" s="322">
        <v>5</v>
      </c>
      <c r="AH16" s="142"/>
      <c r="AI16" s="137">
        <v>5</v>
      </c>
      <c r="AJ16" s="137">
        <v>5</v>
      </c>
      <c r="AK16" s="134"/>
      <c r="AL16" s="137"/>
      <c r="AM16" s="137"/>
      <c r="AN16" s="137"/>
      <c r="AO16" s="142">
        <v>5</v>
      </c>
      <c r="AP16" s="134">
        <v>6</v>
      </c>
      <c r="AQ16" s="137">
        <v>4.5</v>
      </c>
      <c r="AR16" s="132"/>
      <c r="AS16" s="137">
        <v>5</v>
      </c>
      <c r="AT16" s="38"/>
      <c r="AV16" s="113"/>
      <c r="AW16" s="113"/>
      <c r="AX16" s="113"/>
    </row>
    <row r="17" spans="1:50" s="113" customFormat="1">
      <c r="A17" s="307" t="s">
        <v>9</v>
      </c>
      <c r="B17" s="397">
        <v>7</v>
      </c>
      <c r="C17" s="282" t="s">
        <v>188</v>
      </c>
      <c r="D17" s="311">
        <v>6</v>
      </c>
      <c r="E17" s="134">
        <v>2</v>
      </c>
      <c r="F17" s="312"/>
      <c r="G17" s="80">
        <f t="shared" si="0"/>
        <v>4.25</v>
      </c>
      <c r="H17" s="47"/>
      <c r="I17" s="142"/>
      <c r="J17" s="142"/>
      <c r="K17" s="142"/>
      <c r="L17" s="142"/>
      <c r="M17" s="137"/>
      <c r="N17" s="137"/>
      <c r="O17" s="137"/>
      <c r="P17" s="142"/>
      <c r="Q17" s="142"/>
      <c r="R17" s="137"/>
      <c r="S17" s="137"/>
      <c r="T17" s="142"/>
      <c r="U17" s="137"/>
      <c r="V17" s="137"/>
      <c r="W17" s="137"/>
      <c r="X17" s="137"/>
      <c r="Y17" s="137"/>
      <c r="Z17" s="137"/>
      <c r="AA17" s="142"/>
      <c r="AB17" s="215">
        <v>5</v>
      </c>
      <c r="AC17" s="137"/>
      <c r="AD17" s="215">
        <v>5</v>
      </c>
      <c r="AE17" s="142"/>
      <c r="AF17" s="142"/>
      <c r="AG17" s="134"/>
      <c r="AH17" s="213">
        <v>2.5</v>
      </c>
      <c r="AI17" s="137"/>
      <c r="AJ17" s="137"/>
      <c r="AK17" s="134">
        <v>5</v>
      </c>
      <c r="AL17" s="137">
        <v>4</v>
      </c>
      <c r="AM17" s="137"/>
      <c r="AN17" s="220">
        <v>3</v>
      </c>
      <c r="AO17" s="142"/>
      <c r="AP17" s="134">
        <v>5</v>
      </c>
      <c r="AQ17" s="137">
        <v>4.5</v>
      </c>
      <c r="AR17" s="132"/>
      <c r="AS17" s="137"/>
      <c r="AT17" s="129"/>
    </row>
    <row r="18" spans="1:50" s="113" customFormat="1">
      <c r="A18" s="314" t="s">
        <v>9</v>
      </c>
      <c r="B18" s="397">
        <v>16</v>
      </c>
      <c r="C18" s="282" t="s">
        <v>492</v>
      </c>
      <c r="D18" s="311">
        <v>32</v>
      </c>
      <c r="E18" s="134">
        <v>2</v>
      </c>
      <c r="F18" s="312">
        <v>2</v>
      </c>
      <c r="G18" s="80">
        <f t="shared" si="0"/>
        <v>5.2941176470588234</v>
      </c>
      <c r="H18" s="47"/>
      <c r="I18" s="212">
        <v>5</v>
      </c>
      <c r="J18" s="142">
        <v>5</v>
      </c>
      <c r="K18" s="142"/>
      <c r="L18" s="142">
        <v>4.5</v>
      </c>
      <c r="M18" s="137">
        <v>5</v>
      </c>
      <c r="N18" s="137">
        <v>4</v>
      </c>
      <c r="O18" s="137">
        <v>5</v>
      </c>
      <c r="P18" s="169">
        <v>7</v>
      </c>
      <c r="Q18" s="142">
        <v>6</v>
      </c>
      <c r="R18" s="137">
        <v>4.5</v>
      </c>
      <c r="S18" s="137">
        <v>6</v>
      </c>
      <c r="T18" s="142">
        <v>5.5</v>
      </c>
      <c r="U18" s="137">
        <v>4</v>
      </c>
      <c r="V18" s="220">
        <v>2</v>
      </c>
      <c r="W18" s="219">
        <v>7</v>
      </c>
      <c r="X18" s="137">
        <v>6</v>
      </c>
      <c r="Y18" s="137">
        <v>4</v>
      </c>
      <c r="Z18" s="137">
        <v>6.5</v>
      </c>
      <c r="AA18" s="169">
        <v>8</v>
      </c>
      <c r="AB18" s="137">
        <v>5</v>
      </c>
      <c r="AC18" s="220">
        <v>3.5</v>
      </c>
      <c r="AD18" s="137">
        <v>6.5</v>
      </c>
      <c r="AE18" s="211">
        <v>7</v>
      </c>
      <c r="AF18" s="213">
        <v>3.5</v>
      </c>
      <c r="AG18" s="134">
        <v>5</v>
      </c>
      <c r="AH18" s="142"/>
      <c r="AI18" s="137">
        <v>5.5</v>
      </c>
      <c r="AJ18" s="137">
        <v>6</v>
      </c>
      <c r="AK18" s="322">
        <v>6</v>
      </c>
      <c r="AL18" s="137"/>
      <c r="AM18" s="137">
        <v>6</v>
      </c>
      <c r="AN18" s="137">
        <v>5</v>
      </c>
      <c r="AO18" s="142">
        <v>4.5</v>
      </c>
      <c r="AP18" s="134">
        <v>4.5</v>
      </c>
      <c r="AQ18" s="137">
        <v>5</v>
      </c>
      <c r="AR18" s="132">
        <v>6.5</v>
      </c>
      <c r="AS18" s="137">
        <v>5.5</v>
      </c>
      <c r="AT18" s="129"/>
    </row>
    <row r="19" spans="1:50" s="364" customFormat="1">
      <c r="A19" s="314" t="s">
        <v>9</v>
      </c>
      <c r="B19" s="397">
        <v>7</v>
      </c>
      <c r="C19" s="287" t="s">
        <v>979</v>
      </c>
      <c r="D19" s="311">
        <v>7</v>
      </c>
      <c r="E19" s="134"/>
      <c r="F19" s="312"/>
      <c r="G19" s="80">
        <f t="shared" si="0"/>
        <v>4.7857142857142856</v>
      </c>
      <c r="H19" s="47"/>
      <c r="I19" s="142"/>
      <c r="J19" s="142"/>
      <c r="K19" s="142"/>
      <c r="L19" s="142"/>
      <c r="M19" s="137"/>
      <c r="N19" s="137"/>
      <c r="O19" s="137"/>
      <c r="P19" s="131"/>
      <c r="Q19" s="142"/>
      <c r="R19" s="137"/>
      <c r="S19" s="137"/>
      <c r="T19" s="142"/>
      <c r="U19" s="137"/>
      <c r="V19" s="137"/>
      <c r="W19" s="137"/>
      <c r="X19" s="137"/>
      <c r="Y19" s="137"/>
      <c r="Z19" s="137"/>
      <c r="AA19" s="131"/>
      <c r="AB19" s="137"/>
      <c r="AC19" s="137"/>
      <c r="AD19" s="137">
        <v>5.5</v>
      </c>
      <c r="AE19" s="142"/>
      <c r="AF19" s="142"/>
      <c r="AG19" s="134"/>
      <c r="AH19" s="142">
        <v>4.5</v>
      </c>
      <c r="AI19" s="137"/>
      <c r="AJ19" s="137"/>
      <c r="AK19" s="134">
        <v>4.5</v>
      </c>
      <c r="AL19" s="220">
        <v>3.5</v>
      </c>
      <c r="AM19" s="137">
        <v>5</v>
      </c>
      <c r="AN19" s="137">
        <v>4</v>
      </c>
      <c r="AO19" s="142"/>
      <c r="AP19" s="134"/>
      <c r="AQ19" s="137"/>
      <c r="AR19" s="132">
        <v>6.5</v>
      </c>
      <c r="AS19" s="137"/>
      <c r="AT19" s="129"/>
    </row>
    <row r="20" spans="1:50" s="393" customFormat="1">
      <c r="A20" s="314" t="s">
        <v>9</v>
      </c>
      <c r="B20" s="400"/>
      <c r="C20" s="287" t="s">
        <v>1306</v>
      </c>
      <c r="D20" s="311"/>
      <c r="E20" s="134">
        <v>1</v>
      </c>
      <c r="F20" s="312"/>
      <c r="G20" s="80">
        <f t="shared" si="0"/>
        <v>5</v>
      </c>
      <c r="H20" s="47"/>
      <c r="I20" s="142"/>
      <c r="J20" s="142"/>
      <c r="K20" s="142"/>
      <c r="L20" s="142"/>
      <c r="M20" s="137"/>
      <c r="N20" s="137"/>
      <c r="O20" s="137"/>
      <c r="P20" s="131"/>
      <c r="Q20" s="142"/>
      <c r="R20" s="137"/>
      <c r="S20" s="137"/>
      <c r="T20" s="142"/>
      <c r="U20" s="137"/>
      <c r="V20" s="137"/>
      <c r="W20" s="137"/>
      <c r="X20" s="137"/>
      <c r="Y20" s="137"/>
      <c r="Z20" s="137"/>
      <c r="AA20" s="131"/>
      <c r="AB20" s="137"/>
      <c r="AC20" s="137"/>
      <c r="AD20" s="137"/>
      <c r="AE20" s="142"/>
      <c r="AF20" s="142"/>
      <c r="AG20" s="134"/>
      <c r="AH20" s="142"/>
      <c r="AI20" s="137"/>
      <c r="AJ20" s="137"/>
      <c r="AK20" s="134"/>
      <c r="AL20" s="137"/>
      <c r="AM20" s="137"/>
      <c r="AN20" s="137"/>
      <c r="AO20" s="142"/>
      <c r="AP20" s="322">
        <v>5</v>
      </c>
      <c r="AQ20" s="137"/>
      <c r="AR20" s="132"/>
      <c r="AS20" s="137"/>
      <c r="AT20" s="129"/>
    </row>
    <row r="21" spans="1:50" s="113" customFormat="1">
      <c r="A21" s="304" t="s">
        <v>9</v>
      </c>
      <c r="B21" s="398">
        <v>8</v>
      </c>
      <c r="C21" s="286" t="s">
        <v>299</v>
      </c>
      <c r="D21" s="313">
        <v>12</v>
      </c>
      <c r="E21" s="124">
        <v>9</v>
      </c>
      <c r="F21" s="303"/>
      <c r="G21" s="79">
        <f>IFERROR(AVERAGEIF($H21:$AS21,"&gt;0"),"")</f>
        <v>4.7857142857142856</v>
      </c>
      <c r="H21" s="71">
        <v>3</v>
      </c>
      <c r="I21" s="142">
        <v>5.5</v>
      </c>
      <c r="J21" s="142">
        <v>5.5</v>
      </c>
      <c r="K21" s="142">
        <v>6</v>
      </c>
      <c r="L21" s="212">
        <v>4</v>
      </c>
      <c r="M21" s="137"/>
      <c r="N21" s="137">
        <v>4</v>
      </c>
      <c r="O21" s="137"/>
      <c r="P21" s="142"/>
      <c r="Q21" s="142">
        <v>5</v>
      </c>
      <c r="R21" s="137">
        <v>4</v>
      </c>
      <c r="S21" s="137"/>
      <c r="T21" s="142"/>
      <c r="U21" s="137"/>
      <c r="V21" s="137"/>
      <c r="W21" s="137"/>
      <c r="X21" s="137">
        <v>5.5</v>
      </c>
      <c r="Y21" s="137"/>
      <c r="Z21" s="137"/>
      <c r="AA21" s="142"/>
      <c r="AB21" s="137"/>
      <c r="AC21" s="137">
        <v>4</v>
      </c>
      <c r="AD21" s="215">
        <v>5</v>
      </c>
      <c r="AE21" s="212">
        <v>5</v>
      </c>
      <c r="AF21" s="142">
        <v>4.5</v>
      </c>
      <c r="AG21" s="322">
        <v>5</v>
      </c>
      <c r="AH21" s="142">
        <v>4.5</v>
      </c>
      <c r="AI21" s="215">
        <v>5</v>
      </c>
      <c r="AJ21" s="137"/>
      <c r="AK21" s="134"/>
      <c r="AL21" s="137">
        <v>5.5</v>
      </c>
      <c r="AM21" s="137"/>
      <c r="AN21" s="137"/>
      <c r="AO21" s="212">
        <v>5</v>
      </c>
      <c r="AP21" s="134"/>
      <c r="AQ21" s="215">
        <v>4.5</v>
      </c>
      <c r="AR21" s="231">
        <v>5</v>
      </c>
      <c r="AS21" s="215">
        <v>5</v>
      </c>
      <c r="AT21" s="129"/>
    </row>
    <row r="22" spans="1:50">
      <c r="A22" s="307" t="s">
        <v>12</v>
      </c>
      <c r="B22" s="397">
        <v>16</v>
      </c>
      <c r="C22" s="282" t="s">
        <v>189</v>
      </c>
      <c r="D22" s="311">
        <v>14</v>
      </c>
      <c r="E22" s="134">
        <v>5</v>
      </c>
      <c r="F22" s="312">
        <v>8</v>
      </c>
      <c r="G22" s="101">
        <f t="shared" si="0"/>
        <v>5.2105263157894735</v>
      </c>
      <c r="H22" s="47"/>
      <c r="I22" s="142"/>
      <c r="J22" s="142"/>
      <c r="K22" s="142"/>
      <c r="L22" s="137"/>
      <c r="M22" s="142"/>
      <c r="N22" s="142"/>
      <c r="O22" s="137"/>
      <c r="P22" s="137"/>
      <c r="Q22" s="137"/>
      <c r="R22" s="137"/>
      <c r="S22" s="144">
        <v>7</v>
      </c>
      <c r="T22" s="137">
        <v>4</v>
      </c>
      <c r="U22" s="215">
        <v>4.5</v>
      </c>
      <c r="V22" s="220">
        <v>3</v>
      </c>
      <c r="W22" s="137"/>
      <c r="X22" s="137"/>
      <c r="Y22" s="137"/>
      <c r="Z22" s="142"/>
      <c r="AA22" s="137"/>
      <c r="AB22" s="142"/>
      <c r="AC22" s="215">
        <v>5</v>
      </c>
      <c r="AD22" s="215">
        <v>4.5</v>
      </c>
      <c r="AE22" s="144">
        <v>7.5</v>
      </c>
      <c r="AF22" s="137">
        <v>4.5</v>
      </c>
      <c r="AG22" s="322">
        <v>5</v>
      </c>
      <c r="AH22" s="131">
        <v>6</v>
      </c>
      <c r="AI22" s="131">
        <v>6</v>
      </c>
      <c r="AJ22" s="142">
        <v>4.5</v>
      </c>
      <c r="AK22" s="324">
        <v>3.5</v>
      </c>
      <c r="AL22" s="137"/>
      <c r="AM22" s="142">
        <v>4.5</v>
      </c>
      <c r="AN22" s="136">
        <v>6</v>
      </c>
      <c r="AO22" s="144">
        <v>7.5</v>
      </c>
      <c r="AP22" s="134">
        <v>5</v>
      </c>
      <c r="AQ22" s="137"/>
      <c r="AR22" s="394">
        <v>6</v>
      </c>
      <c r="AS22" s="137">
        <v>5</v>
      </c>
      <c r="AT22" s="8"/>
      <c r="AV22" s="113"/>
      <c r="AW22" s="113"/>
      <c r="AX22" s="113"/>
    </row>
    <row r="23" spans="1:50">
      <c r="A23" s="307" t="s">
        <v>12</v>
      </c>
      <c r="B23" s="397">
        <v>11</v>
      </c>
      <c r="C23" s="282" t="s">
        <v>190</v>
      </c>
      <c r="D23" s="311">
        <v>28</v>
      </c>
      <c r="E23" s="134">
        <v>2</v>
      </c>
      <c r="F23" s="312">
        <v>3</v>
      </c>
      <c r="G23" s="101">
        <f t="shared" si="0"/>
        <v>5.2833333333333332</v>
      </c>
      <c r="H23" s="66">
        <v>4.5</v>
      </c>
      <c r="I23" s="142">
        <v>6</v>
      </c>
      <c r="J23" s="142">
        <v>4.5</v>
      </c>
      <c r="K23" s="169">
        <v>8</v>
      </c>
      <c r="L23" s="137">
        <v>4.5</v>
      </c>
      <c r="M23" s="137">
        <v>5.5</v>
      </c>
      <c r="N23" s="137">
        <v>5</v>
      </c>
      <c r="O23" s="137">
        <v>5.5</v>
      </c>
      <c r="P23" s="137">
        <v>5</v>
      </c>
      <c r="Q23" s="211">
        <v>7</v>
      </c>
      <c r="R23" s="213">
        <v>3.5</v>
      </c>
      <c r="S23" s="137">
        <v>5</v>
      </c>
      <c r="T23" s="137">
        <v>4.5</v>
      </c>
      <c r="U23" s="137">
        <v>5.5</v>
      </c>
      <c r="V23" s="215">
        <v>4.5</v>
      </c>
      <c r="W23" s="211">
        <v>7</v>
      </c>
      <c r="X23" s="142">
        <v>4.5</v>
      </c>
      <c r="Y23" s="215">
        <v>4.5</v>
      </c>
      <c r="Z23" s="144">
        <v>7.5</v>
      </c>
      <c r="AA23" s="137">
        <v>5</v>
      </c>
      <c r="AB23" s="137">
        <v>6</v>
      </c>
      <c r="AC23" s="137">
        <v>4.5</v>
      </c>
      <c r="AD23" s="137">
        <v>5</v>
      </c>
      <c r="AE23" s="142"/>
      <c r="AF23" s="142">
        <v>5</v>
      </c>
      <c r="AG23" s="135">
        <v>6</v>
      </c>
      <c r="AH23" s="220">
        <v>3.5</v>
      </c>
      <c r="AI23" s="137"/>
      <c r="AJ23" s="137">
        <v>5.5</v>
      </c>
      <c r="AK23" s="134">
        <v>5.5</v>
      </c>
      <c r="AL23" s="137">
        <v>5.5</v>
      </c>
      <c r="AM23" s="137"/>
      <c r="AN23" s="137">
        <v>5</v>
      </c>
      <c r="AO23" s="137"/>
      <c r="AP23" s="134"/>
      <c r="AQ23" s="137"/>
      <c r="AR23" s="134"/>
      <c r="AS23" s="137"/>
      <c r="AT23" s="8"/>
      <c r="AV23" s="113"/>
      <c r="AW23" s="113"/>
      <c r="AX23" s="113"/>
    </row>
    <row r="24" spans="1:50">
      <c r="A24" s="307" t="s">
        <v>12</v>
      </c>
      <c r="B24" s="397">
        <v>16</v>
      </c>
      <c r="C24" s="282" t="s">
        <v>191</v>
      </c>
      <c r="D24" s="311">
        <v>28</v>
      </c>
      <c r="E24" s="134">
        <v>6</v>
      </c>
      <c r="F24" s="128">
        <v>6</v>
      </c>
      <c r="G24" s="101">
        <f t="shared" si="0"/>
        <v>5.0735294117647056</v>
      </c>
      <c r="H24" s="47">
        <v>5</v>
      </c>
      <c r="I24" s="221">
        <v>3.5</v>
      </c>
      <c r="J24" s="131">
        <v>6</v>
      </c>
      <c r="K24" s="142">
        <v>6.5</v>
      </c>
      <c r="L24" s="220">
        <v>3.5</v>
      </c>
      <c r="M24" s="137">
        <v>5.5</v>
      </c>
      <c r="N24" s="215">
        <v>4.5</v>
      </c>
      <c r="O24" s="137">
        <v>5</v>
      </c>
      <c r="P24" s="215">
        <v>5</v>
      </c>
      <c r="Q24" s="137">
        <v>5</v>
      </c>
      <c r="R24" s="220">
        <v>3.5</v>
      </c>
      <c r="S24" s="215">
        <v>4.5</v>
      </c>
      <c r="T24" s="137"/>
      <c r="U24" s="131">
        <v>6</v>
      </c>
      <c r="V24" s="220">
        <v>3</v>
      </c>
      <c r="W24" s="137">
        <v>5.5</v>
      </c>
      <c r="X24" s="171">
        <v>6</v>
      </c>
      <c r="Y24" s="137"/>
      <c r="Z24" s="144">
        <v>8</v>
      </c>
      <c r="AA24" s="137">
        <v>5.5</v>
      </c>
      <c r="AB24" s="137">
        <v>5</v>
      </c>
      <c r="AC24" s="137">
        <v>4</v>
      </c>
      <c r="AD24" s="137">
        <v>5.5</v>
      </c>
      <c r="AE24" s="137">
        <v>6.5</v>
      </c>
      <c r="AF24" s="220">
        <v>3.5</v>
      </c>
      <c r="AG24" s="134">
        <v>4.5</v>
      </c>
      <c r="AH24" s="137">
        <v>4</v>
      </c>
      <c r="AI24" s="136">
        <v>6.5</v>
      </c>
      <c r="AJ24" s="137">
        <v>4.5</v>
      </c>
      <c r="AK24" s="134"/>
      <c r="AL24" s="137">
        <v>5</v>
      </c>
      <c r="AM24" s="137">
        <v>4.5</v>
      </c>
      <c r="AN24" s="215">
        <v>5.5</v>
      </c>
      <c r="AO24" s="142">
        <v>4</v>
      </c>
      <c r="AP24" s="322">
        <v>5.5</v>
      </c>
      <c r="AQ24" s="142">
        <v>5.5</v>
      </c>
      <c r="AR24" s="344">
        <v>7</v>
      </c>
      <c r="AS24" s="137"/>
      <c r="AT24" s="8"/>
      <c r="AV24" s="113"/>
      <c r="AW24" s="113"/>
      <c r="AX24" s="113"/>
    </row>
    <row r="25" spans="1:50" s="32" customFormat="1">
      <c r="A25" s="307" t="s">
        <v>12</v>
      </c>
      <c r="B25" s="397">
        <v>1</v>
      </c>
      <c r="C25" s="282" t="s">
        <v>192</v>
      </c>
      <c r="D25" s="311"/>
      <c r="E25" s="134">
        <v>1</v>
      </c>
      <c r="F25" s="312"/>
      <c r="G25" s="101">
        <f t="shared" si="0"/>
        <v>5</v>
      </c>
      <c r="H25" s="47"/>
      <c r="I25" s="61"/>
      <c r="J25" s="61"/>
      <c r="K25" s="142"/>
      <c r="L25" s="137"/>
      <c r="M25" s="142"/>
      <c r="N25" s="142"/>
      <c r="O25" s="142"/>
      <c r="P25" s="142"/>
      <c r="Q25" s="137"/>
      <c r="R25" s="137"/>
      <c r="S25" s="212">
        <v>5</v>
      </c>
      <c r="T25" s="142"/>
      <c r="U25" s="137"/>
      <c r="V25" s="137"/>
      <c r="W25" s="142"/>
      <c r="X25" s="137"/>
      <c r="Y25" s="142"/>
      <c r="Z25" s="142"/>
      <c r="AA25" s="142"/>
      <c r="AB25" s="137"/>
      <c r="AC25" s="137"/>
      <c r="AD25" s="137"/>
      <c r="AE25" s="137"/>
      <c r="AF25" s="137"/>
      <c r="AG25" s="134"/>
      <c r="AH25" s="137"/>
      <c r="AI25" s="137"/>
      <c r="AJ25" s="137"/>
      <c r="AK25" s="134"/>
      <c r="AL25" s="137"/>
      <c r="AM25" s="137"/>
      <c r="AN25" s="142"/>
      <c r="AO25" s="142"/>
      <c r="AP25" s="134"/>
      <c r="AQ25" s="142"/>
      <c r="AR25" s="134"/>
      <c r="AS25" s="142"/>
      <c r="AT25" s="38"/>
      <c r="AV25" s="113"/>
      <c r="AW25" s="113"/>
      <c r="AX25" s="113"/>
    </row>
    <row r="26" spans="1:50" s="94" customFormat="1">
      <c r="A26" s="307" t="s">
        <v>12</v>
      </c>
      <c r="B26" s="397">
        <v>7</v>
      </c>
      <c r="C26" s="282" t="s">
        <v>193</v>
      </c>
      <c r="D26" s="311">
        <v>14</v>
      </c>
      <c r="E26" s="134">
        <v>10</v>
      </c>
      <c r="F26" s="312"/>
      <c r="G26" s="101">
        <f t="shared" si="0"/>
        <v>5</v>
      </c>
      <c r="H26" s="47">
        <v>5</v>
      </c>
      <c r="I26" s="142">
        <v>5.5</v>
      </c>
      <c r="J26" s="142">
        <v>4.5</v>
      </c>
      <c r="K26" s="212">
        <v>5.5</v>
      </c>
      <c r="L26" s="137">
        <v>4</v>
      </c>
      <c r="M26" s="142">
        <v>5</v>
      </c>
      <c r="N26" s="142"/>
      <c r="O26" s="142">
        <v>6</v>
      </c>
      <c r="P26" s="137"/>
      <c r="Q26" s="137"/>
      <c r="R26" s="212">
        <v>4.5</v>
      </c>
      <c r="S26" s="142"/>
      <c r="T26" s="142"/>
      <c r="U26" s="212">
        <v>5.5</v>
      </c>
      <c r="V26" s="212">
        <v>5</v>
      </c>
      <c r="W26" s="142"/>
      <c r="X26" s="137">
        <v>4.5</v>
      </c>
      <c r="Y26" s="220">
        <v>3.5</v>
      </c>
      <c r="Z26" s="212">
        <v>5.5</v>
      </c>
      <c r="AA26" s="212">
        <v>5</v>
      </c>
      <c r="AB26" s="142">
        <v>6</v>
      </c>
      <c r="AC26" s="212">
        <v>5</v>
      </c>
      <c r="AD26" s="142"/>
      <c r="AE26" s="137"/>
      <c r="AF26" s="142"/>
      <c r="AG26" s="134"/>
      <c r="AH26" s="142"/>
      <c r="AI26" s="215">
        <v>5</v>
      </c>
      <c r="AJ26" s="142">
        <v>5</v>
      </c>
      <c r="AK26" s="132">
        <v>6</v>
      </c>
      <c r="AL26" s="142"/>
      <c r="AM26" s="142"/>
      <c r="AN26" s="142"/>
      <c r="AO26" s="137">
        <v>5</v>
      </c>
      <c r="AP26" s="132">
        <v>4.5</v>
      </c>
      <c r="AQ26" s="137">
        <v>4</v>
      </c>
      <c r="AR26" s="231">
        <v>5.5</v>
      </c>
      <c r="AS26" s="212">
        <v>5</v>
      </c>
      <c r="AT26" s="97"/>
      <c r="AV26" s="113"/>
      <c r="AW26" s="113"/>
      <c r="AX26" s="113"/>
    </row>
    <row r="27" spans="1:50" s="113" customFormat="1">
      <c r="A27" s="314" t="s">
        <v>12</v>
      </c>
      <c r="B27" s="397">
        <v>12</v>
      </c>
      <c r="C27" s="282" t="s">
        <v>457</v>
      </c>
      <c r="D27" s="311">
        <v>29</v>
      </c>
      <c r="E27" s="134">
        <v>4</v>
      </c>
      <c r="F27" s="312">
        <v>2</v>
      </c>
      <c r="G27" s="101">
        <f t="shared" si="0"/>
        <v>5.166666666666667</v>
      </c>
      <c r="H27" s="44">
        <v>4.5</v>
      </c>
      <c r="I27" s="142">
        <v>5</v>
      </c>
      <c r="J27" s="142">
        <v>4.5</v>
      </c>
      <c r="K27" s="211">
        <v>7</v>
      </c>
      <c r="L27" s="137">
        <v>4</v>
      </c>
      <c r="M27" s="142">
        <v>6</v>
      </c>
      <c r="N27" s="167">
        <v>6</v>
      </c>
      <c r="O27" s="142">
        <v>6</v>
      </c>
      <c r="P27" s="137">
        <v>6</v>
      </c>
      <c r="Q27" s="137">
        <v>4.5</v>
      </c>
      <c r="R27" s="142">
        <v>4</v>
      </c>
      <c r="S27" s="142">
        <v>5.5</v>
      </c>
      <c r="T27" s="213">
        <v>3</v>
      </c>
      <c r="U27" s="142">
        <v>5.5</v>
      </c>
      <c r="V27" s="213">
        <v>3.5</v>
      </c>
      <c r="W27" s="142">
        <v>6.5</v>
      </c>
      <c r="X27" s="137">
        <v>6</v>
      </c>
      <c r="Y27" s="137"/>
      <c r="Z27" s="211">
        <v>7</v>
      </c>
      <c r="AA27" s="142">
        <v>5</v>
      </c>
      <c r="AB27" s="142">
        <v>5</v>
      </c>
      <c r="AC27" s="213">
        <v>3.5</v>
      </c>
      <c r="AD27" s="142">
        <v>6</v>
      </c>
      <c r="AE27" s="137">
        <v>6.5</v>
      </c>
      <c r="AF27" s="212">
        <v>4.5</v>
      </c>
      <c r="AG27" s="134">
        <v>5</v>
      </c>
      <c r="AH27" s="142"/>
      <c r="AI27" s="137">
        <v>4.5</v>
      </c>
      <c r="AJ27" s="212">
        <v>4.5</v>
      </c>
      <c r="AK27" s="132"/>
      <c r="AL27" s="142"/>
      <c r="AM27" s="212">
        <v>4.5</v>
      </c>
      <c r="AN27" s="142">
        <v>6</v>
      </c>
      <c r="AO27" s="137"/>
      <c r="AP27" s="132">
        <v>4</v>
      </c>
      <c r="AQ27" s="137">
        <v>6</v>
      </c>
      <c r="AR27" s="132">
        <v>5.5</v>
      </c>
      <c r="AS27" s="142">
        <v>5.5</v>
      </c>
      <c r="AT27" s="129"/>
    </row>
    <row r="28" spans="1:50" s="295" customFormat="1">
      <c r="A28" s="314" t="s">
        <v>12</v>
      </c>
      <c r="B28" s="397">
        <v>16</v>
      </c>
      <c r="C28" s="282" t="s">
        <v>628</v>
      </c>
      <c r="D28" s="311">
        <v>23</v>
      </c>
      <c r="E28" s="134">
        <v>3</v>
      </c>
      <c r="F28" s="312">
        <v>7</v>
      </c>
      <c r="G28" s="101">
        <f t="shared" si="0"/>
        <v>5.2115384615384617</v>
      </c>
      <c r="H28" s="44"/>
      <c r="I28" s="142"/>
      <c r="J28" s="142"/>
      <c r="K28" s="142"/>
      <c r="L28" s="137"/>
      <c r="M28" s="212">
        <v>5</v>
      </c>
      <c r="N28" s="142">
        <v>4.5</v>
      </c>
      <c r="O28" s="142">
        <v>5</v>
      </c>
      <c r="P28" s="144">
        <v>8</v>
      </c>
      <c r="Q28" s="137">
        <v>4.5</v>
      </c>
      <c r="R28" s="213">
        <v>3.5</v>
      </c>
      <c r="S28" s="142"/>
      <c r="T28" s="212">
        <v>4.5</v>
      </c>
      <c r="U28" s="131">
        <v>6</v>
      </c>
      <c r="V28" s="142"/>
      <c r="W28" s="169">
        <v>7</v>
      </c>
      <c r="X28" s="136">
        <v>6.5</v>
      </c>
      <c r="Y28" s="220">
        <v>3.5</v>
      </c>
      <c r="Z28" s="142">
        <v>6.5</v>
      </c>
      <c r="AA28" s="142">
        <v>6</v>
      </c>
      <c r="AB28" s="142">
        <v>6</v>
      </c>
      <c r="AC28" s="213">
        <v>3.5</v>
      </c>
      <c r="AD28" s="142">
        <v>4.5</v>
      </c>
      <c r="AE28" s="136">
        <v>6.5</v>
      </c>
      <c r="AF28" s="142">
        <v>4.5</v>
      </c>
      <c r="AG28" s="134"/>
      <c r="AH28" s="142">
        <v>5</v>
      </c>
      <c r="AI28" s="137">
        <v>5</v>
      </c>
      <c r="AJ28" s="142"/>
      <c r="AK28" s="132">
        <v>4</v>
      </c>
      <c r="AL28" s="169">
        <v>7</v>
      </c>
      <c r="AM28" s="142">
        <v>6</v>
      </c>
      <c r="AN28" s="142">
        <v>4.5</v>
      </c>
      <c r="AO28" s="215">
        <v>4</v>
      </c>
      <c r="AP28" s="132"/>
      <c r="AQ28" s="137">
        <v>4.5</v>
      </c>
      <c r="AR28" s="132"/>
      <c r="AS28" s="142"/>
      <c r="AT28" s="129"/>
    </row>
    <row r="29" spans="1:50" s="113" customFormat="1">
      <c r="A29" s="297" t="s">
        <v>12</v>
      </c>
      <c r="B29" s="301"/>
      <c r="C29" s="360" t="s">
        <v>458</v>
      </c>
      <c r="D29" s="296"/>
      <c r="E29" s="206">
        <v>2</v>
      </c>
      <c r="F29" s="207"/>
      <c r="G29" s="109">
        <f t="shared" si="0"/>
        <v>4.75</v>
      </c>
      <c r="H29" s="242">
        <v>5</v>
      </c>
      <c r="I29" s="210">
        <v>4.5</v>
      </c>
      <c r="J29" s="210"/>
      <c r="K29" s="210"/>
      <c r="L29" s="208"/>
      <c r="M29" s="210"/>
      <c r="N29" s="210"/>
      <c r="O29" s="210"/>
      <c r="P29" s="208"/>
      <c r="Q29" s="208"/>
      <c r="R29" s="210"/>
      <c r="S29" s="210"/>
      <c r="T29" s="210"/>
      <c r="U29" s="210"/>
      <c r="V29" s="210"/>
      <c r="W29" s="210"/>
      <c r="X29" s="208"/>
      <c r="Y29" s="208"/>
      <c r="Z29" s="210"/>
      <c r="AA29" s="210"/>
      <c r="AB29" s="210"/>
      <c r="AC29" s="210"/>
      <c r="AD29" s="210"/>
      <c r="AE29" s="208"/>
      <c r="AF29" s="210"/>
      <c r="AG29" s="206"/>
      <c r="AH29" s="210"/>
      <c r="AI29" s="208"/>
      <c r="AJ29" s="210"/>
      <c r="AK29" s="237"/>
      <c r="AL29" s="210"/>
      <c r="AM29" s="210"/>
      <c r="AN29" s="210"/>
      <c r="AO29" s="208"/>
      <c r="AP29" s="237"/>
      <c r="AQ29" s="208"/>
      <c r="AR29" s="237"/>
      <c r="AS29" s="210"/>
      <c r="AT29" s="129"/>
    </row>
    <row r="30" spans="1:50" s="332" customFormat="1">
      <c r="A30" s="314" t="s">
        <v>12</v>
      </c>
      <c r="B30" s="397">
        <v>7</v>
      </c>
      <c r="C30" s="287" t="s">
        <v>703</v>
      </c>
      <c r="D30" s="311">
        <v>7</v>
      </c>
      <c r="E30" s="134">
        <v>9</v>
      </c>
      <c r="F30" s="312">
        <v>1</v>
      </c>
      <c r="G30" s="101">
        <f t="shared" si="0"/>
        <v>5.125</v>
      </c>
      <c r="H30" s="47"/>
      <c r="I30" s="142"/>
      <c r="J30" s="142"/>
      <c r="K30" s="142"/>
      <c r="L30" s="137"/>
      <c r="M30" s="142"/>
      <c r="N30" s="142"/>
      <c r="O30" s="142"/>
      <c r="P30" s="215">
        <v>5</v>
      </c>
      <c r="Q30" s="215">
        <v>5.5</v>
      </c>
      <c r="R30" s="142"/>
      <c r="S30" s="142">
        <v>6</v>
      </c>
      <c r="T30" s="131">
        <v>6.5</v>
      </c>
      <c r="U30" s="212">
        <v>5</v>
      </c>
      <c r="V30" s="142">
        <v>4</v>
      </c>
      <c r="W30" s="142"/>
      <c r="X30" s="215">
        <v>4.5</v>
      </c>
      <c r="Y30" s="137">
        <v>4.5</v>
      </c>
      <c r="Z30" s="212">
        <v>5</v>
      </c>
      <c r="AA30" s="212">
        <v>4.5</v>
      </c>
      <c r="AB30" s="142"/>
      <c r="AC30" s="142"/>
      <c r="AD30" s="142"/>
      <c r="AE30" s="137"/>
      <c r="AF30" s="142"/>
      <c r="AG30" s="134"/>
      <c r="AH30" s="142"/>
      <c r="AI30" s="137"/>
      <c r="AJ30" s="142"/>
      <c r="AK30" s="132"/>
      <c r="AL30" s="142"/>
      <c r="AM30" s="142">
        <v>5.5</v>
      </c>
      <c r="AN30" s="212">
        <v>4.5</v>
      </c>
      <c r="AO30" s="137">
        <v>6</v>
      </c>
      <c r="AP30" s="231">
        <v>5</v>
      </c>
      <c r="AQ30" s="215">
        <v>5</v>
      </c>
      <c r="AR30" s="132">
        <v>5.5</v>
      </c>
      <c r="AS30" s="142"/>
      <c r="AT30" s="129"/>
    </row>
    <row r="31" spans="1:50" s="393" customFormat="1">
      <c r="A31" s="314" t="s">
        <v>12</v>
      </c>
      <c r="B31" s="397">
        <v>11</v>
      </c>
      <c r="C31" s="287" t="s">
        <v>1204</v>
      </c>
      <c r="D31" s="311">
        <v>4</v>
      </c>
      <c r="E31" s="134">
        <v>2</v>
      </c>
      <c r="F31" s="312"/>
      <c r="G31" s="101">
        <f t="shared" si="0"/>
        <v>5.5714285714285712</v>
      </c>
      <c r="H31" s="47"/>
      <c r="I31" s="142"/>
      <c r="J31" s="142"/>
      <c r="K31" s="142"/>
      <c r="L31" s="137"/>
      <c r="M31" s="142"/>
      <c r="N31" s="142"/>
      <c r="O31" s="142"/>
      <c r="P31" s="137"/>
      <c r="Q31" s="137"/>
      <c r="R31" s="142"/>
      <c r="S31" s="142"/>
      <c r="T31" s="131"/>
      <c r="U31" s="142"/>
      <c r="V31" s="142"/>
      <c r="W31" s="142"/>
      <c r="X31" s="137"/>
      <c r="Y31" s="137"/>
      <c r="Z31" s="142"/>
      <c r="AA31" s="142"/>
      <c r="AB31" s="142"/>
      <c r="AC31" s="142"/>
      <c r="AD31" s="142"/>
      <c r="AE31" s="137"/>
      <c r="AF31" s="142"/>
      <c r="AG31" s="134"/>
      <c r="AH31" s="212">
        <v>5.5</v>
      </c>
      <c r="AI31" s="137"/>
      <c r="AJ31" s="142"/>
      <c r="AK31" s="132"/>
      <c r="AL31" s="212">
        <v>5</v>
      </c>
      <c r="AM31" s="212">
        <v>5</v>
      </c>
      <c r="AN31" s="142"/>
      <c r="AO31" s="137">
        <v>6</v>
      </c>
      <c r="AP31" s="132">
        <v>5.5</v>
      </c>
      <c r="AQ31" s="137"/>
      <c r="AR31" s="132">
        <v>6</v>
      </c>
      <c r="AS31" s="142">
        <v>6</v>
      </c>
      <c r="AT31" s="129"/>
    </row>
    <row r="32" spans="1:50" s="113" customFormat="1">
      <c r="A32" s="299" t="s">
        <v>12</v>
      </c>
      <c r="B32" s="398">
        <v>8</v>
      </c>
      <c r="C32" s="286" t="s">
        <v>362</v>
      </c>
      <c r="D32" s="313">
        <v>15</v>
      </c>
      <c r="E32" s="124">
        <v>14</v>
      </c>
      <c r="F32" s="303"/>
      <c r="G32" s="79">
        <f t="shared" si="0"/>
        <v>4.8103448275862073</v>
      </c>
      <c r="H32" s="165">
        <v>4.5</v>
      </c>
      <c r="I32" s="212">
        <v>5</v>
      </c>
      <c r="J32" s="212">
        <v>5</v>
      </c>
      <c r="K32" s="142">
        <v>5.5</v>
      </c>
      <c r="L32" s="137">
        <v>4</v>
      </c>
      <c r="M32" s="212">
        <v>5</v>
      </c>
      <c r="N32" s="142"/>
      <c r="O32" s="212">
        <v>5</v>
      </c>
      <c r="P32" s="137">
        <v>5</v>
      </c>
      <c r="Q32" s="215">
        <v>5</v>
      </c>
      <c r="R32" s="213">
        <v>3.5</v>
      </c>
      <c r="S32" s="211">
        <v>7.5</v>
      </c>
      <c r="T32" s="142">
        <v>5</v>
      </c>
      <c r="U32" s="142">
        <v>4</v>
      </c>
      <c r="V32" s="213">
        <v>3</v>
      </c>
      <c r="W32" s="212">
        <v>5</v>
      </c>
      <c r="X32" s="137"/>
      <c r="Y32" s="137">
        <v>5</v>
      </c>
      <c r="Z32" s="212">
        <v>5</v>
      </c>
      <c r="AA32" s="142"/>
      <c r="AB32" s="142"/>
      <c r="AC32" s="142"/>
      <c r="AD32" s="142"/>
      <c r="AE32" s="215">
        <v>4.5</v>
      </c>
      <c r="AF32" s="142">
        <v>4</v>
      </c>
      <c r="AG32" s="134">
        <v>5</v>
      </c>
      <c r="AH32" s="142">
        <v>4</v>
      </c>
      <c r="AI32" s="137"/>
      <c r="AJ32" s="212">
        <v>5</v>
      </c>
      <c r="AK32" s="231">
        <v>5</v>
      </c>
      <c r="AL32" s="212">
        <v>5</v>
      </c>
      <c r="AM32" s="142">
        <v>5</v>
      </c>
      <c r="AN32" s="212">
        <v>5</v>
      </c>
      <c r="AO32" s="137">
        <v>5.5</v>
      </c>
      <c r="AP32" s="132"/>
      <c r="AQ32" s="215">
        <v>5</v>
      </c>
      <c r="AR32" s="132"/>
      <c r="AS32" s="142">
        <v>4.5</v>
      </c>
      <c r="AT32" s="129"/>
    </row>
    <row r="33" spans="1:50" s="113" customFormat="1">
      <c r="A33" s="314" t="s">
        <v>13</v>
      </c>
      <c r="B33" s="397">
        <v>7</v>
      </c>
      <c r="C33" s="282" t="s">
        <v>363</v>
      </c>
      <c r="D33" s="311">
        <v>7</v>
      </c>
      <c r="E33" s="134">
        <v>8</v>
      </c>
      <c r="F33" s="312">
        <v>3</v>
      </c>
      <c r="G33" s="101">
        <f t="shared" si="0"/>
        <v>4.8666666666666663</v>
      </c>
      <c r="H33" s="47"/>
      <c r="I33" s="142"/>
      <c r="J33" s="212">
        <v>4.5</v>
      </c>
      <c r="K33" s="142">
        <v>5</v>
      </c>
      <c r="L33" s="137">
        <v>5</v>
      </c>
      <c r="M33" s="212">
        <v>5</v>
      </c>
      <c r="N33" s="142">
        <v>4.5</v>
      </c>
      <c r="O33" s="212">
        <v>4.5</v>
      </c>
      <c r="P33" s="137"/>
      <c r="Q33" s="137"/>
      <c r="R33" s="142"/>
      <c r="S33" s="212">
        <v>4.5</v>
      </c>
      <c r="T33" s="212">
        <v>4.5</v>
      </c>
      <c r="U33" s="142"/>
      <c r="V33" s="212">
        <v>4.5</v>
      </c>
      <c r="W33" s="131">
        <v>6</v>
      </c>
      <c r="X33" s="215">
        <v>4.5</v>
      </c>
      <c r="Y33" s="220">
        <v>3.5</v>
      </c>
      <c r="Z33" s="169">
        <v>8</v>
      </c>
      <c r="AA33" s="142"/>
      <c r="AB33" s="212">
        <v>4.5</v>
      </c>
      <c r="AC33" s="142"/>
      <c r="AD33" s="142"/>
      <c r="AE33" s="137">
        <v>4.5</v>
      </c>
      <c r="AF33" s="142"/>
      <c r="AG33" s="137"/>
      <c r="AH33" s="142"/>
      <c r="AI33" s="137"/>
      <c r="AJ33" s="142"/>
      <c r="AK33" s="132"/>
      <c r="AL33" s="142"/>
      <c r="AM33" s="142"/>
      <c r="AN33" s="142"/>
      <c r="AO33" s="137"/>
      <c r="AP33" s="132"/>
      <c r="AQ33" s="137"/>
      <c r="AR33" s="132"/>
      <c r="AS33" s="142"/>
      <c r="AT33" s="129"/>
    </row>
    <row r="34" spans="1:50" s="113" customFormat="1">
      <c r="A34" s="314" t="s">
        <v>13</v>
      </c>
      <c r="B34" s="397">
        <v>20</v>
      </c>
      <c r="C34" s="282" t="s">
        <v>194</v>
      </c>
      <c r="D34" s="311">
        <v>32</v>
      </c>
      <c r="E34" s="134">
        <v>3</v>
      </c>
      <c r="F34" s="312">
        <v>8</v>
      </c>
      <c r="G34" s="101">
        <f t="shared" si="0"/>
        <v>5.4</v>
      </c>
      <c r="H34" s="47">
        <v>4</v>
      </c>
      <c r="I34" s="131">
        <v>6.5</v>
      </c>
      <c r="J34" s="169">
        <v>7</v>
      </c>
      <c r="K34" s="142">
        <v>5.5</v>
      </c>
      <c r="L34" s="215">
        <v>4.5</v>
      </c>
      <c r="M34" s="142">
        <v>5</v>
      </c>
      <c r="N34" s="142">
        <v>5</v>
      </c>
      <c r="O34" s="142">
        <v>4.5</v>
      </c>
      <c r="P34" s="137">
        <v>5</v>
      </c>
      <c r="Q34" s="136">
        <v>6</v>
      </c>
      <c r="R34" s="142">
        <v>5</v>
      </c>
      <c r="S34" s="131">
        <v>6.5</v>
      </c>
      <c r="T34" s="142">
        <v>6</v>
      </c>
      <c r="U34" s="142">
        <v>5.5</v>
      </c>
      <c r="V34" s="131">
        <v>4.5</v>
      </c>
      <c r="W34" s="211">
        <v>7</v>
      </c>
      <c r="X34" s="137">
        <v>6</v>
      </c>
      <c r="Y34" s="137">
        <v>4.5</v>
      </c>
      <c r="Z34" s="142">
        <v>6.5</v>
      </c>
      <c r="AA34" s="142">
        <v>4.5</v>
      </c>
      <c r="AB34" s="142">
        <v>5</v>
      </c>
      <c r="AC34" s="213">
        <v>3</v>
      </c>
      <c r="AD34" s="142">
        <v>6</v>
      </c>
      <c r="AE34" s="215">
        <v>6</v>
      </c>
      <c r="AF34" s="142"/>
      <c r="AG34" s="137">
        <v>4.5</v>
      </c>
      <c r="AH34" s="142"/>
      <c r="AI34" s="219">
        <v>7</v>
      </c>
      <c r="AJ34" s="142">
        <v>5</v>
      </c>
      <c r="AK34" s="132">
        <v>4.5</v>
      </c>
      <c r="AL34" s="142">
        <v>4.5</v>
      </c>
      <c r="AM34" s="212">
        <v>5</v>
      </c>
      <c r="AN34" s="213">
        <v>3.5</v>
      </c>
      <c r="AO34" s="137"/>
      <c r="AP34" s="16">
        <v>6</v>
      </c>
      <c r="AQ34" s="144">
        <v>7</v>
      </c>
      <c r="AR34" s="132">
        <v>6</v>
      </c>
      <c r="AS34" s="169">
        <v>7</v>
      </c>
      <c r="AT34" s="129"/>
    </row>
    <row r="35" spans="1:50" s="113" customFormat="1">
      <c r="A35" s="314" t="s">
        <v>13</v>
      </c>
      <c r="B35" s="397">
        <v>25</v>
      </c>
      <c r="C35" s="282" t="s">
        <v>561</v>
      </c>
      <c r="D35" s="311">
        <v>19</v>
      </c>
      <c r="E35" s="134">
        <v>10</v>
      </c>
      <c r="F35" s="312">
        <v>11</v>
      </c>
      <c r="G35" s="101">
        <f t="shared" si="0"/>
        <v>5.431034482758621</v>
      </c>
      <c r="H35" s="47"/>
      <c r="I35" s="131"/>
      <c r="J35" s="131"/>
      <c r="K35" s="212">
        <v>5</v>
      </c>
      <c r="L35" s="215">
        <v>4</v>
      </c>
      <c r="M35" s="142">
        <v>5</v>
      </c>
      <c r="N35" s="142">
        <v>5</v>
      </c>
      <c r="O35" s="167">
        <v>6</v>
      </c>
      <c r="P35" s="215">
        <v>5</v>
      </c>
      <c r="Q35" s="215">
        <v>4.5</v>
      </c>
      <c r="R35" s="212">
        <v>5</v>
      </c>
      <c r="S35" s="142"/>
      <c r="T35" s="212">
        <v>4.5</v>
      </c>
      <c r="U35" s="142"/>
      <c r="V35" s="142"/>
      <c r="W35" s="212">
        <v>4.5</v>
      </c>
      <c r="X35" s="137">
        <v>5</v>
      </c>
      <c r="Y35" s="171">
        <v>6.5</v>
      </c>
      <c r="Z35" s="142"/>
      <c r="AA35" s="142">
        <v>4</v>
      </c>
      <c r="AB35" s="142">
        <v>4</v>
      </c>
      <c r="AC35" s="131">
        <v>6</v>
      </c>
      <c r="AD35" s="142">
        <v>6</v>
      </c>
      <c r="AE35" s="144">
        <v>7</v>
      </c>
      <c r="AF35" s="212">
        <v>4.5</v>
      </c>
      <c r="AG35" s="137">
        <v>4.5</v>
      </c>
      <c r="AH35" s="142"/>
      <c r="AI35" s="136">
        <v>6</v>
      </c>
      <c r="AJ35" s="131">
        <v>6.5</v>
      </c>
      <c r="AK35" s="132">
        <v>5</v>
      </c>
      <c r="AL35" s="169">
        <v>7</v>
      </c>
      <c r="AM35" s="142">
        <v>5</v>
      </c>
      <c r="AN35" s="131">
        <v>6</v>
      </c>
      <c r="AO35" s="137"/>
      <c r="AP35" s="344">
        <v>7</v>
      </c>
      <c r="AQ35" s="137">
        <v>6</v>
      </c>
      <c r="AR35" s="132">
        <v>5</v>
      </c>
      <c r="AS35" s="169">
        <v>8</v>
      </c>
      <c r="AT35" s="129"/>
    </row>
    <row r="36" spans="1:50" s="385" customFormat="1">
      <c r="A36" s="314" t="s">
        <v>13</v>
      </c>
      <c r="B36" s="397">
        <v>4</v>
      </c>
      <c r="C36" s="287" t="s">
        <v>1083</v>
      </c>
      <c r="D36" s="311"/>
      <c r="E36" s="134">
        <v>1</v>
      </c>
      <c r="F36" s="312"/>
      <c r="G36" s="101">
        <f t="shared" si="0"/>
        <v>4.5</v>
      </c>
      <c r="H36" s="47"/>
      <c r="I36" s="131"/>
      <c r="J36" s="161"/>
      <c r="K36" s="142"/>
      <c r="L36" s="137"/>
      <c r="M36" s="142"/>
      <c r="N36" s="142"/>
      <c r="O36" s="161"/>
      <c r="P36" s="137"/>
      <c r="Q36" s="137"/>
      <c r="R36" s="142"/>
      <c r="S36" s="142"/>
      <c r="T36" s="142"/>
      <c r="U36" s="142"/>
      <c r="V36" s="142"/>
      <c r="W36" s="142"/>
      <c r="X36" s="137"/>
      <c r="Y36" s="106"/>
      <c r="Z36" s="142"/>
      <c r="AA36" s="142"/>
      <c r="AB36" s="142"/>
      <c r="AC36" s="161"/>
      <c r="AD36" s="142"/>
      <c r="AE36" s="106"/>
      <c r="AF36" s="212">
        <v>4.5</v>
      </c>
      <c r="AG36" s="137"/>
      <c r="AH36" s="142"/>
      <c r="AI36" s="137"/>
      <c r="AJ36" s="142"/>
      <c r="AK36" s="132"/>
      <c r="AL36" s="142"/>
      <c r="AM36" s="142"/>
      <c r="AN36" s="142"/>
      <c r="AO36" s="137"/>
      <c r="AP36" s="132"/>
      <c r="AQ36" s="137"/>
      <c r="AR36" s="132"/>
      <c r="AS36" s="142"/>
      <c r="AT36" s="129"/>
    </row>
    <row r="37" spans="1:50" s="32" customFormat="1" ht="15.75" thickBot="1">
      <c r="A37" s="262" t="s">
        <v>13</v>
      </c>
      <c r="B37" s="263"/>
      <c r="C37" s="264" t="s">
        <v>317</v>
      </c>
      <c r="D37" s="248">
        <v>2</v>
      </c>
      <c r="E37" s="250"/>
      <c r="F37" s="251"/>
      <c r="G37" s="252">
        <f t="shared" si="0"/>
        <v>4</v>
      </c>
      <c r="H37" s="242">
        <v>3.5</v>
      </c>
      <c r="I37" s="210">
        <v>4.5</v>
      </c>
      <c r="J37" s="210"/>
      <c r="K37" s="210"/>
      <c r="L37" s="210"/>
      <c r="M37" s="210"/>
      <c r="N37" s="208"/>
      <c r="O37" s="210"/>
      <c r="P37" s="208"/>
      <c r="Q37" s="208"/>
      <c r="R37" s="210"/>
      <c r="S37" s="210"/>
      <c r="T37" s="210"/>
      <c r="U37" s="208"/>
      <c r="V37" s="210"/>
      <c r="W37" s="208"/>
      <c r="X37" s="210"/>
      <c r="Y37" s="208"/>
      <c r="Z37" s="208"/>
      <c r="AA37" s="210"/>
      <c r="AB37" s="210"/>
      <c r="AC37" s="210"/>
      <c r="AD37" s="208"/>
      <c r="AE37" s="208"/>
      <c r="AF37" s="208"/>
      <c r="AG37" s="210"/>
      <c r="AH37" s="208"/>
      <c r="AI37" s="208"/>
      <c r="AJ37" s="210"/>
      <c r="AK37" s="237"/>
      <c r="AL37" s="210"/>
      <c r="AM37" s="210"/>
      <c r="AN37" s="210"/>
      <c r="AO37" s="208"/>
      <c r="AP37" s="237"/>
      <c r="AQ37" s="208"/>
      <c r="AR37" s="237"/>
      <c r="AS37" s="210"/>
      <c r="AT37" s="38"/>
      <c r="AV37" s="113"/>
      <c r="AW37" s="113"/>
      <c r="AX37" s="113"/>
    </row>
    <row r="38" spans="1:50">
      <c r="C38" s="174"/>
      <c r="D38" s="111"/>
      <c r="E38" s="111"/>
      <c r="F38" s="111"/>
      <c r="H38" s="12">
        <f>AVERAGE(H9,H13,H12,H14,H21,H23,H24,H26,H27,H34,H37)</f>
        <v>4.0454545454545459</v>
      </c>
      <c r="I38" s="12">
        <f>AVERAGE(I9,I12,I13,I16,I21,I23,I24,I26,I27,I34,I37)</f>
        <v>5.2272727272727275</v>
      </c>
      <c r="J38" s="12">
        <f>AVERAGE(J9,J12,J13,J16,J18,J21,J23,J24,J27,J26,J34)</f>
        <v>5</v>
      </c>
      <c r="K38" s="9">
        <f>AVERAGE(K9,K13,K12,K16,K21,K23,K24,K27,K32,K33,K34)</f>
        <v>6.3181818181818183</v>
      </c>
      <c r="L38" s="9">
        <f>AVERAGE(L9,L12,L15,L16,L18,L23,L24,L26,L27,L32,L33)</f>
        <v>4.3636363636363633</v>
      </c>
      <c r="M38" s="12">
        <f>AVERAGE(M9,M12,M13,M16,M18,M23,M24,M27,M26,M34,M35)</f>
        <v>4.8636363636363633</v>
      </c>
      <c r="N38" s="9">
        <f>AVERAGE(N9,N12,N13,N16,N18,N21,N23,N28,N33,N34,N35)</f>
        <v>4.4545454545454541</v>
      </c>
      <c r="O38" s="12">
        <f>AVERAGE(O8,O12,O13,O16,O18,O23,O24,O26,O27,O28,O34)</f>
        <v>5.2272727272727275</v>
      </c>
      <c r="P38" s="9">
        <f>AVERAGE(P8,P12,P13,P15,P16,P18,P23,P27,P28,P32,P34)</f>
        <v>5.5909090909090908</v>
      </c>
      <c r="Q38" s="9">
        <f>AVERAGE(Q8,Q13,Q15,Q16,Q18,Q21,Q23,Q24,Q27,Q28,Q34)</f>
        <v>5.4090909090909092</v>
      </c>
      <c r="R38" s="9">
        <f>AVERAGE(R8,R13,R16,R18,R21,R23,R24,R27,R28,R32,R34)</f>
        <v>4.0454545454545459</v>
      </c>
      <c r="S38" s="9">
        <f>AVERAGE(S9,S12,S13,S15,S18,S22,S23,S27,S30,S32,S34)</f>
        <v>5.8636363636363633</v>
      </c>
      <c r="T38" s="9">
        <f>AVERAGE(T9,T13,T15,T16,T18,T22,T23,T27,T30,T32,T34)</f>
        <v>4.8636363636363633</v>
      </c>
      <c r="U38" s="9">
        <f>AVERAGE(U9,U12,U13,U16,U18,U23,U24,U27,U28,U32,U34)</f>
        <v>4.9090909090909092</v>
      </c>
      <c r="V38" s="9">
        <f>AVERAGE(V9,V12,V13,V16,V18,V22,V24,V27,V30,V32,V34)</f>
        <v>3.5454545454545454</v>
      </c>
      <c r="W38" s="9">
        <f>AVERAGE(W8,W12,W13,W16,W18,W23,W24,W27,W28,W33,W34)</f>
        <v>6.7272727272727275</v>
      </c>
      <c r="X38" s="9">
        <f>AVERAGE(X8,X13,X15,X21,X18,X23,X27,X26,X28,X34,X35)</f>
        <v>5.7272727272727275</v>
      </c>
      <c r="Y38" s="9">
        <f>AVERAGE(Y9,Y12,Y13,Y16,Y18,Y26,Y28,Y30,Y32,Y33,Y34)</f>
        <v>4.1363636363636367</v>
      </c>
      <c r="Z38" s="9">
        <f>AVERAGE(Z9,Z12,Z13,Z16,Z18,Z23,Z24,Z27,Z28,Z33,Z34)</f>
        <v>6.8181818181818183</v>
      </c>
      <c r="AA38" s="9">
        <f>AVERAGE(AA9,AA12,AA13,AA16,AA18,AA24,AA23,AA27,AA28,AA34,AA35)</f>
        <v>5.6363636363636367</v>
      </c>
      <c r="AB38" s="9">
        <f>AVERAGE(AB9,AB12,AB13,AB18,AB23,AB24,AB26,AB27,AB28,AB34,AB35)</f>
        <v>5.4090909090909092</v>
      </c>
      <c r="AC38" s="9">
        <f>AVERAGE(AC9,AC13,AC15,AC18,AC21,AC23,AC24,AC27,AC28,AC34,AC35)</f>
        <v>3.8636363636363638</v>
      </c>
      <c r="AD38" s="9">
        <f>AVERAGE(AD9,AD12,AD15,AD18,AD19,AD23,AD24,AD27,AD28,AD34,AD35)</f>
        <v>5.8181818181818183</v>
      </c>
      <c r="AE38" s="9">
        <f>AVERAGE(AE9,AE12,AE13,AE15,AE18,AE22,AE24,AE27,AE28,AE33,AE35)</f>
        <v>6.4090909090909092</v>
      </c>
      <c r="AF38" s="9">
        <f>AVERAGE(AF9,AF13,AF15,AF16,AF18,AF21,AF22,AF23,AF24,AF28,AF32)</f>
        <v>4.2272727272727275</v>
      </c>
      <c r="AG38" s="9">
        <f>AVERAGE(AG9,AG12,AG13,AG15,AG18,AG23,AG24,AG27,AG32,AG34,AG35)</f>
        <v>4.9545454545454541</v>
      </c>
      <c r="AH38" s="9">
        <f>AVERAGE(AH9,AH12,AH13,AH17,AH19,AH21,AH22,AH23,AH24,AH28,AH32)</f>
        <v>4.2272727272727275</v>
      </c>
      <c r="AI38" s="9">
        <f>AVERAGE(AI9,AI12,AI13,AI16,AI18,AI22,AI24,AI28,AI27,AI34,AI35)</f>
        <v>5.5909090909090908</v>
      </c>
      <c r="AJ38" s="9">
        <f>AVERAGE(AJ9,AJ12,AJ13,AJ16,AJ18,AJ22,AJ23,AJ24,AJ26,AJ34,AJ35)</f>
        <v>5.1818181818181817</v>
      </c>
      <c r="AK38" s="9">
        <f>AVERAGE(AK9,AK12,AK15,AK17,AK19,AK22,AK23,AK26,AK28,AK34,AK35)</f>
        <v>4.8636363636363633</v>
      </c>
      <c r="AL38" s="9">
        <f>AVERAGE(AL9,AL12,AL15,AL17,AL19,AL21,AL23,AL24,AL28,AL34,AL35)</f>
        <v>5.0909090909090908</v>
      </c>
      <c r="AM38" s="9">
        <f>AVERAGE(AM9,AM12,AM13,AM18,AM19,AM22,AM24,AM28,AM30,AM32,AM35)</f>
        <v>5.2727272727272725</v>
      </c>
      <c r="AN38" s="9">
        <f>AVERAGE(AN9,AN13,AN17,AN18,AN19,AN22,AN23,AN27,AN28,AN34,AN35)</f>
        <v>4.6818181818181817</v>
      </c>
      <c r="AO38" s="9">
        <f>AVERAGE(AO9,AO12,AO13,AO16,AO18,AO22,AO24,AO26,AO30,AO31,AO32)</f>
        <v>5.3181818181818183</v>
      </c>
      <c r="AP38" s="9">
        <f>AVERAGE(AP9,AP13,AP16,AP17,AP18,AP22,AP26,AP27,AP31,AP34,AP35)</f>
        <v>5.1818181818181817</v>
      </c>
      <c r="AQ38" s="9">
        <f>AVERAGE(AQ9,AQ15,AQ16,AQ17,AQ18,AQ24,AQ26,AQ27,AQ28,AQ35,AQ34)</f>
        <v>5.4545454545454541</v>
      </c>
      <c r="AR38" s="9">
        <f>AVERAGE(AR9,AR12,AR13,AR18,AR19,AR24,AR27,AR30,AR31,AR34,AR35)</f>
        <v>6.0909090909090908</v>
      </c>
      <c r="AS38" s="9">
        <f>AVERAGE(AS9,AS12,AS13,AS16,AS18,AS22,AS27,AS31,AS32,AS34,AS35)</f>
        <v>6</v>
      </c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X46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25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332</v>
      </c>
      <c r="I7" s="140" t="s">
        <v>484</v>
      </c>
      <c r="J7" s="140" t="s">
        <v>521</v>
      </c>
      <c r="K7" s="140" t="s">
        <v>554</v>
      </c>
      <c r="L7" s="140" t="s">
        <v>602</v>
      </c>
      <c r="M7" s="140" t="s">
        <v>616</v>
      </c>
      <c r="N7" s="140" t="s">
        <v>637</v>
      </c>
      <c r="O7" s="140" t="s">
        <v>668</v>
      </c>
      <c r="P7" s="140" t="s">
        <v>700</v>
      </c>
      <c r="Q7" s="140" t="s">
        <v>721</v>
      </c>
      <c r="R7" s="140" t="s">
        <v>741</v>
      </c>
      <c r="S7" s="140" t="s">
        <v>772</v>
      </c>
      <c r="T7" s="140" t="s">
        <v>796</v>
      </c>
      <c r="U7" s="140" t="s">
        <v>811</v>
      </c>
      <c r="V7" s="140" t="s">
        <v>825</v>
      </c>
      <c r="W7" s="140" t="s">
        <v>859</v>
      </c>
      <c r="X7" s="140" t="s">
        <v>946</v>
      </c>
      <c r="Y7" s="140" t="s">
        <v>914</v>
      </c>
      <c r="Z7" s="140" t="s">
        <v>897</v>
      </c>
      <c r="AA7" s="140" t="s">
        <v>928</v>
      </c>
      <c r="AB7" s="140" t="s">
        <v>965</v>
      </c>
      <c r="AC7" s="140" t="s">
        <v>1000</v>
      </c>
      <c r="AD7" s="140" t="s">
        <v>1060</v>
      </c>
      <c r="AE7" s="140" t="s">
        <v>1044</v>
      </c>
      <c r="AF7" s="140" t="s">
        <v>1073</v>
      </c>
      <c r="AG7" s="140" t="s">
        <v>1108</v>
      </c>
      <c r="AH7" s="140" t="s">
        <v>1127</v>
      </c>
      <c r="AI7" s="140" t="s">
        <v>1245</v>
      </c>
      <c r="AJ7" s="140" t="s">
        <v>1162</v>
      </c>
      <c r="AK7" s="140" t="s">
        <v>1181</v>
      </c>
      <c r="AL7" s="140" t="s">
        <v>1212</v>
      </c>
      <c r="AM7" s="140" t="s">
        <v>1222</v>
      </c>
      <c r="AN7" s="140" t="s">
        <v>1261</v>
      </c>
      <c r="AO7" s="140" t="s">
        <v>1286</v>
      </c>
      <c r="AP7" s="140" t="s">
        <v>1302</v>
      </c>
      <c r="AQ7" s="140" t="s">
        <v>1323</v>
      </c>
      <c r="AR7" s="140" t="s">
        <v>1344</v>
      </c>
      <c r="AS7" s="176" t="s">
        <v>1367</v>
      </c>
    </row>
    <row r="8" spans="1:50">
      <c r="A8" s="306" t="s">
        <v>8</v>
      </c>
      <c r="B8" s="396">
        <v>14</v>
      </c>
      <c r="C8" s="334" t="s">
        <v>195</v>
      </c>
      <c r="D8" s="310">
        <v>10</v>
      </c>
      <c r="E8" s="126">
        <v>1</v>
      </c>
      <c r="F8" s="127"/>
      <c r="G8" s="11">
        <f t="shared" ref="G8:G41" si="0">IFERROR(AVERAGEIF($H8:$AS8,"&gt;0"),"")</f>
        <v>4.9090909090909092</v>
      </c>
      <c r="H8" s="47"/>
      <c r="I8" s="96"/>
      <c r="J8" s="142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215">
        <v>3</v>
      </c>
      <c r="W8" s="137">
        <v>5</v>
      </c>
      <c r="X8" s="106"/>
      <c r="Y8" s="137"/>
      <c r="Z8" s="106"/>
      <c r="AA8" s="106"/>
      <c r="AB8" s="137"/>
      <c r="AC8" s="137">
        <v>5</v>
      </c>
      <c r="AD8" s="142"/>
      <c r="AE8" s="134"/>
      <c r="AF8" s="132"/>
      <c r="AG8" s="47"/>
      <c r="AH8" s="137"/>
      <c r="AI8" s="142">
        <v>5.5</v>
      </c>
      <c r="AJ8" s="137">
        <v>5</v>
      </c>
      <c r="AK8" s="137">
        <v>4</v>
      </c>
      <c r="AL8" s="137"/>
      <c r="AM8" s="137"/>
      <c r="AN8" s="137">
        <v>5</v>
      </c>
      <c r="AO8" s="137">
        <v>4</v>
      </c>
      <c r="AP8" s="136">
        <v>6.5</v>
      </c>
      <c r="AQ8" s="137">
        <v>6</v>
      </c>
      <c r="AR8" s="137">
        <v>5</v>
      </c>
      <c r="AS8" s="137"/>
      <c r="AT8" s="8"/>
      <c r="AW8" s="113"/>
      <c r="AX8" s="113"/>
    </row>
    <row r="9" spans="1:50" s="113" customFormat="1">
      <c r="A9" s="314" t="s">
        <v>8</v>
      </c>
      <c r="B9" s="397">
        <v>10</v>
      </c>
      <c r="C9" s="283" t="s">
        <v>196</v>
      </c>
      <c r="D9" s="311">
        <v>27</v>
      </c>
      <c r="E9" s="134"/>
      <c r="F9" s="312"/>
      <c r="G9" s="101">
        <f>IFERROR(AVERAGEIF($H9:$AS9,"&gt;0"),"")</f>
        <v>5.6296296296296298</v>
      </c>
      <c r="H9" s="47">
        <v>5</v>
      </c>
      <c r="I9" s="96">
        <v>5.5</v>
      </c>
      <c r="J9" s="142">
        <v>5</v>
      </c>
      <c r="K9" s="137">
        <v>5.5</v>
      </c>
      <c r="L9" s="136">
        <v>6</v>
      </c>
      <c r="M9" s="137">
        <v>6</v>
      </c>
      <c r="N9" s="137">
        <v>5.5</v>
      </c>
      <c r="O9" s="219">
        <v>8</v>
      </c>
      <c r="P9" s="137">
        <v>5</v>
      </c>
      <c r="Q9" s="136">
        <v>6</v>
      </c>
      <c r="R9" s="137">
        <v>6</v>
      </c>
      <c r="S9" s="136">
        <v>5</v>
      </c>
      <c r="T9" s="219">
        <v>7</v>
      </c>
      <c r="U9" s="137">
        <v>4.5</v>
      </c>
      <c r="V9" s="137">
        <v>5</v>
      </c>
      <c r="W9" s="137"/>
      <c r="X9" s="137">
        <v>5</v>
      </c>
      <c r="Y9" s="136">
        <v>6</v>
      </c>
      <c r="Z9" s="137">
        <v>5.5</v>
      </c>
      <c r="AA9" s="137">
        <v>4.5</v>
      </c>
      <c r="AB9" s="137">
        <v>5</v>
      </c>
      <c r="AC9" s="137"/>
      <c r="AD9" s="131">
        <v>6</v>
      </c>
      <c r="AE9" s="324">
        <v>3</v>
      </c>
      <c r="AF9" s="132">
        <v>6</v>
      </c>
      <c r="AG9" s="44">
        <v>6</v>
      </c>
      <c r="AH9" s="136">
        <v>6</v>
      </c>
      <c r="AI9" s="142"/>
      <c r="AJ9" s="136"/>
      <c r="AK9" s="137"/>
      <c r="AL9" s="219">
        <v>8</v>
      </c>
      <c r="AM9" s="137">
        <v>6</v>
      </c>
      <c r="AN9" s="137"/>
      <c r="AO9" s="137"/>
      <c r="AP9" s="137"/>
      <c r="AQ9" s="137"/>
      <c r="AR9" s="136"/>
      <c r="AS9" s="136"/>
      <c r="AT9" s="129"/>
    </row>
    <row r="10" spans="1:50">
      <c r="A10" s="304" t="s">
        <v>8</v>
      </c>
      <c r="B10" s="398">
        <v>1</v>
      </c>
      <c r="C10" s="246" t="s">
        <v>197</v>
      </c>
      <c r="D10" s="313">
        <v>1</v>
      </c>
      <c r="E10" s="124"/>
      <c r="F10" s="303"/>
      <c r="G10" s="79">
        <f t="shared" si="0"/>
        <v>5</v>
      </c>
      <c r="H10" s="160"/>
      <c r="I10" s="137"/>
      <c r="J10" s="142"/>
      <c r="K10" s="137"/>
      <c r="L10" s="137"/>
      <c r="M10" s="106"/>
      <c r="N10" s="137"/>
      <c r="O10" s="106"/>
      <c r="P10" s="137"/>
      <c r="Q10" s="137"/>
      <c r="R10" s="137"/>
      <c r="S10" s="137"/>
      <c r="T10" s="137"/>
      <c r="U10" s="106"/>
      <c r="V10" s="137"/>
      <c r="W10" s="137"/>
      <c r="X10" s="137"/>
      <c r="Y10" s="137"/>
      <c r="Z10" s="137"/>
      <c r="AA10" s="137"/>
      <c r="AB10" s="137"/>
      <c r="AC10" s="137"/>
      <c r="AD10" s="142"/>
      <c r="AE10" s="134"/>
      <c r="AF10" s="132"/>
      <c r="AG10" s="47"/>
      <c r="AH10" s="137"/>
      <c r="AI10" s="142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>
        <v>5</v>
      </c>
      <c r="AT10" s="8"/>
      <c r="AV10" s="113"/>
      <c r="AW10" s="113"/>
      <c r="AX10" s="113"/>
    </row>
    <row r="11" spans="1:50">
      <c r="A11" s="297" t="s">
        <v>9</v>
      </c>
      <c r="B11" s="301"/>
      <c r="C11" s="244" t="s">
        <v>198</v>
      </c>
      <c r="D11" s="296">
        <v>1</v>
      </c>
      <c r="E11" s="206"/>
      <c r="F11" s="265"/>
      <c r="G11" s="109">
        <f t="shared" si="0"/>
        <v>3</v>
      </c>
      <c r="H11" s="242">
        <v>3</v>
      </c>
      <c r="I11" s="208"/>
      <c r="J11" s="210"/>
      <c r="K11" s="208"/>
      <c r="L11" s="208"/>
      <c r="M11" s="208"/>
      <c r="N11" s="210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10"/>
      <c r="AE11" s="206"/>
      <c r="AF11" s="237"/>
      <c r="AG11" s="242"/>
      <c r="AH11" s="210"/>
      <c r="AI11" s="210"/>
      <c r="AJ11" s="208"/>
      <c r="AK11" s="210"/>
      <c r="AL11" s="208"/>
      <c r="AM11" s="208"/>
      <c r="AN11" s="208"/>
      <c r="AO11" s="208"/>
      <c r="AP11" s="208"/>
      <c r="AQ11" s="208"/>
      <c r="AR11" s="208"/>
      <c r="AS11" s="208"/>
      <c r="AT11" s="8"/>
      <c r="AV11" s="113"/>
      <c r="AW11" s="113"/>
      <c r="AX11" s="113"/>
    </row>
    <row r="12" spans="1:50" s="32" customFormat="1">
      <c r="A12" s="307" t="s">
        <v>9</v>
      </c>
      <c r="B12" s="397">
        <v>9</v>
      </c>
      <c r="C12" s="283" t="s">
        <v>199</v>
      </c>
      <c r="D12" s="311">
        <v>22</v>
      </c>
      <c r="E12" s="134">
        <v>8</v>
      </c>
      <c r="F12" s="312"/>
      <c r="G12" s="101">
        <f t="shared" si="0"/>
        <v>4.8833333333333337</v>
      </c>
      <c r="H12" s="150">
        <v>3</v>
      </c>
      <c r="I12" s="217">
        <v>3.5</v>
      </c>
      <c r="J12" s="61">
        <v>5</v>
      </c>
      <c r="K12" s="60">
        <v>5</v>
      </c>
      <c r="L12" s="137">
        <v>5.5</v>
      </c>
      <c r="M12" s="142">
        <v>4.5</v>
      </c>
      <c r="N12" s="220">
        <v>3.5</v>
      </c>
      <c r="O12" s="215">
        <v>5</v>
      </c>
      <c r="P12" s="142"/>
      <c r="Q12" s="219">
        <v>7.5</v>
      </c>
      <c r="R12" s="137">
        <v>5.5</v>
      </c>
      <c r="S12" s="137">
        <v>6</v>
      </c>
      <c r="T12" s="137">
        <v>4</v>
      </c>
      <c r="U12" s="137"/>
      <c r="V12" s="137">
        <v>4</v>
      </c>
      <c r="W12" s="137">
        <v>5</v>
      </c>
      <c r="X12" s="137">
        <v>5</v>
      </c>
      <c r="Y12" s="137">
        <v>6</v>
      </c>
      <c r="Z12" s="137">
        <v>4.5</v>
      </c>
      <c r="AA12" s="137"/>
      <c r="AB12" s="137">
        <v>5</v>
      </c>
      <c r="AC12" s="215">
        <v>5.5</v>
      </c>
      <c r="AD12" s="137">
        <v>5.5</v>
      </c>
      <c r="AE12" s="137"/>
      <c r="AF12" s="137">
        <v>4</v>
      </c>
      <c r="AG12" s="322">
        <v>4.5</v>
      </c>
      <c r="AH12" s="137">
        <v>5</v>
      </c>
      <c r="AI12" s="215">
        <v>5</v>
      </c>
      <c r="AJ12" s="215">
        <v>5</v>
      </c>
      <c r="AK12" s="137"/>
      <c r="AL12" s="137">
        <v>4.5</v>
      </c>
      <c r="AM12" s="215">
        <v>5</v>
      </c>
      <c r="AN12" s="215">
        <v>5.5</v>
      </c>
      <c r="AO12" s="137"/>
      <c r="AP12" s="137"/>
      <c r="AQ12" s="142"/>
      <c r="AR12" s="215">
        <v>4.5</v>
      </c>
      <c r="AS12" s="142">
        <v>5</v>
      </c>
      <c r="AT12" s="38"/>
      <c r="AV12" s="113"/>
      <c r="AW12" s="113"/>
      <c r="AX12" s="113"/>
    </row>
    <row r="13" spans="1:50" s="32" customFormat="1">
      <c r="A13" s="307" t="s">
        <v>9</v>
      </c>
      <c r="B13" s="397">
        <v>1</v>
      </c>
      <c r="C13" s="283" t="s">
        <v>200</v>
      </c>
      <c r="D13" s="311">
        <v>1</v>
      </c>
      <c r="E13" s="141"/>
      <c r="F13" s="122"/>
      <c r="G13" s="109">
        <f t="shared" si="0"/>
        <v>5.5</v>
      </c>
      <c r="H13" s="178"/>
      <c r="I13" s="179"/>
      <c r="J13" s="40"/>
      <c r="K13" s="40"/>
      <c r="L13" s="40"/>
      <c r="M13" s="40"/>
      <c r="N13" s="40"/>
      <c r="O13" s="40"/>
      <c r="P13" s="40"/>
      <c r="Q13" s="179"/>
      <c r="R13" s="40"/>
      <c r="S13" s="40"/>
      <c r="T13" s="40"/>
      <c r="U13" s="40"/>
      <c r="V13" s="40"/>
      <c r="W13" s="40"/>
      <c r="X13" s="40"/>
      <c r="Y13" s="40"/>
      <c r="Z13" s="40"/>
      <c r="AA13" s="179"/>
      <c r="AB13" s="40"/>
      <c r="AC13" s="40"/>
      <c r="AD13" s="40"/>
      <c r="AE13" s="40"/>
      <c r="AF13" s="40"/>
      <c r="AG13" s="40"/>
      <c r="AH13" s="40"/>
      <c r="AI13" s="179"/>
      <c r="AJ13" s="40"/>
      <c r="AK13" s="40"/>
      <c r="AL13" s="40"/>
      <c r="AM13" s="40"/>
      <c r="AN13" s="40"/>
      <c r="AO13" s="40"/>
      <c r="AP13" s="40"/>
      <c r="AQ13" s="43"/>
      <c r="AR13" s="40"/>
      <c r="AS13" s="137">
        <v>5.5</v>
      </c>
      <c r="AT13" s="38"/>
      <c r="AV13" s="113"/>
      <c r="AW13" s="113"/>
      <c r="AX13" s="113"/>
    </row>
    <row r="14" spans="1:50" s="32" customFormat="1">
      <c r="A14" s="307" t="s">
        <v>9</v>
      </c>
      <c r="B14" s="397">
        <v>15</v>
      </c>
      <c r="C14" s="283" t="s">
        <v>43</v>
      </c>
      <c r="D14" s="311">
        <v>35</v>
      </c>
      <c r="E14" s="134"/>
      <c r="F14" s="312">
        <v>2</v>
      </c>
      <c r="G14" s="101">
        <f t="shared" si="0"/>
        <v>5.2285714285714286</v>
      </c>
      <c r="H14" s="181">
        <v>3.5</v>
      </c>
      <c r="I14" s="216">
        <v>3.5</v>
      </c>
      <c r="J14" s="137">
        <v>5.5</v>
      </c>
      <c r="K14" s="137">
        <v>6</v>
      </c>
      <c r="L14" s="137">
        <v>4.5</v>
      </c>
      <c r="M14" s="137">
        <v>4</v>
      </c>
      <c r="N14" s="137"/>
      <c r="O14" s="137"/>
      <c r="P14" s="137">
        <v>4</v>
      </c>
      <c r="Q14" s="96">
        <v>6.5</v>
      </c>
      <c r="R14" s="137">
        <v>6</v>
      </c>
      <c r="S14" s="137">
        <v>6</v>
      </c>
      <c r="T14" s="137">
        <v>5</v>
      </c>
      <c r="U14" s="137">
        <v>5</v>
      </c>
      <c r="V14" s="137">
        <v>4</v>
      </c>
      <c r="W14" s="137">
        <v>5</v>
      </c>
      <c r="X14" s="137">
        <v>4.5</v>
      </c>
      <c r="Y14" s="219">
        <v>7</v>
      </c>
      <c r="Z14" s="137">
        <v>5.5</v>
      </c>
      <c r="AA14" s="60">
        <v>5.5</v>
      </c>
      <c r="AB14" s="137">
        <v>4.5</v>
      </c>
      <c r="AC14" s="137">
        <v>4.5</v>
      </c>
      <c r="AD14" s="219">
        <v>7.5</v>
      </c>
      <c r="AE14" s="220">
        <v>3</v>
      </c>
      <c r="AF14" s="137">
        <v>5</v>
      </c>
      <c r="AG14" s="137">
        <v>5.5</v>
      </c>
      <c r="AH14" s="137">
        <v>6</v>
      </c>
      <c r="AI14" s="73">
        <v>7.5</v>
      </c>
      <c r="AJ14" s="137">
        <v>4.5</v>
      </c>
      <c r="AK14" s="137">
        <v>4.5</v>
      </c>
      <c r="AL14" s="137">
        <v>5</v>
      </c>
      <c r="AM14" s="137">
        <v>5</v>
      </c>
      <c r="AN14" s="137">
        <v>5.5</v>
      </c>
      <c r="AO14" s="219">
        <v>7</v>
      </c>
      <c r="AP14" s="137">
        <v>6</v>
      </c>
      <c r="AQ14" s="142">
        <v>5.5</v>
      </c>
      <c r="AR14" s="137">
        <v>5.5</v>
      </c>
      <c r="AS14" s="137"/>
      <c r="AT14" s="38"/>
      <c r="AV14" s="113"/>
      <c r="AW14" s="113"/>
      <c r="AX14" s="113"/>
    </row>
    <row r="15" spans="1:50" s="32" customFormat="1">
      <c r="A15" s="307" t="s">
        <v>9</v>
      </c>
      <c r="B15" s="397">
        <v>9</v>
      </c>
      <c r="C15" s="283" t="s">
        <v>201</v>
      </c>
      <c r="D15" s="311">
        <v>28</v>
      </c>
      <c r="E15" s="134">
        <v>3</v>
      </c>
      <c r="F15" s="312"/>
      <c r="G15" s="101">
        <f t="shared" si="0"/>
        <v>4.758064516129032</v>
      </c>
      <c r="H15" s="65">
        <v>4.5</v>
      </c>
      <c r="I15" s="216">
        <v>3.5</v>
      </c>
      <c r="J15" s="137">
        <v>4.5</v>
      </c>
      <c r="K15" s="137">
        <v>5.5</v>
      </c>
      <c r="L15" s="137">
        <v>5</v>
      </c>
      <c r="M15" s="137">
        <v>4.5</v>
      </c>
      <c r="N15" s="220">
        <v>3</v>
      </c>
      <c r="O15" s="137">
        <v>5</v>
      </c>
      <c r="P15" s="137">
        <v>4.5</v>
      </c>
      <c r="Q15" s="218">
        <v>7</v>
      </c>
      <c r="R15" s="137">
        <v>6.5</v>
      </c>
      <c r="S15" s="137">
        <v>5</v>
      </c>
      <c r="T15" s="137">
        <v>5</v>
      </c>
      <c r="U15" s="137">
        <v>5.5</v>
      </c>
      <c r="V15" s="220">
        <v>3</v>
      </c>
      <c r="W15" s="219">
        <v>7</v>
      </c>
      <c r="X15" s="137">
        <v>4.5</v>
      </c>
      <c r="Y15" s="137">
        <v>4.5</v>
      </c>
      <c r="Z15" s="137">
        <v>5</v>
      </c>
      <c r="AA15" s="60">
        <v>4</v>
      </c>
      <c r="AB15" s="137">
        <v>4</v>
      </c>
      <c r="AC15" s="137"/>
      <c r="AD15" s="137"/>
      <c r="AE15" s="220">
        <v>3</v>
      </c>
      <c r="AF15" s="137">
        <v>4.5</v>
      </c>
      <c r="AG15" s="137"/>
      <c r="AH15" s="137"/>
      <c r="AI15" s="60"/>
      <c r="AJ15" s="137">
        <v>4</v>
      </c>
      <c r="AK15" s="137">
        <v>4</v>
      </c>
      <c r="AL15" s="137"/>
      <c r="AM15" s="215">
        <v>5</v>
      </c>
      <c r="AN15" s="137">
        <v>5</v>
      </c>
      <c r="AO15" s="137"/>
      <c r="AP15" s="137">
        <v>6</v>
      </c>
      <c r="AQ15" s="212">
        <v>5</v>
      </c>
      <c r="AR15" s="215">
        <v>5.5</v>
      </c>
      <c r="AS15" s="137">
        <v>4.5</v>
      </c>
      <c r="AT15" s="38"/>
      <c r="AV15" s="113"/>
      <c r="AW15" s="113"/>
      <c r="AX15" s="113"/>
    </row>
    <row r="16" spans="1:50" s="113" customFormat="1">
      <c r="A16" s="297" t="s">
        <v>9</v>
      </c>
      <c r="B16" s="301"/>
      <c r="C16" s="347" t="s">
        <v>485</v>
      </c>
      <c r="D16" s="296">
        <v>8</v>
      </c>
      <c r="E16" s="206"/>
      <c r="F16" s="207"/>
      <c r="G16" s="109">
        <f t="shared" si="0"/>
        <v>4.5</v>
      </c>
      <c r="H16" s="350"/>
      <c r="I16" s="351">
        <v>4</v>
      </c>
      <c r="J16" s="208">
        <v>5</v>
      </c>
      <c r="K16" s="208">
        <v>5.5</v>
      </c>
      <c r="L16" s="208">
        <v>6</v>
      </c>
      <c r="M16" s="208">
        <v>4.5</v>
      </c>
      <c r="N16" s="208">
        <v>4.5</v>
      </c>
      <c r="O16" s="208">
        <v>4</v>
      </c>
      <c r="P16" s="208">
        <v>2.5</v>
      </c>
      <c r="Q16" s="351"/>
      <c r="R16" s="208"/>
      <c r="S16" s="208"/>
      <c r="T16" s="208"/>
      <c r="U16" s="208"/>
      <c r="V16" s="235"/>
      <c r="W16" s="208"/>
      <c r="X16" s="208"/>
      <c r="Y16" s="208"/>
      <c r="Z16" s="208"/>
      <c r="AA16" s="351"/>
      <c r="AB16" s="208"/>
      <c r="AC16" s="208"/>
      <c r="AD16" s="208"/>
      <c r="AE16" s="208"/>
      <c r="AF16" s="208"/>
      <c r="AG16" s="208"/>
      <c r="AH16" s="208"/>
      <c r="AI16" s="351"/>
      <c r="AJ16" s="208"/>
      <c r="AK16" s="208"/>
      <c r="AL16" s="208"/>
      <c r="AM16" s="208"/>
      <c r="AN16" s="208"/>
      <c r="AO16" s="208"/>
      <c r="AP16" s="208"/>
      <c r="AQ16" s="210"/>
      <c r="AR16" s="235"/>
      <c r="AS16" s="208"/>
      <c r="AT16" s="129"/>
    </row>
    <row r="17" spans="1:50" s="295" customFormat="1">
      <c r="A17" s="297" t="s">
        <v>9</v>
      </c>
      <c r="B17" s="301"/>
      <c r="C17" s="347" t="s">
        <v>638</v>
      </c>
      <c r="D17" s="296">
        <v>6</v>
      </c>
      <c r="E17" s="206"/>
      <c r="F17" s="207"/>
      <c r="G17" s="109">
        <f t="shared" si="0"/>
        <v>5.333333333333333</v>
      </c>
      <c r="H17" s="350"/>
      <c r="I17" s="351"/>
      <c r="J17" s="208"/>
      <c r="K17" s="208"/>
      <c r="L17" s="208"/>
      <c r="M17" s="208"/>
      <c r="N17" s="208">
        <v>5</v>
      </c>
      <c r="O17" s="208">
        <v>5.5</v>
      </c>
      <c r="P17" s="208"/>
      <c r="Q17" s="351">
        <v>6</v>
      </c>
      <c r="R17" s="208">
        <v>5.5</v>
      </c>
      <c r="S17" s="208"/>
      <c r="T17" s="208"/>
      <c r="U17" s="208"/>
      <c r="V17" s="235"/>
      <c r="W17" s="208"/>
      <c r="X17" s="208"/>
      <c r="Y17" s="208">
        <v>5</v>
      </c>
      <c r="Z17" s="208">
        <v>5</v>
      </c>
      <c r="AA17" s="351"/>
      <c r="AB17" s="208"/>
      <c r="AC17" s="208"/>
      <c r="AD17" s="208"/>
      <c r="AE17" s="208"/>
      <c r="AF17" s="208"/>
      <c r="AG17" s="208"/>
      <c r="AH17" s="208"/>
      <c r="AI17" s="351"/>
      <c r="AJ17" s="208"/>
      <c r="AK17" s="208"/>
      <c r="AL17" s="208"/>
      <c r="AM17" s="208"/>
      <c r="AN17" s="208"/>
      <c r="AO17" s="208"/>
      <c r="AP17" s="208"/>
      <c r="AQ17" s="210"/>
      <c r="AR17" s="235"/>
      <c r="AS17" s="208"/>
      <c r="AT17" s="129"/>
    </row>
    <row r="18" spans="1:50" s="295" customFormat="1">
      <c r="A18" s="314" t="s">
        <v>9</v>
      </c>
      <c r="B18" s="400">
        <v>10</v>
      </c>
      <c r="C18" s="284" t="s">
        <v>669</v>
      </c>
      <c r="D18" s="311">
        <v>15</v>
      </c>
      <c r="E18" s="134">
        <v>5</v>
      </c>
      <c r="F18" s="312"/>
      <c r="G18" s="101">
        <f t="shared" si="0"/>
        <v>4.8250000000000002</v>
      </c>
      <c r="H18" s="65"/>
      <c r="I18" s="60"/>
      <c r="J18" s="137"/>
      <c r="K18" s="137"/>
      <c r="L18" s="137"/>
      <c r="M18" s="137"/>
      <c r="N18" s="137"/>
      <c r="O18" s="137">
        <v>5</v>
      </c>
      <c r="P18" s="137">
        <v>4.5</v>
      </c>
      <c r="Q18" s="60"/>
      <c r="R18" s="215">
        <v>5</v>
      </c>
      <c r="S18" s="137"/>
      <c r="T18" s="215">
        <v>5</v>
      </c>
      <c r="U18" s="137">
        <v>5.5</v>
      </c>
      <c r="V18" s="137">
        <v>4</v>
      </c>
      <c r="W18" s="137">
        <v>5</v>
      </c>
      <c r="X18" s="137"/>
      <c r="Y18" s="137"/>
      <c r="Z18" s="215">
        <v>5</v>
      </c>
      <c r="AA18" s="96">
        <v>4.5</v>
      </c>
      <c r="AB18" s="137"/>
      <c r="AC18" s="137">
        <v>4</v>
      </c>
      <c r="AD18" s="215">
        <v>5</v>
      </c>
      <c r="AE18" s="220">
        <v>3.5</v>
      </c>
      <c r="AF18" s="137"/>
      <c r="AG18" s="137"/>
      <c r="AH18" s="137"/>
      <c r="AI18" s="60">
        <v>6</v>
      </c>
      <c r="AJ18" s="137">
        <v>4</v>
      </c>
      <c r="AK18" s="137">
        <v>5</v>
      </c>
      <c r="AL18" s="137"/>
      <c r="AM18" s="137">
        <v>5</v>
      </c>
      <c r="AN18" s="137"/>
      <c r="AO18" s="215">
        <v>5</v>
      </c>
      <c r="AP18" s="137">
        <v>6</v>
      </c>
      <c r="AQ18" s="142">
        <v>4.5</v>
      </c>
      <c r="AR18" s="137">
        <v>5</v>
      </c>
      <c r="AS18" s="137"/>
      <c r="AT18" s="129"/>
    </row>
    <row r="19" spans="1:50" s="345" customFormat="1">
      <c r="A19" s="314" t="s">
        <v>9</v>
      </c>
      <c r="B19" s="400">
        <v>9</v>
      </c>
      <c r="C19" s="283" t="s">
        <v>966</v>
      </c>
      <c r="D19" s="311">
        <v>13</v>
      </c>
      <c r="E19" s="134"/>
      <c r="F19" s="312"/>
      <c r="G19" s="101">
        <f t="shared" si="0"/>
        <v>5.0769230769230766</v>
      </c>
      <c r="H19" s="65"/>
      <c r="I19" s="60"/>
      <c r="J19" s="137"/>
      <c r="K19" s="137"/>
      <c r="L19" s="137"/>
      <c r="M19" s="137"/>
      <c r="N19" s="137"/>
      <c r="O19" s="137"/>
      <c r="P19" s="137"/>
      <c r="Q19" s="60"/>
      <c r="R19" s="137"/>
      <c r="S19" s="137"/>
      <c r="T19" s="137"/>
      <c r="U19" s="137"/>
      <c r="V19" s="137"/>
      <c r="W19" s="137"/>
      <c r="X19" s="137"/>
      <c r="Y19" s="137"/>
      <c r="Z19" s="137"/>
      <c r="AA19" s="96"/>
      <c r="AB19" s="137">
        <v>6</v>
      </c>
      <c r="AC19" s="137">
        <v>6.5</v>
      </c>
      <c r="AD19" s="137">
        <v>5.5</v>
      </c>
      <c r="AE19" s="137"/>
      <c r="AF19" s="137">
        <v>4.5</v>
      </c>
      <c r="AG19" s="137">
        <v>6</v>
      </c>
      <c r="AH19" s="137">
        <v>5</v>
      </c>
      <c r="AI19" s="60">
        <v>4.5</v>
      </c>
      <c r="AJ19" s="137">
        <v>4.5</v>
      </c>
      <c r="AK19" s="137"/>
      <c r="AL19" s="137">
        <v>5</v>
      </c>
      <c r="AM19" s="137">
        <v>5</v>
      </c>
      <c r="AN19" s="137"/>
      <c r="AO19" s="137">
        <v>5</v>
      </c>
      <c r="AP19" s="137"/>
      <c r="AQ19" s="213">
        <v>3.5</v>
      </c>
      <c r="AR19" s="137">
        <v>5</v>
      </c>
      <c r="AS19" s="137"/>
      <c r="AT19" s="129"/>
    </row>
    <row r="20" spans="1:50" s="385" customFormat="1">
      <c r="A20" s="314" t="s">
        <v>9</v>
      </c>
      <c r="B20" s="400">
        <v>7</v>
      </c>
      <c r="C20" s="283" t="s">
        <v>1061</v>
      </c>
      <c r="D20" s="311">
        <v>9</v>
      </c>
      <c r="E20" s="134"/>
      <c r="F20" s="312"/>
      <c r="G20" s="101">
        <f t="shared" si="0"/>
        <v>4.7222222222222223</v>
      </c>
      <c r="H20" s="65"/>
      <c r="I20" s="60"/>
      <c r="J20" s="137"/>
      <c r="K20" s="137"/>
      <c r="L20" s="137"/>
      <c r="M20" s="137"/>
      <c r="N20" s="137"/>
      <c r="O20" s="137"/>
      <c r="P20" s="137"/>
      <c r="Q20" s="60"/>
      <c r="R20" s="137"/>
      <c r="S20" s="137"/>
      <c r="T20" s="137"/>
      <c r="U20" s="137"/>
      <c r="V20" s="137"/>
      <c r="W20" s="137"/>
      <c r="X20" s="137"/>
      <c r="Y20" s="137"/>
      <c r="Z20" s="137"/>
      <c r="AA20" s="96"/>
      <c r="AB20" s="137"/>
      <c r="AC20" s="137"/>
      <c r="AD20" s="219">
        <v>7</v>
      </c>
      <c r="AE20" s="137"/>
      <c r="AF20" s="137">
        <v>4.5</v>
      </c>
      <c r="AG20" s="137">
        <v>4.5</v>
      </c>
      <c r="AH20" s="137">
        <v>5</v>
      </c>
      <c r="AI20" s="60">
        <v>4.5</v>
      </c>
      <c r="AJ20" s="137"/>
      <c r="AK20" s="137">
        <v>4</v>
      </c>
      <c r="AL20" s="220">
        <v>3.5</v>
      </c>
      <c r="AM20" s="137"/>
      <c r="AN20" s="137">
        <v>4.5</v>
      </c>
      <c r="AO20" s="137">
        <v>5</v>
      </c>
      <c r="AP20" s="137"/>
      <c r="AQ20" s="142"/>
      <c r="AR20" s="136"/>
      <c r="AS20" s="137"/>
      <c r="AT20" s="129"/>
    </row>
    <row r="21" spans="1:50" s="393" customFormat="1">
      <c r="A21" s="314" t="s">
        <v>9</v>
      </c>
      <c r="B21" s="397">
        <v>8</v>
      </c>
      <c r="C21" s="284" t="s">
        <v>1223</v>
      </c>
      <c r="D21" s="311">
        <v>1</v>
      </c>
      <c r="E21" s="134">
        <v>1</v>
      </c>
      <c r="F21" s="312"/>
      <c r="G21" s="101">
        <f t="shared" si="0"/>
        <v>5.25</v>
      </c>
      <c r="H21" s="65"/>
      <c r="I21" s="60"/>
      <c r="J21" s="137"/>
      <c r="K21" s="137"/>
      <c r="L21" s="137"/>
      <c r="M21" s="137"/>
      <c r="N21" s="137"/>
      <c r="O21" s="137"/>
      <c r="P21" s="137"/>
      <c r="Q21" s="60"/>
      <c r="R21" s="137"/>
      <c r="S21" s="137"/>
      <c r="T21" s="137"/>
      <c r="U21" s="137"/>
      <c r="V21" s="137"/>
      <c r="W21" s="137"/>
      <c r="X21" s="137"/>
      <c r="Y21" s="137"/>
      <c r="Z21" s="137"/>
      <c r="AA21" s="96"/>
      <c r="AB21" s="137"/>
      <c r="AC21" s="137"/>
      <c r="AD21" s="137"/>
      <c r="AE21" s="137"/>
      <c r="AF21" s="137"/>
      <c r="AG21" s="137"/>
      <c r="AH21" s="137"/>
      <c r="AI21" s="60"/>
      <c r="AJ21" s="137"/>
      <c r="AK21" s="137"/>
      <c r="AL21" s="137"/>
      <c r="AM21" s="137">
        <v>5.5</v>
      </c>
      <c r="AN21" s="137"/>
      <c r="AO21" s="137"/>
      <c r="AP21" s="215">
        <v>5</v>
      </c>
      <c r="AQ21" s="142"/>
      <c r="AR21" s="136"/>
      <c r="AS21" s="137"/>
      <c r="AT21" s="129"/>
    </row>
    <row r="22" spans="1:50">
      <c r="A22" s="304" t="s">
        <v>9</v>
      </c>
      <c r="B22" s="398">
        <v>15</v>
      </c>
      <c r="C22" s="246" t="s">
        <v>202</v>
      </c>
      <c r="D22" s="313">
        <v>24</v>
      </c>
      <c r="E22" s="124"/>
      <c r="F22" s="115">
        <v>2</v>
      </c>
      <c r="G22" s="79">
        <f t="shared" si="0"/>
        <v>5.145833333333333</v>
      </c>
      <c r="H22" s="47"/>
      <c r="I22" s="142"/>
      <c r="J22" s="142"/>
      <c r="K22" s="137"/>
      <c r="L22" s="137"/>
      <c r="M22" s="137"/>
      <c r="N22" s="137"/>
      <c r="O22" s="137"/>
      <c r="P22" s="137"/>
      <c r="Q22" s="137"/>
      <c r="R22" s="137"/>
      <c r="S22" s="137">
        <v>5.5</v>
      </c>
      <c r="T22" s="137">
        <v>5</v>
      </c>
      <c r="U22" s="137">
        <v>4</v>
      </c>
      <c r="V22" s="220">
        <v>3</v>
      </c>
      <c r="W22" s="137">
        <v>5.5</v>
      </c>
      <c r="X22" s="137">
        <v>5</v>
      </c>
      <c r="Y22" s="144">
        <v>7.5</v>
      </c>
      <c r="Z22" s="142">
        <v>4.5</v>
      </c>
      <c r="AA22" s="142">
        <v>4</v>
      </c>
      <c r="AB22" s="137">
        <v>4.5</v>
      </c>
      <c r="AC22" s="137"/>
      <c r="AD22" s="142">
        <v>6.5</v>
      </c>
      <c r="AE22" s="134">
        <v>4</v>
      </c>
      <c r="AF22" s="142"/>
      <c r="AG22" s="344">
        <v>7</v>
      </c>
      <c r="AH22" s="137">
        <v>5</v>
      </c>
      <c r="AI22" s="142">
        <v>6</v>
      </c>
      <c r="AJ22" s="137">
        <v>5.5</v>
      </c>
      <c r="AK22" s="137">
        <v>4</v>
      </c>
      <c r="AL22" s="137">
        <v>5.5</v>
      </c>
      <c r="AM22" s="137"/>
      <c r="AN22" s="137">
        <v>4</v>
      </c>
      <c r="AO22" s="137">
        <v>5.5</v>
      </c>
      <c r="AP22" s="219">
        <v>7</v>
      </c>
      <c r="AQ22" s="142">
        <v>5.5</v>
      </c>
      <c r="AR22" s="137">
        <v>5</v>
      </c>
      <c r="AS22" s="137">
        <v>4.5</v>
      </c>
      <c r="AT22" s="8"/>
      <c r="AV22" s="113"/>
      <c r="AW22" s="113"/>
      <c r="AX22" s="113"/>
    </row>
    <row r="23" spans="1:50">
      <c r="A23" s="307" t="s">
        <v>12</v>
      </c>
      <c r="B23" s="397">
        <v>16</v>
      </c>
      <c r="C23" s="283" t="s">
        <v>334</v>
      </c>
      <c r="D23" s="311">
        <v>30</v>
      </c>
      <c r="E23" s="134">
        <v>4</v>
      </c>
      <c r="F23" s="312">
        <v>3</v>
      </c>
      <c r="G23" s="101">
        <f t="shared" si="0"/>
        <v>5.3970588235294121</v>
      </c>
      <c r="H23" s="47">
        <v>4.5</v>
      </c>
      <c r="I23" s="220">
        <v>3.5</v>
      </c>
      <c r="J23" s="142"/>
      <c r="K23" s="215">
        <v>5.5</v>
      </c>
      <c r="L23" s="137"/>
      <c r="M23" s="137"/>
      <c r="N23" s="137"/>
      <c r="O23" s="137">
        <v>6</v>
      </c>
      <c r="P23" s="215">
        <v>5.5</v>
      </c>
      <c r="Q23" s="219">
        <v>7.5</v>
      </c>
      <c r="R23" s="219">
        <v>7</v>
      </c>
      <c r="S23" s="144">
        <v>7</v>
      </c>
      <c r="T23" s="142">
        <v>5.5</v>
      </c>
      <c r="U23" s="137">
        <v>5</v>
      </c>
      <c r="V23" s="137">
        <v>4</v>
      </c>
      <c r="W23" s="169">
        <v>7.5</v>
      </c>
      <c r="X23" s="142">
        <v>5</v>
      </c>
      <c r="Y23" s="142">
        <v>5.5</v>
      </c>
      <c r="Z23" s="137">
        <v>5.5</v>
      </c>
      <c r="AA23" s="137">
        <v>5.5</v>
      </c>
      <c r="AB23" s="137">
        <v>4.5</v>
      </c>
      <c r="AC23" s="137">
        <v>6</v>
      </c>
      <c r="AD23" s="212">
        <v>5.5</v>
      </c>
      <c r="AE23" s="134">
        <v>4</v>
      </c>
      <c r="AF23" s="132">
        <v>4</v>
      </c>
      <c r="AG23" s="47">
        <v>5</v>
      </c>
      <c r="AH23" s="212">
        <v>5</v>
      </c>
      <c r="AI23" s="142">
        <v>5</v>
      </c>
      <c r="AJ23" s="142">
        <v>4.5</v>
      </c>
      <c r="AK23" s="137">
        <v>5</v>
      </c>
      <c r="AL23" s="142">
        <v>6</v>
      </c>
      <c r="AM23" s="142">
        <v>6</v>
      </c>
      <c r="AN23" s="137">
        <v>5</v>
      </c>
      <c r="AO23" s="137">
        <v>5</v>
      </c>
      <c r="AP23" s="144">
        <v>7.5</v>
      </c>
      <c r="AQ23" s="142">
        <v>5</v>
      </c>
      <c r="AR23" s="142">
        <v>5</v>
      </c>
      <c r="AS23" s="137">
        <v>5.5</v>
      </c>
      <c r="AT23" s="8"/>
      <c r="AV23" s="113"/>
      <c r="AW23" s="113"/>
      <c r="AX23" s="113"/>
    </row>
    <row r="24" spans="1:50" s="20" customFormat="1">
      <c r="A24" s="307" t="s">
        <v>12</v>
      </c>
      <c r="B24" s="397">
        <v>23</v>
      </c>
      <c r="C24" s="283" t="s">
        <v>203</v>
      </c>
      <c r="D24" s="311">
        <v>36</v>
      </c>
      <c r="E24" s="134"/>
      <c r="F24" s="312">
        <v>4</v>
      </c>
      <c r="G24" s="101">
        <f t="shared" si="0"/>
        <v>5.5277777777777777</v>
      </c>
      <c r="H24" s="47">
        <v>4.5</v>
      </c>
      <c r="I24" s="220">
        <v>3.5</v>
      </c>
      <c r="J24" s="142">
        <v>5</v>
      </c>
      <c r="K24" s="137">
        <v>5</v>
      </c>
      <c r="L24" s="142">
        <v>5</v>
      </c>
      <c r="M24" s="142">
        <v>5</v>
      </c>
      <c r="N24" s="142">
        <v>5.5</v>
      </c>
      <c r="O24" s="137">
        <v>6</v>
      </c>
      <c r="P24" s="137">
        <v>4</v>
      </c>
      <c r="Q24" s="142">
        <v>6.5</v>
      </c>
      <c r="R24" s="142">
        <v>5</v>
      </c>
      <c r="S24" s="144">
        <v>7</v>
      </c>
      <c r="T24" s="137">
        <v>4.5</v>
      </c>
      <c r="U24" s="137"/>
      <c r="V24" s="137"/>
      <c r="W24" s="137">
        <v>5</v>
      </c>
      <c r="X24" s="137">
        <v>5.5</v>
      </c>
      <c r="Y24" s="142">
        <v>6.5</v>
      </c>
      <c r="Z24" s="142">
        <v>4.5</v>
      </c>
      <c r="AA24" s="137">
        <v>6</v>
      </c>
      <c r="AB24" s="137">
        <v>4.5</v>
      </c>
      <c r="AC24" s="137">
        <v>5</v>
      </c>
      <c r="AD24" s="169">
        <v>7</v>
      </c>
      <c r="AE24" s="134">
        <v>6</v>
      </c>
      <c r="AF24" s="132">
        <v>4.5</v>
      </c>
      <c r="AG24" s="68">
        <v>7.5</v>
      </c>
      <c r="AH24" s="220">
        <v>3.5</v>
      </c>
      <c r="AI24" s="211">
        <v>7</v>
      </c>
      <c r="AJ24" s="137">
        <v>5</v>
      </c>
      <c r="AK24" s="137">
        <v>5</v>
      </c>
      <c r="AL24" s="137">
        <v>5.5</v>
      </c>
      <c r="AM24" s="137">
        <v>5.5</v>
      </c>
      <c r="AN24" s="144">
        <v>7</v>
      </c>
      <c r="AO24" s="142">
        <v>6</v>
      </c>
      <c r="AP24" s="169">
        <v>7.5</v>
      </c>
      <c r="AQ24" s="142">
        <v>6</v>
      </c>
      <c r="AR24" s="137">
        <v>5.5</v>
      </c>
      <c r="AS24" s="211">
        <v>7</v>
      </c>
      <c r="AT24" s="21"/>
      <c r="AV24" s="113"/>
      <c r="AW24" s="113"/>
      <c r="AX24" s="113"/>
    </row>
    <row r="25" spans="1:50" s="113" customFormat="1">
      <c r="A25" s="307" t="s">
        <v>12</v>
      </c>
      <c r="B25" s="397">
        <v>14</v>
      </c>
      <c r="C25" s="283" t="s">
        <v>204</v>
      </c>
      <c r="D25" s="311">
        <v>19</v>
      </c>
      <c r="E25" s="134">
        <v>9</v>
      </c>
      <c r="F25" s="312">
        <v>2</v>
      </c>
      <c r="G25" s="101">
        <f t="shared" si="0"/>
        <v>4.9285714285714288</v>
      </c>
      <c r="H25" s="47">
        <v>4</v>
      </c>
      <c r="I25" s="137">
        <v>4</v>
      </c>
      <c r="J25" s="142">
        <v>5</v>
      </c>
      <c r="K25" s="137">
        <v>4.5</v>
      </c>
      <c r="L25" s="142">
        <v>4.5</v>
      </c>
      <c r="M25" s="142">
        <v>4.5</v>
      </c>
      <c r="N25" s="212">
        <v>5</v>
      </c>
      <c r="O25" s="137"/>
      <c r="P25" s="213">
        <v>3.5</v>
      </c>
      <c r="Q25" s="215">
        <v>5</v>
      </c>
      <c r="R25" s="142"/>
      <c r="S25" s="142"/>
      <c r="T25" s="137"/>
      <c r="U25" s="137">
        <v>6</v>
      </c>
      <c r="V25" s="142">
        <v>4</v>
      </c>
      <c r="W25" s="215">
        <v>5</v>
      </c>
      <c r="X25" s="142">
        <v>5</v>
      </c>
      <c r="Y25" s="212">
        <v>4.5</v>
      </c>
      <c r="Z25" s="137"/>
      <c r="AA25" s="212">
        <v>5</v>
      </c>
      <c r="AB25" s="142"/>
      <c r="AC25" s="215">
        <v>4.5</v>
      </c>
      <c r="AD25" s="142"/>
      <c r="AE25" s="132"/>
      <c r="AF25" s="132"/>
      <c r="AG25" s="165">
        <v>5</v>
      </c>
      <c r="AH25" s="137">
        <v>4</v>
      </c>
      <c r="AI25" s="142">
        <v>5.5</v>
      </c>
      <c r="AJ25" s="137"/>
      <c r="AK25" s="215">
        <v>5</v>
      </c>
      <c r="AL25" s="212">
        <v>5</v>
      </c>
      <c r="AM25" s="142">
        <v>4.5</v>
      </c>
      <c r="AN25" s="137">
        <v>6</v>
      </c>
      <c r="AO25" s="169">
        <v>7</v>
      </c>
      <c r="AP25" s="219">
        <v>7</v>
      </c>
      <c r="AQ25" s="131">
        <v>6</v>
      </c>
      <c r="AR25" s="142">
        <v>4.5</v>
      </c>
      <c r="AS25" s="137">
        <v>4.5</v>
      </c>
      <c r="AT25" s="129"/>
    </row>
    <row r="26" spans="1:50" s="113" customFormat="1">
      <c r="A26" s="307" t="s">
        <v>12</v>
      </c>
      <c r="B26" s="397">
        <v>12</v>
      </c>
      <c r="C26" s="283" t="s">
        <v>205</v>
      </c>
      <c r="D26" s="311">
        <v>18</v>
      </c>
      <c r="E26" s="134">
        <v>2</v>
      </c>
      <c r="F26" s="312">
        <v>2</v>
      </c>
      <c r="G26" s="101">
        <f t="shared" si="0"/>
        <v>5.375</v>
      </c>
      <c r="H26" s="47"/>
      <c r="I26" s="142"/>
      <c r="J26" s="142"/>
      <c r="K26" s="137"/>
      <c r="L26" s="142"/>
      <c r="M26" s="131"/>
      <c r="N26" s="142"/>
      <c r="O26" s="137"/>
      <c r="P26" s="142"/>
      <c r="Q26" s="219">
        <v>7</v>
      </c>
      <c r="R26" s="142">
        <v>5.5</v>
      </c>
      <c r="S26" s="169">
        <v>8</v>
      </c>
      <c r="T26" s="137">
        <v>4</v>
      </c>
      <c r="U26" s="137">
        <v>5.5</v>
      </c>
      <c r="V26" s="142"/>
      <c r="W26" s="137">
        <v>5.5</v>
      </c>
      <c r="X26" s="142"/>
      <c r="Y26" s="142">
        <v>5</v>
      </c>
      <c r="Z26" s="215">
        <v>5.5</v>
      </c>
      <c r="AA26" s="142">
        <v>4</v>
      </c>
      <c r="AB26" s="142">
        <v>5</v>
      </c>
      <c r="AC26" s="137">
        <v>5.5</v>
      </c>
      <c r="AD26" s="213">
        <v>3.5</v>
      </c>
      <c r="AE26" s="132">
        <v>5</v>
      </c>
      <c r="AF26" s="132"/>
      <c r="AG26" s="47"/>
      <c r="AH26" s="137">
        <v>5.5</v>
      </c>
      <c r="AI26" s="142"/>
      <c r="AJ26" s="137">
        <v>5</v>
      </c>
      <c r="AK26" s="137"/>
      <c r="AL26" s="213">
        <v>3.5</v>
      </c>
      <c r="AM26" s="142"/>
      <c r="AN26" s="137"/>
      <c r="AO26" s="169">
        <v>7.5</v>
      </c>
      <c r="AP26" s="215">
        <v>5</v>
      </c>
      <c r="AQ26" s="142">
        <v>6</v>
      </c>
      <c r="AR26" s="142">
        <v>6</v>
      </c>
      <c r="AS26" s="137"/>
      <c r="AT26" s="129"/>
    </row>
    <row r="27" spans="1:50" s="113" customFormat="1">
      <c r="A27" s="307" t="s">
        <v>12</v>
      </c>
      <c r="B27" s="397">
        <v>7</v>
      </c>
      <c r="C27" s="283" t="s">
        <v>206</v>
      </c>
      <c r="D27" s="311">
        <v>12</v>
      </c>
      <c r="E27" s="134">
        <v>4</v>
      </c>
      <c r="F27" s="312"/>
      <c r="G27" s="101">
        <f t="shared" si="0"/>
        <v>5.21875</v>
      </c>
      <c r="H27" s="47"/>
      <c r="I27" s="212">
        <v>5</v>
      </c>
      <c r="J27" s="142">
        <v>5</v>
      </c>
      <c r="K27" s="137">
        <v>5.5</v>
      </c>
      <c r="L27" s="142">
        <v>6</v>
      </c>
      <c r="M27" s="137">
        <v>4.5</v>
      </c>
      <c r="N27" s="142">
        <v>6</v>
      </c>
      <c r="O27" s="137">
        <v>5.5</v>
      </c>
      <c r="P27" s="142">
        <v>4.5</v>
      </c>
      <c r="Q27" s="137"/>
      <c r="R27" s="142"/>
      <c r="S27" s="212">
        <v>5</v>
      </c>
      <c r="T27" s="137"/>
      <c r="U27" s="137"/>
      <c r="V27" s="142"/>
      <c r="W27" s="137"/>
      <c r="X27" s="142">
        <v>5</v>
      </c>
      <c r="Y27" s="142"/>
      <c r="Z27" s="137">
        <v>5.5</v>
      </c>
      <c r="AA27" s="142"/>
      <c r="AB27" s="131"/>
      <c r="AC27" s="137">
        <v>4.5</v>
      </c>
      <c r="AD27" s="212">
        <v>5</v>
      </c>
      <c r="AE27" s="132"/>
      <c r="AF27" s="231">
        <v>5</v>
      </c>
      <c r="AG27" s="47">
        <v>6.5</v>
      </c>
      <c r="AH27" s="137">
        <v>5</v>
      </c>
      <c r="AI27" s="142"/>
      <c r="AJ27" s="137"/>
      <c r="AK27" s="137"/>
      <c r="AL27" s="142"/>
      <c r="AM27" s="142"/>
      <c r="AN27" s="137"/>
      <c r="AO27" s="142"/>
      <c r="AP27" s="137"/>
      <c r="AQ27" s="142"/>
      <c r="AR27" s="142"/>
      <c r="AS27" s="137"/>
      <c r="AT27" s="129"/>
    </row>
    <row r="28" spans="1:50" s="113" customFormat="1">
      <c r="A28" s="307" t="s">
        <v>12</v>
      </c>
      <c r="B28" s="397">
        <v>4</v>
      </c>
      <c r="C28" s="283" t="s">
        <v>321</v>
      </c>
      <c r="D28" s="311"/>
      <c r="E28" s="134"/>
      <c r="F28" s="312"/>
      <c r="G28" s="101" t="str">
        <f t="shared" si="0"/>
        <v/>
      </c>
      <c r="H28" s="47"/>
      <c r="I28" s="142"/>
      <c r="J28" s="142"/>
      <c r="K28" s="137"/>
      <c r="L28" s="142"/>
      <c r="M28" s="137"/>
      <c r="N28" s="137"/>
      <c r="O28" s="137"/>
      <c r="P28" s="142"/>
      <c r="Q28" s="137"/>
      <c r="R28" s="142"/>
      <c r="S28" s="142"/>
      <c r="T28" s="137"/>
      <c r="U28" s="137"/>
      <c r="V28" s="142"/>
      <c r="W28" s="137"/>
      <c r="X28" s="142"/>
      <c r="Y28" s="142"/>
      <c r="Z28" s="137"/>
      <c r="AA28" s="142"/>
      <c r="AB28" s="131"/>
      <c r="AC28" s="137"/>
      <c r="AD28" s="142"/>
      <c r="AE28" s="132"/>
      <c r="AF28" s="132"/>
      <c r="AG28" s="47"/>
      <c r="AH28" s="137"/>
      <c r="AI28" s="142"/>
      <c r="AJ28" s="137"/>
      <c r="AK28" s="137"/>
      <c r="AL28" s="142"/>
      <c r="AM28" s="142"/>
      <c r="AN28" s="137"/>
      <c r="AO28" s="142"/>
      <c r="AP28" s="137"/>
      <c r="AQ28" s="142"/>
      <c r="AR28" s="142"/>
      <c r="AS28" s="137"/>
      <c r="AT28" s="129"/>
    </row>
    <row r="29" spans="1:50" s="113" customFormat="1">
      <c r="A29" s="314" t="s">
        <v>12</v>
      </c>
      <c r="B29" s="397">
        <v>3</v>
      </c>
      <c r="C29" s="283" t="s">
        <v>333</v>
      </c>
      <c r="D29" s="311">
        <v>2</v>
      </c>
      <c r="E29" s="134"/>
      <c r="F29" s="312"/>
      <c r="G29" s="101">
        <f t="shared" si="0"/>
        <v>4</v>
      </c>
      <c r="H29" s="71">
        <v>3.5</v>
      </c>
      <c r="I29" s="142"/>
      <c r="J29" s="142">
        <v>4.5</v>
      </c>
      <c r="K29" s="137"/>
      <c r="L29" s="142"/>
      <c r="M29" s="137"/>
      <c r="N29" s="137"/>
      <c r="O29" s="137"/>
      <c r="P29" s="142"/>
      <c r="Q29" s="137"/>
      <c r="R29" s="142"/>
      <c r="S29" s="142"/>
      <c r="T29" s="137"/>
      <c r="U29" s="137"/>
      <c r="V29" s="142"/>
      <c r="W29" s="137"/>
      <c r="X29" s="142"/>
      <c r="Y29" s="142"/>
      <c r="Z29" s="137"/>
      <c r="AA29" s="142"/>
      <c r="AB29" s="131"/>
      <c r="AC29" s="137"/>
      <c r="AD29" s="142"/>
      <c r="AE29" s="132"/>
      <c r="AF29" s="132"/>
      <c r="AG29" s="47"/>
      <c r="AH29" s="137"/>
      <c r="AI29" s="142"/>
      <c r="AJ29" s="137"/>
      <c r="AK29" s="137"/>
      <c r="AL29" s="142"/>
      <c r="AM29" s="142"/>
      <c r="AN29" s="137"/>
      <c r="AO29" s="142"/>
      <c r="AP29" s="137"/>
      <c r="AQ29" s="142"/>
      <c r="AR29" s="142"/>
      <c r="AS29" s="137"/>
      <c r="AT29" s="129"/>
    </row>
    <row r="30" spans="1:50" s="113" customFormat="1">
      <c r="A30" s="314" t="s">
        <v>12</v>
      </c>
      <c r="B30" s="397">
        <v>11</v>
      </c>
      <c r="C30" s="283" t="s">
        <v>486</v>
      </c>
      <c r="D30" s="311">
        <v>14</v>
      </c>
      <c r="E30" s="134">
        <v>15</v>
      </c>
      <c r="F30" s="312">
        <v>4</v>
      </c>
      <c r="G30" s="101">
        <f t="shared" si="0"/>
        <v>5.0517241379310347</v>
      </c>
      <c r="H30" s="47"/>
      <c r="I30" s="142">
        <v>4.5</v>
      </c>
      <c r="J30" s="212">
        <v>5</v>
      </c>
      <c r="K30" s="215">
        <v>5</v>
      </c>
      <c r="L30" s="320">
        <v>5</v>
      </c>
      <c r="M30" s="215">
        <v>5</v>
      </c>
      <c r="N30" s="137">
        <v>5.5</v>
      </c>
      <c r="O30" s="144">
        <v>7</v>
      </c>
      <c r="P30" s="213">
        <v>3.5</v>
      </c>
      <c r="Q30" s="144">
        <v>8</v>
      </c>
      <c r="R30" s="169">
        <v>7</v>
      </c>
      <c r="S30" s="142">
        <v>6.5</v>
      </c>
      <c r="T30" s="137">
        <v>5</v>
      </c>
      <c r="U30" s="137">
        <v>5</v>
      </c>
      <c r="V30" s="212">
        <v>4</v>
      </c>
      <c r="W30" s="136">
        <v>6.5</v>
      </c>
      <c r="X30" s="212">
        <v>4</v>
      </c>
      <c r="Y30" s="142"/>
      <c r="Z30" s="137">
        <v>5</v>
      </c>
      <c r="AA30" s="212">
        <v>4.5</v>
      </c>
      <c r="AB30" s="212">
        <v>4.5</v>
      </c>
      <c r="AC30" s="137">
        <v>5.5</v>
      </c>
      <c r="AD30" s="142"/>
      <c r="AE30" s="231">
        <v>4</v>
      </c>
      <c r="AF30" s="132"/>
      <c r="AG30" s="165">
        <v>4.5</v>
      </c>
      <c r="AH30" s="137"/>
      <c r="AI30" s="142"/>
      <c r="AJ30" s="137">
        <v>4</v>
      </c>
      <c r="AK30" s="215">
        <v>4.5</v>
      </c>
      <c r="AL30" s="142">
        <v>5</v>
      </c>
      <c r="AM30" s="212">
        <v>5</v>
      </c>
      <c r="AN30" s="137"/>
      <c r="AO30" s="212">
        <v>4.5</v>
      </c>
      <c r="AP30" s="215">
        <v>4.5</v>
      </c>
      <c r="AQ30" s="212">
        <v>4.5</v>
      </c>
      <c r="AR30" s="142"/>
      <c r="AS30" s="137"/>
      <c r="AT30" s="129"/>
    </row>
    <row r="31" spans="1:50" s="113" customFormat="1">
      <c r="A31" s="314" t="s">
        <v>12</v>
      </c>
      <c r="B31" s="397">
        <v>6</v>
      </c>
      <c r="C31" s="284" t="s">
        <v>335</v>
      </c>
      <c r="D31" s="311">
        <v>9</v>
      </c>
      <c r="E31" s="134">
        <v>5</v>
      </c>
      <c r="F31" s="312">
        <v>1</v>
      </c>
      <c r="G31" s="101">
        <f t="shared" si="0"/>
        <v>4.7857142857142856</v>
      </c>
      <c r="H31" s="47">
        <v>4</v>
      </c>
      <c r="I31" s="213">
        <v>3.5</v>
      </c>
      <c r="J31" s="142">
        <v>5</v>
      </c>
      <c r="K31" s="144">
        <v>7</v>
      </c>
      <c r="L31" s="142">
        <v>5.5</v>
      </c>
      <c r="M31" s="137">
        <v>4.5</v>
      </c>
      <c r="N31" s="215">
        <v>4.5</v>
      </c>
      <c r="O31" s="137">
        <v>6</v>
      </c>
      <c r="P31" s="142"/>
      <c r="Q31" s="137"/>
      <c r="R31" s="142"/>
      <c r="S31" s="142"/>
      <c r="T31" s="215">
        <v>5</v>
      </c>
      <c r="U31" s="215">
        <v>5</v>
      </c>
      <c r="V31" s="213">
        <v>3.5</v>
      </c>
      <c r="W31" s="137"/>
      <c r="X31" s="142"/>
      <c r="Y31" s="142"/>
      <c r="Z31" s="137"/>
      <c r="AA31" s="142"/>
      <c r="AB31" s="131"/>
      <c r="AC31" s="137"/>
      <c r="AD31" s="142"/>
      <c r="AE31" s="132"/>
      <c r="AF31" s="132"/>
      <c r="AG31" s="47"/>
      <c r="AH31" s="137"/>
      <c r="AI31" s="142"/>
      <c r="AJ31" s="137"/>
      <c r="AK31" s="137">
        <v>4</v>
      </c>
      <c r="AL31" s="142"/>
      <c r="AM31" s="142"/>
      <c r="AN31" s="215">
        <v>4.5</v>
      </c>
      <c r="AO31" s="142"/>
      <c r="AP31" s="137"/>
      <c r="AQ31" s="212">
        <v>5</v>
      </c>
      <c r="AR31" s="142"/>
      <c r="AS31" s="137"/>
      <c r="AT31" s="129"/>
    </row>
    <row r="32" spans="1:50" s="113" customFormat="1">
      <c r="A32" s="297" t="s">
        <v>12</v>
      </c>
      <c r="B32" s="301"/>
      <c r="C32" s="347" t="s">
        <v>440</v>
      </c>
      <c r="D32" s="296"/>
      <c r="E32" s="206">
        <v>1</v>
      </c>
      <c r="F32" s="207"/>
      <c r="G32" s="109">
        <f t="shared" si="0"/>
        <v>5</v>
      </c>
      <c r="H32" s="242">
        <v>5</v>
      </c>
      <c r="I32" s="210"/>
      <c r="J32" s="210"/>
      <c r="K32" s="208"/>
      <c r="L32" s="210"/>
      <c r="M32" s="208"/>
      <c r="N32" s="208"/>
      <c r="O32" s="208"/>
      <c r="P32" s="210"/>
      <c r="Q32" s="208"/>
      <c r="R32" s="210"/>
      <c r="S32" s="210"/>
      <c r="T32" s="208"/>
      <c r="U32" s="208"/>
      <c r="V32" s="210"/>
      <c r="W32" s="208"/>
      <c r="X32" s="210"/>
      <c r="Y32" s="210"/>
      <c r="Z32" s="208"/>
      <c r="AA32" s="210"/>
      <c r="AB32" s="236"/>
      <c r="AC32" s="208"/>
      <c r="AD32" s="210"/>
      <c r="AE32" s="237"/>
      <c r="AF32" s="237"/>
      <c r="AG32" s="242"/>
      <c r="AH32" s="208"/>
      <c r="AI32" s="210"/>
      <c r="AJ32" s="208"/>
      <c r="AK32" s="208"/>
      <c r="AL32" s="210"/>
      <c r="AM32" s="210"/>
      <c r="AN32" s="208"/>
      <c r="AO32" s="210"/>
      <c r="AP32" s="208"/>
      <c r="AQ32" s="210"/>
      <c r="AR32" s="210"/>
      <c r="AS32" s="208"/>
      <c r="AT32" s="129"/>
    </row>
    <row r="33" spans="1:50" s="113" customFormat="1">
      <c r="A33" s="314" t="s">
        <v>12</v>
      </c>
      <c r="B33" s="397">
        <v>14</v>
      </c>
      <c r="C33" s="284" t="s">
        <v>555</v>
      </c>
      <c r="D33" s="311">
        <v>12</v>
      </c>
      <c r="E33" s="134">
        <v>17</v>
      </c>
      <c r="F33" s="312">
        <v>1</v>
      </c>
      <c r="G33" s="101">
        <f t="shared" si="0"/>
        <v>5.1896551724137927</v>
      </c>
      <c r="H33" s="47"/>
      <c r="I33" s="142"/>
      <c r="J33" s="142"/>
      <c r="K33" s="215">
        <v>5</v>
      </c>
      <c r="L33" s="320">
        <v>5</v>
      </c>
      <c r="M33" s="215">
        <v>5</v>
      </c>
      <c r="N33" s="137">
        <v>5</v>
      </c>
      <c r="O33" s="215">
        <v>5</v>
      </c>
      <c r="P33" s="212">
        <v>4.5</v>
      </c>
      <c r="Q33" s="137">
        <v>6.5</v>
      </c>
      <c r="R33" s="142">
        <v>5</v>
      </c>
      <c r="S33" s="142">
        <v>6</v>
      </c>
      <c r="T33" s="215">
        <v>5</v>
      </c>
      <c r="U33" s="137">
        <v>5</v>
      </c>
      <c r="V33" s="142"/>
      <c r="W33" s="215">
        <v>5</v>
      </c>
      <c r="X33" s="212">
        <v>5</v>
      </c>
      <c r="Y33" s="212">
        <v>5</v>
      </c>
      <c r="Z33" s="137"/>
      <c r="AA33" s="142">
        <v>5</v>
      </c>
      <c r="AB33" s="212">
        <v>4.5</v>
      </c>
      <c r="AC33" s="137"/>
      <c r="AD33" s="142"/>
      <c r="AE33" s="132">
        <v>5</v>
      </c>
      <c r="AF33" s="231">
        <v>5</v>
      </c>
      <c r="AG33" s="47">
        <v>5</v>
      </c>
      <c r="AH33" s="137"/>
      <c r="AI33" s="212">
        <v>5</v>
      </c>
      <c r="AJ33" s="215">
        <v>5</v>
      </c>
      <c r="AK33" s="215">
        <v>4.5</v>
      </c>
      <c r="AL33" s="212">
        <v>5</v>
      </c>
      <c r="AM33" s="169">
        <v>7</v>
      </c>
      <c r="AN33" s="137">
        <v>6</v>
      </c>
      <c r="AO33" s="212">
        <v>5</v>
      </c>
      <c r="AP33" s="137">
        <v>5.5</v>
      </c>
      <c r="AQ33" s="142">
        <v>6</v>
      </c>
      <c r="AR33" s="212">
        <v>5</v>
      </c>
      <c r="AS33" s="137"/>
      <c r="AT33" s="129"/>
    </row>
    <row r="34" spans="1:50" s="393" customFormat="1">
      <c r="A34" s="314" t="s">
        <v>12</v>
      </c>
      <c r="B34" s="397">
        <v>1</v>
      </c>
      <c r="C34" s="284" t="s">
        <v>1368</v>
      </c>
      <c r="D34" s="311">
        <v>1</v>
      </c>
      <c r="E34" s="134"/>
      <c r="F34" s="312"/>
      <c r="G34" s="101">
        <f t="shared" si="0"/>
        <v>4.5</v>
      </c>
      <c r="H34" s="47"/>
      <c r="I34" s="142"/>
      <c r="J34" s="142"/>
      <c r="K34" s="137"/>
      <c r="L34" s="142"/>
      <c r="M34" s="137"/>
      <c r="N34" s="137"/>
      <c r="O34" s="137"/>
      <c r="P34" s="142"/>
      <c r="Q34" s="137"/>
      <c r="R34" s="142"/>
      <c r="S34" s="142"/>
      <c r="T34" s="137"/>
      <c r="U34" s="137"/>
      <c r="V34" s="142"/>
      <c r="W34" s="137"/>
      <c r="X34" s="142"/>
      <c r="Y34" s="142"/>
      <c r="Z34" s="137"/>
      <c r="AA34" s="142"/>
      <c r="AB34" s="142"/>
      <c r="AC34" s="137"/>
      <c r="AD34" s="142"/>
      <c r="AE34" s="132"/>
      <c r="AF34" s="132"/>
      <c r="AG34" s="47"/>
      <c r="AH34" s="137"/>
      <c r="AI34" s="142"/>
      <c r="AJ34" s="137"/>
      <c r="AK34" s="137"/>
      <c r="AL34" s="142"/>
      <c r="AM34" s="131"/>
      <c r="AN34" s="137"/>
      <c r="AO34" s="142"/>
      <c r="AP34" s="137"/>
      <c r="AQ34" s="142"/>
      <c r="AR34" s="142"/>
      <c r="AS34" s="137">
        <v>4.5</v>
      </c>
      <c r="AT34" s="129"/>
    </row>
    <row r="35" spans="1:50" s="364" customFormat="1">
      <c r="A35" s="314" t="s">
        <v>12</v>
      </c>
      <c r="B35" s="397">
        <v>8</v>
      </c>
      <c r="C35" s="283" t="s">
        <v>1026</v>
      </c>
      <c r="D35" s="311">
        <v>3</v>
      </c>
      <c r="E35" s="134">
        <v>2</v>
      </c>
      <c r="F35" s="312">
        <v>1</v>
      </c>
      <c r="G35" s="101">
        <f t="shared" si="0"/>
        <v>4.8</v>
      </c>
      <c r="H35" s="47"/>
      <c r="I35" s="142"/>
      <c r="J35" s="142"/>
      <c r="K35" s="137"/>
      <c r="L35" s="142"/>
      <c r="M35" s="137"/>
      <c r="N35" s="137"/>
      <c r="O35" s="137"/>
      <c r="P35" s="142"/>
      <c r="Q35" s="137"/>
      <c r="R35" s="142"/>
      <c r="S35" s="142"/>
      <c r="T35" s="137"/>
      <c r="U35" s="137"/>
      <c r="V35" s="142"/>
      <c r="W35" s="137"/>
      <c r="X35" s="142"/>
      <c r="Y35" s="142"/>
      <c r="Z35" s="137"/>
      <c r="AA35" s="142"/>
      <c r="AB35" s="142"/>
      <c r="AC35" s="137"/>
      <c r="AD35" s="142">
        <v>6</v>
      </c>
      <c r="AE35" s="231">
        <v>4.5</v>
      </c>
      <c r="AF35" s="132">
        <v>4</v>
      </c>
      <c r="AG35" s="47"/>
      <c r="AH35" s="215">
        <v>5</v>
      </c>
      <c r="AI35" s="142"/>
      <c r="AJ35" s="137"/>
      <c r="AK35" s="136">
        <v>4.5</v>
      </c>
      <c r="AL35" s="142"/>
      <c r="AM35" s="142"/>
      <c r="AN35" s="137"/>
      <c r="AO35" s="142"/>
      <c r="AP35" s="137"/>
      <c r="AQ35" s="142"/>
      <c r="AR35" s="142"/>
      <c r="AS35" s="137"/>
      <c r="AT35" s="129"/>
    </row>
    <row r="36" spans="1:50" s="345" customFormat="1">
      <c r="A36" s="299" t="s">
        <v>12</v>
      </c>
      <c r="B36" s="398">
        <v>4</v>
      </c>
      <c r="C36" s="335" t="s">
        <v>826</v>
      </c>
      <c r="D36" s="313">
        <v>1</v>
      </c>
      <c r="E36" s="124">
        <v>5</v>
      </c>
      <c r="F36" s="303"/>
      <c r="G36" s="79">
        <f t="shared" si="0"/>
        <v>4.333333333333333</v>
      </c>
      <c r="H36" s="47"/>
      <c r="I36" s="142"/>
      <c r="J36" s="142"/>
      <c r="K36" s="137"/>
      <c r="L36" s="142"/>
      <c r="M36" s="137"/>
      <c r="N36" s="137"/>
      <c r="O36" s="137"/>
      <c r="P36" s="142"/>
      <c r="Q36" s="137"/>
      <c r="R36" s="142"/>
      <c r="S36" s="142"/>
      <c r="T36" s="137"/>
      <c r="U36" s="137"/>
      <c r="V36" s="212">
        <v>4</v>
      </c>
      <c r="W36" s="137"/>
      <c r="X36" s="142"/>
      <c r="Y36" s="142"/>
      <c r="Z36" s="137"/>
      <c r="AA36" s="142"/>
      <c r="AB36" s="213">
        <v>3</v>
      </c>
      <c r="AC36" s="137"/>
      <c r="AD36" s="142"/>
      <c r="AE36" s="132"/>
      <c r="AF36" s="132"/>
      <c r="AG36" s="47"/>
      <c r="AH36" s="137"/>
      <c r="AI36" s="212">
        <v>5</v>
      </c>
      <c r="AJ36" s="137"/>
      <c r="AK36" s="137"/>
      <c r="AL36" s="212">
        <v>4.5</v>
      </c>
      <c r="AM36" s="142"/>
      <c r="AN36" s="215">
        <v>5</v>
      </c>
      <c r="AO36" s="142"/>
      <c r="AP36" s="137"/>
      <c r="AQ36" s="142"/>
      <c r="AR36" s="142"/>
      <c r="AS36" s="215">
        <v>4.5</v>
      </c>
      <c r="AT36" s="129"/>
    </row>
    <row r="37" spans="1:50" s="32" customFormat="1">
      <c r="A37" s="297" t="s">
        <v>13</v>
      </c>
      <c r="B37" s="301"/>
      <c r="C37" s="244" t="s">
        <v>207</v>
      </c>
      <c r="D37" s="296">
        <v>16</v>
      </c>
      <c r="E37" s="206">
        <v>3</v>
      </c>
      <c r="F37" s="207">
        <v>12</v>
      </c>
      <c r="G37" s="109">
        <f t="shared" si="0"/>
        <v>5.3947368421052628</v>
      </c>
      <c r="H37" s="352">
        <v>6.5</v>
      </c>
      <c r="I37" s="208">
        <v>3.5</v>
      </c>
      <c r="J37" s="236">
        <v>6</v>
      </c>
      <c r="K37" s="236">
        <v>6</v>
      </c>
      <c r="L37" s="210">
        <v>4.5</v>
      </c>
      <c r="M37" s="208">
        <v>4</v>
      </c>
      <c r="N37" s="236">
        <v>6</v>
      </c>
      <c r="O37" s="235"/>
      <c r="P37" s="210">
        <v>3</v>
      </c>
      <c r="Q37" s="235">
        <v>8.5</v>
      </c>
      <c r="R37" s="236">
        <v>6.5</v>
      </c>
      <c r="S37" s="236">
        <v>7.5</v>
      </c>
      <c r="T37" s="236">
        <v>6.5</v>
      </c>
      <c r="U37" s="210">
        <v>5.5</v>
      </c>
      <c r="V37" s="210">
        <v>3</v>
      </c>
      <c r="W37" s="235">
        <v>6.5</v>
      </c>
      <c r="X37" s="208">
        <v>4.5</v>
      </c>
      <c r="Y37" s="208">
        <v>5.5</v>
      </c>
      <c r="Z37" s="208">
        <v>5</v>
      </c>
      <c r="AA37" s="208">
        <v>4</v>
      </c>
      <c r="AB37" s="208"/>
      <c r="AC37" s="210"/>
      <c r="AD37" s="236"/>
      <c r="AE37" s="206"/>
      <c r="AF37" s="238"/>
      <c r="AG37" s="352"/>
      <c r="AH37" s="210"/>
      <c r="AI37" s="210"/>
      <c r="AJ37" s="236"/>
      <c r="AK37" s="208"/>
      <c r="AL37" s="208"/>
      <c r="AM37" s="208"/>
      <c r="AN37" s="210"/>
      <c r="AO37" s="208"/>
      <c r="AP37" s="236"/>
      <c r="AQ37" s="208"/>
      <c r="AR37" s="208"/>
      <c r="AS37" s="208"/>
      <c r="AT37" s="38"/>
      <c r="AV37" s="113"/>
      <c r="AW37" s="113"/>
      <c r="AX37" s="113"/>
    </row>
    <row r="38" spans="1:50" s="32" customFormat="1">
      <c r="A38" s="307" t="s">
        <v>13</v>
      </c>
      <c r="B38" s="400">
        <v>8</v>
      </c>
      <c r="C38" s="328" t="s">
        <v>1045</v>
      </c>
      <c r="D38" s="311"/>
      <c r="E38" s="134">
        <v>5</v>
      </c>
      <c r="F38" s="312"/>
      <c r="G38" s="80">
        <f t="shared" si="0"/>
        <v>4.4000000000000004</v>
      </c>
      <c r="H38" s="47"/>
      <c r="I38" s="137"/>
      <c r="J38" s="142"/>
      <c r="K38" s="137"/>
      <c r="L38" s="142"/>
      <c r="M38" s="137"/>
      <c r="N38" s="142"/>
      <c r="O38" s="137"/>
      <c r="P38" s="142"/>
      <c r="Q38" s="142"/>
      <c r="R38" s="142"/>
      <c r="S38" s="142"/>
      <c r="T38" s="137"/>
      <c r="U38" s="137"/>
      <c r="V38" s="137"/>
      <c r="W38" s="142"/>
      <c r="X38" s="137"/>
      <c r="Y38" s="137"/>
      <c r="Z38" s="137"/>
      <c r="AA38" s="142"/>
      <c r="AB38" s="142"/>
      <c r="AC38" s="137"/>
      <c r="AD38" s="142"/>
      <c r="AE38" s="322">
        <v>4.5</v>
      </c>
      <c r="AF38" s="231">
        <v>4</v>
      </c>
      <c r="AG38" s="47"/>
      <c r="AH38" s="215">
        <v>4.5</v>
      </c>
      <c r="AI38" s="142"/>
      <c r="AJ38" s="215">
        <v>4.5</v>
      </c>
      <c r="AK38" s="137"/>
      <c r="AL38" s="137"/>
      <c r="AM38" s="137"/>
      <c r="AN38" s="137"/>
      <c r="AO38" s="137"/>
      <c r="AP38" s="137"/>
      <c r="AQ38" s="137"/>
      <c r="AR38" s="137"/>
      <c r="AS38" s="215">
        <v>4.5</v>
      </c>
      <c r="AT38" s="38"/>
      <c r="AV38" s="113"/>
      <c r="AW38" s="113"/>
      <c r="AX38" s="113"/>
    </row>
    <row r="39" spans="1:50" s="393" customFormat="1">
      <c r="A39" s="314" t="s">
        <v>13</v>
      </c>
      <c r="B39" s="400">
        <v>1</v>
      </c>
      <c r="C39" s="328" t="s">
        <v>1369</v>
      </c>
      <c r="D39" s="311"/>
      <c r="E39" s="134">
        <v>1</v>
      </c>
      <c r="F39" s="312"/>
      <c r="G39" s="80">
        <f t="shared" si="0"/>
        <v>4.5</v>
      </c>
      <c r="H39" s="47"/>
      <c r="I39" s="137"/>
      <c r="J39" s="142"/>
      <c r="K39" s="137"/>
      <c r="L39" s="142"/>
      <c r="M39" s="137"/>
      <c r="N39" s="142"/>
      <c r="O39" s="137"/>
      <c r="P39" s="142"/>
      <c r="Q39" s="142"/>
      <c r="R39" s="142"/>
      <c r="S39" s="142"/>
      <c r="T39" s="137"/>
      <c r="U39" s="137"/>
      <c r="V39" s="137"/>
      <c r="W39" s="142"/>
      <c r="X39" s="137"/>
      <c r="Y39" s="137"/>
      <c r="Z39" s="137"/>
      <c r="AA39" s="142"/>
      <c r="AB39" s="142"/>
      <c r="AC39" s="137"/>
      <c r="AD39" s="142"/>
      <c r="AE39" s="134"/>
      <c r="AF39" s="132"/>
      <c r="AG39" s="47"/>
      <c r="AH39" s="137"/>
      <c r="AI39" s="142"/>
      <c r="AJ39" s="137"/>
      <c r="AK39" s="137"/>
      <c r="AL39" s="137"/>
      <c r="AM39" s="137"/>
      <c r="AN39" s="137"/>
      <c r="AO39" s="137"/>
      <c r="AP39" s="137"/>
      <c r="AQ39" s="137"/>
      <c r="AR39" s="137"/>
      <c r="AS39" s="215">
        <v>4.5</v>
      </c>
      <c r="AT39" s="129"/>
    </row>
    <row r="40" spans="1:50" s="113" customFormat="1">
      <c r="A40" s="307" t="s">
        <v>13</v>
      </c>
      <c r="B40" s="400">
        <v>22</v>
      </c>
      <c r="C40" s="312" t="s">
        <v>208</v>
      </c>
      <c r="D40" s="311">
        <v>19</v>
      </c>
      <c r="E40" s="134">
        <v>13</v>
      </c>
      <c r="F40" s="312">
        <v>8</v>
      </c>
      <c r="G40" s="101">
        <f t="shared" si="0"/>
        <v>4.703125</v>
      </c>
      <c r="H40" s="71">
        <v>3.5</v>
      </c>
      <c r="I40" s="215">
        <v>4</v>
      </c>
      <c r="J40" s="142">
        <v>4</v>
      </c>
      <c r="K40" s="137"/>
      <c r="L40" s="321">
        <v>4.5</v>
      </c>
      <c r="M40" s="171">
        <v>6</v>
      </c>
      <c r="N40" s="215">
        <v>4</v>
      </c>
      <c r="O40" s="212">
        <v>4.5</v>
      </c>
      <c r="P40" s="215">
        <v>4</v>
      </c>
      <c r="Q40" s="212">
        <v>4.5</v>
      </c>
      <c r="R40" s="212">
        <v>4</v>
      </c>
      <c r="S40" s="215">
        <v>4.5</v>
      </c>
      <c r="T40" s="142"/>
      <c r="U40" s="215">
        <v>4.5</v>
      </c>
      <c r="V40" s="137"/>
      <c r="W40" s="215">
        <v>4.5</v>
      </c>
      <c r="X40" s="220">
        <v>2.5</v>
      </c>
      <c r="Y40" s="215">
        <v>4.5</v>
      </c>
      <c r="Z40" s="142"/>
      <c r="AA40" s="212">
        <v>4.5</v>
      </c>
      <c r="AB40" s="137"/>
      <c r="AC40" s="142">
        <v>5.5</v>
      </c>
      <c r="AD40" s="142">
        <v>5</v>
      </c>
      <c r="AE40" s="135">
        <v>6</v>
      </c>
      <c r="AF40" s="132">
        <v>4</v>
      </c>
      <c r="AG40" s="47">
        <v>4.5</v>
      </c>
      <c r="AH40" s="142">
        <v>4</v>
      </c>
      <c r="AI40" s="142">
        <v>4</v>
      </c>
      <c r="AJ40" s="137">
        <v>4</v>
      </c>
      <c r="AK40" s="136">
        <v>6</v>
      </c>
      <c r="AL40" s="106"/>
      <c r="AM40" s="136">
        <v>6</v>
      </c>
      <c r="AN40" s="144">
        <v>8</v>
      </c>
      <c r="AO40" s="142">
        <v>5.5</v>
      </c>
      <c r="AP40" s="136">
        <v>6</v>
      </c>
      <c r="AQ40" s="137">
        <v>4</v>
      </c>
      <c r="AR40" s="136">
        <v>6</v>
      </c>
      <c r="AS40" s="137">
        <v>4</v>
      </c>
      <c r="AT40" s="129"/>
    </row>
    <row r="41" spans="1:50" s="113" customFormat="1" ht="15.75" thickBot="1">
      <c r="A41" s="300" t="s">
        <v>13</v>
      </c>
      <c r="B41" s="316">
        <v>12</v>
      </c>
      <c r="C41" s="205" t="s">
        <v>441</v>
      </c>
      <c r="D41" s="308">
        <v>25</v>
      </c>
      <c r="E41" s="123">
        <v>8</v>
      </c>
      <c r="F41" s="309">
        <v>5</v>
      </c>
      <c r="G41" s="78">
        <f t="shared" si="0"/>
        <v>5</v>
      </c>
      <c r="H41" s="165">
        <v>4.5</v>
      </c>
      <c r="I41" s="215">
        <v>4.5</v>
      </c>
      <c r="J41" s="212">
        <v>5</v>
      </c>
      <c r="K41" s="137">
        <v>5</v>
      </c>
      <c r="L41" s="137">
        <v>4.5</v>
      </c>
      <c r="M41" s="137">
        <v>4</v>
      </c>
      <c r="N41" s="137">
        <v>5.5</v>
      </c>
      <c r="O41" s="142">
        <v>4.5</v>
      </c>
      <c r="P41" s="220">
        <v>3.5</v>
      </c>
      <c r="Q41" s="212">
        <v>4.5</v>
      </c>
      <c r="R41" s="212">
        <v>4.5</v>
      </c>
      <c r="S41" s="215">
        <v>4.5</v>
      </c>
      <c r="T41" s="142">
        <v>5</v>
      </c>
      <c r="U41" s="171">
        <v>6</v>
      </c>
      <c r="V41" s="220">
        <v>3.5</v>
      </c>
      <c r="W41" s="137"/>
      <c r="X41" s="137">
        <v>4</v>
      </c>
      <c r="Y41" s="136">
        <v>6.5</v>
      </c>
      <c r="Z41" s="212">
        <v>4.5</v>
      </c>
      <c r="AA41" s="142">
        <v>5</v>
      </c>
      <c r="AB41" s="137">
        <v>4.5</v>
      </c>
      <c r="AC41" s="169">
        <v>7</v>
      </c>
      <c r="AD41" s="142">
        <v>6</v>
      </c>
      <c r="AE41" s="135">
        <v>5</v>
      </c>
      <c r="AF41" s="132">
        <v>5</v>
      </c>
      <c r="AG41" s="47">
        <v>5</v>
      </c>
      <c r="AH41" s="142"/>
      <c r="AI41" s="169">
        <v>7</v>
      </c>
      <c r="AJ41" s="106"/>
      <c r="AK41" s="137"/>
      <c r="AL41" s="137">
        <v>5</v>
      </c>
      <c r="AM41" s="137">
        <v>6.5</v>
      </c>
      <c r="AN41" s="137">
        <v>6.5</v>
      </c>
      <c r="AO41" s="142">
        <v>4.5</v>
      </c>
      <c r="AP41" s="137">
        <v>5.5</v>
      </c>
      <c r="AQ41" s="137"/>
      <c r="AR41" s="137">
        <v>4.5</v>
      </c>
      <c r="AS41" s="137">
        <v>4</v>
      </c>
      <c r="AT41" s="129"/>
    </row>
    <row r="42" spans="1:50">
      <c r="B42" s="349"/>
      <c r="C42" s="174"/>
      <c r="H42" s="12">
        <f>AVERAGE(H9,H11,H12,H14,H15,H23,H24,H25,H29,H31,H40)</f>
        <v>3.9090909090909092</v>
      </c>
      <c r="I42" s="12">
        <f>AVERAGE(I9,I12,I14,I15,I16,I23,I24,I25,I30,I31,I37)</f>
        <v>3.8636363636363638</v>
      </c>
      <c r="J42" s="12">
        <f>AVERAGE(J9,J12,J14,J15,J16,J24,J25,J27,J29,J31,J40)</f>
        <v>4.8636363636363633</v>
      </c>
      <c r="K42" s="12">
        <f>AVERAGE(K9,K12,K14,K15,K16,K24,K25,K27,K31,K37,K41)</f>
        <v>5.5</v>
      </c>
      <c r="L42" s="12">
        <f>AVERAGE(L9,L12,L14,L15,L16,L25,L24,L27,L31,L37,L41)</f>
        <v>5.1818181818181817</v>
      </c>
      <c r="M42" s="9">
        <f>AVERAGE(M9,M12,M14,M15,M16,M24,M25,M27,M31,M37,M41)</f>
        <v>4.5454545454545459</v>
      </c>
      <c r="N42" s="12">
        <f>AVERAGE(N9,N12,N15,N16,N17,N24,N27,N30,N33,N37,N41)</f>
        <v>5</v>
      </c>
      <c r="O42" s="12">
        <f>AVERAGE(O9,O15,O16,O17,O18,O23,O24,O27,O30,O31,O41)</f>
        <v>5.6818181818181817</v>
      </c>
      <c r="P42" s="12">
        <f>AVERAGE(P9,P14,P15,P16,P18,P24,P25,P27,P30,P37,P41)</f>
        <v>3.8636363636363638</v>
      </c>
      <c r="Q42" s="12">
        <f>AVERAGE(Q9,Q12,Q14,Q15,Q17,Q23,Q24,Q26,Q30,Q33,Q37)</f>
        <v>7</v>
      </c>
      <c r="R42" s="12">
        <f>AVERAGE(R9,R12,R14,R15,R17,R23,R24,R26,R30,R33,R37)</f>
        <v>5.9545454545454541</v>
      </c>
      <c r="S42" s="12">
        <f>AVERAGE(S9,S12,S14,S15,S22,S23,S24,S26,S30,S33,S37)</f>
        <v>6.3181818181818183</v>
      </c>
      <c r="T42" s="12">
        <f>AVERAGE(T9,T12,T14,T15,T22,T23,T24,T26,T30,T37,T41)</f>
        <v>5.1363636363636367</v>
      </c>
      <c r="U42" s="12">
        <f>AVERAGE(U9,U15,U14,U18,U22,U23,U25,U26,U30,U33,U37)</f>
        <v>5.1363636363636367</v>
      </c>
      <c r="V42" s="12">
        <f>AVERAGE(V9,V12,V14,V15,V22,V18,V23,V25,V31,V37,V41)</f>
        <v>3.7272727272727271</v>
      </c>
      <c r="W42" s="12">
        <f>AVERAGE(W8,W12,W14,W15,W18,W22,W23,W24,W26,W30,W37)</f>
        <v>5.7727272727272725</v>
      </c>
      <c r="X42" s="12">
        <f>AVERAGE(X9,X12,X14,X15,X22,X23,X24,X25,X27,X40,X41)</f>
        <v>4.6363636363636367</v>
      </c>
      <c r="Y42" s="12">
        <f>AVERAGE(Y9,Y12,Y14,Y15,Y17,Y22,Y23,Y24,Y37,Y26,Y41)</f>
        <v>5.9090909090909092</v>
      </c>
      <c r="Z42" s="12">
        <f>AVERAGE(Z9,Z12,Z14,Z15,Z17,Z22,Z23,Z24,Z27,Z30,Z37)</f>
        <v>5.0454545454545459</v>
      </c>
      <c r="AA42" s="12">
        <f>AVERAGE(AA9,AA14,AA15,AA18,AA22,AA23,AA24,AA26,AA33,AA37,AA41)</f>
        <v>4.7272727272727275</v>
      </c>
      <c r="AB42" s="12">
        <f>AVERAGE(AB9,AB12,AB14,AB15,AB19,AB22,AB23,AB24,AB26,AB36,AB41)</f>
        <v>4.5909090909090908</v>
      </c>
      <c r="AC42" s="12">
        <f>AVERAGE(AC8,AC14,AC18,AC19,AC23,AC24,AC26,AC27,AC30,AC40,AC41)</f>
        <v>5.3636363636363633</v>
      </c>
      <c r="AD42" s="12">
        <f>AVERAGE(AD9,AD12,AD14,AD19,AD20,AD22,AD24,AD26,AD35,AD40,AD41)</f>
        <v>5.9545454545454541</v>
      </c>
      <c r="AE42" s="12">
        <f>AVERAGE(AE9,AE14,AE15,AE18,AE22,AE23,AE24,AE26,AE33,AE40,AE41)</f>
        <v>4.3181818181818183</v>
      </c>
      <c r="AF42" s="12">
        <f>AVERAGE(AF9,AF12,AF14,AF15,AF19,AF20,AF23,AF24,AF35,AF40,AF41)</f>
        <v>4.5454545454545459</v>
      </c>
      <c r="AG42" s="12">
        <f>AVERAGE(AG9,AG14,AG19,AG20,AG22,AG23,AG24,AG27,AG33,AG40,AG41)</f>
        <v>5.6818181818181817</v>
      </c>
      <c r="AH42" s="12">
        <f>AVERAGE(AH9,AH12,AH14,AH19,AH20,AH22,AH25,AH24,AH26,AH27,AH40)</f>
        <v>4.9090909090909092</v>
      </c>
      <c r="AI42" s="12">
        <f>AVERAGE(AI8,AI14,AI19,AI20,AI23,AI22,AI24,AI25,AI40,AI41,AI18)</f>
        <v>5.6818181818181817</v>
      </c>
      <c r="AJ42" s="12">
        <f>AVERAGE(AJ8,AJ14,AJ15,AJ18,AJ19,AJ22,AJ23,AJ24,AJ26,AJ30,AJ40)</f>
        <v>4.5454545454545459</v>
      </c>
      <c r="AK42" s="12">
        <f>AVERAGE(AK8,AK14,AK15,AK18,AK20,AK22,AK23,AK24,AK31,AK35,AK40)</f>
        <v>4.5454545454545459</v>
      </c>
      <c r="AL42" s="12">
        <f>AVERAGE(AL9,AL12,AL14,AL19,AL20,AL22,AL23,AL24,AL26,AL30,AL41)</f>
        <v>5.1363636363636367</v>
      </c>
      <c r="AM42" s="12">
        <f>AVERAGE(AM9,AM14,AM18,AM19,AM21,AM23,AM24,AM25,AM33,AM40,AM41)</f>
        <v>5.6363636363636367</v>
      </c>
      <c r="AN42" s="37">
        <f>AVERAGE(AN8,AN14,AN15,AN20,AN22,AN23,AN24,AN25,AN33,AN40,AN41)</f>
        <v>5.6818181818181817</v>
      </c>
      <c r="AO42" s="12">
        <f>AVERAGE(AO8,AO14,AO19,AO20,AO22,AO23,AO24,AO25,AO26,AO40,AO41)</f>
        <v>5.6363636363636367</v>
      </c>
      <c r="AP42" s="12">
        <f>AVERAGE(AP8,AP14,AP15,AP18,AP22,AP23,AP24,AP25,AP33,AP40,AP41)</f>
        <v>6.4090909090909092</v>
      </c>
      <c r="AQ42" s="12">
        <f>AVERAGE(AQ8,AQ14,AQ18,AQ19,AQ22,AQ23,AQ24,AQ25,AQ26,AQ33,AQ40)</f>
        <v>5.2727272727272725</v>
      </c>
      <c r="AR42" s="12">
        <f>AVERAGE(AR8,AR14,AR18,AR19,AR22,AR23,AR24,AR25,AR26,AR40,AR41)</f>
        <v>5.1818181818181817</v>
      </c>
      <c r="AS42" s="12">
        <f>AVERAGE(AS10,AS12,AS13,AS15,AS22,AS23,AS24,AS25,AS34,AS40,AS41)</f>
        <v>4.9090909090909092</v>
      </c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  <row r="46" spans="1:50">
      <c r="C46" s="174"/>
      <c r="AV46" s="113"/>
      <c r="AW46" s="113"/>
      <c r="AX46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X55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27.85546875" customWidth="1"/>
    <col min="4" max="7" width="10.7109375" customWidth="1"/>
    <col min="8" max="45" width="4.7109375" customWidth="1"/>
  </cols>
  <sheetData>
    <row r="1" spans="1:50">
      <c r="A1" t="s">
        <v>26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/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336</v>
      </c>
      <c r="I7" s="140" t="s">
        <v>487</v>
      </c>
      <c r="J7" s="140" t="s">
        <v>532</v>
      </c>
      <c r="K7" s="140" t="s">
        <v>564</v>
      </c>
      <c r="L7" s="140" t="s">
        <v>601</v>
      </c>
      <c r="M7" s="140" t="s">
        <v>613</v>
      </c>
      <c r="N7" s="140" t="s">
        <v>635</v>
      </c>
      <c r="O7" s="140" t="s">
        <v>659</v>
      </c>
      <c r="P7" s="140" t="s">
        <v>701</v>
      </c>
      <c r="Q7" s="140" t="s">
        <v>728</v>
      </c>
      <c r="R7" s="140" t="s">
        <v>748</v>
      </c>
      <c r="S7" s="140" t="s">
        <v>768</v>
      </c>
      <c r="T7" s="140" t="s">
        <v>797</v>
      </c>
      <c r="U7" s="140" t="s">
        <v>808</v>
      </c>
      <c r="V7" s="140" t="s">
        <v>833</v>
      </c>
      <c r="W7" s="140" t="s">
        <v>865</v>
      </c>
      <c r="X7" s="140" t="s">
        <v>947</v>
      </c>
      <c r="Y7" s="140" t="s">
        <v>883</v>
      </c>
      <c r="Z7" s="140" t="s">
        <v>888</v>
      </c>
      <c r="AA7" s="140" t="s">
        <v>935</v>
      </c>
      <c r="AB7" s="140" t="s">
        <v>955</v>
      </c>
      <c r="AC7" s="140" t="s">
        <v>984</v>
      </c>
      <c r="AD7" s="140" t="s">
        <v>1007</v>
      </c>
      <c r="AE7" s="140" t="s">
        <v>1043</v>
      </c>
      <c r="AF7" s="140" t="s">
        <v>1072</v>
      </c>
      <c r="AG7" s="140" t="s">
        <v>1102</v>
      </c>
      <c r="AH7" s="140" t="s">
        <v>1114</v>
      </c>
      <c r="AI7" s="140" t="s">
        <v>1136</v>
      </c>
      <c r="AJ7" s="140" t="s">
        <v>1156</v>
      </c>
      <c r="AK7" s="140" t="s">
        <v>1183</v>
      </c>
      <c r="AL7" s="140" t="s">
        <v>1206</v>
      </c>
      <c r="AM7" s="140" t="s">
        <v>1230</v>
      </c>
      <c r="AN7" s="140" t="s">
        <v>1268</v>
      </c>
      <c r="AO7" s="140" t="s">
        <v>1288</v>
      </c>
      <c r="AP7" s="140" t="s">
        <v>1307</v>
      </c>
      <c r="AQ7" s="140" t="s">
        <v>1325</v>
      </c>
      <c r="AR7" s="140" t="s">
        <v>1341</v>
      </c>
      <c r="AS7" s="176" t="s">
        <v>1373</v>
      </c>
    </row>
    <row r="8" spans="1:50">
      <c r="A8" s="306" t="s">
        <v>8</v>
      </c>
      <c r="B8" s="396">
        <v>9</v>
      </c>
      <c r="C8" s="334" t="s">
        <v>209</v>
      </c>
      <c r="D8" s="310">
        <v>22</v>
      </c>
      <c r="E8" s="126">
        <v>1</v>
      </c>
      <c r="F8" s="127"/>
      <c r="G8" s="11">
        <f t="shared" ref="G8:G49" si="0">IFERROR(AVERAGEIF($H8:$AS8,"&gt;0"),"")</f>
        <v>5.1739130434782608</v>
      </c>
      <c r="H8" s="39">
        <v>5.5</v>
      </c>
      <c r="I8" s="136">
        <v>6.5</v>
      </c>
      <c r="J8" s="142">
        <v>6.5</v>
      </c>
      <c r="K8" s="137">
        <v>4</v>
      </c>
      <c r="L8" s="137">
        <v>6</v>
      </c>
      <c r="M8" s="137">
        <v>5</v>
      </c>
      <c r="N8" s="137">
        <v>5</v>
      </c>
      <c r="O8" s="142">
        <v>5</v>
      </c>
      <c r="P8" s="137"/>
      <c r="Q8" s="142"/>
      <c r="R8" s="142">
        <v>4.5</v>
      </c>
      <c r="S8" s="137">
        <v>5.5</v>
      </c>
      <c r="T8" s="142">
        <v>4.5</v>
      </c>
      <c r="U8" s="136">
        <v>6</v>
      </c>
      <c r="V8" s="142">
        <v>4.5</v>
      </c>
      <c r="W8" s="131">
        <v>6.5</v>
      </c>
      <c r="X8" s="137">
        <v>6</v>
      </c>
      <c r="Y8" s="142">
        <v>6</v>
      </c>
      <c r="Z8" s="137">
        <v>4.5</v>
      </c>
      <c r="AA8" s="137">
        <v>4</v>
      </c>
      <c r="AB8" s="324">
        <v>3</v>
      </c>
      <c r="AC8" s="137"/>
      <c r="AD8" s="142"/>
      <c r="AE8" s="137"/>
      <c r="AF8" s="142"/>
      <c r="AG8" s="137"/>
      <c r="AH8" s="137"/>
      <c r="AI8" s="142"/>
      <c r="AJ8" s="137"/>
      <c r="AK8" s="137"/>
      <c r="AL8" s="142"/>
      <c r="AM8" s="137"/>
      <c r="AN8" s="212">
        <v>4</v>
      </c>
      <c r="AO8" s="137"/>
      <c r="AP8" s="142"/>
      <c r="AQ8" s="142">
        <v>5.5</v>
      </c>
      <c r="AR8" s="136">
        <v>6</v>
      </c>
      <c r="AS8" s="142">
        <v>5</v>
      </c>
      <c r="AT8" s="8"/>
      <c r="AW8" s="113"/>
      <c r="AX8" s="113"/>
    </row>
    <row r="9" spans="1:50">
      <c r="A9" s="307" t="s">
        <v>8</v>
      </c>
      <c r="B9" s="397">
        <v>7</v>
      </c>
      <c r="C9" s="283" t="s">
        <v>210</v>
      </c>
      <c r="D9" s="311">
        <v>14</v>
      </c>
      <c r="E9" s="134"/>
      <c r="F9" s="312"/>
      <c r="G9" s="101">
        <f t="shared" si="0"/>
        <v>5.4285714285714288</v>
      </c>
      <c r="H9" s="39"/>
      <c r="I9" s="53"/>
      <c r="J9" s="142"/>
      <c r="K9" s="137"/>
      <c r="L9" s="137"/>
      <c r="M9" s="137"/>
      <c r="N9" s="137"/>
      <c r="O9" s="142"/>
      <c r="P9" s="220">
        <v>3.5</v>
      </c>
      <c r="Q9" s="142"/>
      <c r="R9" s="142"/>
      <c r="S9" s="137"/>
      <c r="T9" s="142"/>
      <c r="U9" s="137"/>
      <c r="V9" s="142"/>
      <c r="W9" s="142"/>
      <c r="X9" s="137"/>
      <c r="Y9" s="142"/>
      <c r="Z9" s="137"/>
      <c r="AA9" s="137"/>
      <c r="AB9" s="134"/>
      <c r="AC9" s="137">
        <v>5.5</v>
      </c>
      <c r="AD9" s="142">
        <v>5</v>
      </c>
      <c r="AE9" s="137">
        <v>5</v>
      </c>
      <c r="AF9" s="131">
        <v>6</v>
      </c>
      <c r="AG9" s="144">
        <v>8</v>
      </c>
      <c r="AH9" s="137">
        <v>5</v>
      </c>
      <c r="AI9" s="142">
        <v>6</v>
      </c>
      <c r="AJ9" s="136">
        <v>6.5</v>
      </c>
      <c r="AK9" s="137">
        <v>5</v>
      </c>
      <c r="AL9" s="142">
        <v>5</v>
      </c>
      <c r="AM9" s="137">
        <v>5.5</v>
      </c>
      <c r="AN9" s="142">
        <v>5</v>
      </c>
      <c r="AO9" s="137"/>
      <c r="AP9" s="142">
        <v>5</v>
      </c>
      <c r="AQ9" s="142"/>
      <c r="AR9" s="137"/>
      <c r="AS9" s="142"/>
      <c r="AT9" s="8"/>
      <c r="AV9" s="113"/>
      <c r="AW9" s="113"/>
      <c r="AX9" s="113"/>
    </row>
    <row r="10" spans="1:50" s="113" customFormat="1">
      <c r="A10" s="304" t="s">
        <v>8</v>
      </c>
      <c r="B10" s="398">
        <v>11</v>
      </c>
      <c r="C10" s="246" t="s">
        <v>296</v>
      </c>
      <c r="D10" s="313">
        <v>2</v>
      </c>
      <c r="E10" s="124">
        <v>1</v>
      </c>
      <c r="F10" s="303"/>
      <c r="G10" s="79">
        <f t="shared" si="0"/>
        <v>3.8333333333333335</v>
      </c>
      <c r="H10" s="39"/>
      <c r="I10" s="53"/>
      <c r="J10" s="142"/>
      <c r="K10" s="137"/>
      <c r="L10" s="137"/>
      <c r="M10" s="137"/>
      <c r="N10" s="137"/>
      <c r="O10" s="142"/>
      <c r="P10" s="142"/>
      <c r="Q10" s="142">
        <v>4</v>
      </c>
      <c r="R10" s="142"/>
      <c r="S10" s="137"/>
      <c r="T10" s="142"/>
      <c r="U10" s="137"/>
      <c r="V10" s="142"/>
      <c r="W10" s="142"/>
      <c r="X10" s="137"/>
      <c r="Y10" s="142"/>
      <c r="Z10" s="137"/>
      <c r="AA10" s="137"/>
      <c r="AB10" s="134"/>
      <c r="AC10" s="137"/>
      <c r="AD10" s="142"/>
      <c r="AE10" s="137"/>
      <c r="AF10" s="142"/>
      <c r="AG10" s="137"/>
      <c r="AH10" s="137"/>
      <c r="AI10" s="142"/>
      <c r="AJ10" s="137"/>
      <c r="AK10" s="137"/>
      <c r="AL10" s="142"/>
      <c r="AM10" s="137"/>
      <c r="AN10" s="142"/>
      <c r="AO10" s="137">
        <v>4.5</v>
      </c>
      <c r="AP10" s="212">
        <v>3</v>
      </c>
      <c r="AQ10" s="142"/>
      <c r="AR10" s="137"/>
      <c r="AS10" s="142"/>
      <c r="AT10" s="129"/>
    </row>
    <row r="11" spans="1:50">
      <c r="A11" s="307" t="s">
        <v>9</v>
      </c>
      <c r="B11" s="397">
        <v>6</v>
      </c>
      <c r="C11" s="283" t="s">
        <v>211</v>
      </c>
      <c r="D11" s="311">
        <v>6</v>
      </c>
      <c r="E11" s="134"/>
      <c r="F11" s="312"/>
      <c r="G11" s="101">
        <f t="shared" si="0"/>
        <v>4.75</v>
      </c>
      <c r="H11" s="39"/>
      <c r="I11" s="53"/>
      <c r="J11" s="142"/>
      <c r="K11" s="137"/>
      <c r="L11" s="137"/>
      <c r="M11" s="137">
        <v>5</v>
      </c>
      <c r="N11" s="137"/>
      <c r="O11" s="142">
        <v>4.5</v>
      </c>
      <c r="P11" s="220">
        <v>3.5</v>
      </c>
      <c r="Q11" s="142"/>
      <c r="R11" s="142"/>
      <c r="S11" s="137"/>
      <c r="T11" s="142"/>
      <c r="U11" s="137"/>
      <c r="V11" s="142">
        <v>5</v>
      </c>
      <c r="W11" s="142">
        <v>6</v>
      </c>
      <c r="X11" s="137"/>
      <c r="Y11" s="142">
        <v>4.5</v>
      </c>
      <c r="Z11" s="142"/>
      <c r="AA11" s="137"/>
      <c r="AB11" s="134"/>
      <c r="AC11" s="137"/>
      <c r="AD11" s="142"/>
      <c r="AE11" s="137"/>
      <c r="AF11" s="142"/>
      <c r="AG11" s="137"/>
      <c r="AH11" s="137"/>
      <c r="AI11" s="142"/>
      <c r="AJ11" s="137"/>
      <c r="AK11" s="142"/>
      <c r="AL11" s="142"/>
      <c r="AM11" s="137"/>
      <c r="AN11" s="142"/>
      <c r="AO11" s="137"/>
      <c r="AP11" s="142"/>
      <c r="AQ11" s="142"/>
      <c r="AR11" s="137"/>
      <c r="AS11" s="142"/>
      <c r="AT11" s="8"/>
      <c r="AV11" s="113"/>
      <c r="AW11" s="113"/>
      <c r="AX11" s="113"/>
    </row>
    <row r="12" spans="1:50" s="32" customFormat="1">
      <c r="A12" s="307" t="s">
        <v>9</v>
      </c>
      <c r="B12" s="397">
        <v>9</v>
      </c>
      <c r="C12" s="283" t="s">
        <v>40</v>
      </c>
      <c r="D12" s="311">
        <v>25</v>
      </c>
      <c r="E12" s="134"/>
      <c r="F12" s="312"/>
      <c r="G12" s="101">
        <f t="shared" si="0"/>
        <v>5.08</v>
      </c>
      <c r="H12" s="39">
        <v>5.5</v>
      </c>
      <c r="I12" s="53">
        <v>6</v>
      </c>
      <c r="J12" s="142">
        <v>4.5</v>
      </c>
      <c r="K12" s="137">
        <v>4</v>
      </c>
      <c r="L12" s="142">
        <v>5</v>
      </c>
      <c r="M12" s="137"/>
      <c r="N12" s="53">
        <v>6</v>
      </c>
      <c r="O12" s="142"/>
      <c r="P12" s="220">
        <v>3.5</v>
      </c>
      <c r="Q12" s="142"/>
      <c r="R12" s="137">
        <v>4.5</v>
      </c>
      <c r="S12" s="137">
        <v>5.5</v>
      </c>
      <c r="T12" s="142">
        <v>4.5</v>
      </c>
      <c r="U12" s="137">
        <v>6</v>
      </c>
      <c r="V12" s="53">
        <v>4.5</v>
      </c>
      <c r="W12" s="142"/>
      <c r="X12" s="137">
        <v>5.5</v>
      </c>
      <c r="Y12" s="213">
        <v>3.5</v>
      </c>
      <c r="Z12" s="137"/>
      <c r="AA12" s="53"/>
      <c r="AB12" s="142"/>
      <c r="AC12" s="137"/>
      <c r="AD12" s="142">
        <v>5</v>
      </c>
      <c r="AE12" s="137">
        <v>6</v>
      </c>
      <c r="AF12" s="137"/>
      <c r="AG12" s="142"/>
      <c r="AH12" s="137"/>
      <c r="AI12" s="142">
        <v>6</v>
      </c>
      <c r="AJ12" s="137">
        <v>6</v>
      </c>
      <c r="AK12" s="137"/>
      <c r="AL12" s="142">
        <v>4.5</v>
      </c>
      <c r="AM12" s="137">
        <v>6</v>
      </c>
      <c r="AN12" s="142">
        <v>4</v>
      </c>
      <c r="AO12" s="137">
        <v>4</v>
      </c>
      <c r="AP12" s="142">
        <v>6</v>
      </c>
      <c r="AQ12" s="142">
        <v>5.5</v>
      </c>
      <c r="AR12" s="137">
        <v>5.5</v>
      </c>
      <c r="AS12" s="142"/>
      <c r="AT12" s="38"/>
      <c r="AV12" s="113"/>
      <c r="AW12" s="113"/>
      <c r="AX12" s="113"/>
    </row>
    <row r="13" spans="1:50" s="26" customFormat="1">
      <c r="A13" s="297" t="s">
        <v>9</v>
      </c>
      <c r="B13" s="301"/>
      <c r="C13" s="244" t="s">
        <v>212</v>
      </c>
      <c r="D13" s="296">
        <v>4</v>
      </c>
      <c r="E13" s="206"/>
      <c r="F13" s="207"/>
      <c r="G13" s="109">
        <f t="shared" si="0"/>
        <v>4.625</v>
      </c>
      <c r="H13" s="253"/>
      <c r="I13" s="374">
        <v>5</v>
      </c>
      <c r="J13" s="210">
        <v>4.5</v>
      </c>
      <c r="K13" s="210"/>
      <c r="L13" s="208"/>
      <c r="M13" s="210"/>
      <c r="N13" s="208"/>
      <c r="O13" s="210"/>
      <c r="P13" s="208"/>
      <c r="Q13" s="208">
        <v>5</v>
      </c>
      <c r="R13" s="210"/>
      <c r="S13" s="208">
        <v>4</v>
      </c>
      <c r="T13" s="210"/>
      <c r="U13" s="208"/>
      <c r="V13" s="210"/>
      <c r="W13" s="210"/>
      <c r="X13" s="208"/>
      <c r="Y13" s="210"/>
      <c r="Z13" s="208"/>
      <c r="AA13" s="208"/>
      <c r="AB13" s="210"/>
      <c r="AC13" s="208"/>
      <c r="AD13" s="210"/>
      <c r="AE13" s="210"/>
      <c r="AF13" s="210"/>
      <c r="AG13" s="208"/>
      <c r="AH13" s="208"/>
      <c r="AI13" s="210"/>
      <c r="AJ13" s="208"/>
      <c r="AK13" s="208"/>
      <c r="AL13" s="210"/>
      <c r="AM13" s="208"/>
      <c r="AN13" s="210"/>
      <c r="AO13" s="208"/>
      <c r="AP13" s="210"/>
      <c r="AQ13" s="210"/>
      <c r="AR13" s="208"/>
      <c r="AS13" s="210"/>
      <c r="AT13" s="27"/>
      <c r="AV13" s="113"/>
      <c r="AW13" s="113"/>
      <c r="AX13" s="113"/>
    </row>
    <row r="14" spans="1:50" s="113" customFormat="1">
      <c r="A14" s="307" t="s">
        <v>9</v>
      </c>
      <c r="B14" s="397">
        <v>5</v>
      </c>
      <c r="C14" s="283" t="s">
        <v>323</v>
      </c>
      <c r="D14" s="311">
        <v>1</v>
      </c>
      <c r="E14" s="134">
        <v>2</v>
      </c>
      <c r="F14" s="312"/>
      <c r="G14" s="101">
        <f t="shared" si="0"/>
        <v>5</v>
      </c>
      <c r="H14" s="170">
        <v>5</v>
      </c>
      <c r="I14" s="182"/>
      <c r="J14" s="142"/>
      <c r="K14" s="142"/>
      <c r="L14" s="137"/>
      <c r="M14" s="137"/>
      <c r="N14" s="137"/>
      <c r="O14" s="137"/>
      <c r="P14" s="142"/>
      <c r="Q14" s="142"/>
      <c r="R14" s="142"/>
      <c r="S14" s="142"/>
      <c r="T14" s="137"/>
      <c r="U14" s="142"/>
      <c r="V14" s="137"/>
      <c r="W14" s="142"/>
      <c r="X14" s="142">
        <v>5</v>
      </c>
      <c r="Y14" s="137"/>
      <c r="Z14" s="142"/>
      <c r="AA14" s="215">
        <v>5</v>
      </c>
      <c r="AB14" s="137"/>
      <c r="AC14" s="134"/>
      <c r="AD14" s="137"/>
      <c r="AE14" s="142"/>
      <c r="AF14" s="142"/>
      <c r="AG14" s="142"/>
      <c r="AH14" s="137"/>
      <c r="AI14" s="142"/>
      <c r="AJ14" s="137"/>
      <c r="AK14" s="142"/>
      <c r="AL14" s="142"/>
      <c r="AM14" s="137"/>
      <c r="AN14" s="142"/>
      <c r="AO14" s="137"/>
      <c r="AP14" s="142"/>
      <c r="AQ14" s="142"/>
      <c r="AR14" s="137"/>
      <c r="AS14" s="142"/>
      <c r="AT14" s="129"/>
    </row>
    <row r="15" spans="1:50" s="32" customFormat="1">
      <c r="A15" s="307" t="s">
        <v>9</v>
      </c>
      <c r="B15" s="397">
        <v>9</v>
      </c>
      <c r="C15" s="283" t="s">
        <v>213</v>
      </c>
      <c r="D15" s="311">
        <v>22</v>
      </c>
      <c r="E15" s="134">
        <v>4</v>
      </c>
      <c r="F15" s="312"/>
      <c r="G15" s="101">
        <f t="shared" si="0"/>
        <v>4.5576923076923075</v>
      </c>
      <c r="H15" s="39"/>
      <c r="I15" s="53"/>
      <c r="J15" s="212">
        <v>5</v>
      </c>
      <c r="K15" s="215">
        <v>4</v>
      </c>
      <c r="L15" s="137">
        <v>5</v>
      </c>
      <c r="M15" s="137"/>
      <c r="N15" s="137">
        <v>4.5</v>
      </c>
      <c r="O15" s="142">
        <v>5</v>
      </c>
      <c r="P15" s="142">
        <v>4.5</v>
      </c>
      <c r="Q15" s="220">
        <v>3.5</v>
      </c>
      <c r="R15" s="142"/>
      <c r="S15" s="137"/>
      <c r="T15" s="213">
        <v>3</v>
      </c>
      <c r="U15" s="137"/>
      <c r="V15" s="142"/>
      <c r="W15" s="142"/>
      <c r="X15" s="215">
        <v>4.5</v>
      </c>
      <c r="Y15" s="142"/>
      <c r="Z15" s="137"/>
      <c r="AA15" s="137"/>
      <c r="AB15" s="212">
        <v>4</v>
      </c>
      <c r="AC15" s="220">
        <v>3.5</v>
      </c>
      <c r="AD15" s="142">
        <v>5</v>
      </c>
      <c r="AE15" s="137">
        <v>5.5</v>
      </c>
      <c r="AF15" s="142">
        <v>5.5</v>
      </c>
      <c r="AG15" s="137">
        <v>5</v>
      </c>
      <c r="AH15" s="137">
        <v>4.5</v>
      </c>
      <c r="AI15" s="142">
        <v>5</v>
      </c>
      <c r="AJ15" s="137">
        <v>5</v>
      </c>
      <c r="AK15" s="137">
        <v>4.5</v>
      </c>
      <c r="AL15" s="142">
        <v>4.5</v>
      </c>
      <c r="AM15" s="142">
        <v>4.5</v>
      </c>
      <c r="AN15" s="142"/>
      <c r="AO15" s="137">
        <v>5.5</v>
      </c>
      <c r="AP15" s="213">
        <v>3</v>
      </c>
      <c r="AQ15" s="142">
        <v>4.5</v>
      </c>
      <c r="AR15" s="137">
        <v>6</v>
      </c>
      <c r="AS15" s="142">
        <v>4</v>
      </c>
      <c r="AT15" s="38"/>
      <c r="AV15" s="113"/>
      <c r="AW15" s="113"/>
      <c r="AX15" s="113"/>
    </row>
    <row r="16" spans="1:50" s="32" customFormat="1">
      <c r="A16" s="307" t="s">
        <v>9</v>
      </c>
      <c r="B16" s="397">
        <v>12</v>
      </c>
      <c r="C16" s="283" t="s">
        <v>214</v>
      </c>
      <c r="D16" s="311">
        <v>33</v>
      </c>
      <c r="E16" s="134"/>
      <c r="F16" s="312">
        <v>1</v>
      </c>
      <c r="G16" s="101">
        <f t="shared" si="0"/>
        <v>4.8636363636363633</v>
      </c>
      <c r="H16" s="39">
        <v>5.5</v>
      </c>
      <c r="I16" s="182">
        <v>5.5</v>
      </c>
      <c r="J16" s="142">
        <v>4.5</v>
      </c>
      <c r="K16" s="220">
        <v>3.5</v>
      </c>
      <c r="L16" s="137">
        <v>5</v>
      </c>
      <c r="M16" s="137">
        <v>5</v>
      </c>
      <c r="N16" s="137">
        <v>5.5</v>
      </c>
      <c r="O16" s="142">
        <v>5</v>
      </c>
      <c r="P16" s="137">
        <v>4</v>
      </c>
      <c r="Q16" s="137">
        <v>4.5</v>
      </c>
      <c r="R16" s="131">
        <v>5.5</v>
      </c>
      <c r="S16" s="137">
        <v>4</v>
      </c>
      <c r="T16" s="142"/>
      <c r="U16" s="137"/>
      <c r="V16" s="142"/>
      <c r="W16" s="142">
        <v>6.5</v>
      </c>
      <c r="X16" s="137">
        <v>4.5</v>
      </c>
      <c r="Y16" s="142">
        <v>4</v>
      </c>
      <c r="Z16" s="220">
        <v>3</v>
      </c>
      <c r="AA16" s="137">
        <v>6</v>
      </c>
      <c r="AB16" s="213">
        <v>3.5</v>
      </c>
      <c r="AC16" s="137">
        <v>4</v>
      </c>
      <c r="AD16" s="142">
        <v>6</v>
      </c>
      <c r="AE16" s="137">
        <v>4</v>
      </c>
      <c r="AF16" s="142">
        <v>6</v>
      </c>
      <c r="AG16" s="137">
        <v>5</v>
      </c>
      <c r="AH16" s="137">
        <v>4</v>
      </c>
      <c r="AI16" s="142"/>
      <c r="AJ16" s="137">
        <v>6</v>
      </c>
      <c r="AK16" s="137">
        <v>5</v>
      </c>
      <c r="AL16" s="142">
        <v>5</v>
      </c>
      <c r="AM16" s="137">
        <v>6</v>
      </c>
      <c r="AN16" s="142">
        <v>4</v>
      </c>
      <c r="AO16" s="137"/>
      <c r="AP16" s="213">
        <v>3.5</v>
      </c>
      <c r="AQ16" s="142">
        <v>5.5</v>
      </c>
      <c r="AR16" s="219">
        <v>7</v>
      </c>
      <c r="AS16" s="142">
        <v>4.5</v>
      </c>
      <c r="AT16" s="38"/>
      <c r="AV16" s="113"/>
      <c r="AW16" s="113"/>
      <c r="AX16" s="113"/>
    </row>
    <row r="17" spans="1:50" s="113" customFormat="1">
      <c r="A17" s="314" t="s">
        <v>9</v>
      </c>
      <c r="B17" s="397">
        <v>5</v>
      </c>
      <c r="C17" s="283" t="s">
        <v>436</v>
      </c>
      <c r="D17" s="311">
        <v>4</v>
      </c>
      <c r="E17" s="134"/>
      <c r="F17" s="312"/>
      <c r="G17" s="101">
        <f t="shared" si="0"/>
        <v>5.375</v>
      </c>
      <c r="H17" s="39">
        <v>5</v>
      </c>
      <c r="I17" s="53"/>
      <c r="J17" s="142"/>
      <c r="K17" s="137"/>
      <c r="L17" s="137"/>
      <c r="M17" s="137"/>
      <c r="N17" s="137"/>
      <c r="O17" s="142"/>
      <c r="P17" s="137"/>
      <c r="Q17" s="137"/>
      <c r="R17" s="142"/>
      <c r="S17" s="137"/>
      <c r="T17" s="142"/>
      <c r="U17" s="137">
        <v>6</v>
      </c>
      <c r="V17" s="142">
        <v>5</v>
      </c>
      <c r="W17" s="142">
        <v>5.5</v>
      </c>
      <c r="X17" s="137"/>
      <c r="Y17" s="142"/>
      <c r="Z17" s="137"/>
      <c r="AA17" s="137"/>
      <c r="AB17" s="142"/>
      <c r="AC17" s="137"/>
      <c r="AD17" s="142"/>
      <c r="AE17" s="137"/>
      <c r="AF17" s="142"/>
      <c r="AG17" s="137"/>
      <c r="AH17" s="137"/>
      <c r="AI17" s="142"/>
      <c r="AJ17" s="137"/>
      <c r="AK17" s="137"/>
      <c r="AL17" s="142"/>
      <c r="AM17" s="137"/>
      <c r="AN17" s="142"/>
      <c r="AO17" s="137"/>
      <c r="AP17" s="142"/>
      <c r="AQ17" s="142"/>
      <c r="AR17" s="137"/>
      <c r="AS17" s="142"/>
      <c r="AT17" s="129"/>
    </row>
    <row r="18" spans="1:50" s="113" customFormat="1">
      <c r="A18" s="297" t="s">
        <v>9</v>
      </c>
      <c r="B18" s="301"/>
      <c r="C18" s="347" t="s">
        <v>337</v>
      </c>
      <c r="D18" s="296">
        <v>7</v>
      </c>
      <c r="E18" s="206"/>
      <c r="F18" s="207"/>
      <c r="G18" s="109">
        <f t="shared" si="0"/>
        <v>4.7142857142857144</v>
      </c>
      <c r="H18" s="375">
        <v>4.5</v>
      </c>
      <c r="I18" s="374">
        <v>5</v>
      </c>
      <c r="J18" s="210">
        <v>5</v>
      </c>
      <c r="K18" s="208">
        <v>4</v>
      </c>
      <c r="L18" s="208"/>
      <c r="M18" s="208">
        <v>5</v>
      </c>
      <c r="N18" s="208"/>
      <c r="O18" s="210">
        <v>4</v>
      </c>
      <c r="P18" s="208"/>
      <c r="Q18" s="208"/>
      <c r="R18" s="210">
        <v>5.5</v>
      </c>
      <c r="S18" s="208"/>
      <c r="T18" s="210"/>
      <c r="U18" s="208"/>
      <c r="V18" s="210"/>
      <c r="W18" s="210"/>
      <c r="X18" s="208"/>
      <c r="Y18" s="210"/>
      <c r="Z18" s="208"/>
      <c r="AA18" s="208"/>
      <c r="AB18" s="210"/>
      <c r="AC18" s="208"/>
      <c r="AD18" s="210"/>
      <c r="AE18" s="208"/>
      <c r="AF18" s="210"/>
      <c r="AG18" s="208"/>
      <c r="AH18" s="208"/>
      <c r="AI18" s="210"/>
      <c r="AJ18" s="208"/>
      <c r="AK18" s="208"/>
      <c r="AL18" s="210"/>
      <c r="AM18" s="208"/>
      <c r="AN18" s="210"/>
      <c r="AO18" s="208"/>
      <c r="AP18" s="210"/>
      <c r="AQ18" s="210"/>
      <c r="AR18" s="208"/>
      <c r="AS18" s="210"/>
      <c r="AT18" s="129"/>
    </row>
    <row r="19" spans="1:50" s="113" customFormat="1">
      <c r="A19" s="314" t="s">
        <v>9</v>
      </c>
      <c r="B19" s="397">
        <v>6</v>
      </c>
      <c r="C19" s="283" t="s">
        <v>216</v>
      </c>
      <c r="D19" s="311">
        <v>2</v>
      </c>
      <c r="E19" s="134">
        <v>2</v>
      </c>
      <c r="F19" s="312"/>
      <c r="G19" s="101">
        <f t="shared" si="0"/>
        <v>4.5</v>
      </c>
      <c r="H19" s="183"/>
      <c r="I19" s="53"/>
      <c r="J19" s="142"/>
      <c r="K19" s="137"/>
      <c r="L19" s="215">
        <v>5</v>
      </c>
      <c r="M19" s="137">
        <v>5</v>
      </c>
      <c r="N19" s="137"/>
      <c r="O19" s="213">
        <v>3</v>
      </c>
      <c r="P19" s="137"/>
      <c r="Q19" s="137"/>
      <c r="R19" s="142"/>
      <c r="S19" s="137"/>
      <c r="T19" s="142"/>
      <c r="U19" s="137"/>
      <c r="V19" s="142"/>
      <c r="W19" s="142"/>
      <c r="X19" s="137"/>
      <c r="Y19" s="142"/>
      <c r="Z19" s="137"/>
      <c r="AA19" s="137"/>
      <c r="AB19" s="142"/>
      <c r="AC19" s="137"/>
      <c r="AD19" s="142"/>
      <c r="AE19" s="137"/>
      <c r="AF19" s="142"/>
      <c r="AG19" s="137"/>
      <c r="AH19" s="137"/>
      <c r="AI19" s="142"/>
      <c r="AJ19" s="137"/>
      <c r="AK19" s="137"/>
      <c r="AL19" s="142"/>
      <c r="AM19" s="137"/>
      <c r="AN19" s="142"/>
      <c r="AO19" s="215">
        <v>5</v>
      </c>
      <c r="AP19" s="142"/>
      <c r="AQ19" s="142"/>
      <c r="AR19" s="137"/>
      <c r="AS19" s="142"/>
      <c r="AT19" s="129"/>
    </row>
    <row r="20" spans="1:50" s="332" customFormat="1">
      <c r="A20" s="314" t="s">
        <v>9</v>
      </c>
      <c r="B20" s="397">
        <v>10</v>
      </c>
      <c r="C20" s="284" t="s">
        <v>798</v>
      </c>
      <c r="D20" s="311">
        <v>20</v>
      </c>
      <c r="E20" s="134"/>
      <c r="F20" s="125" t="s">
        <v>562</v>
      </c>
      <c r="G20" s="101">
        <f t="shared" si="0"/>
        <v>4.75</v>
      </c>
      <c r="H20" s="183"/>
      <c r="I20" s="53"/>
      <c r="J20" s="142"/>
      <c r="K20" s="137"/>
      <c r="L20" s="137"/>
      <c r="M20" s="137"/>
      <c r="N20" s="137"/>
      <c r="O20" s="142"/>
      <c r="P20" s="137"/>
      <c r="Q20" s="137"/>
      <c r="R20" s="142"/>
      <c r="S20" s="137"/>
      <c r="T20" s="213">
        <v>3.5</v>
      </c>
      <c r="U20" s="137">
        <v>6</v>
      </c>
      <c r="V20" s="213">
        <v>3.5</v>
      </c>
      <c r="W20" s="211">
        <v>7</v>
      </c>
      <c r="X20" s="136">
        <v>5</v>
      </c>
      <c r="Y20" s="142">
        <v>5</v>
      </c>
      <c r="Z20" s="137">
        <v>4</v>
      </c>
      <c r="AA20" s="137">
        <v>5.5</v>
      </c>
      <c r="AB20" s="213">
        <v>2.5</v>
      </c>
      <c r="AC20" s="137">
        <v>4.5</v>
      </c>
      <c r="AD20" s="142">
        <v>5.5</v>
      </c>
      <c r="AE20" s="137">
        <v>6</v>
      </c>
      <c r="AF20" s="142">
        <v>6</v>
      </c>
      <c r="AG20" s="137">
        <v>6</v>
      </c>
      <c r="AH20" s="220">
        <v>3.5</v>
      </c>
      <c r="AI20" s="142">
        <v>5.5</v>
      </c>
      <c r="AJ20" s="137"/>
      <c r="AK20" s="137">
        <v>4.5</v>
      </c>
      <c r="AL20" s="142"/>
      <c r="AM20" s="137"/>
      <c r="AN20" s="213">
        <v>3.5</v>
      </c>
      <c r="AO20" s="137">
        <v>4</v>
      </c>
      <c r="AP20" s="142"/>
      <c r="AQ20" s="142"/>
      <c r="AR20" s="137"/>
      <c r="AS20" s="142">
        <v>4</v>
      </c>
      <c r="AT20" s="129"/>
    </row>
    <row r="21" spans="1:50" s="345" customFormat="1">
      <c r="A21" s="314" t="s">
        <v>9</v>
      </c>
      <c r="B21" s="397">
        <v>1</v>
      </c>
      <c r="C21" s="284" t="s">
        <v>889</v>
      </c>
      <c r="D21" s="311">
        <v>1</v>
      </c>
      <c r="E21" s="134"/>
      <c r="F21" s="312"/>
      <c r="G21" s="101">
        <f t="shared" si="0"/>
        <v>4</v>
      </c>
      <c r="H21" s="183"/>
      <c r="I21" s="53"/>
      <c r="J21" s="142"/>
      <c r="K21" s="137"/>
      <c r="L21" s="137"/>
      <c r="M21" s="137"/>
      <c r="N21" s="137"/>
      <c r="O21" s="142"/>
      <c r="P21" s="137"/>
      <c r="Q21" s="137"/>
      <c r="R21" s="142"/>
      <c r="S21" s="137"/>
      <c r="T21" s="142"/>
      <c r="U21" s="137"/>
      <c r="V21" s="142"/>
      <c r="W21" s="142"/>
      <c r="X21" s="137"/>
      <c r="Y21" s="142"/>
      <c r="Z21" s="137">
        <v>4</v>
      </c>
      <c r="AA21" s="137"/>
      <c r="AB21" s="142"/>
      <c r="AC21" s="137"/>
      <c r="AD21" s="142"/>
      <c r="AE21" s="137"/>
      <c r="AF21" s="142"/>
      <c r="AG21" s="137"/>
      <c r="AH21" s="137"/>
      <c r="AI21" s="142"/>
      <c r="AJ21" s="137"/>
      <c r="AK21" s="137"/>
      <c r="AL21" s="142"/>
      <c r="AM21" s="137"/>
      <c r="AN21" s="142"/>
      <c r="AO21" s="137"/>
      <c r="AP21" s="142"/>
      <c r="AQ21" s="142"/>
      <c r="AR21" s="137"/>
      <c r="AS21" s="142"/>
      <c r="AT21" s="129"/>
    </row>
    <row r="22" spans="1:50" s="345" customFormat="1">
      <c r="A22" s="314" t="s">
        <v>9</v>
      </c>
      <c r="B22" s="397">
        <v>8</v>
      </c>
      <c r="C22" s="284" t="s">
        <v>936</v>
      </c>
      <c r="D22" s="311">
        <v>5</v>
      </c>
      <c r="E22" s="134">
        <v>2</v>
      </c>
      <c r="F22" s="312"/>
      <c r="G22" s="101">
        <f t="shared" si="0"/>
        <v>4.5</v>
      </c>
      <c r="H22" s="183"/>
      <c r="I22" s="53"/>
      <c r="J22" s="142"/>
      <c r="K22" s="137"/>
      <c r="L22" s="137"/>
      <c r="M22" s="137"/>
      <c r="N22" s="137"/>
      <c r="O22" s="142"/>
      <c r="P22" s="137"/>
      <c r="Q22" s="137"/>
      <c r="R22" s="142"/>
      <c r="S22" s="137"/>
      <c r="T22" s="142"/>
      <c r="U22" s="137"/>
      <c r="V22" s="142"/>
      <c r="W22" s="142"/>
      <c r="X22" s="137"/>
      <c r="Y22" s="142"/>
      <c r="Z22" s="137"/>
      <c r="AA22" s="137">
        <v>5.5</v>
      </c>
      <c r="AB22" s="213">
        <v>3.5</v>
      </c>
      <c r="AC22" s="137">
        <v>4</v>
      </c>
      <c r="AD22" s="142"/>
      <c r="AE22" s="137"/>
      <c r="AF22" s="142"/>
      <c r="AG22" s="137"/>
      <c r="AH22" s="137"/>
      <c r="AI22" s="142"/>
      <c r="AJ22" s="137"/>
      <c r="AK22" s="137"/>
      <c r="AL22" s="142"/>
      <c r="AM22" s="137"/>
      <c r="AN22" s="142"/>
      <c r="AO22" s="215">
        <v>5</v>
      </c>
      <c r="AP22" s="142">
        <v>4.5</v>
      </c>
      <c r="AQ22" s="142">
        <v>4</v>
      </c>
      <c r="AR22" s="215">
        <v>5</v>
      </c>
      <c r="AS22" s="142"/>
      <c r="AT22" s="129"/>
    </row>
    <row r="23" spans="1:50" s="345" customFormat="1">
      <c r="A23" s="314" t="s">
        <v>9</v>
      </c>
      <c r="B23" s="400">
        <v>11</v>
      </c>
      <c r="C23" s="283" t="s">
        <v>937</v>
      </c>
      <c r="D23" s="311">
        <v>18</v>
      </c>
      <c r="E23" s="134"/>
      <c r="F23" s="125" t="s">
        <v>467</v>
      </c>
      <c r="G23" s="101">
        <f t="shared" si="0"/>
        <v>4.916666666666667</v>
      </c>
      <c r="H23" s="183"/>
      <c r="I23" s="53"/>
      <c r="J23" s="142"/>
      <c r="K23" s="137"/>
      <c r="L23" s="137"/>
      <c r="M23" s="137"/>
      <c r="N23" s="137"/>
      <c r="O23" s="142"/>
      <c r="P23" s="137"/>
      <c r="Q23" s="137"/>
      <c r="R23" s="142"/>
      <c r="S23" s="137"/>
      <c r="T23" s="142"/>
      <c r="U23" s="137"/>
      <c r="V23" s="142"/>
      <c r="W23" s="142"/>
      <c r="X23" s="137"/>
      <c r="Y23" s="142"/>
      <c r="Z23" s="137"/>
      <c r="AA23" s="137">
        <v>5.5</v>
      </c>
      <c r="AB23" s="213">
        <v>3.5</v>
      </c>
      <c r="AC23" s="137">
        <v>4</v>
      </c>
      <c r="AD23" s="142">
        <v>4.5</v>
      </c>
      <c r="AE23" s="137">
        <v>5</v>
      </c>
      <c r="AF23" s="142">
        <v>5.5</v>
      </c>
      <c r="AG23" s="137">
        <v>5.5</v>
      </c>
      <c r="AH23" s="137">
        <v>5</v>
      </c>
      <c r="AI23" s="142">
        <v>6</v>
      </c>
      <c r="AJ23" s="137">
        <v>6</v>
      </c>
      <c r="AK23" s="137"/>
      <c r="AL23" s="142">
        <v>5</v>
      </c>
      <c r="AM23" s="137">
        <v>5.5</v>
      </c>
      <c r="AN23" s="213">
        <v>3.5</v>
      </c>
      <c r="AO23" s="137">
        <v>5</v>
      </c>
      <c r="AP23" s="213">
        <v>3.5</v>
      </c>
      <c r="AQ23" s="142">
        <v>4.5</v>
      </c>
      <c r="AR23" s="137">
        <v>6</v>
      </c>
      <c r="AS23" s="142">
        <v>5</v>
      </c>
      <c r="AT23" s="129"/>
    </row>
    <row r="24" spans="1:50" s="113" customFormat="1">
      <c r="A24" s="304" t="s">
        <v>9</v>
      </c>
      <c r="B24" s="315">
        <v>8</v>
      </c>
      <c r="C24" s="335" t="s">
        <v>565</v>
      </c>
      <c r="D24" s="313">
        <v>21</v>
      </c>
      <c r="E24" s="124">
        <v>1</v>
      </c>
      <c r="F24" s="303">
        <v>1</v>
      </c>
      <c r="G24" s="79">
        <f t="shared" si="0"/>
        <v>4.6818181818181817</v>
      </c>
      <c r="H24" s="39"/>
      <c r="I24" s="53"/>
      <c r="J24" s="142"/>
      <c r="K24" s="220">
        <v>3</v>
      </c>
      <c r="L24" s="137">
        <v>5.5</v>
      </c>
      <c r="M24" s="137"/>
      <c r="N24" s="137">
        <v>5</v>
      </c>
      <c r="O24" s="212">
        <v>5.5</v>
      </c>
      <c r="P24" s="137">
        <v>4</v>
      </c>
      <c r="Q24" s="142">
        <v>4.5</v>
      </c>
      <c r="R24" s="131">
        <v>5.5</v>
      </c>
      <c r="S24" s="137">
        <v>4.5</v>
      </c>
      <c r="T24" s="142">
        <v>4</v>
      </c>
      <c r="U24" s="137">
        <v>5</v>
      </c>
      <c r="V24" s="142">
        <v>5.5</v>
      </c>
      <c r="W24" s="142">
        <v>6</v>
      </c>
      <c r="X24" s="137">
        <v>4</v>
      </c>
      <c r="Y24" s="142">
        <v>4</v>
      </c>
      <c r="Z24" s="142">
        <v>4</v>
      </c>
      <c r="AA24" s="137">
        <v>4.5</v>
      </c>
      <c r="AB24" s="134">
        <v>4.5</v>
      </c>
      <c r="AC24" s="137">
        <v>4.5</v>
      </c>
      <c r="AD24" s="142"/>
      <c r="AE24" s="137"/>
      <c r="AF24" s="142"/>
      <c r="AG24" s="137"/>
      <c r="AH24" s="137"/>
      <c r="AI24" s="142"/>
      <c r="AJ24" s="137"/>
      <c r="AK24" s="142">
        <v>4.5</v>
      </c>
      <c r="AL24" s="142"/>
      <c r="AM24" s="137"/>
      <c r="AN24" s="142">
        <v>5</v>
      </c>
      <c r="AO24" s="137"/>
      <c r="AP24" s="142"/>
      <c r="AQ24" s="142"/>
      <c r="AR24" s="137">
        <v>5</v>
      </c>
      <c r="AS24" s="142">
        <v>5</v>
      </c>
      <c r="AT24" s="114"/>
    </row>
    <row r="25" spans="1:50" s="32" customFormat="1">
      <c r="A25" s="297" t="s">
        <v>12</v>
      </c>
      <c r="B25" s="301"/>
      <c r="C25" s="244" t="s">
        <v>437</v>
      </c>
      <c r="D25" s="296">
        <v>3</v>
      </c>
      <c r="E25" s="206">
        <v>3</v>
      </c>
      <c r="F25" s="207"/>
      <c r="G25" s="109">
        <f t="shared" si="0"/>
        <v>4.666666666666667</v>
      </c>
      <c r="H25" s="253"/>
      <c r="I25" s="374"/>
      <c r="J25" s="210">
        <v>4</v>
      </c>
      <c r="K25" s="210"/>
      <c r="L25" s="208">
        <v>4.5</v>
      </c>
      <c r="M25" s="210">
        <v>4.5</v>
      </c>
      <c r="N25" s="210"/>
      <c r="O25" s="210">
        <v>4.5</v>
      </c>
      <c r="P25" s="208"/>
      <c r="Q25" s="210"/>
      <c r="R25" s="210">
        <v>5.5</v>
      </c>
      <c r="S25" s="208"/>
      <c r="T25" s="210"/>
      <c r="U25" s="208"/>
      <c r="V25" s="210"/>
      <c r="W25" s="210"/>
      <c r="X25" s="210"/>
      <c r="Y25" s="210"/>
      <c r="Z25" s="208">
        <v>5</v>
      </c>
      <c r="AA25" s="208"/>
      <c r="AB25" s="206"/>
      <c r="AC25" s="210"/>
      <c r="AD25" s="210"/>
      <c r="AE25" s="208"/>
      <c r="AF25" s="210"/>
      <c r="AG25" s="208"/>
      <c r="AH25" s="208"/>
      <c r="AI25" s="210"/>
      <c r="AJ25" s="208"/>
      <c r="AK25" s="208"/>
      <c r="AL25" s="210"/>
      <c r="AM25" s="208"/>
      <c r="AN25" s="210"/>
      <c r="AO25" s="208"/>
      <c r="AP25" s="210"/>
      <c r="AQ25" s="210"/>
      <c r="AR25" s="208"/>
      <c r="AS25" s="210"/>
      <c r="AT25" s="38"/>
      <c r="AV25" s="113"/>
      <c r="AW25" s="113"/>
      <c r="AX25" s="113"/>
    </row>
    <row r="26" spans="1:50" s="32" customFormat="1">
      <c r="A26" s="307" t="s">
        <v>12</v>
      </c>
      <c r="B26" s="397">
        <v>15</v>
      </c>
      <c r="C26" s="283" t="s">
        <v>215</v>
      </c>
      <c r="D26" s="311">
        <v>22</v>
      </c>
      <c r="E26" s="134">
        <v>2</v>
      </c>
      <c r="F26" s="312">
        <v>2</v>
      </c>
      <c r="G26" s="101">
        <f t="shared" si="0"/>
        <v>5.166666666666667</v>
      </c>
      <c r="H26" s="69">
        <v>7.5</v>
      </c>
      <c r="I26" s="221">
        <v>5.5</v>
      </c>
      <c r="J26" s="142">
        <v>5.5</v>
      </c>
      <c r="K26" s="213">
        <v>3.5</v>
      </c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>
        <v>6</v>
      </c>
      <c r="Y26" s="142"/>
      <c r="Z26" s="142"/>
      <c r="AA26" s="142">
        <v>4.5</v>
      </c>
      <c r="AB26" s="325">
        <v>3.5</v>
      </c>
      <c r="AC26" s="142">
        <v>5</v>
      </c>
      <c r="AD26" s="142">
        <v>5</v>
      </c>
      <c r="AE26" s="142">
        <v>5.5</v>
      </c>
      <c r="AF26" s="142">
        <v>6</v>
      </c>
      <c r="AG26" s="169">
        <v>8</v>
      </c>
      <c r="AH26" s="142">
        <v>4.5</v>
      </c>
      <c r="AI26" s="142">
        <v>4.5</v>
      </c>
      <c r="AJ26" s="142">
        <v>5.5</v>
      </c>
      <c r="AK26" s="142">
        <v>4.5</v>
      </c>
      <c r="AL26" s="142">
        <v>4</v>
      </c>
      <c r="AM26" s="142">
        <v>5.5</v>
      </c>
      <c r="AN26" s="142">
        <v>5</v>
      </c>
      <c r="AO26" s="142">
        <v>6</v>
      </c>
      <c r="AP26" s="142">
        <v>5.5</v>
      </c>
      <c r="AQ26" s="213">
        <v>3.5</v>
      </c>
      <c r="AR26" s="212">
        <v>5</v>
      </c>
      <c r="AS26" s="212">
        <v>5</v>
      </c>
      <c r="AT26" s="38"/>
      <c r="AV26" s="113"/>
      <c r="AW26" s="113"/>
      <c r="AX26" s="113"/>
    </row>
    <row r="27" spans="1:50" s="113" customFormat="1">
      <c r="A27" s="314" t="s">
        <v>12</v>
      </c>
      <c r="B27" s="397">
        <v>8</v>
      </c>
      <c r="C27" s="283" t="s">
        <v>438</v>
      </c>
      <c r="D27" s="311">
        <v>12</v>
      </c>
      <c r="E27" s="134">
        <v>5</v>
      </c>
      <c r="F27" s="312"/>
      <c r="G27" s="101">
        <f t="shared" si="0"/>
        <v>5.0294117647058822</v>
      </c>
      <c r="H27" s="47">
        <v>5</v>
      </c>
      <c r="I27" s="61">
        <v>6</v>
      </c>
      <c r="J27" s="142">
        <v>4.5</v>
      </c>
      <c r="K27" s="142">
        <v>4</v>
      </c>
      <c r="L27" s="142">
        <v>6</v>
      </c>
      <c r="M27" s="142"/>
      <c r="N27" s="142">
        <v>5</v>
      </c>
      <c r="O27" s="142"/>
      <c r="P27" s="142">
        <v>5</v>
      </c>
      <c r="Q27" s="142">
        <v>4.5</v>
      </c>
      <c r="R27" s="142">
        <v>4</v>
      </c>
      <c r="S27" s="142"/>
      <c r="T27" s="142"/>
      <c r="U27" s="142"/>
      <c r="V27" s="142"/>
      <c r="W27" s="142"/>
      <c r="X27" s="142"/>
      <c r="Y27" s="142"/>
      <c r="Z27" s="142"/>
      <c r="AA27" s="142"/>
      <c r="AB27" s="132"/>
      <c r="AC27" s="142"/>
      <c r="AD27" s="142"/>
      <c r="AE27" s="142"/>
      <c r="AF27" s="212">
        <v>5</v>
      </c>
      <c r="AG27" s="212">
        <v>5</v>
      </c>
      <c r="AH27" s="142"/>
      <c r="AI27" s="142"/>
      <c r="AJ27" s="211">
        <v>7</v>
      </c>
      <c r="AK27" s="142">
        <v>4.5</v>
      </c>
      <c r="AL27" s="142"/>
      <c r="AM27" s="212">
        <v>6</v>
      </c>
      <c r="AN27" s="212">
        <v>5</v>
      </c>
      <c r="AO27" s="213">
        <v>3.5</v>
      </c>
      <c r="AP27" s="142"/>
      <c r="AQ27" s="142"/>
      <c r="AR27" s="142"/>
      <c r="AS27" s="212">
        <v>5.5</v>
      </c>
      <c r="AT27" s="129"/>
    </row>
    <row r="28" spans="1:50" s="113" customFormat="1">
      <c r="A28" s="314" t="s">
        <v>12</v>
      </c>
      <c r="B28" s="397">
        <v>7</v>
      </c>
      <c r="C28" s="284" t="s">
        <v>338</v>
      </c>
      <c r="D28" s="311">
        <v>9</v>
      </c>
      <c r="E28" s="134">
        <v>4</v>
      </c>
      <c r="F28" s="312"/>
      <c r="G28" s="101">
        <f t="shared" si="0"/>
        <v>4.4230769230769234</v>
      </c>
      <c r="H28" s="47">
        <v>5</v>
      </c>
      <c r="I28" s="214">
        <v>5</v>
      </c>
      <c r="J28" s="142"/>
      <c r="K28" s="142"/>
      <c r="L28" s="142">
        <v>4.5</v>
      </c>
      <c r="M28" s="142">
        <v>4.5</v>
      </c>
      <c r="N28" s="212">
        <v>4.5</v>
      </c>
      <c r="O28" s="142">
        <v>4</v>
      </c>
      <c r="P28" s="142"/>
      <c r="Q28" s="142"/>
      <c r="R28" s="142">
        <v>5</v>
      </c>
      <c r="S28" s="213">
        <v>3.5</v>
      </c>
      <c r="T28" s="142">
        <v>5</v>
      </c>
      <c r="U28" s="142">
        <v>4</v>
      </c>
      <c r="V28" s="212">
        <v>4.5</v>
      </c>
      <c r="W28" s="142"/>
      <c r="X28" s="142"/>
      <c r="Y28" s="212">
        <v>4.5</v>
      </c>
      <c r="Z28" s="213">
        <v>3.5</v>
      </c>
      <c r="AA28" s="142"/>
      <c r="AB28" s="13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29"/>
    </row>
    <row r="29" spans="1:50" s="113" customFormat="1">
      <c r="A29" s="297" t="s">
        <v>12</v>
      </c>
      <c r="B29" s="301"/>
      <c r="C29" s="244" t="s">
        <v>566</v>
      </c>
      <c r="D29" s="296">
        <v>12</v>
      </c>
      <c r="E29" s="206">
        <v>1</v>
      </c>
      <c r="F29" s="207"/>
      <c r="G29" s="109">
        <f t="shared" si="0"/>
        <v>5.615384615384615</v>
      </c>
      <c r="H29" s="242"/>
      <c r="I29" s="257"/>
      <c r="J29" s="210"/>
      <c r="K29" s="210">
        <v>6</v>
      </c>
      <c r="L29" s="210">
        <v>6</v>
      </c>
      <c r="M29" s="210">
        <v>7</v>
      </c>
      <c r="N29" s="210"/>
      <c r="O29" s="210"/>
      <c r="P29" s="210"/>
      <c r="Q29" s="210">
        <v>4.5</v>
      </c>
      <c r="R29" s="210">
        <v>4.5</v>
      </c>
      <c r="S29" s="210">
        <v>5</v>
      </c>
      <c r="T29" s="210">
        <v>4.5</v>
      </c>
      <c r="U29" s="210">
        <v>7</v>
      </c>
      <c r="V29" s="210">
        <v>4.5</v>
      </c>
      <c r="W29" s="210">
        <v>6</v>
      </c>
      <c r="X29" s="210">
        <v>6</v>
      </c>
      <c r="Y29" s="210"/>
      <c r="Z29" s="210">
        <v>6</v>
      </c>
      <c r="AA29" s="210">
        <v>6</v>
      </c>
      <c r="AB29" s="237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129"/>
    </row>
    <row r="30" spans="1:50" s="266" customFormat="1">
      <c r="A30" s="314" t="s">
        <v>12</v>
      </c>
      <c r="B30" s="397">
        <v>7</v>
      </c>
      <c r="C30" s="284" t="s">
        <v>574</v>
      </c>
      <c r="D30" s="311">
        <v>9</v>
      </c>
      <c r="E30" s="134">
        <v>7</v>
      </c>
      <c r="F30" s="312"/>
      <c r="G30" s="101">
        <f t="shared" si="0"/>
        <v>4.5625</v>
      </c>
      <c r="H30" s="47"/>
      <c r="I30" s="61"/>
      <c r="J30" s="142"/>
      <c r="K30" s="142"/>
      <c r="L30" s="142">
        <v>5</v>
      </c>
      <c r="M30" s="142"/>
      <c r="N30" s="213">
        <v>3.5</v>
      </c>
      <c r="O30" s="212">
        <v>5</v>
      </c>
      <c r="P30" s="212">
        <v>4.5</v>
      </c>
      <c r="Q30" s="142">
        <v>4</v>
      </c>
      <c r="R30" s="142"/>
      <c r="S30" s="213">
        <v>3.5</v>
      </c>
      <c r="T30" s="142">
        <v>5</v>
      </c>
      <c r="U30" s="142">
        <v>4.5</v>
      </c>
      <c r="V30" s="142">
        <v>4.5</v>
      </c>
      <c r="W30" s="142">
        <v>5</v>
      </c>
      <c r="X30" s="142"/>
      <c r="Y30" s="142">
        <v>4.5</v>
      </c>
      <c r="Z30" s="142"/>
      <c r="AA30" s="142"/>
      <c r="AB30" s="132"/>
      <c r="AC30" s="142"/>
      <c r="AD30" s="142"/>
      <c r="AE30" s="142"/>
      <c r="AF30" s="142"/>
      <c r="AG30" s="142"/>
      <c r="AH30" s="212">
        <v>5</v>
      </c>
      <c r="AI30" s="212">
        <v>4.5</v>
      </c>
      <c r="AJ30" s="212">
        <v>5</v>
      </c>
      <c r="AK30" s="212">
        <v>4.5</v>
      </c>
      <c r="AL30" s="142"/>
      <c r="AM30" s="142"/>
      <c r="AN30" s="142"/>
      <c r="AO30" s="142"/>
      <c r="AP30" s="142"/>
      <c r="AQ30" s="212">
        <v>5</v>
      </c>
      <c r="AR30" s="142"/>
      <c r="AS30" s="142"/>
      <c r="AT30" s="129"/>
    </row>
    <row r="31" spans="1:50" s="266" customFormat="1">
      <c r="A31" s="314" t="s">
        <v>12</v>
      </c>
      <c r="B31" s="397">
        <v>14</v>
      </c>
      <c r="C31" s="284" t="s">
        <v>575</v>
      </c>
      <c r="D31" s="311">
        <v>27</v>
      </c>
      <c r="E31" s="134">
        <v>3</v>
      </c>
      <c r="F31" s="312">
        <v>3</v>
      </c>
      <c r="G31" s="101">
        <f t="shared" si="0"/>
        <v>4.9333333333333336</v>
      </c>
      <c r="H31" s="47"/>
      <c r="I31" s="61"/>
      <c r="J31" s="142"/>
      <c r="K31" s="142"/>
      <c r="L31" s="142"/>
      <c r="M31" s="212">
        <v>4.5</v>
      </c>
      <c r="N31" s="142">
        <v>4</v>
      </c>
      <c r="O31" s="212">
        <v>4.5</v>
      </c>
      <c r="P31" s="142">
        <v>5</v>
      </c>
      <c r="Q31" s="142">
        <v>5</v>
      </c>
      <c r="R31" s="213">
        <v>3.5</v>
      </c>
      <c r="S31" s="142">
        <v>4.5</v>
      </c>
      <c r="T31" s="142"/>
      <c r="U31" s="142">
        <v>5</v>
      </c>
      <c r="V31" s="142">
        <v>5</v>
      </c>
      <c r="W31" s="142"/>
      <c r="X31" s="142">
        <v>5</v>
      </c>
      <c r="Y31" s="213">
        <v>2.5</v>
      </c>
      <c r="Z31" s="142"/>
      <c r="AA31" s="142">
        <v>4</v>
      </c>
      <c r="AB31" s="132">
        <v>4.5</v>
      </c>
      <c r="AC31" s="212">
        <v>5.5</v>
      </c>
      <c r="AD31" s="169">
        <v>7</v>
      </c>
      <c r="AE31" s="142">
        <v>4.5</v>
      </c>
      <c r="AF31" s="142">
        <v>5</v>
      </c>
      <c r="AG31" s="142">
        <v>5.5</v>
      </c>
      <c r="AH31" s="142">
        <v>5.5</v>
      </c>
      <c r="AI31" s="142">
        <v>5.5</v>
      </c>
      <c r="AJ31" s="142">
        <v>5</v>
      </c>
      <c r="AK31" s="142">
        <v>5.5</v>
      </c>
      <c r="AL31" s="142">
        <v>5.5</v>
      </c>
      <c r="AM31" s="213">
        <v>3.5</v>
      </c>
      <c r="AN31" s="131">
        <v>6</v>
      </c>
      <c r="AO31" s="142">
        <v>6</v>
      </c>
      <c r="AP31" s="142">
        <v>4</v>
      </c>
      <c r="AQ31" s="142">
        <v>5</v>
      </c>
      <c r="AR31" s="169">
        <v>7.5</v>
      </c>
      <c r="AS31" s="142">
        <v>4.5</v>
      </c>
      <c r="AT31" s="129"/>
    </row>
    <row r="32" spans="1:50" s="295" customFormat="1">
      <c r="A32" s="297" t="s">
        <v>12</v>
      </c>
      <c r="B32" s="301"/>
      <c r="C32" s="347" t="s">
        <v>660</v>
      </c>
      <c r="D32" s="296">
        <v>4</v>
      </c>
      <c r="E32" s="206">
        <v>4</v>
      </c>
      <c r="F32" s="207"/>
      <c r="G32" s="109">
        <f t="shared" si="0"/>
        <v>4.5625</v>
      </c>
      <c r="H32" s="242"/>
      <c r="I32" s="257"/>
      <c r="J32" s="210"/>
      <c r="K32" s="210"/>
      <c r="L32" s="210"/>
      <c r="M32" s="210"/>
      <c r="N32" s="210"/>
      <c r="O32" s="210">
        <v>4.5</v>
      </c>
      <c r="P32" s="210"/>
      <c r="Q32" s="210"/>
      <c r="R32" s="210">
        <v>5</v>
      </c>
      <c r="S32" s="210">
        <v>4</v>
      </c>
      <c r="T32" s="210">
        <v>4</v>
      </c>
      <c r="U32" s="210">
        <v>5</v>
      </c>
      <c r="V32" s="210">
        <v>4.5</v>
      </c>
      <c r="W32" s="210">
        <v>5.5</v>
      </c>
      <c r="X32" s="210"/>
      <c r="Y32" s="210">
        <v>4</v>
      </c>
      <c r="Z32" s="210"/>
      <c r="AA32" s="210"/>
      <c r="AB32" s="237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129"/>
    </row>
    <row r="33" spans="1:50" s="332" customFormat="1">
      <c r="A33" s="314" t="s">
        <v>12</v>
      </c>
      <c r="B33" s="397">
        <v>5</v>
      </c>
      <c r="C33" s="284" t="s">
        <v>799</v>
      </c>
      <c r="D33" s="311"/>
      <c r="E33" s="134">
        <v>3</v>
      </c>
      <c r="F33" s="312"/>
      <c r="G33" s="101">
        <f t="shared" si="0"/>
        <v>5</v>
      </c>
      <c r="H33" s="47"/>
      <c r="I33" s="61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212">
        <v>5</v>
      </c>
      <c r="U33" s="142"/>
      <c r="V33" s="142"/>
      <c r="W33" s="212">
        <v>5</v>
      </c>
      <c r="X33" s="142"/>
      <c r="Y33" s="212">
        <v>5</v>
      </c>
      <c r="Z33" s="142"/>
      <c r="AA33" s="142"/>
      <c r="AB33" s="13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29"/>
    </row>
    <row r="34" spans="1:50" s="345" customFormat="1">
      <c r="A34" s="314" t="s">
        <v>12</v>
      </c>
      <c r="B34" s="397">
        <v>3</v>
      </c>
      <c r="C34" s="284" t="s">
        <v>890</v>
      </c>
      <c r="D34" s="311">
        <v>1</v>
      </c>
      <c r="E34" s="134"/>
      <c r="F34" s="312"/>
      <c r="G34" s="101">
        <f t="shared" si="0"/>
        <v>3.5</v>
      </c>
      <c r="H34" s="47"/>
      <c r="I34" s="61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213">
        <v>3.5</v>
      </c>
      <c r="AA34" s="142"/>
      <c r="AB34" s="13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29"/>
    </row>
    <row r="35" spans="1:50" s="345" customFormat="1">
      <c r="A35" s="314" t="s">
        <v>12</v>
      </c>
      <c r="B35" s="397">
        <v>15</v>
      </c>
      <c r="C35" s="353" t="s">
        <v>974</v>
      </c>
      <c r="D35" s="311">
        <v>12</v>
      </c>
      <c r="E35" s="134">
        <v>1</v>
      </c>
      <c r="F35" s="312">
        <v>1</v>
      </c>
      <c r="G35" s="101">
        <f t="shared" si="0"/>
        <v>4.884615384615385</v>
      </c>
      <c r="H35" s="47"/>
      <c r="I35" s="61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>
        <v>5.5</v>
      </c>
      <c r="AB35" s="325">
        <v>2</v>
      </c>
      <c r="AC35" s="142">
        <v>5.5</v>
      </c>
      <c r="AD35" s="131">
        <v>6</v>
      </c>
      <c r="AE35" s="142">
        <v>5</v>
      </c>
      <c r="AF35" s="142">
        <v>5</v>
      </c>
      <c r="AG35" s="142">
        <v>5.5</v>
      </c>
      <c r="AH35" s="142">
        <v>5.5</v>
      </c>
      <c r="AI35" s="142">
        <v>5</v>
      </c>
      <c r="AJ35" s="142"/>
      <c r="AK35" s="142"/>
      <c r="AL35" s="142">
        <v>4</v>
      </c>
      <c r="AM35" s="142">
        <v>5</v>
      </c>
      <c r="AN35" s="142"/>
      <c r="AO35" s="142"/>
      <c r="AP35" s="142"/>
      <c r="AQ35" s="142"/>
      <c r="AR35" s="212">
        <v>4.5</v>
      </c>
      <c r="AS35" s="142">
        <v>5</v>
      </c>
      <c r="AT35" s="129"/>
    </row>
    <row r="36" spans="1:50" s="364" customFormat="1">
      <c r="A36" s="314" t="s">
        <v>12</v>
      </c>
      <c r="B36" s="397">
        <v>8</v>
      </c>
      <c r="C36" s="365" t="s">
        <v>976</v>
      </c>
      <c r="D36" s="311">
        <v>1</v>
      </c>
      <c r="E36" s="134">
        <v>2</v>
      </c>
      <c r="F36" s="312"/>
      <c r="G36" s="101">
        <f t="shared" si="0"/>
        <v>4.5</v>
      </c>
      <c r="H36" s="47"/>
      <c r="I36" s="61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32"/>
      <c r="AC36" s="212">
        <v>5</v>
      </c>
      <c r="AD36" s="142"/>
      <c r="AE36" s="142"/>
      <c r="AF36" s="142"/>
      <c r="AG36" s="142"/>
      <c r="AH36" s="142"/>
      <c r="AI36" s="142"/>
      <c r="AJ36" s="212">
        <v>5</v>
      </c>
      <c r="AK36" s="213">
        <v>3.5</v>
      </c>
      <c r="AL36" s="142"/>
      <c r="AM36" s="142"/>
      <c r="AN36" s="142"/>
      <c r="AO36" s="142"/>
      <c r="AP36" s="142"/>
      <c r="AQ36" s="142"/>
      <c r="AR36" s="142"/>
      <c r="AS36" s="142"/>
      <c r="AT36" s="129"/>
    </row>
    <row r="37" spans="1:50" s="364" customFormat="1">
      <c r="A37" s="314" t="s">
        <v>12</v>
      </c>
      <c r="B37" s="397">
        <v>11</v>
      </c>
      <c r="C37" s="367" t="s">
        <v>1009</v>
      </c>
      <c r="D37" s="311">
        <v>13</v>
      </c>
      <c r="E37" s="134">
        <v>2</v>
      </c>
      <c r="F37" s="312"/>
      <c r="G37" s="101">
        <f t="shared" si="0"/>
        <v>5.3666666666666663</v>
      </c>
      <c r="H37" s="47"/>
      <c r="I37" s="61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32"/>
      <c r="AC37" s="142"/>
      <c r="AD37" s="212">
        <v>4.5</v>
      </c>
      <c r="AE37" s="212">
        <v>5</v>
      </c>
      <c r="AF37" s="142">
        <v>5.5</v>
      </c>
      <c r="AG37" s="142">
        <v>5.5</v>
      </c>
      <c r="AH37" s="142">
        <v>6.5</v>
      </c>
      <c r="AI37" s="142">
        <v>5.5</v>
      </c>
      <c r="AJ37" s="142">
        <v>6</v>
      </c>
      <c r="AK37" s="142"/>
      <c r="AL37" s="142">
        <v>5</v>
      </c>
      <c r="AM37" s="142">
        <v>6</v>
      </c>
      <c r="AN37" s="142">
        <v>5</v>
      </c>
      <c r="AO37" s="142">
        <v>4.5</v>
      </c>
      <c r="AP37" s="142">
        <v>5.5</v>
      </c>
      <c r="AQ37" s="142">
        <v>5</v>
      </c>
      <c r="AR37" s="142">
        <v>5.5</v>
      </c>
      <c r="AS37" s="142">
        <v>5.5</v>
      </c>
      <c r="AT37" s="129"/>
    </row>
    <row r="38" spans="1:50" s="364" customFormat="1">
      <c r="A38" s="314" t="s">
        <v>12</v>
      </c>
      <c r="B38" s="397">
        <v>7</v>
      </c>
      <c r="C38" s="367" t="s">
        <v>1025</v>
      </c>
      <c r="D38" s="311"/>
      <c r="E38" s="134">
        <v>3</v>
      </c>
      <c r="F38" s="312"/>
      <c r="G38" s="101">
        <f t="shared" si="0"/>
        <v>4.833333333333333</v>
      </c>
      <c r="H38" s="47"/>
      <c r="I38" s="61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32"/>
      <c r="AC38" s="142"/>
      <c r="AD38" s="212">
        <v>4.5</v>
      </c>
      <c r="AE38" s="212">
        <v>5</v>
      </c>
      <c r="AF38" s="212">
        <v>5</v>
      </c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29"/>
    </row>
    <row r="39" spans="1:50" s="113" customFormat="1">
      <c r="A39" s="354" t="s">
        <v>12</v>
      </c>
      <c r="B39" s="355"/>
      <c r="C39" s="376" t="s">
        <v>217</v>
      </c>
      <c r="D39" s="357">
        <v>20</v>
      </c>
      <c r="E39" s="358"/>
      <c r="F39" s="377">
        <v>5</v>
      </c>
      <c r="G39" s="75">
        <f t="shared" si="0"/>
        <v>5.2249999999999996</v>
      </c>
      <c r="H39" s="242">
        <v>6</v>
      </c>
      <c r="I39" s="257">
        <v>5.5</v>
      </c>
      <c r="J39" s="210">
        <v>5</v>
      </c>
      <c r="K39" s="236">
        <v>6</v>
      </c>
      <c r="L39" s="236">
        <v>6</v>
      </c>
      <c r="M39" s="210">
        <v>4.5</v>
      </c>
      <c r="N39" s="210">
        <v>3.5</v>
      </c>
      <c r="O39" s="210"/>
      <c r="P39" s="210">
        <v>4.5</v>
      </c>
      <c r="Q39" s="236">
        <v>6</v>
      </c>
      <c r="R39" s="210">
        <v>5</v>
      </c>
      <c r="S39" s="210">
        <v>3.5</v>
      </c>
      <c r="T39" s="210"/>
      <c r="U39" s="210">
        <v>7</v>
      </c>
      <c r="V39" s="236">
        <v>6</v>
      </c>
      <c r="W39" s="210">
        <v>6</v>
      </c>
      <c r="X39" s="210">
        <v>4.5</v>
      </c>
      <c r="Y39" s="210">
        <v>4</v>
      </c>
      <c r="Z39" s="210">
        <v>5</v>
      </c>
      <c r="AA39" s="236">
        <v>7</v>
      </c>
      <c r="AB39" s="237">
        <v>5</v>
      </c>
      <c r="AC39" s="210">
        <v>4.5</v>
      </c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129"/>
    </row>
    <row r="40" spans="1:50">
      <c r="A40" s="307" t="s">
        <v>13</v>
      </c>
      <c r="B40" s="397">
        <v>15</v>
      </c>
      <c r="C40" s="283" t="s">
        <v>27</v>
      </c>
      <c r="D40" s="311">
        <v>29</v>
      </c>
      <c r="E40" s="137">
        <v>4</v>
      </c>
      <c r="F40" s="157">
        <v>15</v>
      </c>
      <c r="G40" s="101">
        <f t="shared" si="0"/>
        <v>5.0151515151515156</v>
      </c>
      <c r="H40" s="171">
        <v>7.5</v>
      </c>
      <c r="I40" s="220">
        <v>3</v>
      </c>
      <c r="J40" s="137">
        <v>4</v>
      </c>
      <c r="K40" s="131">
        <v>6.5</v>
      </c>
      <c r="L40" s="137"/>
      <c r="M40" s="136">
        <v>6.5</v>
      </c>
      <c r="N40" s="220">
        <v>3.5</v>
      </c>
      <c r="O40" s="137">
        <v>4</v>
      </c>
      <c r="P40" s="136">
        <v>6</v>
      </c>
      <c r="Q40" s="137">
        <v>4.5</v>
      </c>
      <c r="R40" s="142"/>
      <c r="S40" s="215">
        <v>3.5</v>
      </c>
      <c r="T40" s="213">
        <v>2.5</v>
      </c>
      <c r="U40" s="136">
        <v>6.5</v>
      </c>
      <c r="V40" s="142">
        <v>4</v>
      </c>
      <c r="W40" s="144">
        <v>7</v>
      </c>
      <c r="X40" s="215">
        <v>4.5</v>
      </c>
      <c r="Y40" s="137">
        <v>4</v>
      </c>
      <c r="Z40" s="137">
        <v>4</v>
      </c>
      <c r="AA40" s="142"/>
      <c r="AB40" s="135">
        <v>5.5</v>
      </c>
      <c r="AC40" s="134">
        <v>4.5</v>
      </c>
      <c r="AD40" s="134">
        <v>5</v>
      </c>
      <c r="AE40" s="136">
        <v>6</v>
      </c>
      <c r="AF40" s="137">
        <v>4.5</v>
      </c>
      <c r="AG40" s="134">
        <v>5.5</v>
      </c>
      <c r="AH40" s="144">
        <v>7</v>
      </c>
      <c r="AI40" s="136">
        <v>6</v>
      </c>
      <c r="AJ40" s="142"/>
      <c r="AK40" s="137">
        <v>5</v>
      </c>
      <c r="AL40" s="137"/>
      <c r="AM40" s="322">
        <v>5</v>
      </c>
      <c r="AN40" s="137">
        <v>4</v>
      </c>
      <c r="AO40" s="144">
        <v>7.5</v>
      </c>
      <c r="AP40" s="137">
        <v>4</v>
      </c>
      <c r="AQ40" s="134">
        <v>5</v>
      </c>
      <c r="AR40" s="136">
        <v>6</v>
      </c>
      <c r="AS40" s="220">
        <v>3.5</v>
      </c>
      <c r="AT40" s="8"/>
      <c r="AV40" s="113"/>
      <c r="AW40" s="113"/>
      <c r="AX40" s="113"/>
    </row>
    <row r="41" spans="1:50">
      <c r="A41" s="307" t="s">
        <v>13</v>
      </c>
      <c r="B41" s="397">
        <v>7</v>
      </c>
      <c r="C41" s="283" t="s">
        <v>218</v>
      </c>
      <c r="D41" s="311">
        <v>4</v>
      </c>
      <c r="E41" s="134">
        <v>4</v>
      </c>
      <c r="F41" s="312">
        <v>2</v>
      </c>
      <c r="G41" s="101">
        <f t="shared" si="0"/>
        <v>5.1875</v>
      </c>
      <c r="H41" s="69">
        <v>7</v>
      </c>
      <c r="I41" s="134">
        <v>5</v>
      </c>
      <c r="J41" s="142"/>
      <c r="K41" s="137"/>
      <c r="L41" s="137"/>
      <c r="M41" s="137"/>
      <c r="N41" s="137"/>
      <c r="O41" s="142"/>
      <c r="P41" s="215">
        <v>4.5</v>
      </c>
      <c r="Q41" s="142">
        <v>4.5</v>
      </c>
      <c r="R41" s="142"/>
      <c r="S41" s="142"/>
      <c r="T41" s="142"/>
      <c r="U41" s="142"/>
      <c r="V41" s="142"/>
      <c r="W41" s="142"/>
      <c r="X41" s="215">
        <v>4.5</v>
      </c>
      <c r="Y41" s="142"/>
      <c r="Z41" s="142"/>
      <c r="AA41" s="137"/>
      <c r="AB41" s="134"/>
      <c r="AC41" s="137"/>
      <c r="AD41" s="142"/>
      <c r="AE41" s="137"/>
      <c r="AF41" s="142"/>
      <c r="AG41" s="137"/>
      <c r="AH41" s="142"/>
      <c r="AI41" s="142"/>
      <c r="AJ41" s="137"/>
      <c r="AK41" s="215">
        <v>5</v>
      </c>
      <c r="AL41" s="167">
        <v>6</v>
      </c>
      <c r="AM41" s="137">
        <v>5</v>
      </c>
      <c r="AN41" s="142"/>
      <c r="AO41" s="137"/>
      <c r="AP41" s="142"/>
      <c r="AQ41" s="142"/>
      <c r="AR41" s="137"/>
      <c r="AS41" s="142"/>
      <c r="AT41" s="8"/>
      <c r="AV41" s="113"/>
      <c r="AW41" s="113"/>
      <c r="AX41" s="113"/>
    </row>
    <row r="42" spans="1:50" s="113" customFormat="1">
      <c r="A42" s="307" t="s">
        <v>13</v>
      </c>
      <c r="B42" s="397">
        <v>5</v>
      </c>
      <c r="C42" s="118" t="s">
        <v>439</v>
      </c>
      <c r="D42" s="311"/>
      <c r="E42" s="134">
        <v>3</v>
      </c>
      <c r="F42" s="128">
        <v>1</v>
      </c>
      <c r="G42" s="101">
        <f t="shared" si="0"/>
        <v>5</v>
      </c>
      <c r="H42" s="47"/>
      <c r="I42" s="60"/>
      <c r="J42" s="167">
        <v>6.5</v>
      </c>
      <c r="K42" s="212">
        <v>4.5</v>
      </c>
      <c r="L42" s="142"/>
      <c r="M42" s="142"/>
      <c r="N42" s="212">
        <v>4</v>
      </c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32"/>
      <c r="AC42" s="142"/>
      <c r="AD42" s="142"/>
      <c r="AE42" s="142"/>
      <c r="AF42" s="142"/>
      <c r="AG42" s="142"/>
      <c r="AH42" s="142"/>
      <c r="AI42" s="142"/>
      <c r="AJ42" s="142"/>
      <c r="AK42" s="137"/>
      <c r="AL42" s="142"/>
      <c r="AM42" s="137"/>
      <c r="AN42" s="137"/>
      <c r="AO42" s="142"/>
      <c r="AP42" s="142"/>
      <c r="AQ42" s="142"/>
      <c r="AR42" s="137"/>
      <c r="AS42" s="142"/>
      <c r="AT42" s="129"/>
    </row>
    <row r="43" spans="1:50" s="113" customFormat="1">
      <c r="A43" s="307" t="s">
        <v>13</v>
      </c>
      <c r="B43" s="397">
        <v>2</v>
      </c>
      <c r="C43" s="312" t="s">
        <v>326</v>
      </c>
      <c r="D43" s="311">
        <v>3</v>
      </c>
      <c r="E43" s="134">
        <v>4</v>
      </c>
      <c r="F43" s="128"/>
      <c r="G43" s="101">
        <f t="shared" si="0"/>
        <v>4.4285714285714288</v>
      </c>
      <c r="H43" s="47">
        <v>5.5</v>
      </c>
      <c r="I43" s="96">
        <v>4.5</v>
      </c>
      <c r="J43" s="212">
        <v>4.5</v>
      </c>
      <c r="K43" s="212">
        <v>4.5</v>
      </c>
      <c r="L43" s="142"/>
      <c r="M43" s="142">
        <v>4</v>
      </c>
      <c r="N43" s="212">
        <v>4</v>
      </c>
      <c r="O43" s="142"/>
      <c r="P43" s="142"/>
      <c r="Q43" s="142"/>
      <c r="R43" s="142"/>
      <c r="S43" s="142"/>
      <c r="T43" s="212">
        <v>4</v>
      </c>
      <c r="U43" s="142"/>
      <c r="V43" s="142"/>
      <c r="W43" s="142"/>
      <c r="X43" s="142"/>
      <c r="Y43" s="142"/>
      <c r="Z43" s="142"/>
      <c r="AA43" s="142"/>
      <c r="AB43" s="132"/>
      <c r="AC43" s="142"/>
      <c r="AD43" s="142"/>
      <c r="AE43" s="142"/>
      <c r="AF43" s="142"/>
      <c r="AG43" s="142"/>
      <c r="AH43" s="142"/>
      <c r="AI43" s="142"/>
      <c r="AJ43" s="142"/>
      <c r="AK43" s="137"/>
      <c r="AL43" s="142"/>
      <c r="AM43" s="137"/>
      <c r="AN43" s="137"/>
      <c r="AO43" s="142"/>
      <c r="AP43" s="142"/>
      <c r="AQ43" s="142"/>
      <c r="AR43" s="137"/>
      <c r="AS43" s="142"/>
      <c r="AT43" s="129"/>
    </row>
    <row r="44" spans="1:50" s="393" customFormat="1">
      <c r="A44" s="297" t="s">
        <v>13</v>
      </c>
      <c r="B44" s="301"/>
      <c r="C44" s="244" t="s">
        <v>339</v>
      </c>
      <c r="D44" s="296">
        <v>4</v>
      </c>
      <c r="E44" s="206">
        <v>8</v>
      </c>
      <c r="F44" s="207"/>
      <c r="G44" s="109">
        <f t="shared" si="0"/>
        <v>4.666666666666667</v>
      </c>
      <c r="H44" s="242">
        <v>5.5</v>
      </c>
      <c r="I44" s="257">
        <v>5</v>
      </c>
      <c r="J44" s="210">
        <v>4.5</v>
      </c>
      <c r="K44" s="210">
        <v>4.5</v>
      </c>
      <c r="L44" s="210">
        <v>4.5</v>
      </c>
      <c r="M44" s="210">
        <v>5.5</v>
      </c>
      <c r="N44" s="210">
        <v>4.5</v>
      </c>
      <c r="O44" s="210"/>
      <c r="P44" s="210"/>
      <c r="Q44" s="210">
        <v>4</v>
      </c>
      <c r="R44" s="210"/>
      <c r="S44" s="210">
        <v>5</v>
      </c>
      <c r="T44" s="210">
        <v>4</v>
      </c>
      <c r="U44" s="210">
        <v>5</v>
      </c>
      <c r="V44" s="210"/>
      <c r="W44" s="210"/>
      <c r="X44" s="210"/>
      <c r="Y44" s="210"/>
      <c r="Z44" s="210">
        <v>4</v>
      </c>
      <c r="AA44" s="210"/>
      <c r="AB44" s="237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129"/>
    </row>
    <row r="45" spans="1:50" s="113" customFormat="1">
      <c r="A45" s="314" t="s">
        <v>13</v>
      </c>
      <c r="B45" s="397">
        <v>2</v>
      </c>
      <c r="C45" s="283" t="s">
        <v>488</v>
      </c>
      <c r="D45" s="311"/>
      <c r="E45" s="134">
        <v>1</v>
      </c>
      <c r="F45" s="128"/>
      <c r="G45" s="101">
        <f t="shared" si="0"/>
        <v>4.5</v>
      </c>
      <c r="H45" s="47"/>
      <c r="I45" s="191">
        <v>4.5</v>
      </c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32"/>
      <c r="AC45" s="142"/>
      <c r="AD45" s="142"/>
      <c r="AE45" s="142"/>
      <c r="AF45" s="142"/>
      <c r="AG45" s="142"/>
      <c r="AH45" s="142"/>
      <c r="AI45" s="142"/>
      <c r="AJ45" s="142"/>
      <c r="AK45" s="137"/>
      <c r="AL45" s="142"/>
      <c r="AM45" s="137"/>
      <c r="AN45" s="137"/>
      <c r="AO45" s="142"/>
      <c r="AP45" s="142"/>
      <c r="AQ45" s="142"/>
      <c r="AR45" s="137"/>
      <c r="AS45" s="142"/>
      <c r="AT45" s="129"/>
    </row>
    <row r="46" spans="1:50" s="332" customFormat="1">
      <c r="A46" s="314" t="s">
        <v>13</v>
      </c>
      <c r="B46" s="397">
        <v>1</v>
      </c>
      <c r="C46" s="284" t="s">
        <v>800</v>
      </c>
      <c r="D46" s="311"/>
      <c r="E46" s="134">
        <v>1</v>
      </c>
      <c r="F46" s="128"/>
      <c r="G46" s="101">
        <f t="shared" si="0"/>
        <v>5</v>
      </c>
      <c r="H46" s="47"/>
      <c r="I46" s="96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212">
        <v>5</v>
      </c>
      <c r="U46" s="142"/>
      <c r="V46" s="142"/>
      <c r="W46" s="142"/>
      <c r="X46" s="142"/>
      <c r="Y46" s="142"/>
      <c r="Z46" s="142"/>
      <c r="AA46" s="142"/>
      <c r="AB46" s="132"/>
      <c r="AC46" s="142"/>
      <c r="AD46" s="142"/>
      <c r="AE46" s="142"/>
      <c r="AF46" s="142"/>
      <c r="AG46" s="142"/>
      <c r="AH46" s="142"/>
      <c r="AI46" s="142"/>
      <c r="AJ46" s="142"/>
      <c r="AK46" s="137"/>
      <c r="AL46" s="142"/>
      <c r="AM46" s="137"/>
      <c r="AN46" s="137"/>
      <c r="AO46" s="142"/>
      <c r="AP46" s="142"/>
      <c r="AQ46" s="142"/>
      <c r="AR46" s="137"/>
      <c r="AS46" s="142"/>
      <c r="AT46" s="129"/>
    </row>
    <row r="47" spans="1:50" s="364" customFormat="1">
      <c r="A47" s="314" t="s">
        <v>13</v>
      </c>
      <c r="B47" s="397">
        <v>11</v>
      </c>
      <c r="C47" s="284" t="s">
        <v>1010</v>
      </c>
      <c r="D47" s="311">
        <v>3</v>
      </c>
      <c r="E47" s="134">
        <v>13</v>
      </c>
      <c r="F47" s="128">
        <v>2</v>
      </c>
      <c r="G47" s="101">
        <f t="shared" si="0"/>
        <v>4.71875</v>
      </c>
      <c r="H47" s="47"/>
      <c r="I47" s="96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212"/>
      <c r="U47" s="142"/>
      <c r="V47" s="142"/>
      <c r="W47" s="142"/>
      <c r="X47" s="142"/>
      <c r="Y47" s="142"/>
      <c r="Z47" s="142"/>
      <c r="AA47" s="142"/>
      <c r="AB47" s="132"/>
      <c r="AC47" s="142"/>
      <c r="AD47" s="212">
        <v>4.5</v>
      </c>
      <c r="AE47" s="212">
        <v>4</v>
      </c>
      <c r="AF47" s="212">
        <v>5</v>
      </c>
      <c r="AG47" s="212">
        <v>4.5</v>
      </c>
      <c r="AH47" s="212">
        <v>5</v>
      </c>
      <c r="AI47" s="212">
        <v>4.5</v>
      </c>
      <c r="AJ47" s="131">
        <v>6</v>
      </c>
      <c r="AK47" s="215">
        <v>4.5</v>
      </c>
      <c r="AL47" s="142">
        <v>5</v>
      </c>
      <c r="AM47" s="215">
        <v>4.5</v>
      </c>
      <c r="AN47" s="215">
        <v>4.5</v>
      </c>
      <c r="AO47" s="212">
        <v>4.5</v>
      </c>
      <c r="AP47" s="167">
        <v>6</v>
      </c>
      <c r="AQ47" s="212">
        <v>4</v>
      </c>
      <c r="AR47" s="137">
        <v>5</v>
      </c>
      <c r="AS47" s="212">
        <v>4</v>
      </c>
      <c r="AT47" s="129"/>
    </row>
    <row r="48" spans="1:50" s="364" customFormat="1">
      <c r="A48" s="314" t="s">
        <v>13</v>
      </c>
      <c r="B48" s="397">
        <v>17</v>
      </c>
      <c r="C48" s="367" t="s">
        <v>1008</v>
      </c>
      <c r="D48" s="311">
        <v>16</v>
      </c>
      <c r="E48" s="134"/>
      <c r="F48" s="312">
        <v>4</v>
      </c>
      <c r="G48" s="101">
        <f>IFERROR(AVERAGEIF($H48:$AS48,"&gt;0"),"")</f>
        <v>5.25</v>
      </c>
      <c r="H48" s="47"/>
      <c r="I48" s="61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32"/>
      <c r="AC48" s="142"/>
      <c r="AD48" s="142">
        <v>5.5</v>
      </c>
      <c r="AE48" s="169">
        <v>7</v>
      </c>
      <c r="AF48" s="131">
        <v>5.5</v>
      </c>
      <c r="AG48" s="169">
        <v>7</v>
      </c>
      <c r="AH48" s="142">
        <v>4.5</v>
      </c>
      <c r="AI48" s="142">
        <v>5</v>
      </c>
      <c r="AJ48" s="142">
        <v>5.5</v>
      </c>
      <c r="AK48" s="142">
        <v>4.5</v>
      </c>
      <c r="AL48" s="142">
        <v>5.5</v>
      </c>
      <c r="AM48" s="142">
        <v>5.5</v>
      </c>
      <c r="AN48" s="142">
        <v>4.5</v>
      </c>
      <c r="AO48" s="213">
        <v>3.5</v>
      </c>
      <c r="AP48" s="169">
        <v>7</v>
      </c>
      <c r="AQ48" s="142">
        <v>5</v>
      </c>
      <c r="AR48" s="142">
        <v>5</v>
      </c>
      <c r="AS48" s="213">
        <v>3.5</v>
      </c>
      <c r="AT48" s="129"/>
    </row>
    <row r="49" spans="1:50" s="113" customFormat="1" ht="15.75" thickBot="1">
      <c r="A49" s="305" t="s">
        <v>13</v>
      </c>
      <c r="B49" s="401">
        <v>8</v>
      </c>
      <c r="C49" s="309" t="s">
        <v>324</v>
      </c>
      <c r="D49" s="308">
        <v>7</v>
      </c>
      <c r="E49" s="123">
        <v>11</v>
      </c>
      <c r="F49" s="146"/>
      <c r="G49" s="78">
        <f t="shared" si="0"/>
        <v>4.1944444444444446</v>
      </c>
      <c r="H49" s="47"/>
      <c r="I49" s="60"/>
      <c r="J49" s="142"/>
      <c r="K49" s="142"/>
      <c r="L49" s="142">
        <v>4</v>
      </c>
      <c r="M49" s="212">
        <v>4</v>
      </c>
      <c r="N49" s="142"/>
      <c r="O49" s="213">
        <v>3.5</v>
      </c>
      <c r="P49" s="142">
        <v>4.5</v>
      </c>
      <c r="Q49" s="212">
        <v>5</v>
      </c>
      <c r="R49" s="142">
        <v>4</v>
      </c>
      <c r="S49" s="213">
        <v>3</v>
      </c>
      <c r="T49" s="142"/>
      <c r="U49" s="212">
        <v>4.5</v>
      </c>
      <c r="V49" s="212">
        <v>4</v>
      </c>
      <c r="W49" s="142"/>
      <c r="X49" s="142">
        <v>4.5</v>
      </c>
      <c r="Y49" s="212">
        <v>4.5</v>
      </c>
      <c r="Z49" s="142">
        <v>4</v>
      </c>
      <c r="AA49" s="212">
        <v>4</v>
      </c>
      <c r="AB49" s="231">
        <v>5</v>
      </c>
      <c r="AC49" s="212">
        <v>4</v>
      </c>
      <c r="AD49" s="142"/>
      <c r="AE49" s="142"/>
      <c r="AF49" s="142"/>
      <c r="AG49" s="142"/>
      <c r="AH49" s="142"/>
      <c r="AI49" s="142"/>
      <c r="AJ49" s="142"/>
      <c r="AK49" s="137"/>
      <c r="AL49" s="212">
        <v>4.5</v>
      </c>
      <c r="AM49" s="137"/>
      <c r="AN49" s="137"/>
      <c r="AO49" s="142"/>
      <c r="AP49" s="212">
        <v>4</v>
      </c>
      <c r="AQ49" s="212">
        <v>4.5</v>
      </c>
      <c r="AR49" s="137"/>
      <c r="AS49" s="142"/>
      <c r="AT49" s="129"/>
    </row>
    <row r="50" spans="1:50">
      <c r="C50" s="174"/>
      <c r="H50" s="130">
        <f>AVERAGE(H8,H12,H16,H17,H18,H26,H27,H28,H39,H41,H43)</f>
        <v>5.6363636363636367</v>
      </c>
      <c r="I50" s="12">
        <f>AVERAGE(I8,I12,I13,I16,I18,I27,I26,I39,I40,I41,I43)</f>
        <v>5.2272727272727275</v>
      </c>
      <c r="J50" s="12">
        <f>AVERAGE(J8,J12,J13,J16,J18,J25,J26,J27,J40,J39,J44)</f>
        <v>4.7727272727272725</v>
      </c>
      <c r="K50" s="9">
        <f>AVERAGE(K8,K12,K16,K18,K24,K26,K27,K29,K39,K40,K44)</f>
        <v>4.4545454545454541</v>
      </c>
      <c r="L50" s="9">
        <f>AVERAGE(L8,L12,L15,L16,L24,L27,L28,L29,L30,L39,L49)</f>
        <v>5.2727272727272725</v>
      </c>
      <c r="M50" s="9">
        <f>AVERAGE(M8,M11,M16,M18,M19,M25,M28,M29,M39,M40,M43)</f>
        <v>5.0909090909090908</v>
      </c>
      <c r="N50" s="74">
        <f>AVERAGE(N8,N12,N15,N16,N24,N27,N31,N39,N40,N44,N30)</f>
        <v>4.5454545454545459</v>
      </c>
      <c r="O50" s="12">
        <f>AVERAGE(O8,O11,O15,O16,O18,O19,O25,O28,O40,O49,O32)</f>
        <v>4.2727272727272725</v>
      </c>
      <c r="P50" s="12">
        <f>AVERAGE(P9,P11,P12,P15,P16,P24,P27,P31,P39,P40,P49)</f>
        <v>4.3636363636363633</v>
      </c>
      <c r="Q50" s="12">
        <f>AVERAGE(Q10,Q13,Q15,Q16,Q24,Q27,Q30,Q31,Q39,Q40,Q41)</f>
        <v>4.5454545454545459</v>
      </c>
      <c r="R50" s="12">
        <f>AVERAGE(R8,R12,R16,R18,R24,R27,R28,R29,R31,R39,R49)</f>
        <v>4.6818181818181817</v>
      </c>
      <c r="S50" s="12">
        <f>AVERAGE(S8,S12,S13,S16,S24,S28,S29,S30,S31,S39,S49)</f>
        <v>4.2272727272727275</v>
      </c>
      <c r="T50" s="12">
        <f>AVERAGE(T8,T12,T15,T20,T24,T29,T28,T30,T32,T40,T44)</f>
        <v>4.0454545454545459</v>
      </c>
      <c r="U50" s="12">
        <f>AVERAGE(U8,U12,U17,U20,U24,U28,U29,U30,U31,U39,U40)</f>
        <v>5.7272727272727275</v>
      </c>
      <c r="V50" s="12">
        <f>AVERAGE(V8,V11,V12,V17,V20,V24,V31,V30,V29,V39,V40)</f>
        <v>4.7272727272727275</v>
      </c>
      <c r="W50" s="12">
        <f>AVERAGE(W8,W11,W16,W17,W20,W24,W29,W30,W32,W39,W40)</f>
        <v>6.0909090909090908</v>
      </c>
      <c r="X50" s="12">
        <f>AVERAGE(X8,X12,X14,X16,X20,X24,X26,X29,X31,X39,X49)</f>
        <v>5.0909090909090908</v>
      </c>
      <c r="Y50" s="12">
        <f>AVERAGE(Y11,Y8,Y16,Y20,Y24,Y30,Y31,Y32,Y39,Y40,Y12)</f>
        <v>4.1818181818181817</v>
      </c>
      <c r="Z50" s="12">
        <f>AVERAGE(Z8,Z16,Z20,Z21,Z24,Z28,Z29,Z34,Z39,Z40,Z49)</f>
        <v>4.1363636363636367</v>
      </c>
      <c r="AA50" s="12">
        <f>AVERAGE(AA8,AA16,AA20,AA22,AA23,AA24,AA26,AA31,AA29,AA35,AA39)</f>
        <v>5.2727272727272725</v>
      </c>
      <c r="AB50" s="12">
        <f>AVERAGE(AB8,AB16,AB20,AB22,AB23,AB24,AB26,AB31,AB35,AB39,AB40)</f>
        <v>3.7272727272727271</v>
      </c>
      <c r="AC50" s="12">
        <f>AVERAGE(AC9,AC15,AC16,AC20,AC22,AC23,AC24,AC26,AC35,AC39,AC40)</f>
        <v>4.5</v>
      </c>
      <c r="AD50" s="12">
        <f>AVERAGE(AD9,AD12,AD15,AD16,AD20,AD23,AD26,AD31,AD35,AD48,AD40)</f>
        <v>5.4090909090909092</v>
      </c>
      <c r="AE50" s="12">
        <f>AVERAGE(AE12,AE9,AE16,AE15,AE20,AE23,AE26,AE31,AE35,AE40,AE48)</f>
        <v>5.4090909090909092</v>
      </c>
      <c r="AF50" s="12">
        <f>AVERAGE(AF9,AF15,AF16,AF20,AF23,AF26,AF31,AF35,AF37,AF40,AF48)</f>
        <v>5.5</v>
      </c>
      <c r="AG50" s="12">
        <f>AVERAGE(AG9,AG15,AG16,AG20,AG23,AG26,AG31,AG35,AG37,AG40,AG48)</f>
        <v>6.0454545454545459</v>
      </c>
      <c r="AH50" s="12">
        <f>AVERAGE(AH9,AH15,AH16,AH20,AH23,AH26,AH31,AH37,AH35,AH40,AH48)</f>
        <v>5.0454545454545459</v>
      </c>
      <c r="AI50" s="12">
        <f>AVERAGE(AI9,AI12,AI15,AI20,AI23,AI26,AI31,AI35,AI37,AI40,AI48)</f>
        <v>5.4545454545454541</v>
      </c>
      <c r="AJ50" s="37">
        <f>AVERAGE(AJ9,AJ12,AJ15,AJ16,AJ23,AJ26,AJ27,AJ31,AJ37,AJ47,AJ48)</f>
        <v>5.8636363636363633</v>
      </c>
      <c r="AK50" s="12">
        <f>AVERAGE(AK9,AK15,AK16,AK20,AK24,AK26,AK27,AK31,AK36,AK40,AK48)</f>
        <v>4.6363636363636367</v>
      </c>
      <c r="AL50" s="12">
        <f>AVERAGE(AL9,AL12,AL15,AL16,AL23,AL26,AL31,AL35,AL37,AL47,AL48)</f>
        <v>4.8181818181818183</v>
      </c>
      <c r="AM50" s="12">
        <f>AVERAGE(AM9,AM12,AM15,AM16,AM23,AM26,AM31,AM37,AM35,AM41,AM48)</f>
        <v>5.2727272727272725</v>
      </c>
      <c r="AN50" s="12">
        <f>AVERAGE(AN9,AN12,AN16,AN20,AN23,AN24,AN26,AN31,AN37,AN40,AN48)</f>
        <v>4.5</v>
      </c>
      <c r="AO50" s="12">
        <f>AVERAGE(AO10,AO12,AO15,AO20,AO23,AO26,AO27,AO31,AO37,AO40,AO48)</f>
        <v>4.9090909090909092</v>
      </c>
      <c r="AP50" s="12">
        <f>AVERAGE(AP9,AP12,AP15,AP16,AP22,AP23,AP26,AP31,AP37,AP40,AP48)</f>
        <v>4.6818181818181817</v>
      </c>
      <c r="AQ50" s="12">
        <f>AVERAGE(AQ8,AQ12,AQ15,AQ16,AQ22,AQ23,AQ26,AQ31,AQ37,AQ40,AQ48)</f>
        <v>4.8181818181818183</v>
      </c>
      <c r="AR50" s="12">
        <f>AVERAGE(AR12,AR8,AR15,AR16,AR23,AR24,AR31,AR37,AR40,AR48,AR47)</f>
        <v>5.8636363636363633</v>
      </c>
      <c r="AS50" s="12">
        <f>AVERAGE(AS8,AS15,AS16,AS20,AS23,AS24,AS31,AS37,AS35,AS40,AS48)</f>
        <v>4.5</v>
      </c>
      <c r="AV50" s="113"/>
      <c r="AW50" s="113"/>
      <c r="AX50" s="113"/>
    </row>
    <row r="51" spans="1:50">
      <c r="C51" s="174"/>
      <c r="AV51" s="113"/>
      <c r="AW51" s="113"/>
      <c r="AX51" s="113"/>
    </row>
    <row r="52" spans="1:50">
      <c r="C52" s="174"/>
      <c r="AV52" s="113"/>
      <c r="AW52" s="113"/>
      <c r="AX52" s="113"/>
    </row>
    <row r="53" spans="1:50">
      <c r="C53" s="174"/>
      <c r="AV53" s="113"/>
      <c r="AW53" s="113"/>
      <c r="AX53" s="113"/>
    </row>
    <row r="54" spans="1:50">
      <c r="C54" s="174"/>
      <c r="AV54" s="113"/>
      <c r="AW54" s="113"/>
      <c r="AX54" s="113"/>
    </row>
    <row r="55" spans="1:50">
      <c r="C55" s="174"/>
      <c r="AV55" s="113"/>
      <c r="AW55" s="113"/>
      <c r="AX55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47">
      <c r="A1" t="s">
        <v>32</v>
      </c>
    </row>
    <row r="4" spans="1:47">
      <c r="A4" t="s">
        <v>2</v>
      </c>
    </row>
    <row r="5" spans="1:47" ht="15.75" thickBot="1"/>
    <row r="6" spans="1:47" ht="15.75" thickBot="1">
      <c r="D6" s="402" t="s">
        <v>17</v>
      </c>
      <c r="E6" s="403"/>
      <c r="F6" s="404"/>
    </row>
    <row r="7" spans="1:47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417</v>
      </c>
      <c r="I7" s="140" t="s">
        <v>479</v>
      </c>
      <c r="J7" s="140" t="s">
        <v>522</v>
      </c>
      <c r="K7" s="140" t="s">
        <v>546</v>
      </c>
      <c r="L7" s="140" t="s">
        <v>587</v>
      </c>
      <c r="M7" s="140" t="s">
        <v>624</v>
      </c>
      <c r="N7" s="140" t="s">
        <v>647</v>
      </c>
      <c r="O7" s="140" t="s">
        <v>665</v>
      </c>
      <c r="P7" s="140" t="s">
        <v>707</v>
      </c>
      <c r="Q7" s="140" t="s">
        <v>715</v>
      </c>
      <c r="R7" s="140" t="s">
        <v>746</v>
      </c>
      <c r="S7" s="140" t="s">
        <v>761</v>
      </c>
      <c r="T7" s="140" t="s">
        <v>792</v>
      </c>
      <c r="U7" s="140" t="s">
        <v>806</v>
      </c>
      <c r="V7" s="140" t="s">
        <v>830</v>
      </c>
      <c r="W7" s="140" t="s">
        <v>853</v>
      </c>
      <c r="X7" s="140" t="s">
        <v>871</v>
      </c>
      <c r="Y7" s="140" t="s">
        <v>910</v>
      </c>
      <c r="Z7" s="140" t="s">
        <v>899</v>
      </c>
      <c r="AA7" s="140" t="s">
        <v>916</v>
      </c>
      <c r="AB7" s="140" t="s">
        <v>967</v>
      </c>
      <c r="AC7" s="140" t="s">
        <v>999</v>
      </c>
      <c r="AD7" s="140" t="s">
        <v>1059</v>
      </c>
      <c r="AE7" s="140" t="s">
        <v>1039</v>
      </c>
      <c r="AF7" s="140" t="s">
        <v>1077</v>
      </c>
      <c r="AG7" s="140" t="s">
        <v>1107</v>
      </c>
      <c r="AH7" s="140" t="s">
        <v>1149</v>
      </c>
      <c r="AI7" s="140" t="s">
        <v>1141</v>
      </c>
      <c r="AJ7" s="140" t="s">
        <v>1170</v>
      </c>
      <c r="AK7" s="140" t="s">
        <v>1184</v>
      </c>
      <c r="AL7" s="140" t="s">
        <v>1208</v>
      </c>
      <c r="AM7" s="140" t="s">
        <v>1227</v>
      </c>
      <c r="AN7" s="140" t="s">
        <v>1256</v>
      </c>
      <c r="AO7" s="140" t="s">
        <v>1277</v>
      </c>
      <c r="AP7" s="140" t="s">
        <v>1297</v>
      </c>
      <c r="AQ7" s="140" t="s">
        <v>1318</v>
      </c>
      <c r="AR7" s="140" t="s">
        <v>1340</v>
      </c>
      <c r="AS7" s="176" t="s">
        <v>1358</v>
      </c>
      <c r="AT7" s="32"/>
    </row>
    <row r="8" spans="1:47">
      <c r="A8" s="306" t="s">
        <v>8</v>
      </c>
      <c r="B8" s="396">
        <v>3</v>
      </c>
      <c r="C8" s="277" t="s">
        <v>219</v>
      </c>
      <c r="D8" s="310"/>
      <c r="E8" s="126"/>
      <c r="F8" s="127"/>
      <c r="G8" s="11" t="str">
        <f t="shared" ref="G8:G35" si="0">IFERROR(AVERAGEIF($H8:$AS8,"&gt;0"),"")</f>
        <v/>
      </c>
      <c r="H8" s="47"/>
      <c r="I8" s="137"/>
      <c r="J8" s="142"/>
      <c r="K8" s="137"/>
      <c r="L8" s="142"/>
      <c r="M8" s="142"/>
      <c r="N8" s="134"/>
      <c r="O8" s="142"/>
      <c r="P8" s="137"/>
      <c r="Q8" s="137"/>
      <c r="R8" s="137"/>
      <c r="S8" s="137"/>
      <c r="T8" s="137"/>
      <c r="U8" s="142"/>
      <c r="V8" s="137"/>
      <c r="W8" s="137"/>
      <c r="X8" s="142"/>
      <c r="Y8" s="137"/>
      <c r="Z8" s="137"/>
      <c r="AA8" s="137"/>
      <c r="AB8" s="142"/>
      <c r="AC8" s="137"/>
      <c r="AD8" s="137"/>
      <c r="AE8" s="137"/>
      <c r="AF8" s="134"/>
      <c r="AG8" s="137"/>
      <c r="AH8" s="137"/>
      <c r="AI8" s="134"/>
      <c r="AJ8" s="137"/>
      <c r="AK8" s="132"/>
      <c r="AL8" s="134"/>
      <c r="AM8" s="132"/>
      <c r="AN8" s="142"/>
      <c r="AO8" s="134"/>
      <c r="AP8" s="134"/>
      <c r="AQ8" s="134"/>
      <c r="AR8" s="134"/>
      <c r="AS8" s="134"/>
      <c r="AT8" s="113"/>
      <c r="AU8" s="113"/>
    </row>
    <row r="9" spans="1:47" s="113" customFormat="1">
      <c r="A9" s="304" t="s">
        <v>8</v>
      </c>
      <c r="B9" s="398">
        <v>23</v>
      </c>
      <c r="C9" s="286" t="s">
        <v>297</v>
      </c>
      <c r="D9" s="313">
        <v>38</v>
      </c>
      <c r="E9" s="124"/>
      <c r="F9" s="303"/>
      <c r="G9" s="79">
        <f t="shared" si="0"/>
        <v>5.7368421052631575</v>
      </c>
      <c r="H9" s="71">
        <v>3</v>
      </c>
      <c r="I9" s="137">
        <v>5.5</v>
      </c>
      <c r="J9" s="142">
        <v>5</v>
      </c>
      <c r="K9" s="136">
        <v>6</v>
      </c>
      <c r="L9" s="142">
        <v>5.5</v>
      </c>
      <c r="M9" s="211">
        <v>7</v>
      </c>
      <c r="N9" s="134">
        <v>5</v>
      </c>
      <c r="O9" s="131">
        <v>6</v>
      </c>
      <c r="P9" s="137">
        <v>5.5</v>
      </c>
      <c r="Q9" s="136">
        <v>6</v>
      </c>
      <c r="R9" s="137">
        <v>5.5</v>
      </c>
      <c r="S9" s="137">
        <v>6</v>
      </c>
      <c r="T9" s="144">
        <v>7</v>
      </c>
      <c r="U9" s="142">
        <v>5</v>
      </c>
      <c r="V9" s="137">
        <v>5.5</v>
      </c>
      <c r="W9" s="137">
        <v>6</v>
      </c>
      <c r="X9" s="142">
        <v>5</v>
      </c>
      <c r="Y9" s="137">
        <v>5.5</v>
      </c>
      <c r="Z9" s="219">
        <v>7</v>
      </c>
      <c r="AA9" s="137">
        <v>5</v>
      </c>
      <c r="AB9" s="142">
        <v>4.5</v>
      </c>
      <c r="AC9" s="137">
        <v>6</v>
      </c>
      <c r="AD9" s="137">
        <v>6</v>
      </c>
      <c r="AE9" s="137">
        <v>4.5</v>
      </c>
      <c r="AF9" s="317">
        <v>7</v>
      </c>
      <c r="AG9" s="137">
        <v>6.5</v>
      </c>
      <c r="AH9" s="137">
        <v>5.5</v>
      </c>
      <c r="AI9" s="134">
        <v>5</v>
      </c>
      <c r="AJ9" s="220">
        <v>2.5</v>
      </c>
      <c r="AK9" s="344">
        <v>8</v>
      </c>
      <c r="AL9" s="134">
        <v>6</v>
      </c>
      <c r="AM9" s="132">
        <v>5.5</v>
      </c>
      <c r="AN9" s="169">
        <v>8.5</v>
      </c>
      <c r="AO9" s="135">
        <v>6.5</v>
      </c>
      <c r="AP9" s="135">
        <v>6</v>
      </c>
      <c r="AQ9" s="134">
        <v>6</v>
      </c>
      <c r="AR9" s="134">
        <v>6</v>
      </c>
      <c r="AS9" s="134">
        <v>6</v>
      </c>
    </row>
    <row r="10" spans="1:47" s="32" customFormat="1">
      <c r="A10" s="307" t="s">
        <v>9</v>
      </c>
      <c r="B10" s="397">
        <v>13</v>
      </c>
      <c r="C10" s="282" t="s">
        <v>220</v>
      </c>
      <c r="D10" s="311">
        <v>31</v>
      </c>
      <c r="E10" s="134"/>
      <c r="F10" s="312">
        <v>1</v>
      </c>
      <c r="G10" s="101">
        <f t="shared" si="0"/>
        <v>5.0161290322580649</v>
      </c>
      <c r="H10" s="71">
        <v>3.5</v>
      </c>
      <c r="I10" s="137">
        <v>5.5</v>
      </c>
      <c r="J10" s="142">
        <v>5.5</v>
      </c>
      <c r="K10" s="137">
        <v>6.5</v>
      </c>
      <c r="L10" s="142">
        <v>4.5</v>
      </c>
      <c r="M10" s="142"/>
      <c r="N10" s="134"/>
      <c r="O10" s="142">
        <v>6.5</v>
      </c>
      <c r="P10" s="137">
        <v>5</v>
      </c>
      <c r="Q10" s="137">
        <v>6.5</v>
      </c>
      <c r="R10" s="137">
        <v>5</v>
      </c>
      <c r="S10" s="137">
        <v>4.5</v>
      </c>
      <c r="T10" s="142">
        <v>5.5</v>
      </c>
      <c r="U10" s="142">
        <v>5.5</v>
      </c>
      <c r="V10" s="137">
        <v>6</v>
      </c>
      <c r="W10" s="137">
        <v>4</v>
      </c>
      <c r="X10" s="142"/>
      <c r="Y10" s="137">
        <v>6</v>
      </c>
      <c r="Z10" s="137"/>
      <c r="AA10" s="220">
        <v>3</v>
      </c>
      <c r="AB10" s="142">
        <v>4.5</v>
      </c>
      <c r="AC10" s="137">
        <v>4.5</v>
      </c>
      <c r="AD10" s="220">
        <v>3</v>
      </c>
      <c r="AE10" s="137">
        <v>4.5</v>
      </c>
      <c r="AF10" s="343">
        <v>7</v>
      </c>
      <c r="AG10" s="137">
        <v>6</v>
      </c>
      <c r="AH10" s="142"/>
      <c r="AI10" s="132"/>
      <c r="AJ10" s="220">
        <v>3.5</v>
      </c>
      <c r="AK10" s="230">
        <v>7</v>
      </c>
      <c r="AL10" s="325">
        <v>3.5</v>
      </c>
      <c r="AM10" s="132">
        <v>4.5</v>
      </c>
      <c r="AN10" s="131">
        <v>6</v>
      </c>
      <c r="AO10" s="134">
        <v>6</v>
      </c>
      <c r="AP10" s="134"/>
      <c r="AQ10" s="134">
        <v>5.5</v>
      </c>
      <c r="AR10" s="324">
        <v>3</v>
      </c>
      <c r="AS10" s="134">
        <v>4</v>
      </c>
      <c r="AT10" s="113"/>
      <c r="AU10" s="113"/>
    </row>
    <row r="11" spans="1:47" s="32" customFormat="1">
      <c r="A11" s="307" t="s">
        <v>9</v>
      </c>
      <c r="B11" s="397">
        <v>10</v>
      </c>
      <c r="C11" s="287" t="s">
        <v>716</v>
      </c>
      <c r="D11" s="311">
        <v>23</v>
      </c>
      <c r="E11" s="134">
        <v>1</v>
      </c>
      <c r="F11" s="125" t="s">
        <v>467</v>
      </c>
      <c r="G11" s="101">
        <f t="shared" si="0"/>
        <v>4.75</v>
      </c>
      <c r="H11" s="47"/>
      <c r="I11" s="137"/>
      <c r="J11" s="142"/>
      <c r="K11" s="137"/>
      <c r="L11" s="142"/>
      <c r="M11" s="142"/>
      <c r="N11" s="134"/>
      <c r="O11" s="142"/>
      <c r="P11" s="137"/>
      <c r="Q11" s="137">
        <v>4.5</v>
      </c>
      <c r="R11" s="137"/>
      <c r="S11" s="137"/>
      <c r="T11" s="142">
        <v>5</v>
      </c>
      <c r="U11" s="142">
        <v>5</v>
      </c>
      <c r="V11" s="137">
        <v>6</v>
      </c>
      <c r="W11" s="220">
        <v>3</v>
      </c>
      <c r="X11" s="142">
        <v>4</v>
      </c>
      <c r="Y11" s="137"/>
      <c r="Z11" s="137"/>
      <c r="AA11" s="137"/>
      <c r="AB11" s="212">
        <v>5</v>
      </c>
      <c r="AC11" s="137">
        <v>4.5</v>
      </c>
      <c r="AD11" s="137">
        <v>4.5</v>
      </c>
      <c r="AE11" s="137">
        <v>5.5</v>
      </c>
      <c r="AF11" s="134">
        <v>5.5</v>
      </c>
      <c r="AG11" s="137">
        <v>5</v>
      </c>
      <c r="AH11" s="219">
        <v>7</v>
      </c>
      <c r="AI11" s="132">
        <v>4</v>
      </c>
      <c r="AJ11" s="220">
        <v>2.5</v>
      </c>
      <c r="AK11" s="132">
        <v>6</v>
      </c>
      <c r="AL11" s="324">
        <v>3</v>
      </c>
      <c r="AM11" s="132">
        <v>5</v>
      </c>
      <c r="AN11" s="142">
        <v>5.5</v>
      </c>
      <c r="AO11" s="134">
        <v>5.5</v>
      </c>
      <c r="AP11" s="134">
        <v>5.5</v>
      </c>
      <c r="AQ11" s="134">
        <v>4.5</v>
      </c>
      <c r="AR11" s="324">
        <v>3</v>
      </c>
      <c r="AS11" s="134">
        <v>5</v>
      </c>
      <c r="AT11" s="113"/>
      <c r="AU11" s="113"/>
    </row>
    <row r="12" spans="1:47" s="32" customFormat="1">
      <c r="A12" s="307" t="s">
        <v>9</v>
      </c>
      <c r="B12" s="397">
        <v>5</v>
      </c>
      <c r="C12" s="282" t="s">
        <v>221</v>
      </c>
      <c r="D12" s="311">
        <v>5</v>
      </c>
      <c r="E12" s="134">
        <v>1</v>
      </c>
      <c r="F12" s="312"/>
      <c r="G12" s="101">
        <f t="shared" si="0"/>
        <v>4.583333333333333</v>
      </c>
      <c r="H12" s="47">
        <v>4</v>
      </c>
      <c r="I12" s="142"/>
      <c r="J12" s="142"/>
      <c r="K12" s="137">
        <v>5.5</v>
      </c>
      <c r="L12" s="212">
        <v>5</v>
      </c>
      <c r="M12" s="142">
        <v>5</v>
      </c>
      <c r="N12" s="134"/>
      <c r="O12" s="142"/>
      <c r="P12" s="137"/>
      <c r="Q12" s="137"/>
      <c r="R12" s="137"/>
      <c r="S12" s="137"/>
      <c r="T12" s="142"/>
      <c r="U12" s="142"/>
      <c r="V12" s="137"/>
      <c r="W12" s="137"/>
      <c r="X12" s="142"/>
      <c r="Y12" s="137"/>
      <c r="Z12" s="142"/>
      <c r="AA12" s="137"/>
      <c r="AB12" s="142"/>
      <c r="AC12" s="137"/>
      <c r="AD12" s="137"/>
      <c r="AE12" s="137"/>
      <c r="AF12" s="134"/>
      <c r="AG12" s="137"/>
      <c r="AH12" s="137"/>
      <c r="AI12" s="132">
        <v>4</v>
      </c>
      <c r="AJ12" s="137">
        <v>4</v>
      </c>
      <c r="AK12" s="132"/>
      <c r="AL12" s="134"/>
      <c r="AM12" s="132"/>
      <c r="AN12" s="142"/>
      <c r="AO12" s="134"/>
      <c r="AP12" s="134"/>
      <c r="AQ12" s="134"/>
      <c r="AR12" s="132"/>
      <c r="AS12" s="134"/>
      <c r="AT12" s="113"/>
      <c r="AU12" s="113"/>
    </row>
    <row r="13" spans="1:47" s="82" customFormat="1">
      <c r="A13" s="307" t="s">
        <v>9</v>
      </c>
      <c r="B13" s="397">
        <v>10</v>
      </c>
      <c r="C13" s="282" t="s">
        <v>222</v>
      </c>
      <c r="D13" s="311">
        <v>33</v>
      </c>
      <c r="E13" s="134">
        <v>1</v>
      </c>
      <c r="F13" s="312">
        <v>1</v>
      </c>
      <c r="G13" s="101">
        <f t="shared" si="0"/>
        <v>4.867647058823529</v>
      </c>
      <c r="H13" s="47"/>
      <c r="I13" s="142">
        <v>5</v>
      </c>
      <c r="J13" s="142">
        <v>5.5</v>
      </c>
      <c r="K13" s="219">
        <v>7</v>
      </c>
      <c r="L13" s="142">
        <v>4</v>
      </c>
      <c r="M13" s="137">
        <v>4.5</v>
      </c>
      <c r="N13" s="137">
        <v>5</v>
      </c>
      <c r="O13" s="137">
        <v>6</v>
      </c>
      <c r="P13" s="142">
        <v>4</v>
      </c>
      <c r="Q13" s="137">
        <v>5</v>
      </c>
      <c r="R13" s="137">
        <v>4.5</v>
      </c>
      <c r="S13" s="137">
        <v>4</v>
      </c>
      <c r="T13" s="142">
        <v>6.5</v>
      </c>
      <c r="U13" s="142"/>
      <c r="V13" s="137">
        <v>5.5</v>
      </c>
      <c r="W13" s="137">
        <v>4</v>
      </c>
      <c r="X13" s="142">
        <v>5</v>
      </c>
      <c r="Y13" s="137">
        <v>6.5</v>
      </c>
      <c r="Z13" s="137">
        <v>5</v>
      </c>
      <c r="AA13" s="137">
        <v>4.5</v>
      </c>
      <c r="AB13" s="213">
        <v>3</v>
      </c>
      <c r="AC13" s="137"/>
      <c r="AD13" s="137">
        <v>5</v>
      </c>
      <c r="AE13" s="137">
        <v>4.5</v>
      </c>
      <c r="AF13" s="134">
        <v>5</v>
      </c>
      <c r="AG13" s="137">
        <v>5</v>
      </c>
      <c r="AH13" s="137">
        <v>5</v>
      </c>
      <c r="AI13" s="16"/>
      <c r="AJ13" s="220">
        <v>2.5</v>
      </c>
      <c r="AK13" s="132">
        <v>5.5</v>
      </c>
      <c r="AL13" s="324">
        <v>3.5</v>
      </c>
      <c r="AM13" s="132">
        <v>4.5</v>
      </c>
      <c r="AN13" s="212">
        <v>5</v>
      </c>
      <c r="AO13" s="134">
        <v>5</v>
      </c>
      <c r="AP13" s="134">
        <v>5.5</v>
      </c>
      <c r="AQ13" s="317">
        <v>7</v>
      </c>
      <c r="AR13" s="324">
        <v>3</v>
      </c>
      <c r="AS13" s="134">
        <v>5</v>
      </c>
      <c r="AT13" s="113"/>
      <c r="AU13" s="113"/>
    </row>
    <row r="14" spans="1:47" s="113" customFormat="1">
      <c r="A14" s="314" t="s">
        <v>9</v>
      </c>
      <c r="B14" s="397">
        <v>5</v>
      </c>
      <c r="C14" s="282" t="s">
        <v>223</v>
      </c>
      <c r="D14" s="311">
        <v>8</v>
      </c>
      <c r="E14" s="134">
        <v>3</v>
      </c>
      <c r="F14" s="312"/>
      <c r="G14" s="101">
        <f t="shared" si="0"/>
        <v>4.8636363636363633</v>
      </c>
      <c r="H14" s="158">
        <v>3.5</v>
      </c>
      <c r="I14" s="142"/>
      <c r="J14" s="212">
        <v>5</v>
      </c>
      <c r="K14" s="137">
        <v>6</v>
      </c>
      <c r="L14" s="142">
        <v>5</v>
      </c>
      <c r="M14" s="137">
        <v>4</v>
      </c>
      <c r="N14" s="137"/>
      <c r="O14" s="137"/>
      <c r="P14" s="142"/>
      <c r="Q14" s="137"/>
      <c r="R14" s="215">
        <v>5</v>
      </c>
      <c r="S14" s="137">
        <v>4.5</v>
      </c>
      <c r="T14" s="142">
        <v>5.5</v>
      </c>
      <c r="U14" s="142"/>
      <c r="V14" s="137"/>
      <c r="W14" s="137">
        <v>4.5</v>
      </c>
      <c r="X14" s="142"/>
      <c r="Y14" s="137"/>
      <c r="Z14" s="137"/>
      <c r="AA14" s="137"/>
      <c r="AB14" s="142"/>
      <c r="AC14" s="215">
        <v>5</v>
      </c>
      <c r="AD14" s="137"/>
      <c r="AE14" s="137">
        <v>5.5</v>
      </c>
      <c r="AF14" s="134"/>
      <c r="AG14" s="137"/>
      <c r="AH14" s="137"/>
      <c r="AI14" s="132"/>
      <c r="AJ14" s="137"/>
      <c r="AK14" s="132"/>
      <c r="AL14" s="134"/>
      <c r="AM14" s="132"/>
      <c r="AN14" s="142"/>
      <c r="AO14" s="134"/>
      <c r="AP14" s="134"/>
      <c r="AQ14" s="134"/>
      <c r="AR14" s="134"/>
      <c r="AS14" s="134"/>
    </row>
    <row r="15" spans="1:47" s="113" customFormat="1">
      <c r="A15" s="314" t="s">
        <v>9</v>
      </c>
      <c r="B15" s="397">
        <v>9</v>
      </c>
      <c r="C15" s="282" t="s">
        <v>298</v>
      </c>
      <c r="D15" s="311">
        <v>20</v>
      </c>
      <c r="E15" s="134">
        <v>9</v>
      </c>
      <c r="F15" s="312"/>
      <c r="G15" s="101">
        <f t="shared" si="0"/>
        <v>4.7586206896551726</v>
      </c>
      <c r="H15" s="47">
        <v>4</v>
      </c>
      <c r="I15" s="212">
        <v>5</v>
      </c>
      <c r="J15" s="142"/>
      <c r="K15" s="137"/>
      <c r="L15" s="142"/>
      <c r="M15" s="137"/>
      <c r="N15" s="137">
        <v>4.5</v>
      </c>
      <c r="O15" s="137">
        <v>6</v>
      </c>
      <c r="P15" s="142">
        <v>4</v>
      </c>
      <c r="Q15" s="215">
        <v>5</v>
      </c>
      <c r="R15" s="137"/>
      <c r="S15" s="215">
        <v>6.5</v>
      </c>
      <c r="T15" s="212">
        <v>4.5</v>
      </c>
      <c r="U15" s="142">
        <v>5.5</v>
      </c>
      <c r="V15" s="137">
        <v>5</v>
      </c>
      <c r="W15" s="137"/>
      <c r="X15" s="142">
        <v>5</v>
      </c>
      <c r="Y15" s="137">
        <v>5</v>
      </c>
      <c r="Z15" s="137">
        <v>5</v>
      </c>
      <c r="AA15" s="220">
        <v>3</v>
      </c>
      <c r="AB15" s="142">
        <v>5</v>
      </c>
      <c r="AC15" s="220">
        <v>3.5</v>
      </c>
      <c r="AD15" s="137">
        <v>4.5</v>
      </c>
      <c r="AE15" s="137"/>
      <c r="AF15" s="134">
        <v>5</v>
      </c>
      <c r="AG15" s="137">
        <v>5</v>
      </c>
      <c r="AH15" s="137">
        <v>4</v>
      </c>
      <c r="AI15" s="325">
        <v>3.5</v>
      </c>
      <c r="AJ15" s="137"/>
      <c r="AK15" s="132">
        <v>5</v>
      </c>
      <c r="AL15" s="322">
        <v>4</v>
      </c>
      <c r="AM15" s="132"/>
      <c r="AN15" s="212">
        <v>5</v>
      </c>
      <c r="AO15" s="134">
        <v>5.5</v>
      </c>
      <c r="AP15" s="134">
        <v>5.5</v>
      </c>
      <c r="AQ15" s="322">
        <v>4.5</v>
      </c>
      <c r="AR15" s="322">
        <v>5</v>
      </c>
      <c r="AS15" s="322">
        <v>5</v>
      </c>
    </row>
    <row r="16" spans="1:47" s="113" customFormat="1">
      <c r="A16" s="314" t="s">
        <v>9</v>
      </c>
      <c r="B16" s="397">
        <v>7</v>
      </c>
      <c r="C16" s="282" t="s">
        <v>307</v>
      </c>
      <c r="D16" s="311">
        <v>20</v>
      </c>
      <c r="E16" s="134">
        <v>1</v>
      </c>
      <c r="F16" s="125" t="s">
        <v>467</v>
      </c>
      <c r="G16" s="101">
        <f t="shared" si="0"/>
        <v>4.8</v>
      </c>
      <c r="H16" s="47"/>
      <c r="I16" s="142">
        <v>5.5</v>
      </c>
      <c r="J16" s="213">
        <v>3.5</v>
      </c>
      <c r="K16" s="137"/>
      <c r="L16" s="142">
        <v>5</v>
      </c>
      <c r="M16" s="137">
        <v>5</v>
      </c>
      <c r="N16" s="137">
        <v>5</v>
      </c>
      <c r="O16" s="137">
        <v>6</v>
      </c>
      <c r="P16" s="142">
        <v>4.5</v>
      </c>
      <c r="Q16" s="137">
        <v>6</v>
      </c>
      <c r="R16" s="137">
        <v>5.5</v>
      </c>
      <c r="S16" s="137">
        <v>4.5</v>
      </c>
      <c r="T16" s="142"/>
      <c r="U16" s="142">
        <v>4.5</v>
      </c>
      <c r="V16" s="137">
        <v>5</v>
      </c>
      <c r="W16" s="137">
        <v>4.5</v>
      </c>
      <c r="X16" s="142">
        <v>4</v>
      </c>
      <c r="Y16" s="137">
        <v>4.5</v>
      </c>
      <c r="Z16" s="137">
        <v>5</v>
      </c>
      <c r="AA16" s="220">
        <v>3.5</v>
      </c>
      <c r="AB16" s="142">
        <v>5</v>
      </c>
      <c r="AC16" s="137">
        <v>4</v>
      </c>
      <c r="AD16" s="137"/>
      <c r="AE16" s="137"/>
      <c r="AF16" s="134">
        <v>5.5</v>
      </c>
      <c r="AG16" s="137"/>
      <c r="AH16" s="137"/>
      <c r="AI16" s="132"/>
      <c r="AJ16" s="137"/>
      <c r="AK16" s="132"/>
      <c r="AL16" s="134"/>
      <c r="AM16" s="132"/>
      <c r="AN16" s="142"/>
      <c r="AO16" s="134"/>
      <c r="AP16" s="134"/>
      <c r="AQ16" s="134"/>
      <c r="AR16" s="134"/>
      <c r="AS16" s="134"/>
    </row>
    <row r="17" spans="1:47" s="345" customFormat="1">
      <c r="A17" s="314" t="s">
        <v>9</v>
      </c>
      <c r="B17" s="397">
        <v>9</v>
      </c>
      <c r="C17" s="287" t="s">
        <v>872</v>
      </c>
      <c r="D17" s="311">
        <v>8</v>
      </c>
      <c r="E17" s="134">
        <v>4</v>
      </c>
      <c r="F17" s="312"/>
      <c r="G17" s="101">
        <f t="shared" si="0"/>
        <v>4.583333333333333</v>
      </c>
      <c r="H17" s="47"/>
      <c r="I17" s="142"/>
      <c r="J17" s="142"/>
      <c r="K17" s="137"/>
      <c r="L17" s="142"/>
      <c r="M17" s="137"/>
      <c r="N17" s="137"/>
      <c r="O17" s="137"/>
      <c r="P17" s="142"/>
      <c r="Q17" s="137"/>
      <c r="R17" s="137"/>
      <c r="S17" s="137"/>
      <c r="T17" s="142"/>
      <c r="U17" s="142"/>
      <c r="V17" s="137"/>
      <c r="W17" s="137"/>
      <c r="X17" s="212">
        <v>4.5</v>
      </c>
      <c r="Y17" s="137"/>
      <c r="Z17" s="137"/>
      <c r="AA17" s="137"/>
      <c r="AB17" s="142"/>
      <c r="AC17" s="137"/>
      <c r="AD17" s="137"/>
      <c r="AE17" s="137"/>
      <c r="AF17" s="134"/>
      <c r="AG17" s="137"/>
      <c r="AH17" s="137">
        <v>5</v>
      </c>
      <c r="AI17" s="132">
        <v>4.5</v>
      </c>
      <c r="AJ17" s="215">
        <v>4.5</v>
      </c>
      <c r="AK17" s="231">
        <v>5</v>
      </c>
      <c r="AL17" s="134">
        <v>4.5</v>
      </c>
      <c r="AM17" s="231">
        <v>5</v>
      </c>
      <c r="AN17" s="142">
        <v>5.5</v>
      </c>
      <c r="AO17" s="134">
        <v>5</v>
      </c>
      <c r="AP17" s="134">
        <v>5</v>
      </c>
      <c r="AQ17" s="322">
        <v>4</v>
      </c>
      <c r="AR17" s="324">
        <v>2.5</v>
      </c>
      <c r="AS17" s="134"/>
    </row>
    <row r="18" spans="1:47">
      <c r="A18" s="304" t="s">
        <v>9</v>
      </c>
      <c r="B18" s="398">
        <v>9</v>
      </c>
      <c r="C18" s="286" t="s">
        <v>224</v>
      </c>
      <c r="D18" s="313">
        <v>12</v>
      </c>
      <c r="E18" s="124">
        <v>4</v>
      </c>
      <c r="F18" s="115"/>
      <c r="G18" s="57">
        <f t="shared" si="0"/>
        <v>4.78125</v>
      </c>
      <c r="H18" s="165">
        <v>5</v>
      </c>
      <c r="I18" s="137">
        <v>5</v>
      </c>
      <c r="J18" s="142">
        <v>5.5</v>
      </c>
      <c r="K18" s="40"/>
      <c r="L18" s="43"/>
      <c r="M18" s="212">
        <v>5</v>
      </c>
      <c r="N18" s="134">
        <v>4</v>
      </c>
      <c r="O18" s="43"/>
      <c r="P18" s="40"/>
      <c r="Q18" s="40"/>
      <c r="R18" s="137">
        <v>5</v>
      </c>
      <c r="S18" s="40"/>
      <c r="T18" s="40"/>
      <c r="U18" s="43"/>
      <c r="V18" s="40"/>
      <c r="W18" s="40"/>
      <c r="X18" s="43"/>
      <c r="Y18" s="40"/>
      <c r="Z18" s="215">
        <v>5</v>
      </c>
      <c r="AA18" s="40"/>
      <c r="AB18" s="43"/>
      <c r="AC18" s="40"/>
      <c r="AD18" s="40"/>
      <c r="AE18" s="40"/>
      <c r="AF18" s="141"/>
      <c r="AG18" s="40"/>
      <c r="AH18" s="40"/>
      <c r="AI18" s="141"/>
      <c r="AJ18" s="215">
        <v>3.5</v>
      </c>
      <c r="AK18" s="132">
        <v>6</v>
      </c>
      <c r="AL18" s="134">
        <v>4.5</v>
      </c>
      <c r="AM18" s="134">
        <v>4.5</v>
      </c>
      <c r="AN18" s="142">
        <v>5</v>
      </c>
      <c r="AO18" s="141"/>
      <c r="AP18" s="134">
        <v>5</v>
      </c>
      <c r="AQ18" s="134">
        <v>6</v>
      </c>
      <c r="AR18" s="324">
        <v>3</v>
      </c>
      <c r="AS18" s="134">
        <v>4.5</v>
      </c>
      <c r="AT18" s="113"/>
      <c r="AU18" s="113"/>
    </row>
    <row r="19" spans="1:47" s="32" customFormat="1">
      <c r="A19" s="307" t="s">
        <v>12</v>
      </c>
      <c r="B19" s="397">
        <v>13</v>
      </c>
      <c r="C19" s="282" t="s">
        <v>418</v>
      </c>
      <c r="D19" s="311">
        <v>36</v>
      </c>
      <c r="E19" s="134"/>
      <c r="F19" s="312">
        <v>5</v>
      </c>
      <c r="G19" s="101">
        <f t="shared" si="0"/>
        <v>5.333333333333333</v>
      </c>
      <c r="H19" s="47">
        <v>4.5</v>
      </c>
      <c r="I19" s="137">
        <v>4.5</v>
      </c>
      <c r="J19" s="142">
        <v>5.5</v>
      </c>
      <c r="K19" s="137">
        <v>6</v>
      </c>
      <c r="L19" s="142">
        <v>6.5</v>
      </c>
      <c r="M19" s="131">
        <v>6</v>
      </c>
      <c r="N19" s="132">
        <v>6</v>
      </c>
      <c r="O19" s="211">
        <v>7</v>
      </c>
      <c r="P19" s="137">
        <v>5</v>
      </c>
      <c r="Q19" s="137"/>
      <c r="R19" s="137">
        <v>5.5</v>
      </c>
      <c r="S19" s="137">
        <v>4.5</v>
      </c>
      <c r="T19" s="142">
        <v>5</v>
      </c>
      <c r="U19" s="142">
        <v>4.5</v>
      </c>
      <c r="V19" s="137">
        <v>6</v>
      </c>
      <c r="W19" s="142">
        <v>5.5</v>
      </c>
      <c r="X19" s="131">
        <v>5.5</v>
      </c>
      <c r="Y19" s="144">
        <v>7.5</v>
      </c>
      <c r="Z19" s="137">
        <v>4.5</v>
      </c>
      <c r="AA19" s="137">
        <v>5</v>
      </c>
      <c r="AB19" s="142">
        <v>5</v>
      </c>
      <c r="AC19" s="137">
        <v>5</v>
      </c>
      <c r="AD19" s="142">
        <v>5</v>
      </c>
      <c r="AE19" s="137">
        <v>4.5</v>
      </c>
      <c r="AF19" s="134">
        <v>5.5</v>
      </c>
      <c r="AG19" s="137">
        <v>6</v>
      </c>
      <c r="AH19" s="142">
        <v>6</v>
      </c>
      <c r="AI19" s="325">
        <v>3.5</v>
      </c>
      <c r="AJ19" s="213">
        <v>2.5</v>
      </c>
      <c r="AK19" s="132">
        <v>6.5</v>
      </c>
      <c r="AL19" s="324">
        <v>3.5</v>
      </c>
      <c r="AM19" s="132">
        <v>5.5</v>
      </c>
      <c r="AN19" s="142"/>
      <c r="AO19" s="317">
        <v>7</v>
      </c>
      <c r="AP19" s="134">
        <v>4.5</v>
      </c>
      <c r="AQ19" s="317">
        <v>7.5</v>
      </c>
      <c r="AR19" s="134">
        <v>4.5</v>
      </c>
      <c r="AS19" s="132">
        <v>5.5</v>
      </c>
      <c r="AT19" s="113"/>
      <c r="AU19" s="113"/>
    </row>
    <row r="20" spans="1:47" s="32" customFormat="1">
      <c r="A20" s="307" t="s">
        <v>12</v>
      </c>
      <c r="B20" s="397">
        <v>8</v>
      </c>
      <c r="C20" s="282" t="s">
        <v>225</v>
      </c>
      <c r="D20" s="311">
        <v>14</v>
      </c>
      <c r="E20" s="134">
        <v>4</v>
      </c>
      <c r="F20" s="312"/>
      <c r="G20" s="101">
        <f t="shared" si="0"/>
        <v>4.9444444444444446</v>
      </c>
      <c r="H20" s="47"/>
      <c r="I20" s="137"/>
      <c r="J20" s="142"/>
      <c r="K20" s="137"/>
      <c r="L20" s="142"/>
      <c r="M20" s="212">
        <v>5</v>
      </c>
      <c r="N20" s="132"/>
      <c r="O20" s="142"/>
      <c r="P20" s="142"/>
      <c r="Q20" s="137"/>
      <c r="R20" s="142"/>
      <c r="S20" s="142"/>
      <c r="T20" s="142"/>
      <c r="U20" s="142"/>
      <c r="V20" s="142">
        <v>6.5</v>
      </c>
      <c r="W20" s="137">
        <v>4</v>
      </c>
      <c r="X20" s="142">
        <v>5</v>
      </c>
      <c r="Y20" s="142">
        <v>6</v>
      </c>
      <c r="Z20" s="142">
        <v>4.5</v>
      </c>
      <c r="AA20" s="142">
        <v>5</v>
      </c>
      <c r="AB20" s="142">
        <v>5</v>
      </c>
      <c r="AC20" s="137">
        <v>4</v>
      </c>
      <c r="AD20" s="137">
        <v>5.5</v>
      </c>
      <c r="AE20" s="137">
        <v>5</v>
      </c>
      <c r="AF20" s="322">
        <v>5</v>
      </c>
      <c r="AG20" s="137">
        <v>5</v>
      </c>
      <c r="AH20" s="137">
        <v>5.5</v>
      </c>
      <c r="AI20" s="134">
        <v>5.5</v>
      </c>
      <c r="AJ20" s="220">
        <v>2.5</v>
      </c>
      <c r="AK20" s="231">
        <v>5.5</v>
      </c>
      <c r="AL20" s="322">
        <v>4.5</v>
      </c>
      <c r="AM20" s="134"/>
      <c r="AN20" s="142"/>
      <c r="AO20" s="134"/>
      <c r="AP20" s="134"/>
      <c r="AQ20" s="134"/>
      <c r="AR20" s="134"/>
      <c r="AS20" s="132"/>
      <c r="AT20" s="113"/>
      <c r="AU20" s="113"/>
    </row>
    <row r="21" spans="1:47" s="113" customFormat="1">
      <c r="A21" s="297" t="s">
        <v>12</v>
      </c>
      <c r="B21" s="301"/>
      <c r="C21" s="289" t="s">
        <v>226</v>
      </c>
      <c r="D21" s="296">
        <v>5</v>
      </c>
      <c r="E21" s="206">
        <v>2</v>
      </c>
      <c r="F21" s="207"/>
      <c r="G21" s="109">
        <f t="shared" si="0"/>
        <v>4.7857142857142856</v>
      </c>
      <c r="H21" s="242">
        <v>4.5</v>
      </c>
      <c r="I21" s="210">
        <v>5</v>
      </c>
      <c r="J21" s="210">
        <v>5.5</v>
      </c>
      <c r="K21" s="208"/>
      <c r="L21" s="210"/>
      <c r="M21" s="210">
        <v>4</v>
      </c>
      <c r="N21" s="237"/>
      <c r="O21" s="210">
        <v>4.5</v>
      </c>
      <c r="P21" s="210">
        <v>4.5</v>
      </c>
      <c r="Q21" s="210">
        <v>5.5</v>
      </c>
      <c r="R21" s="210"/>
      <c r="S21" s="210"/>
      <c r="T21" s="210"/>
      <c r="U21" s="210"/>
      <c r="V21" s="210"/>
      <c r="W21" s="208"/>
      <c r="X21" s="210"/>
      <c r="Y21" s="210"/>
      <c r="Z21" s="210"/>
      <c r="AA21" s="210"/>
      <c r="AB21" s="210"/>
      <c r="AC21" s="208"/>
      <c r="AD21" s="208"/>
      <c r="AE21" s="208"/>
      <c r="AF21" s="237"/>
      <c r="AG21" s="208"/>
      <c r="AH21" s="208"/>
      <c r="AI21" s="206"/>
      <c r="AJ21" s="208"/>
      <c r="AK21" s="237"/>
      <c r="AL21" s="206"/>
      <c r="AM21" s="206"/>
      <c r="AN21" s="210"/>
      <c r="AO21" s="206"/>
      <c r="AP21" s="237"/>
      <c r="AQ21" s="206"/>
      <c r="AR21" s="206"/>
      <c r="AS21" s="237"/>
    </row>
    <row r="22" spans="1:47" s="113" customFormat="1">
      <c r="A22" s="314" t="s">
        <v>12</v>
      </c>
      <c r="B22" s="397">
        <v>9</v>
      </c>
      <c r="C22" s="282" t="s">
        <v>429</v>
      </c>
      <c r="D22" s="311">
        <v>26</v>
      </c>
      <c r="E22" s="134">
        <v>5</v>
      </c>
      <c r="F22" s="312">
        <v>2</v>
      </c>
      <c r="G22" s="101">
        <f t="shared" si="0"/>
        <v>5.080645161290323</v>
      </c>
      <c r="H22" s="47">
        <v>4</v>
      </c>
      <c r="I22" s="137">
        <v>4.5</v>
      </c>
      <c r="J22" s="142">
        <v>5.5</v>
      </c>
      <c r="K22" s="137">
        <v>6.5</v>
      </c>
      <c r="L22" s="131">
        <v>6.5</v>
      </c>
      <c r="M22" s="142">
        <v>4.5</v>
      </c>
      <c r="N22" s="132">
        <v>6</v>
      </c>
      <c r="O22" s="142">
        <v>5.5</v>
      </c>
      <c r="P22" s="142">
        <v>4</v>
      </c>
      <c r="Q22" s="142">
        <v>5.5</v>
      </c>
      <c r="R22" s="142">
        <v>4.5</v>
      </c>
      <c r="S22" s="142">
        <v>5.5</v>
      </c>
      <c r="T22" s="142">
        <v>5</v>
      </c>
      <c r="U22" s="142">
        <v>4.5</v>
      </c>
      <c r="V22" s="142">
        <v>6</v>
      </c>
      <c r="W22" s="136">
        <v>6</v>
      </c>
      <c r="X22" s="142">
        <v>5.5</v>
      </c>
      <c r="Y22" s="142">
        <v>4.5</v>
      </c>
      <c r="Z22" s="142"/>
      <c r="AA22" s="142"/>
      <c r="AB22" s="142"/>
      <c r="AC22" s="137"/>
      <c r="AD22" s="137">
        <v>5</v>
      </c>
      <c r="AE22" s="137">
        <v>4</v>
      </c>
      <c r="AF22" s="132">
        <v>5.5</v>
      </c>
      <c r="AG22" s="137">
        <v>5</v>
      </c>
      <c r="AH22" s="137">
        <v>5</v>
      </c>
      <c r="AI22" s="322">
        <v>5</v>
      </c>
      <c r="AJ22" s="137"/>
      <c r="AK22" s="132"/>
      <c r="AL22" s="134">
        <v>4</v>
      </c>
      <c r="AM22" s="134">
        <v>4</v>
      </c>
      <c r="AN22" s="142">
        <v>5.5</v>
      </c>
      <c r="AO22" s="322">
        <v>5</v>
      </c>
      <c r="AP22" s="231">
        <v>5</v>
      </c>
      <c r="AQ22" s="322">
        <v>5.5</v>
      </c>
      <c r="AR22" s="322">
        <v>5</v>
      </c>
      <c r="AS22" s="132"/>
    </row>
    <row r="23" spans="1:47" s="113" customFormat="1">
      <c r="A23" s="314" t="s">
        <v>12</v>
      </c>
      <c r="B23" s="397">
        <v>2</v>
      </c>
      <c r="C23" s="282" t="s">
        <v>227</v>
      </c>
      <c r="D23" s="311"/>
      <c r="E23" s="134"/>
      <c r="F23" s="312"/>
      <c r="G23" s="101" t="str">
        <f t="shared" si="0"/>
        <v/>
      </c>
      <c r="H23" s="47"/>
      <c r="I23" s="137"/>
      <c r="J23" s="137"/>
      <c r="K23" s="137"/>
      <c r="L23" s="142"/>
      <c r="M23" s="142"/>
      <c r="N23" s="132"/>
      <c r="O23" s="142"/>
      <c r="P23" s="142"/>
      <c r="Q23" s="142"/>
      <c r="R23" s="142"/>
      <c r="S23" s="142"/>
      <c r="T23" s="142"/>
      <c r="U23" s="142"/>
      <c r="V23" s="142"/>
      <c r="W23" s="137"/>
      <c r="X23" s="142"/>
      <c r="Y23" s="142"/>
      <c r="Z23" s="142"/>
      <c r="AA23" s="142"/>
      <c r="AB23" s="142"/>
      <c r="AC23" s="137"/>
      <c r="AD23" s="137"/>
      <c r="AE23" s="137"/>
      <c r="AF23" s="132"/>
      <c r="AG23" s="137"/>
      <c r="AH23" s="137"/>
      <c r="AI23" s="134"/>
      <c r="AJ23" s="137"/>
      <c r="AK23" s="132"/>
      <c r="AL23" s="134"/>
      <c r="AM23" s="134"/>
      <c r="AN23" s="142"/>
      <c r="AO23" s="134"/>
      <c r="AP23" s="132"/>
      <c r="AQ23" s="134"/>
      <c r="AR23" s="134"/>
      <c r="AS23" s="132"/>
    </row>
    <row r="24" spans="1:47" s="267" customFormat="1">
      <c r="A24" s="314" t="s">
        <v>12</v>
      </c>
      <c r="B24" s="397">
        <v>8</v>
      </c>
      <c r="C24" s="282" t="s">
        <v>576</v>
      </c>
      <c r="D24" s="311">
        <v>17</v>
      </c>
      <c r="E24" s="134">
        <v>8</v>
      </c>
      <c r="F24" s="312">
        <v>3</v>
      </c>
      <c r="G24" s="101">
        <f t="shared" si="0"/>
        <v>4.6399999999999997</v>
      </c>
      <c r="H24" s="47"/>
      <c r="I24" s="137"/>
      <c r="J24" s="137"/>
      <c r="K24" s="137"/>
      <c r="L24" s="142">
        <v>4.5</v>
      </c>
      <c r="M24" s="142"/>
      <c r="N24" s="16">
        <v>6</v>
      </c>
      <c r="O24" s="212">
        <v>5</v>
      </c>
      <c r="P24" s="142"/>
      <c r="Q24" s="142">
        <v>4</v>
      </c>
      <c r="R24" s="212">
        <v>4.5</v>
      </c>
      <c r="S24" s="212">
        <v>4</v>
      </c>
      <c r="T24" s="142">
        <v>4.5</v>
      </c>
      <c r="U24" s="212">
        <v>5</v>
      </c>
      <c r="V24" s="142"/>
      <c r="W24" s="215">
        <v>4.5</v>
      </c>
      <c r="X24" s="167">
        <v>6</v>
      </c>
      <c r="Y24" s="131">
        <v>6</v>
      </c>
      <c r="Z24" s="142">
        <v>4</v>
      </c>
      <c r="AA24" s="142">
        <v>4.5</v>
      </c>
      <c r="AB24" s="142"/>
      <c r="AC24" s="137">
        <v>4</v>
      </c>
      <c r="AD24" s="215">
        <v>4.5</v>
      </c>
      <c r="AE24" s="137">
        <v>4</v>
      </c>
      <c r="AF24" s="132">
        <v>5</v>
      </c>
      <c r="AG24" s="137"/>
      <c r="AH24" s="137">
        <v>5</v>
      </c>
      <c r="AI24" s="134">
        <v>5.5</v>
      </c>
      <c r="AJ24" s="220">
        <v>2.5</v>
      </c>
      <c r="AK24" s="132"/>
      <c r="AL24" s="134"/>
      <c r="AM24" s="134">
        <v>4.5</v>
      </c>
      <c r="AN24" s="142">
        <v>4.5</v>
      </c>
      <c r="AO24" s="134"/>
      <c r="AP24" s="132"/>
      <c r="AQ24" s="134">
        <v>5</v>
      </c>
      <c r="AR24" s="134">
        <v>4.5</v>
      </c>
      <c r="AS24" s="231">
        <v>4.5</v>
      </c>
    </row>
    <row r="25" spans="1:47" s="113" customFormat="1">
      <c r="A25" s="314" t="s">
        <v>12</v>
      </c>
      <c r="B25" s="397">
        <v>7</v>
      </c>
      <c r="C25" s="282" t="s">
        <v>228</v>
      </c>
      <c r="D25" s="311">
        <v>6</v>
      </c>
      <c r="E25" s="134">
        <v>9</v>
      </c>
      <c r="F25" s="312"/>
      <c r="G25" s="101">
        <f t="shared" si="0"/>
        <v>4.9666666666666668</v>
      </c>
      <c r="H25" s="47"/>
      <c r="I25" s="137"/>
      <c r="J25" s="215">
        <v>5</v>
      </c>
      <c r="K25" s="137">
        <v>5.5</v>
      </c>
      <c r="L25" s="212">
        <v>5</v>
      </c>
      <c r="M25" s="142"/>
      <c r="N25" s="132"/>
      <c r="O25" s="142"/>
      <c r="P25" s="142"/>
      <c r="Q25" s="142"/>
      <c r="R25" s="142"/>
      <c r="S25" s="142">
        <v>4.5</v>
      </c>
      <c r="T25" s="142">
        <v>5</v>
      </c>
      <c r="U25" s="142"/>
      <c r="V25" s="212">
        <v>5</v>
      </c>
      <c r="W25" s="137"/>
      <c r="X25" s="142"/>
      <c r="Y25" s="212">
        <v>6</v>
      </c>
      <c r="Z25" s="142">
        <v>5</v>
      </c>
      <c r="AA25" s="142"/>
      <c r="AB25" s="212">
        <v>4.5</v>
      </c>
      <c r="AC25" s="137"/>
      <c r="AD25" s="137"/>
      <c r="AE25" s="137"/>
      <c r="AF25" s="231">
        <v>5</v>
      </c>
      <c r="AG25" s="215">
        <v>4.5</v>
      </c>
      <c r="AH25" s="137"/>
      <c r="AI25" s="134"/>
      <c r="AJ25" s="137"/>
      <c r="AK25" s="231">
        <v>5</v>
      </c>
      <c r="AL25" s="134"/>
      <c r="AM25" s="134"/>
      <c r="AN25" s="142">
        <v>5</v>
      </c>
      <c r="AO25" s="322">
        <v>5</v>
      </c>
      <c r="AP25" s="132">
        <v>4.5</v>
      </c>
      <c r="AQ25" s="134"/>
      <c r="AR25" s="134"/>
      <c r="AS25" s="132"/>
    </row>
    <row r="26" spans="1:47" s="332" customFormat="1">
      <c r="A26" s="314" t="s">
        <v>12</v>
      </c>
      <c r="B26" s="397">
        <v>8</v>
      </c>
      <c r="C26" s="287" t="s">
        <v>807</v>
      </c>
      <c r="D26" s="311">
        <v>2</v>
      </c>
      <c r="E26" s="134">
        <v>11</v>
      </c>
      <c r="F26" s="312"/>
      <c r="G26" s="101">
        <f t="shared" si="0"/>
        <v>4.5</v>
      </c>
      <c r="H26" s="47"/>
      <c r="I26" s="137"/>
      <c r="J26" s="137"/>
      <c r="K26" s="137"/>
      <c r="L26" s="142"/>
      <c r="M26" s="142"/>
      <c r="N26" s="132"/>
      <c r="O26" s="142"/>
      <c r="P26" s="142"/>
      <c r="Q26" s="142"/>
      <c r="R26" s="142"/>
      <c r="S26" s="142"/>
      <c r="T26" s="142"/>
      <c r="U26" s="212">
        <v>5</v>
      </c>
      <c r="V26" s="142"/>
      <c r="W26" s="215">
        <v>4.5</v>
      </c>
      <c r="X26" s="212">
        <v>4.5</v>
      </c>
      <c r="Y26" s="212">
        <v>5</v>
      </c>
      <c r="Z26" s="212">
        <v>5</v>
      </c>
      <c r="AA26" s="212">
        <v>4.5</v>
      </c>
      <c r="AB26" s="212">
        <v>5</v>
      </c>
      <c r="AC26" s="137"/>
      <c r="AD26" s="220">
        <v>3.5</v>
      </c>
      <c r="AE26" s="215">
        <v>5</v>
      </c>
      <c r="AF26" s="132"/>
      <c r="AG26" s="215">
        <v>4</v>
      </c>
      <c r="AH26" s="215">
        <v>5</v>
      </c>
      <c r="AI26" s="322">
        <v>4.5</v>
      </c>
      <c r="AJ26" s="220">
        <v>3</v>
      </c>
      <c r="AK26" s="132"/>
      <c r="AL26" s="134"/>
      <c r="AM26" s="134"/>
      <c r="AN26" s="142"/>
      <c r="AO26" s="134"/>
      <c r="AP26" s="132"/>
      <c r="AQ26" s="134"/>
      <c r="AR26" s="134"/>
      <c r="AS26" s="132"/>
    </row>
    <row r="27" spans="1:47" s="393" customFormat="1">
      <c r="A27" s="314" t="s">
        <v>12</v>
      </c>
      <c r="B27" s="399">
        <v>7</v>
      </c>
      <c r="C27" s="282" t="s">
        <v>381</v>
      </c>
      <c r="D27" s="311">
        <v>1</v>
      </c>
      <c r="E27" s="134"/>
      <c r="F27" s="312"/>
      <c r="G27" s="101">
        <f t="shared" si="0"/>
        <v>4</v>
      </c>
      <c r="H27" s="47"/>
      <c r="I27" s="137"/>
      <c r="J27" s="137"/>
      <c r="K27" s="137"/>
      <c r="L27" s="142"/>
      <c r="M27" s="142"/>
      <c r="N27" s="132"/>
      <c r="O27" s="142"/>
      <c r="P27" s="142"/>
      <c r="Q27" s="142"/>
      <c r="R27" s="142"/>
      <c r="S27" s="142"/>
      <c r="T27" s="142"/>
      <c r="U27" s="142"/>
      <c r="V27" s="142"/>
      <c r="W27" s="137"/>
      <c r="X27" s="142"/>
      <c r="Y27" s="142"/>
      <c r="Z27" s="142"/>
      <c r="AA27" s="142"/>
      <c r="AB27" s="142"/>
      <c r="AC27" s="137"/>
      <c r="AD27" s="137"/>
      <c r="AE27" s="137"/>
      <c r="AF27" s="132"/>
      <c r="AG27" s="137"/>
      <c r="AH27" s="137"/>
      <c r="AI27" s="134"/>
      <c r="AJ27" s="137"/>
      <c r="AK27" s="132">
        <v>4</v>
      </c>
      <c r="AL27" s="134"/>
      <c r="AM27" s="134"/>
      <c r="AN27" s="142"/>
      <c r="AO27" s="134"/>
      <c r="AP27" s="132"/>
      <c r="AQ27" s="134"/>
      <c r="AR27" s="134"/>
      <c r="AS27" s="132"/>
    </row>
    <row r="28" spans="1:47" s="113" customFormat="1">
      <c r="A28" s="299" t="s">
        <v>12</v>
      </c>
      <c r="B28" s="398">
        <v>9</v>
      </c>
      <c r="C28" s="286" t="s">
        <v>301</v>
      </c>
      <c r="D28" s="313">
        <v>15</v>
      </c>
      <c r="E28" s="124">
        <v>5</v>
      </c>
      <c r="F28" s="303"/>
      <c r="G28" s="79">
        <f t="shared" si="0"/>
        <v>4.9249999999999998</v>
      </c>
      <c r="H28" s="47">
        <v>4</v>
      </c>
      <c r="I28" s="215">
        <v>4.5</v>
      </c>
      <c r="J28" s="137"/>
      <c r="K28" s="137">
        <v>6</v>
      </c>
      <c r="L28" s="142"/>
      <c r="M28" s="142"/>
      <c r="N28" s="134">
        <v>4.5</v>
      </c>
      <c r="O28" s="142"/>
      <c r="P28" s="215">
        <v>5</v>
      </c>
      <c r="Q28" s="215">
        <v>5.5</v>
      </c>
      <c r="R28" s="213">
        <v>3.5</v>
      </c>
      <c r="S28" s="142"/>
      <c r="T28" s="142"/>
      <c r="U28" s="142">
        <v>5</v>
      </c>
      <c r="V28" s="142"/>
      <c r="W28" s="137"/>
      <c r="X28" s="142"/>
      <c r="Y28" s="142"/>
      <c r="Z28" s="213">
        <v>2.5</v>
      </c>
      <c r="AA28" s="142"/>
      <c r="AB28" s="142"/>
      <c r="AC28" s="137"/>
      <c r="AD28" s="137"/>
      <c r="AE28" s="137"/>
      <c r="AF28" s="132"/>
      <c r="AG28" s="137"/>
      <c r="AH28" s="215">
        <v>5</v>
      </c>
      <c r="AI28" s="322">
        <v>5.5</v>
      </c>
      <c r="AJ28" s="137"/>
      <c r="AK28" s="132">
        <v>5.5</v>
      </c>
      <c r="AL28" s="134">
        <v>5</v>
      </c>
      <c r="AM28" s="134">
        <v>4.5</v>
      </c>
      <c r="AN28" s="142">
        <v>5.5</v>
      </c>
      <c r="AO28" s="134">
        <v>6.5</v>
      </c>
      <c r="AP28" s="132">
        <v>5</v>
      </c>
      <c r="AQ28" s="134">
        <v>6</v>
      </c>
      <c r="AR28" s="324">
        <v>3.5</v>
      </c>
      <c r="AS28" s="132">
        <v>6</v>
      </c>
    </row>
    <row r="29" spans="1:47" s="32" customFormat="1">
      <c r="A29" s="307" t="s">
        <v>13</v>
      </c>
      <c r="B29" s="397">
        <v>8</v>
      </c>
      <c r="C29" s="268" t="s">
        <v>419</v>
      </c>
      <c r="D29" s="311">
        <v>16</v>
      </c>
      <c r="E29" s="134">
        <v>13</v>
      </c>
      <c r="F29" s="312"/>
      <c r="G29" s="101">
        <f t="shared" si="0"/>
        <v>4.4137931034482758</v>
      </c>
      <c r="H29" s="47">
        <v>4</v>
      </c>
      <c r="I29" s="137">
        <v>5.5</v>
      </c>
      <c r="J29" s="213">
        <v>3.5</v>
      </c>
      <c r="K29" s="212">
        <v>4</v>
      </c>
      <c r="L29" s="142"/>
      <c r="M29" s="212">
        <v>4.5</v>
      </c>
      <c r="N29" s="134">
        <v>4.5</v>
      </c>
      <c r="O29" s="142">
        <v>5</v>
      </c>
      <c r="P29" s="212">
        <v>4.5</v>
      </c>
      <c r="Q29" s="137"/>
      <c r="R29" s="213">
        <v>3.5</v>
      </c>
      <c r="S29" s="215">
        <v>4.5</v>
      </c>
      <c r="T29" s="215">
        <v>4.5</v>
      </c>
      <c r="U29" s="142">
        <v>4.5</v>
      </c>
      <c r="V29" s="212">
        <v>4.5</v>
      </c>
      <c r="W29" s="212">
        <v>5</v>
      </c>
      <c r="X29" s="213">
        <v>3.5</v>
      </c>
      <c r="Y29" s="212">
        <v>4.5</v>
      </c>
      <c r="Z29" s="212">
        <v>4</v>
      </c>
      <c r="AA29" s="212">
        <v>4.5</v>
      </c>
      <c r="AB29" s="142">
        <v>4.5</v>
      </c>
      <c r="AC29" s="215">
        <v>4.5</v>
      </c>
      <c r="AD29" s="142"/>
      <c r="AE29" s="137"/>
      <c r="AF29" s="132"/>
      <c r="AG29" s="137">
        <v>5.5</v>
      </c>
      <c r="AH29" s="137"/>
      <c r="AI29" s="132">
        <v>5</v>
      </c>
      <c r="AJ29" s="220">
        <v>3.5</v>
      </c>
      <c r="AK29" s="132"/>
      <c r="AL29" s="322">
        <v>4.5</v>
      </c>
      <c r="AM29" s="134"/>
      <c r="AN29" s="212">
        <v>5</v>
      </c>
      <c r="AO29" s="132">
        <v>4.5</v>
      </c>
      <c r="AP29" s="324">
        <v>3.5</v>
      </c>
      <c r="AQ29" s="132">
        <v>5</v>
      </c>
      <c r="AR29" s="132"/>
      <c r="AS29" s="134">
        <v>4</v>
      </c>
      <c r="AT29" s="113"/>
      <c r="AU29" s="113"/>
    </row>
    <row r="30" spans="1:47" s="113" customFormat="1">
      <c r="A30" s="297" t="s">
        <v>13</v>
      </c>
      <c r="B30" s="301"/>
      <c r="C30" s="209" t="s">
        <v>319</v>
      </c>
      <c r="D30" s="296"/>
      <c r="E30" s="206">
        <v>1</v>
      </c>
      <c r="F30" s="207"/>
      <c r="G30" s="109">
        <f t="shared" si="0"/>
        <v>4</v>
      </c>
      <c r="H30" s="242">
        <v>4</v>
      </c>
      <c r="I30" s="208"/>
      <c r="J30" s="236"/>
      <c r="K30" s="208"/>
      <c r="L30" s="236"/>
      <c r="M30" s="210"/>
      <c r="N30" s="206"/>
      <c r="O30" s="210"/>
      <c r="P30" s="208"/>
      <c r="Q30" s="208"/>
      <c r="R30" s="208"/>
      <c r="S30" s="208"/>
      <c r="T30" s="208"/>
      <c r="U30" s="210"/>
      <c r="V30" s="208"/>
      <c r="W30" s="210"/>
      <c r="X30" s="210"/>
      <c r="Y30" s="208"/>
      <c r="Z30" s="210"/>
      <c r="AA30" s="210"/>
      <c r="AB30" s="210"/>
      <c r="AC30" s="208"/>
      <c r="AD30" s="208"/>
      <c r="AE30" s="208"/>
      <c r="AF30" s="237"/>
      <c r="AG30" s="208"/>
      <c r="AH30" s="208"/>
      <c r="AI30" s="237"/>
      <c r="AJ30" s="210"/>
      <c r="AK30" s="237"/>
      <c r="AL30" s="237"/>
      <c r="AM30" s="237"/>
      <c r="AN30" s="210"/>
      <c r="AO30" s="206"/>
      <c r="AP30" s="206"/>
      <c r="AQ30" s="206"/>
      <c r="AR30" s="206"/>
      <c r="AS30" s="206"/>
    </row>
    <row r="31" spans="1:47" s="113" customFormat="1">
      <c r="A31" s="314" t="s">
        <v>13</v>
      </c>
      <c r="B31" s="400">
        <v>12</v>
      </c>
      <c r="C31" s="280" t="s">
        <v>420</v>
      </c>
      <c r="D31" s="311">
        <v>28</v>
      </c>
      <c r="E31" s="134">
        <v>5</v>
      </c>
      <c r="F31" s="312">
        <v>6</v>
      </c>
      <c r="G31" s="101">
        <f t="shared" si="0"/>
        <v>4.6363636363636367</v>
      </c>
      <c r="H31" s="71">
        <v>3.5</v>
      </c>
      <c r="I31" s="137">
        <v>5</v>
      </c>
      <c r="J31" s="142">
        <v>6</v>
      </c>
      <c r="K31" s="137">
        <v>5.5</v>
      </c>
      <c r="L31" s="142">
        <v>4.5</v>
      </c>
      <c r="M31" s="213">
        <v>3.5</v>
      </c>
      <c r="N31" s="322">
        <v>4</v>
      </c>
      <c r="O31" s="169">
        <v>7</v>
      </c>
      <c r="P31" s="137">
        <v>4</v>
      </c>
      <c r="Q31" s="215">
        <v>4.5</v>
      </c>
      <c r="R31" s="220">
        <v>3.5</v>
      </c>
      <c r="S31" s="220">
        <v>3.5</v>
      </c>
      <c r="T31" s="215">
        <v>5</v>
      </c>
      <c r="U31" s="213">
        <v>3.5</v>
      </c>
      <c r="V31" s="137"/>
      <c r="W31" s="142"/>
      <c r="X31" s="142"/>
      <c r="Y31" s="137"/>
      <c r="Z31" s="131">
        <v>6</v>
      </c>
      <c r="AA31" s="131">
        <v>5.5</v>
      </c>
      <c r="AB31" s="142">
        <v>4</v>
      </c>
      <c r="AC31" s="220">
        <v>3.5</v>
      </c>
      <c r="AD31" s="215">
        <v>4.5</v>
      </c>
      <c r="AE31" s="137">
        <v>4</v>
      </c>
      <c r="AF31" s="132">
        <v>5</v>
      </c>
      <c r="AG31" s="137">
        <v>4</v>
      </c>
      <c r="AH31" s="144">
        <v>7</v>
      </c>
      <c r="AI31" s="16">
        <v>6</v>
      </c>
      <c r="AJ31" s="142"/>
      <c r="AK31" s="132">
        <v>5</v>
      </c>
      <c r="AL31" s="132">
        <v>4</v>
      </c>
      <c r="AM31" s="132">
        <v>4</v>
      </c>
      <c r="AN31" s="142">
        <v>5</v>
      </c>
      <c r="AO31" s="134">
        <v>5</v>
      </c>
      <c r="AP31" s="322">
        <v>4.5</v>
      </c>
      <c r="AQ31" s="135">
        <v>6.5</v>
      </c>
      <c r="AR31" s="324">
        <v>3</v>
      </c>
      <c r="AS31" s="324">
        <v>3.5</v>
      </c>
    </row>
    <row r="32" spans="1:47" s="113" customFormat="1">
      <c r="A32" s="314" t="s">
        <v>13</v>
      </c>
      <c r="B32" s="400">
        <v>7</v>
      </c>
      <c r="C32" s="280" t="s">
        <v>480</v>
      </c>
      <c r="D32" s="311">
        <v>9</v>
      </c>
      <c r="E32" s="134">
        <v>8</v>
      </c>
      <c r="F32" s="312">
        <v>2</v>
      </c>
      <c r="G32" s="101">
        <f t="shared" si="0"/>
        <v>4.8529411764705879</v>
      </c>
      <c r="H32" s="47"/>
      <c r="I32" s="136">
        <v>6</v>
      </c>
      <c r="J32" s="142">
        <v>4.5</v>
      </c>
      <c r="K32" s="215">
        <v>4.5</v>
      </c>
      <c r="L32" s="212">
        <v>4.5</v>
      </c>
      <c r="M32" s="142">
        <v>4.5</v>
      </c>
      <c r="N32" s="319">
        <v>6</v>
      </c>
      <c r="O32" s="142">
        <v>5</v>
      </c>
      <c r="P32" s="215">
        <v>4.5</v>
      </c>
      <c r="Q32" s="137">
        <v>5</v>
      </c>
      <c r="R32" s="137"/>
      <c r="S32" s="137"/>
      <c r="T32" s="137"/>
      <c r="U32" s="212">
        <v>4.5</v>
      </c>
      <c r="V32" s="215">
        <v>4.5</v>
      </c>
      <c r="W32" s="142"/>
      <c r="X32" s="142">
        <v>4.5</v>
      </c>
      <c r="Y32" s="137"/>
      <c r="Z32" s="142"/>
      <c r="AA32" s="212">
        <v>5</v>
      </c>
      <c r="AB32" s="142">
        <v>4.5</v>
      </c>
      <c r="AC32" s="137">
        <v>5.5</v>
      </c>
      <c r="AD32" s="137">
        <v>5</v>
      </c>
      <c r="AE32" s="215">
        <v>4.5</v>
      </c>
      <c r="AF32" s="132"/>
      <c r="AG32" s="137"/>
      <c r="AH32" s="137"/>
      <c r="AI32" s="132"/>
      <c r="AJ32" s="142"/>
      <c r="AK32" s="132"/>
      <c r="AL32" s="132"/>
      <c r="AM32" s="132"/>
      <c r="AN32" s="142"/>
      <c r="AO32" s="134"/>
      <c r="AP32" s="134"/>
      <c r="AQ32" s="134"/>
      <c r="AR32" s="134"/>
      <c r="AS32" s="134"/>
    </row>
    <row r="33" spans="1:47" s="113" customFormat="1">
      <c r="A33" s="314" t="s">
        <v>13</v>
      </c>
      <c r="B33" s="400">
        <v>7</v>
      </c>
      <c r="C33" s="268" t="s">
        <v>569</v>
      </c>
      <c r="D33" s="311">
        <v>16</v>
      </c>
      <c r="E33" s="134">
        <v>9</v>
      </c>
      <c r="F33" s="312">
        <v>3</v>
      </c>
      <c r="G33" s="101">
        <f t="shared" si="0"/>
        <v>4.68</v>
      </c>
      <c r="H33" s="47"/>
      <c r="I33" s="136"/>
      <c r="J33" s="142"/>
      <c r="K33" s="171">
        <v>6</v>
      </c>
      <c r="L33" s="169">
        <v>7</v>
      </c>
      <c r="M33" s="142">
        <v>4</v>
      </c>
      <c r="N33" s="134">
        <v>4</v>
      </c>
      <c r="O33" s="142">
        <v>5</v>
      </c>
      <c r="P33" s="220">
        <v>3.5</v>
      </c>
      <c r="Q33" s="137">
        <v>4.5</v>
      </c>
      <c r="R33" s="137">
        <v>4</v>
      </c>
      <c r="S33" s="137">
        <v>4</v>
      </c>
      <c r="T33" s="137">
        <v>5.5</v>
      </c>
      <c r="U33" s="213">
        <v>3.5</v>
      </c>
      <c r="V33" s="136">
        <v>6.5</v>
      </c>
      <c r="W33" s="142">
        <v>5</v>
      </c>
      <c r="X33" s="142">
        <v>5</v>
      </c>
      <c r="Y33" s="137">
        <v>5.5</v>
      </c>
      <c r="Z33" s="142"/>
      <c r="AA33" s="213">
        <v>3.5</v>
      </c>
      <c r="AB33" s="142"/>
      <c r="AC33" s="215">
        <v>4.5</v>
      </c>
      <c r="AD33" s="137">
        <v>4</v>
      </c>
      <c r="AE33" s="215">
        <v>5</v>
      </c>
      <c r="AF33" s="231">
        <v>4.5</v>
      </c>
      <c r="AG33" s="215">
        <v>4.5</v>
      </c>
      <c r="AH33" s="215">
        <v>4.5</v>
      </c>
      <c r="AI33" s="132"/>
      <c r="AJ33" s="212">
        <v>4.5</v>
      </c>
      <c r="AK33" s="132"/>
      <c r="AL33" s="132"/>
      <c r="AM33" s="231">
        <v>4.5</v>
      </c>
      <c r="AN33" s="142"/>
      <c r="AO33" s="134"/>
      <c r="AP33" s="134"/>
      <c r="AQ33" s="134"/>
      <c r="AR33" s="134"/>
      <c r="AS33" s="322">
        <v>4.5</v>
      </c>
    </row>
    <row r="34" spans="1:47" s="393" customFormat="1">
      <c r="A34" s="314" t="s">
        <v>13</v>
      </c>
      <c r="B34" s="400"/>
      <c r="C34" s="326" t="s">
        <v>1228</v>
      </c>
      <c r="D34" s="311">
        <v>2</v>
      </c>
      <c r="E34" s="134">
        <v>4</v>
      </c>
      <c r="F34" s="312"/>
      <c r="G34" s="101">
        <f t="shared" si="0"/>
        <v>4.5</v>
      </c>
      <c r="H34" s="47"/>
      <c r="I34" s="136"/>
      <c r="J34" s="142"/>
      <c r="K34" s="136"/>
      <c r="L34" s="131"/>
      <c r="M34" s="142"/>
      <c r="N34" s="134"/>
      <c r="O34" s="142"/>
      <c r="P34" s="137"/>
      <c r="Q34" s="137"/>
      <c r="R34" s="137"/>
      <c r="S34" s="137"/>
      <c r="T34" s="137"/>
      <c r="U34" s="142"/>
      <c r="V34" s="136"/>
      <c r="W34" s="142"/>
      <c r="X34" s="142"/>
      <c r="Y34" s="137"/>
      <c r="Z34" s="142"/>
      <c r="AA34" s="142"/>
      <c r="AB34" s="142"/>
      <c r="AC34" s="137"/>
      <c r="AD34" s="137"/>
      <c r="AE34" s="137"/>
      <c r="AF34" s="132"/>
      <c r="AG34" s="137"/>
      <c r="AH34" s="137"/>
      <c r="AI34" s="132"/>
      <c r="AJ34" s="142"/>
      <c r="AK34" s="132"/>
      <c r="AL34" s="132"/>
      <c r="AM34" s="231">
        <v>4.5</v>
      </c>
      <c r="AN34" s="142"/>
      <c r="AO34" s="322">
        <v>4.5</v>
      </c>
      <c r="AP34" s="322">
        <v>4</v>
      </c>
      <c r="AQ34" s="134">
        <v>5.5</v>
      </c>
      <c r="AR34" s="322">
        <v>4</v>
      </c>
      <c r="AS34" s="134">
        <v>4.5</v>
      </c>
    </row>
    <row r="35" spans="1:47" s="113" customFormat="1" ht="15.75" thickBot="1">
      <c r="A35" s="300" t="s">
        <v>13</v>
      </c>
      <c r="B35" s="316">
        <v>10</v>
      </c>
      <c r="C35" s="274" t="s">
        <v>318</v>
      </c>
      <c r="D35" s="308">
        <v>28</v>
      </c>
      <c r="E35" s="123">
        <v>5</v>
      </c>
      <c r="F35" s="309">
        <v>6</v>
      </c>
      <c r="G35" s="78">
        <f t="shared" si="0"/>
        <v>4.4393939393939394</v>
      </c>
      <c r="H35" s="165">
        <v>4.5</v>
      </c>
      <c r="I35" s="215">
        <v>4.5</v>
      </c>
      <c r="J35" s="131">
        <v>6</v>
      </c>
      <c r="K35" s="136">
        <v>6.5</v>
      </c>
      <c r="L35" s="142">
        <v>4.5</v>
      </c>
      <c r="M35" s="142"/>
      <c r="N35" s="134"/>
      <c r="O35" s="212">
        <v>4</v>
      </c>
      <c r="P35" s="220">
        <v>3.5</v>
      </c>
      <c r="Q35" s="137">
        <v>4.5</v>
      </c>
      <c r="R35" s="215">
        <v>4</v>
      </c>
      <c r="S35" s="136">
        <v>6</v>
      </c>
      <c r="T35" s="137">
        <v>4</v>
      </c>
      <c r="U35" s="142"/>
      <c r="V35" s="137">
        <v>4</v>
      </c>
      <c r="W35" s="142">
        <v>4</v>
      </c>
      <c r="X35" s="142"/>
      <c r="Y35" s="137">
        <v>5</v>
      </c>
      <c r="Z35" s="131">
        <v>6</v>
      </c>
      <c r="AA35" s="142">
        <v>4</v>
      </c>
      <c r="AB35" s="142">
        <v>4</v>
      </c>
      <c r="AC35" s="137">
        <v>4</v>
      </c>
      <c r="AD35" s="215">
        <v>4.5</v>
      </c>
      <c r="AE35" s="137">
        <v>4</v>
      </c>
      <c r="AF35" s="132">
        <v>4</v>
      </c>
      <c r="AG35" s="136">
        <v>6</v>
      </c>
      <c r="AH35" s="220">
        <v>3.5</v>
      </c>
      <c r="AI35" s="132">
        <v>5</v>
      </c>
      <c r="AJ35" s="213">
        <v>2.5</v>
      </c>
      <c r="AK35" s="16">
        <v>6.5</v>
      </c>
      <c r="AL35" s="132">
        <v>4</v>
      </c>
      <c r="AM35" s="132">
        <v>4.5</v>
      </c>
      <c r="AN35" s="142">
        <v>4.5</v>
      </c>
      <c r="AO35" s="134">
        <v>4</v>
      </c>
      <c r="AP35" s="134">
        <v>4</v>
      </c>
      <c r="AQ35" s="134"/>
      <c r="AR35" s="324">
        <v>3</v>
      </c>
      <c r="AS35" s="324">
        <v>3.5</v>
      </c>
    </row>
    <row r="36" spans="1:47">
      <c r="C36" s="174"/>
      <c r="H36" s="12">
        <f>AVERAGE(H9,H10,H12,H14,H15,H19,H21,H22,H28,H29,H31)</f>
        <v>3.8636363636363638</v>
      </c>
      <c r="I36" s="12">
        <f>AVERAGE(I9,I10,I13,I18,I16,I19,I21,I22,I29,I31,I32)</f>
        <v>5.1818181818181817</v>
      </c>
      <c r="J36" s="9">
        <f>AVERAGE(J9,J10,J13,J16,J18,J19,J29,J31,J35,J32,J22)</f>
        <v>5.0909090909090908</v>
      </c>
      <c r="K36" s="12">
        <f>AVERAGE(K9,K10,K12,K13,K14,K19,K22,K25,K28,K31,K35)</f>
        <v>6.0909090909090908</v>
      </c>
      <c r="L36" s="9">
        <f>AVERAGE(L9,L10,L13,L14,L16,L19,L22,L24,L31,L33,L35)</f>
        <v>5.2272727272727275</v>
      </c>
      <c r="M36" s="9">
        <f>AVERAGE(M9,M13,M12,M14,M16,M19,M21,M22,M31,M32,M33)</f>
        <v>4.7272727272727275</v>
      </c>
      <c r="N36" s="12">
        <f>AVERAGE(N9,N13,N15,N16,N18,N19,N22,N24,N28,N29,N33)</f>
        <v>4.9545454545454541</v>
      </c>
      <c r="O36" s="9">
        <f>AVERAGE(O9,O10,O13,O15,O16,O19,O22,O29,O31,O32,O33)</f>
        <v>5.9090909090909092</v>
      </c>
      <c r="P36" s="9">
        <f>AVERAGE(P9,P10,P13,P15,P16,P19,P21,P22,P31,P32,P35)</f>
        <v>4.4090909090909092</v>
      </c>
      <c r="Q36" s="9">
        <f>AVERAGE(Q9,Q10,Q11,Q13,Q16,Q21,Q22,Q24,Q32,Q33,Q35)</f>
        <v>5.1818181818181817</v>
      </c>
      <c r="R36" s="9">
        <f>AVERAGE(R9,R10,R13,R16,R18,R19,R22,R28,R29,R31,R33)</f>
        <v>4.5454545454545459</v>
      </c>
      <c r="S36" s="9">
        <f>AVERAGE(S9,S10,S13,S14,S16,S19,S22,S25,S31,S33,S35)</f>
        <v>4.6818181818181817</v>
      </c>
      <c r="T36" s="9">
        <f>AVERAGE(T9,T10,T11,T14,T13,T19,T22,T24,T25,T33,T35)</f>
        <v>5.3181818181818183</v>
      </c>
      <c r="U36" s="9">
        <f>AVERAGE(U9,U10,U11,U15,U16,U19,U22,U28,U29,U31,U33)</f>
        <v>4.6363636363636367</v>
      </c>
      <c r="V36" s="9">
        <f>AVERAGE(V9,V10,V11,V13,V15,V16,V19,V20,V22,V35,V33)</f>
        <v>5.6363636363636367</v>
      </c>
      <c r="W36" s="37">
        <f>AVERAGE(W9,W10,W11,W13,W14,W16,W19,W20,W22,W33,W35)</f>
        <v>4.5909090909090908</v>
      </c>
      <c r="X36" s="9">
        <f>AVERAGE(X9,X11,X13,X15,X16,X20,X19,X22,X29,X32,X33)</f>
        <v>4.7272727272727275</v>
      </c>
      <c r="Y36" s="37">
        <f>AVERAGE(Y9,Y10,Y13,Y15,Y16,Y19,Y20,Y22,Y24,Y33,Y35)</f>
        <v>5.6363636363636367</v>
      </c>
      <c r="Z36" s="9">
        <f>AVERAGE(Z9,Z13,Z15,Z16,Z19,Z20,Z24,Z25,Z28,Z31,Z35)</f>
        <v>4.9545454545454541</v>
      </c>
      <c r="AA36" s="9">
        <f>AVERAGE(AA9,AA10,AA15,AA16,AA19,AA20,AA24,AA31,AA35,AA33,AA13)</f>
        <v>4.2272727272727275</v>
      </c>
      <c r="AB36" s="9">
        <f>AVERAGE(AB9,AB10,AB13,AB15,AB16,AB19,AB20,AB29,AB31,AB32,AB35)</f>
        <v>4.4545454545454541</v>
      </c>
      <c r="AC36" s="9">
        <f>AVERAGE(AC9,AC10,AC11,AC15,AC16,AC19,AC20,AC24,AC31,AC32,AC35)</f>
        <v>4.4090909090909092</v>
      </c>
      <c r="AD36" s="9">
        <f>AVERAGE(AD9,AD10,AD11,AD13,AD15,AD19,AD20,AD22,AD26,AD32,AD33)</f>
        <v>4.6363636363636367</v>
      </c>
      <c r="AE36" s="9">
        <f>AVERAGE(AE9,AE10,AE11,AE13,AE14,AE19,AE20,AE22,AE24,AE31,AE35)</f>
        <v>4.5454545454545459</v>
      </c>
      <c r="AF36" s="9">
        <f>AVERAGE(AF9,AF10,AF11,AF13,AF15,AF16,AF19,AF22,AF24,AF31,AF35)</f>
        <v>5.4545454545454541</v>
      </c>
      <c r="AG36" s="9">
        <f>AVERAGE(AG9,AG10,AG11,AG13,AG15,AG20,AG19,AG22,AG29,AG31,AG35)</f>
        <v>5.3636363636363633</v>
      </c>
      <c r="AH36" s="9">
        <f>AVERAGE(AH9,AH11,AH13,AH15,AH17,AH19,AH20,AH22,AH24,AH31,AH35)</f>
        <v>5.3181818181818183</v>
      </c>
      <c r="AI36" s="9">
        <f>AVERAGE(AI9,AI11,AI12,AI15,AI17,AI19,AI20,AI24,AI29,AI31,AI35)</f>
        <v>4.6818181818181817</v>
      </c>
      <c r="AJ36" s="9">
        <f>AVERAGE(AJ9,AJ10,AJ11,AJ12,AJ13,AJ19,AJ20,AJ24,AJ26,AJ29,AJ35)</f>
        <v>2.8636363636363638</v>
      </c>
      <c r="AK36" s="9">
        <f>AVERAGE(AK9,AK10,AK11,AK13,AK15,AK18,AK19,AK28,AK27,AK31,AK35)</f>
        <v>5.9090909090909092</v>
      </c>
      <c r="AL36" s="9">
        <f>AVERAGE(AL9,AL10,AL11,AL13,AL17,AL18,AL19,AL22,AL28,AL31,AL35)</f>
        <v>4.1363636363636367</v>
      </c>
      <c r="AM36" s="9">
        <f>AVERAGE(AM9,AM10,AM11,AM13,AM18,AM19,AM22,AM24,AM28,AM31,AM35)</f>
        <v>4.6363636363636367</v>
      </c>
      <c r="AN36" s="9">
        <f>AVERAGE(AN9,AN10,AN11,AN17,AN18,AN22,AN24,AN25,AN28,AN31,AN35)</f>
        <v>5.5</v>
      </c>
      <c r="AO36" s="9">
        <f>AVERAGE(AO9,AO10,AO11,AO13,AO15,AO17,AO19,AO29,AO28,AO31,AO35)</f>
        <v>5.5</v>
      </c>
      <c r="AP36" s="9">
        <f>AVERAGE(AP9,AP11,AP13,AP15,AP17,AP18,AP19,AP25,AP28,AP29,AP35)</f>
        <v>4.9090909090909092</v>
      </c>
      <c r="AQ36" s="9">
        <f>AVERAGE(AQ9,AQ10,AQ11,AQ13,AQ18,AQ19,AQ24,AQ28,AQ29,AQ31,AQ34)</f>
        <v>5.8636363636363633</v>
      </c>
      <c r="AR36" s="9">
        <f>AVERAGE(AR9,AR10,AR11,AR13,AR17,AR18,AR19,AR24,AR28,AR31,AR35)</f>
        <v>3.5454545454545454</v>
      </c>
      <c r="AS36" s="9">
        <f>AVERAGE(AS9,AS10,AS11,AS13,AS18,AS19,AS28,AS29,AS31,AS34,AS35)</f>
        <v>4.6818181818181817</v>
      </c>
      <c r="AT36" s="113"/>
      <c r="AU36" s="113"/>
    </row>
    <row r="37" spans="1:47">
      <c r="C37" s="174"/>
      <c r="AT37" s="113"/>
      <c r="AU37" s="113"/>
    </row>
    <row r="38" spans="1:47">
      <c r="C38" s="174"/>
      <c r="AT38" s="113"/>
      <c r="AU38" s="113"/>
    </row>
    <row r="39" spans="1:47">
      <c r="C39" s="174"/>
      <c r="AT39" s="113"/>
      <c r="AU39" s="113"/>
    </row>
    <row r="40" spans="1:47">
      <c r="C40" s="174"/>
      <c r="AT40" s="113"/>
      <c r="AU40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X47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39" t="s">
        <v>29</v>
      </c>
      <c r="B1" s="39"/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279" t="s">
        <v>4</v>
      </c>
      <c r="D7" s="35" t="s">
        <v>7</v>
      </c>
      <c r="E7" s="36" t="s">
        <v>28</v>
      </c>
      <c r="F7" s="34" t="s">
        <v>5</v>
      </c>
      <c r="G7" s="34" t="s">
        <v>16</v>
      </c>
      <c r="H7" s="2" t="s">
        <v>392</v>
      </c>
      <c r="I7" s="140" t="s">
        <v>471</v>
      </c>
      <c r="J7" s="140" t="s">
        <v>530</v>
      </c>
      <c r="K7" s="140" t="s">
        <v>547</v>
      </c>
      <c r="L7" s="140" t="s">
        <v>611</v>
      </c>
      <c r="M7" s="140" t="s">
        <v>630</v>
      </c>
      <c r="N7" s="140" t="s">
        <v>654</v>
      </c>
      <c r="O7" s="140" t="s">
        <v>664</v>
      </c>
      <c r="P7" s="140" t="s">
        <v>692</v>
      </c>
      <c r="Q7" s="140" t="s">
        <v>717</v>
      </c>
      <c r="R7" s="140" t="s">
        <v>742</v>
      </c>
      <c r="S7" s="140" t="s">
        <v>773</v>
      </c>
      <c r="T7" s="140" t="s">
        <v>781</v>
      </c>
      <c r="U7" s="140" t="s">
        <v>814</v>
      </c>
      <c r="V7" s="140" t="s">
        <v>831</v>
      </c>
      <c r="W7" s="140" t="s">
        <v>856</v>
      </c>
      <c r="X7" s="140" t="s">
        <v>866</v>
      </c>
      <c r="Y7" s="140" t="s">
        <v>949</v>
      </c>
      <c r="Z7" s="140" t="s">
        <v>891</v>
      </c>
      <c r="AA7" s="140" t="s">
        <v>922</v>
      </c>
      <c r="AB7" s="140" t="s">
        <v>954</v>
      </c>
      <c r="AC7" s="140" t="s">
        <v>985</v>
      </c>
      <c r="AD7" s="140" t="s">
        <v>1089</v>
      </c>
      <c r="AE7" s="140" t="s">
        <v>1049</v>
      </c>
      <c r="AF7" s="140" t="s">
        <v>1067</v>
      </c>
      <c r="AG7" s="140" t="s">
        <v>1097</v>
      </c>
      <c r="AH7" s="140" t="s">
        <v>1126</v>
      </c>
      <c r="AI7" s="140" t="s">
        <v>1143</v>
      </c>
      <c r="AJ7" s="140" t="s">
        <v>1167</v>
      </c>
      <c r="AK7" s="140" t="s">
        <v>1193</v>
      </c>
      <c r="AL7" s="140" t="s">
        <v>1205</v>
      </c>
      <c r="AM7" s="140" t="s">
        <v>1233</v>
      </c>
      <c r="AN7" s="140" t="s">
        <v>1252</v>
      </c>
      <c r="AO7" s="140" t="s">
        <v>1282</v>
      </c>
      <c r="AP7" s="140" t="s">
        <v>1296</v>
      </c>
      <c r="AQ7" s="140" t="s">
        <v>1327</v>
      </c>
      <c r="AR7" s="140" t="s">
        <v>1334</v>
      </c>
      <c r="AS7" s="176" t="s">
        <v>1355</v>
      </c>
    </row>
    <row r="8" spans="1:50">
      <c r="A8" s="306" t="s">
        <v>8</v>
      </c>
      <c r="B8" s="396">
        <v>6</v>
      </c>
      <c r="C8" s="277" t="s">
        <v>229</v>
      </c>
      <c r="D8" s="310">
        <v>17</v>
      </c>
      <c r="E8" s="126"/>
      <c r="F8" s="127"/>
      <c r="G8" s="192">
        <f t="shared" ref="G8:G37" si="0">IFERROR(AVERAGEIF($H8:$AS8,"&gt;0"),"")</f>
        <v>5</v>
      </c>
      <c r="H8" s="47">
        <v>6</v>
      </c>
      <c r="I8" s="137">
        <v>5</v>
      </c>
      <c r="J8" s="142">
        <v>4.5</v>
      </c>
      <c r="K8" s="137">
        <v>5</v>
      </c>
      <c r="L8" s="142">
        <v>4</v>
      </c>
      <c r="M8" s="142">
        <v>4</v>
      </c>
      <c r="N8" s="135">
        <v>6</v>
      </c>
      <c r="O8" s="131">
        <v>6.5</v>
      </c>
      <c r="P8" s="137">
        <v>6</v>
      </c>
      <c r="Q8" s="136">
        <v>6</v>
      </c>
      <c r="R8" s="219">
        <v>7</v>
      </c>
      <c r="S8" s="137">
        <v>4</v>
      </c>
      <c r="T8" s="220">
        <v>3.5</v>
      </c>
      <c r="U8" s="142">
        <v>4.5</v>
      </c>
      <c r="V8" s="136">
        <v>5.5</v>
      </c>
      <c r="W8" s="220">
        <v>3</v>
      </c>
      <c r="X8" s="142">
        <v>4.5</v>
      </c>
      <c r="Y8" s="137"/>
      <c r="Z8" s="137"/>
      <c r="AA8" s="137"/>
      <c r="AB8" s="142"/>
      <c r="AC8" s="137"/>
      <c r="AD8" s="137"/>
      <c r="AE8" s="137"/>
      <c r="AF8" s="134"/>
      <c r="AG8" s="137"/>
      <c r="AH8" s="137"/>
      <c r="AI8" s="134"/>
      <c r="AJ8" s="137"/>
      <c r="AK8" s="132"/>
      <c r="AL8" s="134"/>
      <c r="AM8" s="134"/>
      <c r="AN8" s="142"/>
      <c r="AO8" s="134"/>
      <c r="AP8" s="134"/>
      <c r="AQ8" s="134"/>
      <c r="AR8" s="134"/>
      <c r="AS8" s="137"/>
      <c r="AT8" s="8"/>
      <c r="AV8" s="113"/>
      <c r="AW8" s="113"/>
      <c r="AX8" s="113"/>
    </row>
    <row r="9" spans="1:50" s="113" customFormat="1">
      <c r="A9" s="304" t="s">
        <v>8</v>
      </c>
      <c r="B9" s="398">
        <v>15</v>
      </c>
      <c r="C9" s="291" t="s">
        <v>892</v>
      </c>
      <c r="D9" s="313">
        <v>21</v>
      </c>
      <c r="E9" s="124"/>
      <c r="F9" s="303"/>
      <c r="G9" s="79">
        <f t="shared" si="0"/>
        <v>5.4761904761904763</v>
      </c>
      <c r="H9" s="47"/>
      <c r="I9" s="137"/>
      <c r="J9" s="142"/>
      <c r="K9" s="137"/>
      <c r="L9" s="142"/>
      <c r="M9" s="142"/>
      <c r="N9" s="134"/>
      <c r="O9" s="142"/>
      <c r="P9" s="137"/>
      <c r="Q9" s="137"/>
      <c r="R9" s="137"/>
      <c r="S9" s="137"/>
      <c r="T9" s="137"/>
      <c r="U9" s="142"/>
      <c r="V9" s="137"/>
      <c r="W9" s="137"/>
      <c r="X9" s="142"/>
      <c r="Y9" s="137">
        <v>5.5</v>
      </c>
      <c r="Z9" s="136">
        <v>6.5</v>
      </c>
      <c r="AA9" s="137">
        <v>5</v>
      </c>
      <c r="AB9" s="213">
        <v>2.5</v>
      </c>
      <c r="AC9" s="137">
        <v>5.5</v>
      </c>
      <c r="AD9" s="144">
        <v>7</v>
      </c>
      <c r="AE9" s="137">
        <v>5</v>
      </c>
      <c r="AF9" s="343">
        <v>7</v>
      </c>
      <c r="AG9" s="136">
        <v>6</v>
      </c>
      <c r="AH9" s="144">
        <v>7.5</v>
      </c>
      <c r="AI9" s="134">
        <v>4.5</v>
      </c>
      <c r="AJ9" s="136">
        <v>6.5</v>
      </c>
      <c r="AK9" s="132">
        <v>5</v>
      </c>
      <c r="AL9" s="134">
        <v>6</v>
      </c>
      <c r="AM9" s="134">
        <v>4</v>
      </c>
      <c r="AN9" s="142">
        <v>4.5</v>
      </c>
      <c r="AO9" s="134">
        <v>4</v>
      </c>
      <c r="AP9" s="135">
        <v>6</v>
      </c>
      <c r="AQ9" s="134">
        <v>6</v>
      </c>
      <c r="AR9" s="134">
        <v>5</v>
      </c>
      <c r="AS9" s="137">
        <v>6</v>
      </c>
      <c r="AT9" s="129"/>
    </row>
    <row r="10" spans="1:50">
      <c r="A10" s="307" t="s">
        <v>9</v>
      </c>
      <c r="B10" s="397">
        <v>9</v>
      </c>
      <c r="C10" s="282" t="s">
        <v>230</v>
      </c>
      <c r="D10" s="311">
        <v>29</v>
      </c>
      <c r="E10" s="134">
        <v>4</v>
      </c>
      <c r="F10" s="128">
        <v>1</v>
      </c>
      <c r="G10" s="14">
        <f t="shared" si="0"/>
        <v>4.7727272727272725</v>
      </c>
      <c r="H10" s="47"/>
      <c r="I10" s="191">
        <v>4.5</v>
      </c>
      <c r="J10" s="61"/>
      <c r="K10" s="137">
        <v>4</v>
      </c>
      <c r="L10" s="213">
        <v>3.5</v>
      </c>
      <c r="M10" s="142">
        <v>4</v>
      </c>
      <c r="N10" s="134">
        <v>5.5</v>
      </c>
      <c r="O10" s="142">
        <v>6</v>
      </c>
      <c r="P10" s="137">
        <v>5.5</v>
      </c>
      <c r="Q10" s="137">
        <v>5.5</v>
      </c>
      <c r="R10" s="137">
        <v>5.5</v>
      </c>
      <c r="S10" s="220">
        <v>3</v>
      </c>
      <c r="T10" s="220">
        <v>3</v>
      </c>
      <c r="U10" s="213">
        <v>3.5</v>
      </c>
      <c r="V10" s="137">
        <v>5.5</v>
      </c>
      <c r="W10" s="137">
        <v>4.5</v>
      </c>
      <c r="X10" s="142">
        <v>4</v>
      </c>
      <c r="Y10" s="215">
        <v>5</v>
      </c>
      <c r="Z10" s="137"/>
      <c r="AA10" s="137"/>
      <c r="AB10" s="142"/>
      <c r="AC10" s="215">
        <v>5</v>
      </c>
      <c r="AD10" s="137">
        <v>5.5</v>
      </c>
      <c r="AE10" s="215">
        <v>5</v>
      </c>
      <c r="AF10" s="134">
        <v>4</v>
      </c>
      <c r="AG10" s="137">
        <v>6.5</v>
      </c>
      <c r="AH10" s="137">
        <v>5.5</v>
      </c>
      <c r="AI10" s="134">
        <v>5.5</v>
      </c>
      <c r="AJ10" s="137">
        <v>6</v>
      </c>
      <c r="AK10" s="132">
        <v>4</v>
      </c>
      <c r="AL10" s="134">
        <v>5.5</v>
      </c>
      <c r="AM10" s="135">
        <v>5.5</v>
      </c>
      <c r="AN10" s="213">
        <v>3.5</v>
      </c>
      <c r="AO10" s="132">
        <v>4</v>
      </c>
      <c r="AP10" s="134">
        <v>5</v>
      </c>
      <c r="AQ10" s="134">
        <v>5</v>
      </c>
      <c r="AR10" s="134">
        <v>5</v>
      </c>
      <c r="AS10" s="137">
        <v>4.5</v>
      </c>
      <c r="AT10" s="8"/>
      <c r="AV10" s="113"/>
      <c r="AW10" s="113"/>
      <c r="AX10" s="113"/>
    </row>
    <row r="11" spans="1:50" s="32" customFormat="1">
      <c r="A11" s="307" t="s">
        <v>9</v>
      </c>
      <c r="B11" s="397">
        <v>6</v>
      </c>
      <c r="C11" s="282" t="s">
        <v>231</v>
      </c>
      <c r="D11" s="311">
        <v>19</v>
      </c>
      <c r="E11" s="134">
        <v>1</v>
      </c>
      <c r="F11" s="128"/>
      <c r="G11" s="14">
        <f t="shared" si="0"/>
        <v>4.25</v>
      </c>
      <c r="H11" s="47">
        <v>4</v>
      </c>
      <c r="I11" s="216">
        <v>3.5</v>
      </c>
      <c r="J11" s="214">
        <v>5</v>
      </c>
      <c r="K11" s="137"/>
      <c r="L11" s="213">
        <v>3</v>
      </c>
      <c r="M11" s="142">
        <v>4</v>
      </c>
      <c r="N11" s="132"/>
      <c r="O11" s="142">
        <v>6</v>
      </c>
      <c r="P11" s="137">
        <v>5</v>
      </c>
      <c r="Q11" s="137">
        <v>5</v>
      </c>
      <c r="R11" s="137">
        <v>5</v>
      </c>
      <c r="S11" s="220">
        <v>3</v>
      </c>
      <c r="T11" s="220">
        <v>3</v>
      </c>
      <c r="U11" s="213">
        <v>3.5</v>
      </c>
      <c r="V11" s="137"/>
      <c r="W11" s="137"/>
      <c r="X11" s="142">
        <v>4.5</v>
      </c>
      <c r="Y11" s="137"/>
      <c r="Z11" s="137">
        <v>5</v>
      </c>
      <c r="AA11" s="137"/>
      <c r="AB11" s="213">
        <v>3</v>
      </c>
      <c r="AC11" s="137"/>
      <c r="AD11" s="137"/>
      <c r="AE11" s="137"/>
      <c r="AF11" s="134"/>
      <c r="AG11" s="137"/>
      <c r="AH11" s="137"/>
      <c r="AI11" s="134"/>
      <c r="AJ11" s="137"/>
      <c r="AK11" s="132"/>
      <c r="AL11" s="134"/>
      <c r="AM11" s="134"/>
      <c r="AN11" s="142"/>
      <c r="AO11" s="325">
        <v>3</v>
      </c>
      <c r="AP11" s="134">
        <v>5.5</v>
      </c>
      <c r="AQ11" s="134">
        <v>5</v>
      </c>
      <c r="AR11" s="134">
        <v>4.5</v>
      </c>
      <c r="AS11" s="137">
        <v>4.5</v>
      </c>
      <c r="AT11" s="38"/>
      <c r="AV11" s="113"/>
      <c r="AW11" s="113"/>
      <c r="AX11" s="113"/>
    </row>
    <row r="12" spans="1:50" s="94" customFormat="1">
      <c r="A12" s="307" t="s">
        <v>9</v>
      </c>
      <c r="B12" s="397">
        <v>13</v>
      </c>
      <c r="C12" s="282" t="s">
        <v>232</v>
      </c>
      <c r="D12" s="311">
        <v>36</v>
      </c>
      <c r="E12" s="134"/>
      <c r="F12" s="128"/>
      <c r="G12" s="14">
        <f t="shared" si="0"/>
        <v>5.041666666666667</v>
      </c>
      <c r="H12" s="47">
        <v>4.5</v>
      </c>
      <c r="I12" s="137">
        <v>5</v>
      </c>
      <c r="J12" s="213">
        <v>3.5</v>
      </c>
      <c r="K12" s="137">
        <v>5</v>
      </c>
      <c r="L12" s="142"/>
      <c r="M12" s="142">
        <v>4.5</v>
      </c>
      <c r="N12" s="134">
        <v>5</v>
      </c>
      <c r="O12" s="142">
        <v>5.5</v>
      </c>
      <c r="P12" s="137">
        <v>5</v>
      </c>
      <c r="Q12" s="137">
        <v>5.5</v>
      </c>
      <c r="R12" s="137">
        <v>6</v>
      </c>
      <c r="S12" s="137"/>
      <c r="T12" s="220">
        <v>3.5</v>
      </c>
      <c r="U12" s="142">
        <v>4.5</v>
      </c>
      <c r="V12" s="137">
        <v>5.5</v>
      </c>
      <c r="W12" s="142">
        <v>5</v>
      </c>
      <c r="X12" s="142">
        <v>4</v>
      </c>
      <c r="Y12" s="219">
        <v>7</v>
      </c>
      <c r="Z12" s="137">
        <v>6.5</v>
      </c>
      <c r="AA12" s="137">
        <v>4.5</v>
      </c>
      <c r="AB12" s="213">
        <v>2.5</v>
      </c>
      <c r="AC12" s="137">
        <v>4.5</v>
      </c>
      <c r="AD12" s="142">
        <v>5.5</v>
      </c>
      <c r="AE12" s="137">
        <v>4</v>
      </c>
      <c r="AF12" s="132">
        <v>6</v>
      </c>
      <c r="AG12" s="137">
        <v>5.5</v>
      </c>
      <c r="AH12" s="137">
        <v>6</v>
      </c>
      <c r="AI12" s="134">
        <v>5</v>
      </c>
      <c r="AJ12" s="137">
        <v>6</v>
      </c>
      <c r="AK12" s="132">
        <v>5</v>
      </c>
      <c r="AL12" s="134">
        <v>6</v>
      </c>
      <c r="AM12" s="134">
        <v>6</v>
      </c>
      <c r="AN12" s="142">
        <v>4</v>
      </c>
      <c r="AO12" s="132">
        <v>4.5</v>
      </c>
      <c r="AP12" s="134">
        <v>5</v>
      </c>
      <c r="AQ12" s="134">
        <v>5</v>
      </c>
      <c r="AR12" s="134">
        <v>5</v>
      </c>
      <c r="AS12" s="137">
        <v>6</v>
      </c>
      <c r="AT12" s="97"/>
      <c r="AV12" s="113"/>
      <c r="AW12" s="113"/>
      <c r="AX12" s="113"/>
    </row>
    <row r="13" spans="1:50" s="113" customFormat="1">
      <c r="A13" s="307" t="s">
        <v>9</v>
      </c>
      <c r="B13" s="397">
        <v>14</v>
      </c>
      <c r="C13" s="282" t="s">
        <v>233</v>
      </c>
      <c r="D13" s="311">
        <v>27</v>
      </c>
      <c r="E13" s="134"/>
      <c r="F13" s="128">
        <v>3</v>
      </c>
      <c r="G13" s="14">
        <f t="shared" si="0"/>
        <v>5</v>
      </c>
      <c r="H13" s="47">
        <v>4.5</v>
      </c>
      <c r="I13" s="137">
        <v>4</v>
      </c>
      <c r="J13" s="213">
        <v>3.5</v>
      </c>
      <c r="K13" s="137">
        <v>5</v>
      </c>
      <c r="L13" s="213">
        <v>3</v>
      </c>
      <c r="M13" s="142"/>
      <c r="N13" s="134">
        <v>5.5</v>
      </c>
      <c r="O13" s="142">
        <v>6</v>
      </c>
      <c r="P13" s="137">
        <v>6</v>
      </c>
      <c r="Q13" s="137"/>
      <c r="R13" s="137"/>
      <c r="S13" s="220">
        <v>3</v>
      </c>
      <c r="T13" s="137"/>
      <c r="U13" s="142"/>
      <c r="V13" s="137">
        <v>5</v>
      </c>
      <c r="W13" s="142">
        <v>4.5</v>
      </c>
      <c r="X13" s="142"/>
      <c r="Y13" s="144">
        <v>7.5</v>
      </c>
      <c r="Z13" s="219">
        <v>7.5</v>
      </c>
      <c r="AA13" s="137">
        <v>5</v>
      </c>
      <c r="AB13" s="213">
        <v>2</v>
      </c>
      <c r="AC13" s="137">
        <v>5</v>
      </c>
      <c r="AD13" s="142">
        <v>5</v>
      </c>
      <c r="AE13" s="137">
        <v>4</v>
      </c>
      <c r="AF13" s="344">
        <v>7</v>
      </c>
      <c r="AG13" s="137">
        <v>6</v>
      </c>
      <c r="AH13" s="137">
        <v>4</v>
      </c>
      <c r="AI13" s="134">
        <v>5.5</v>
      </c>
      <c r="AJ13" s="137"/>
      <c r="AK13" s="132"/>
      <c r="AL13" s="317">
        <v>7.5</v>
      </c>
      <c r="AM13" s="134">
        <v>4</v>
      </c>
      <c r="AN13" s="142">
        <v>4</v>
      </c>
      <c r="AO13" s="132"/>
      <c r="AP13" s="134"/>
      <c r="AQ13" s="134"/>
      <c r="AR13" s="134">
        <v>6</v>
      </c>
      <c r="AS13" s="137">
        <v>5</v>
      </c>
      <c r="AT13" s="129"/>
    </row>
    <row r="14" spans="1:50" s="113" customFormat="1">
      <c r="A14" s="307" t="s">
        <v>9</v>
      </c>
      <c r="B14" s="397">
        <v>6</v>
      </c>
      <c r="C14" s="282" t="s">
        <v>241</v>
      </c>
      <c r="D14" s="311">
        <v>2</v>
      </c>
      <c r="E14" s="280"/>
      <c r="F14" s="270"/>
      <c r="G14" s="14">
        <f>IFERROR(AVERAGEIF($H14:$AS14,"&gt;0"),"")</f>
        <v>4.75</v>
      </c>
      <c r="H14" s="47"/>
      <c r="I14" s="137"/>
      <c r="J14" s="142"/>
      <c r="K14" s="142"/>
      <c r="L14" s="142"/>
      <c r="M14" s="142"/>
      <c r="N14" s="134"/>
      <c r="O14" s="142"/>
      <c r="P14" s="142"/>
      <c r="Q14" s="137">
        <v>5</v>
      </c>
      <c r="R14" s="137">
        <v>4.5</v>
      </c>
      <c r="S14" s="142"/>
      <c r="T14" s="137"/>
      <c r="U14" s="142"/>
      <c r="V14" s="137"/>
      <c r="W14" s="142"/>
      <c r="X14" s="142"/>
      <c r="Y14" s="137"/>
      <c r="Z14" s="137"/>
      <c r="AA14" s="137"/>
      <c r="AB14" s="142"/>
      <c r="AC14" s="137"/>
      <c r="AD14" s="142"/>
      <c r="AE14" s="137"/>
      <c r="AF14" s="132"/>
      <c r="AG14" s="137"/>
      <c r="AH14" s="137"/>
      <c r="AI14" s="134"/>
      <c r="AJ14" s="137"/>
      <c r="AK14" s="132"/>
      <c r="AL14" s="134"/>
      <c r="AM14" s="134"/>
      <c r="AN14" s="142"/>
      <c r="AO14" s="132"/>
      <c r="AP14" s="134"/>
      <c r="AQ14" s="134"/>
      <c r="AR14" s="134"/>
      <c r="AS14" s="137"/>
      <c r="AT14" s="129"/>
    </row>
    <row r="15" spans="1:50" s="113" customFormat="1">
      <c r="A15" s="314" t="s">
        <v>9</v>
      </c>
      <c r="B15" s="397">
        <v>8</v>
      </c>
      <c r="C15" s="287" t="s">
        <v>431</v>
      </c>
      <c r="D15" s="311">
        <v>16</v>
      </c>
      <c r="E15" s="280">
        <v>4</v>
      </c>
      <c r="F15" s="270"/>
      <c r="G15" s="14">
        <f>IFERROR(AVERAGEIF($H15:$AS15,"&gt;0"),"")</f>
        <v>4.45</v>
      </c>
      <c r="H15" s="165">
        <v>5</v>
      </c>
      <c r="I15" s="137"/>
      <c r="J15" s="213">
        <v>3</v>
      </c>
      <c r="K15" s="142">
        <v>4.5</v>
      </c>
      <c r="L15" s="142"/>
      <c r="M15" s="142"/>
      <c r="N15" s="134">
        <v>5</v>
      </c>
      <c r="O15" s="142"/>
      <c r="P15" s="142"/>
      <c r="Q15" s="137"/>
      <c r="R15" s="137"/>
      <c r="S15" s="213">
        <v>2</v>
      </c>
      <c r="T15" s="137"/>
      <c r="U15" s="142"/>
      <c r="V15" s="215">
        <v>5.5</v>
      </c>
      <c r="W15" s="212">
        <v>5</v>
      </c>
      <c r="X15" s="142"/>
      <c r="Y15" s="137">
        <v>5</v>
      </c>
      <c r="Z15" s="137"/>
      <c r="AA15" s="137"/>
      <c r="AB15" s="142"/>
      <c r="AC15" s="215">
        <v>4.5</v>
      </c>
      <c r="AD15" s="142">
        <v>5.5</v>
      </c>
      <c r="AE15" s="137">
        <v>4</v>
      </c>
      <c r="AF15" s="132">
        <v>5</v>
      </c>
      <c r="AG15" s="137">
        <v>5.5</v>
      </c>
      <c r="AH15" s="137">
        <v>4.5</v>
      </c>
      <c r="AI15" s="134">
        <v>5</v>
      </c>
      <c r="AJ15" s="137">
        <v>5</v>
      </c>
      <c r="AK15" s="325">
        <v>3.5</v>
      </c>
      <c r="AL15" s="134">
        <v>5</v>
      </c>
      <c r="AM15" s="324">
        <v>3.5</v>
      </c>
      <c r="AN15" s="213">
        <v>3</v>
      </c>
      <c r="AO15" s="132"/>
      <c r="AP15" s="134"/>
      <c r="AQ15" s="134"/>
      <c r="AR15" s="134"/>
      <c r="AS15" s="137"/>
      <c r="AT15" s="129"/>
    </row>
    <row r="16" spans="1:50" s="332" customFormat="1">
      <c r="A16" s="314" t="s">
        <v>9</v>
      </c>
      <c r="B16" s="397">
        <v>4</v>
      </c>
      <c r="C16" s="287" t="s">
        <v>718</v>
      </c>
      <c r="D16" s="311">
        <v>1</v>
      </c>
      <c r="E16" s="280">
        <v>1</v>
      </c>
      <c r="F16" s="270"/>
      <c r="G16" s="14">
        <f>IFERROR(AVERAGEIF($H16:$AS16,"&gt;0"),"")</f>
        <v>5.25</v>
      </c>
      <c r="H16" s="47"/>
      <c r="I16" s="137"/>
      <c r="J16" s="142"/>
      <c r="K16" s="142"/>
      <c r="L16" s="142"/>
      <c r="M16" s="142"/>
      <c r="N16" s="134"/>
      <c r="O16" s="142"/>
      <c r="P16" s="142"/>
      <c r="Q16" s="137">
        <v>5</v>
      </c>
      <c r="R16" s="215">
        <v>5.5</v>
      </c>
      <c r="S16" s="142"/>
      <c r="T16" s="137"/>
      <c r="U16" s="142"/>
      <c r="V16" s="137"/>
      <c r="W16" s="142"/>
      <c r="X16" s="142"/>
      <c r="Y16" s="137"/>
      <c r="Z16" s="137"/>
      <c r="AA16" s="137"/>
      <c r="AB16" s="142"/>
      <c r="AC16" s="137"/>
      <c r="AD16" s="142"/>
      <c r="AE16" s="137"/>
      <c r="AF16" s="132"/>
      <c r="AG16" s="137"/>
      <c r="AH16" s="137"/>
      <c r="AI16" s="134"/>
      <c r="AJ16" s="137"/>
      <c r="AK16" s="132"/>
      <c r="AL16" s="134"/>
      <c r="AM16" s="134"/>
      <c r="AN16" s="142"/>
      <c r="AO16" s="132"/>
      <c r="AP16" s="134"/>
      <c r="AQ16" s="134"/>
      <c r="AR16" s="134"/>
      <c r="AS16" s="137"/>
      <c r="AT16" s="129"/>
    </row>
    <row r="17" spans="1:50" s="345" customFormat="1">
      <c r="A17" s="314" t="s">
        <v>9</v>
      </c>
      <c r="B17" s="397">
        <v>6</v>
      </c>
      <c r="C17" s="287" t="s">
        <v>924</v>
      </c>
      <c r="D17" s="311">
        <v>1</v>
      </c>
      <c r="E17" s="280"/>
      <c r="F17" s="270"/>
      <c r="G17" s="14">
        <f>IFERROR(AVERAGEIF($H17:$AS17,"&gt;0"),"")</f>
        <v>4</v>
      </c>
      <c r="H17" s="47"/>
      <c r="I17" s="137"/>
      <c r="J17" s="142"/>
      <c r="K17" s="142"/>
      <c r="L17" s="142"/>
      <c r="M17" s="142"/>
      <c r="N17" s="134"/>
      <c r="O17" s="142"/>
      <c r="P17" s="142"/>
      <c r="Q17" s="137"/>
      <c r="R17" s="137"/>
      <c r="S17" s="142"/>
      <c r="T17" s="137"/>
      <c r="U17" s="142"/>
      <c r="V17" s="137"/>
      <c r="W17" s="142"/>
      <c r="X17" s="142"/>
      <c r="Y17" s="137"/>
      <c r="Z17" s="137"/>
      <c r="AA17" s="137">
        <v>4</v>
      </c>
      <c r="AB17" s="142"/>
      <c r="AC17" s="137"/>
      <c r="AD17" s="142"/>
      <c r="AE17" s="137"/>
      <c r="AF17" s="132"/>
      <c r="AG17" s="137"/>
      <c r="AH17" s="137"/>
      <c r="AI17" s="134"/>
      <c r="AJ17" s="137"/>
      <c r="AK17" s="132"/>
      <c r="AL17" s="134"/>
      <c r="AM17" s="134"/>
      <c r="AN17" s="142"/>
      <c r="AO17" s="132"/>
      <c r="AP17" s="134"/>
      <c r="AQ17" s="134"/>
      <c r="AR17" s="134"/>
      <c r="AS17" s="137"/>
      <c r="AT17" s="129"/>
    </row>
    <row r="18" spans="1:50" s="345" customFormat="1">
      <c r="A18" s="314" t="s">
        <v>9</v>
      </c>
      <c r="B18" s="397">
        <v>6</v>
      </c>
      <c r="C18" s="282" t="s">
        <v>975</v>
      </c>
      <c r="D18" s="311">
        <v>2</v>
      </c>
      <c r="E18" s="280">
        <v>2</v>
      </c>
      <c r="F18" s="270"/>
      <c r="G18" s="14">
        <f>IFERROR(AVERAGEIF($H18:$AS18,"&gt;0"),"")</f>
        <v>3.875</v>
      </c>
      <c r="H18" s="47"/>
      <c r="I18" s="137"/>
      <c r="J18" s="142"/>
      <c r="K18" s="142"/>
      <c r="L18" s="142"/>
      <c r="M18" s="142"/>
      <c r="N18" s="134"/>
      <c r="O18" s="142"/>
      <c r="P18" s="142"/>
      <c r="Q18" s="137"/>
      <c r="R18" s="137"/>
      <c r="S18" s="142"/>
      <c r="T18" s="137"/>
      <c r="U18" s="142"/>
      <c r="V18" s="137"/>
      <c r="W18" s="142"/>
      <c r="X18" s="142"/>
      <c r="Y18" s="137"/>
      <c r="Z18" s="137"/>
      <c r="AA18" s="137"/>
      <c r="AB18" s="212">
        <v>4</v>
      </c>
      <c r="AC18" s="220">
        <v>3.5</v>
      </c>
      <c r="AD18" s="142"/>
      <c r="AE18" s="137"/>
      <c r="AF18" s="132"/>
      <c r="AG18" s="137"/>
      <c r="AH18" s="137"/>
      <c r="AI18" s="134"/>
      <c r="AJ18" s="137"/>
      <c r="AK18" s="132"/>
      <c r="AL18" s="322">
        <v>4.5</v>
      </c>
      <c r="AM18" s="134"/>
      <c r="AN18" s="142"/>
      <c r="AO18" s="325">
        <v>3.5</v>
      </c>
      <c r="AP18" s="134"/>
      <c r="AQ18" s="134"/>
      <c r="AR18" s="134"/>
      <c r="AS18" s="137"/>
      <c r="AT18" s="129"/>
    </row>
    <row r="19" spans="1:50">
      <c r="A19" s="304" t="s">
        <v>9</v>
      </c>
      <c r="B19" s="398">
        <v>9</v>
      </c>
      <c r="C19" s="286" t="s">
        <v>234</v>
      </c>
      <c r="D19" s="313">
        <v>25</v>
      </c>
      <c r="E19" s="124"/>
      <c r="F19" s="115"/>
      <c r="G19" s="79">
        <f t="shared" si="0"/>
        <v>4.4400000000000004</v>
      </c>
      <c r="H19" s="47">
        <v>5</v>
      </c>
      <c r="I19" s="137">
        <v>4.5</v>
      </c>
      <c r="J19" s="213">
        <v>3.5</v>
      </c>
      <c r="K19" s="137"/>
      <c r="L19" s="213">
        <v>3.5</v>
      </c>
      <c r="M19" s="213">
        <v>3</v>
      </c>
      <c r="N19" s="134">
        <v>6</v>
      </c>
      <c r="O19" s="142">
        <v>6</v>
      </c>
      <c r="P19" s="137">
        <v>6</v>
      </c>
      <c r="Q19" s="137"/>
      <c r="R19" s="137">
        <v>5</v>
      </c>
      <c r="S19" s="220">
        <v>3.5</v>
      </c>
      <c r="T19" s="220">
        <v>2.5</v>
      </c>
      <c r="U19" s="142">
        <v>4.5</v>
      </c>
      <c r="V19" s="137">
        <v>5.5</v>
      </c>
      <c r="W19" s="220">
        <v>3.5</v>
      </c>
      <c r="X19" s="142">
        <v>4</v>
      </c>
      <c r="Y19" s="137">
        <v>5</v>
      </c>
      <c r="Z19" s="142">
        <v>6</v>
      </c>
      <c r="AA19" s="142">
        <v>5</v>
      </c>
      <c r="AB19" s="213">
        <v>2.5</v>
      </c>
      <c r="AC19" s="220">
        <v>3</v>
      </c>
      <c r="AD19" s="137"/>
      <c r="AE19" s="137">
        <v>4</v>
      </c>
      <c r="AF19" s="134"/>
      <c r="AG19" s="137"/>
      <c r="AH19" s="137"/>
      <c r="AI19" s="134"/>
      <c r="AJ19" s="137">
        <v>6</v>
      </c>
      <c r="AK19" s="132">
        <v>4</v>
      </c>
      <c r="AL19" s="134"/>
      <c r="AM19" s="134"/>
      <c r="AN19" s="142"/>
      <c r="AO19" s="132"/>
      <c r="AP19" s="134">
        <v>4.5</v>
      </c>
      <c r="AQ19" s="134">
        <v>5</v>
      </c>
      <c r="AR19" s="134"/>
      <c r="AS19" s="137"/>
      <c r="AT19" s="8"/>
      <c r="AV19" s="113"/>
      <c r="AW19" s="113"/>
      <c r="AX19" s="113"/>
    </row>
    <row r="20" spans="1:50" s="26" customFormat="1">
      <c r="A20" s="297" t="s">
        <v>12</v>
      </c>
      <c r="B20" s="301"/>
      <c r="C20" s="289" t="s">
        <v>235</v>
      </c>
      <c r="D20" s="296"/>
      <c r="E20" s="206">
        <v>1</v>
      </c>
      <c r="F20" s="207"/>
      <c r="G20" s="241">
        <f t="shared" si="0"/>
        <v>4.5</v>
      </c>
      <c r="H20" s="242"/>
      <c r="I20" s="208">
        <v>4.5</v>
      </c>
      <c r="J20" s="210"/>
      <c r="K20" s="210"/>
      <c r="L20" s="210"/>
      <c r="M20" s="210"/>
      <c r="N20" s="237"/>
      <c r="O20" s="210"/>
      <c r="P20" s="208"/>
      <c r="Q20" s="210"/>
      <c r="R20" s="208"/>
      <c r="S20" s="208"/>
      <c r="T20" s="208"/>
      <c r="U20" s="210"/>
      <c r="V20" s="208"/>
      <c r="W20" s="208"/>
      <c r="X20" s="210"/>
      <c r="Y20" s="210"/>
      <c r="Z20" s="210"/>
      <c r="AA20" s="210"/>
      <c r="AB20" s="210"/>
      <c r="AC20" s="210"/>
      <c r="AD20" s="208"/>
      <c r="AE20" s="208"/>
      <c r="AF20" s="237"/>
      <c r="AG20" s="208"/>
      <c r="AH20" s="208"/>
      <c r="AI20" s="206"/>
      <c r="AJ20" s="208"/>
      <c r="AK20" s="237"/>
      <c r="AL20" s="206"/>
      <c r="AM20" s="206"/>
      <c r="AN20" s="210"/>
      <c r="AO20" s="206"/>
      <c r="AP20" s="206"/>
      <c r="AQ20" s="237"/>
      <c r="AR20" s="206"/>
      <c r="AS20" s="208"/>
      <c r="AT20" s="27"/>
      <c r="AV20" s="113"/>
      <c r="AW20" s="113"/>
      <c r="AX20" s="113"/>
    </row>
    <row r="21" spans="1:50" s="32" customFormat="1">
      <c r="A21" s="307" t="s">
        <v>12</v>
      </c>
      <c r="B21" s="397">
        <v>8</v>
      </c>
      <c r="C21" s="282" t="s">
        <v>236</v>
      </c>
      <c r="D21" s="311">
        <v>18</v>
      </c>
      <c r="E21" s="134">
        <v>7</v>
      </c>
      <c r="F21" s="312">
        <v>3</v>
      </c>
      <c r="G21" s="14">
        <f t="shared" si="0"/>
        <v>4.92</v>
      </c>
      <c r="H21" s="47">
        <v>5</v>
      </c>
      <c r="I21" s="137">
        <v>4.5</v>
      </c>
      <c r="J21" s="212">
        <v>5</v>
      </c>
      <c r="K21" s="142">
        <v>6</v>
      </c>
      <c r="L21" s="213">
        <v>3</v>
      </c>
      <c r="M21" s="212">
        <v>5</v>
      </c>
      <c r="N21" s="132">
        <v>4.5</v>
      </c>
      <c r="O21" s="169">
        <v>7.5</v>
      </c>
      <c r="P21" s="144">
        <v>7</v>
      </c>
      <c r="Q21" s="142">
        <v>4</v>
      </c>
      <c r="R21" s="136">
        <v>6</v>
      </c>
      <c r="S21" s="220">
        <v>2.5</v>
      </c>
      <c r="T21" s="137">
        <v>5</v>
      </c>
      <c r="U21" s="142">
        <v>4.5</v>
      </c>
      <c r="V21" s="212">
        <v>5</v>
      </c>
      <c r="W21" s="142">
        <v>4</v>
      </c>
      <c r="X21" s="142"/>
      <c r="Y21" s="142"/>
      <c r="Z21" s="142"/>
      <c r="AA21" s="142"/>
      <c r="AB21" s="142"/>
      <c r="AC21" s="142"/>
      <c r="AD21" s="137">
        <v>4.5</v>
      </c>
      <c r="AE21" s="212">
        <v>5.5</v>
      </c>
      <c r="AF21" s="231">
        <v>5</v>
      </c>
      <c r="AG21" s="137">
        <v>5</v>
      </c>
      <c r="AH21" s="142">
        <v>5.5</v>
      </c>
      <c r="AI21" s="322">
        <v>4.5</v>
      </c>
      <c r="AJ21" s="137">
        <v>4.5</v>
      </c>
      <c r="AK21" s="231">
        <v>4.5</v>
      </c>
      <c r="AL21" s="134">
        <v>5.5</v>
      </c>
      <c r="AM21" s="134"/>
      <c r="AN21" s="142"/>
      <c r="AO21" s="134"/>
      <c r="AP21" s="134"/>
      <c r="AQ21" s="132"/>
      <c r="AR21" s="134"/>
      <c r="AS21" s="137"/>
      <c r="AT21" s="38"/>
      <c r="AV21" s="113"/>
      <c r="AW21" s="113"/>
      <c r="AX21" s="113"/>
    </row>
    <row r="22" spans="1:50" s="32" customFormat="1">
      <c r="A22" s="307" t="s">
        <v>12</v>
      </c>
      <c r="B22" s="397">
        <v>8</v>
      </c>
      <c r="C22" s="282" t="s">
        <v>237</v>
      </c>
      <c r="D22" s="311">
        <v>21</v>
      </c>
      <c r="E22" s="134">
        <v>12</v>
      </c>
      <c r="F22" s="312">
        <v>1</v>
      </c>
      <c r="G22" s="14">
        <f t="shared" si="0"/>
        <v>4.6212121212121211</v>
      </c>
      <c r="H22" s="47">
        <v>5</v>
      </c>
      <c r="I22" s="137">
        <v>5</v>
      </c>
      <c r="J22" s="142">
        <v>4</v>
      </c>
      <c r="K22" s="212">
        <v>4.5</v>
      </c>
      <c r="L22" s="212">
        <v>3.5</v>
      </c>
      <c r="M22" s="142">
        <v>4</v>
      </c>
      <c r="N22" s="322">
        <v>4.5</v>
      </c>
      <c r="O22" s="212">
        <v>5</v>
      </c>
      <c r="P22" s="137"/>
      <c r="Q22" s="137"/>
      <c r="R22" s="212">
        <v>4.5</v>
      </c>
      <c r="S22" s="220">
        <v>3</v>
      </c>
      <c r="T22" s="137">
        <v>5</v>
      </c>
      <c r="U22" s="142">
        <v>5</v>
      </c>
      <c r="V22" s="137">
        <v>5.5</v>
      </c>
      <c r="W22" s="136">
        <v>6.5</v>
      </c>
      <c r="X22" s="142">
        <v>4</v>
      </c>
      <c r="Y22" s="142">
        <v>5</v>
      </c>
      <c r="Z22" s="137">
        <v>5.5</v>
      </c>
      <c r="AA22" s="137">
        <v>5</v>
      </c>
      <c r="AB22" s="142"/>
      <c r="AC22" s="137">
        <v>4.5</v>
      </c>
      <c r="AD22" s="212">
        <v>4.5</v>
      </c>
      <c r="AE22" s="137">
        <v>4.5</v>
      </c>
      <c r="AF22" s="132">
        <v>5</v>
      </c>
      <c r="AG22" s="212">
        <v>6</v>
      </c>
      <c r="AH22" s="142">
        <v>4</v>
      </c>
      <c r="AI22" s="325">
        <v>2.5</v>
      </c>
      <c r="AJ22" s="137"/>
      <c r="AK22" s="132">
        <v>4.5</v>
      </c>
      <c r="AL22" s="322">
        <v>5</v>
      </c>
      <c r="AM22" s="231">
        <v>4.5</v>
      </c>
      <c r="AN22" s="212">
        <v>4.5</v>
      </c>
      <c r="AO22" s="324">
        <v>3.5</v>
      </c>
      <c r="AP22" s="322">
        <v>5</v>
      </c>
      <c r="AQ22" s="134">
        <v>5</v>
      </c>
      <c r="AR22" s="134"/>
      <c r="AS22" s="212">
        <v>5</v>
      </c>
      <c r="AT22" s="38"/>
      <c r="AV22" s="113"/>
      <c r="AW22" s="113"/>
      <c r="AX22" s="113"/>
    </row>
    <row r="23" spans="1:50" s="32" customFormat="1">
      <c r="A23" s="307" t="s">
        <v>12</v>
      </c>
      <c r="B23" s="397">
        <v>11</v>
      </c>
      <c r="C23" s="282" t="s">
        <v>238</v>
      </c>
      <c r="D23" s="311">
        <v>27</v>
      </c>
      <c r="E23" s="134">
        <v>7</v>
      </c>
      <c r="F23" s="312">
        <v>1</v>
      </c>
      <c r="G23" s="14">
        <f t="shared" si="0"/>
        <v>4.8529411764705879</v>
      </c>
      <c r="H23" s="47">
        <v>4.5</v>
      </c>
      <c r="I23" s="142">
        <v>4.5</v>
      </c>
      <c r="J23" s="212">
        <v>5</v>
      </c>
      <c r="K23" s="142">
        <v>6</v>
      </c>
      <c r="L23" s="212">
        <v>4.5</v>
      </c>
      <c r="M23" s="142"/>
      <c r="N23" s="134">
        <v>5.5</v>
      </c>
      <c r="O23" s="142">
        <v>5.5</v>
      </c>
      <c r="P23" s="137">
        <v>4.5</v>
      </c>
      <c r="Q23" s="213">
        <v>3.5</v>
      </c>
      <c r="R23" s="142">
        <v>6</v>
      </c>
      <c r="S23" s="220">
        <v>2.5</v>
      </c>
      <c r="T23" s="137">
        <v>4</v>
      </c>
      <c r="U23" s="142"/>
      <c r="V23" s="137">
        <v>6</v>
      </c>
      <c r="W23" s="142">
        <v>4.5</v>
      </c>
      <c r="X23" s="142">
        <v>4.5</v>
      </c>
      <c r="Y23" s="137">
        <v>6</v>
      </c>
      <c r="Z23" s="219">
        <v>7</v>
      </c>
      <c r="AA23" s="137">
        <v>5</v>
      </c>
      <c r="AB23" s="212">
        <v>4</v>
      </c>
      <c r="AC23" s="220">
        <v>3.5</v>
      </c>
      <c r="AD23" s="142">
        <v>5</v>
      </c>
      <c r="AE23" s="142">
        <v>4</v>
      </c>
      <c r="AF23" s="132">
        <v>4.5</v>
      </c>
      <c r="AG23" s="212">
        <v>5.5</v>
      </c>
      <c r="AH23" s="137">
        <v>4</v>
      </c>
      <c r="AI23" s="134">
        <v>5</v>
      </c>
      <c r="AJ23" s="167">
        <v>6</v>
      </c>
      <c r="AK23" s="231">
        <v>4</v>
      </c>
      <c r="AL23" s="134">
        <v>4.5</v>
      </c>
      <c r="AM23" s="132"/>
      <c r="AN23" s="142"/>
      <c r="AO23" s="322">
        <v>5</v>
      </c>
      <c r="AP23" s="134">
        <v>4.5</v>
      </c>
      <c r="AQ23" s="132">
        <v>5.5</v>
      </c>
      <c r="AR23" s="132">
        <v>6</v>
      </c>
      <c r="AS23" s="137">
        <v>5</v>
      </c>
      <c r="AT23" s="38"/>
      <c r="AV23" s="113"/>
      <c r="AW23" s="113"/>
      <c r="AX23" s="113"/>
    </row>
    <row r="24" spans="1:50" s="82" customFormat="1">
      <c r="A24" s="307" t="s">
        <v>12</v>
      </c>
      <c r="B24" s="397">
        <v>8</v>
      </c>
      <c r="C24" s="282" t="s">
        <v>239</v>
      </c>
      <c r="D24" s="311">
        <v>23</v>
      </c>
      <c r="E24" s="134">
        <v>8</v>
      </c>
      <c r="F24" s="270">
        <v>1</v>
      </c>
      <c r="G24" s="14">
        <f t="shared" si="0"/>
        <v>4.67741935483871</v>
      </c>
      <c r="H24" s="165">
        <v>4.5</v>
      </c>
      <c r="I24" s="137">
        <v>5.5</v>
      </c>
      <c r="J24" s="142">
        <v>4.5</v>
      </c>
      <c r="K24" s="212">
        <v>5</v>
      </c>
      <c r="L24" s="213">
        <v>3.5</v>
      </c>
      <c r="M24" s="142">
        <v>4</v>
      </c>
      <c r="N24" s="132">
        <v>4.5</v>
      </c>
      <c r="O24" s="142">
        <v>5.5</v>
      </c>
      <c r="P24" s="142">
        <v>5.5</v>
      </c>
      <c r="Q24" s="137">
        <v>6</v>
      </c>
      <c r="R24" s="137">
        <v>6</v>
      </c>
      <c r="S24" s="213">
        <v>3</v>
      </c>
      <c r="T24" s="220">
        <v>3.5</v>
      </c>
      <c r="U24" s="142">
        <v>4</v>
      </c>
      <c r="V24" s="142">
        <v>6</v>
      </c>
      <c r="W24" s="137">
        <v>4.5</v>
      </c>
      <c r="X24" s="131">
        <v>6.5</v>
      </c>
      <c r="Y24" s="142"/>
      <c r="Z24" s="137">
        <v>5.5</v>
      </c>
      <c r="AA24" s="137">
        <v>4</v>
      </c>
      <c r="AB24" s="213">
        <v>2.5</v>
      </c>
      <c r="AC24" s="137"/>
      <c r="AD24" s="215">
        <v>5</v>
      </c>
      <c r="AE24" s="137"/>
      <c r="AF24" s="134"/>
      <c r="AG24" s="137"/>
      <c r="AH24" s="215">
        <v>4.5</v>
      </c>
      <c r="AI24" s="322">
        <v>5</v>
      </c>
      <c r="AJ24" s="137"/>
      <c r="AK24" s="132"/>
      <c r="AL24" s="322">
        <v>4</v>
      </c>
      <c r="AM24" s="134">
        <v>5</v>
      </c>
      <c r="AN24" s="142">
        <v>4</v>
      </c>
      <c r="AO24" s="231">
        <v>4.5</v>
      </c>
      <c r="AP24" s="132">
        <v>5</v>
      </c>
      <c r="AQ24" s="134">
        <v>4.5</v>
      </c>
      <c r="AR24" s="134">
        <v>4.5</v>
      </c>
      <c r="AS24" s="215">
        <v>5</v>
      </c>
      <c r="AT24" s="83"/>
      <c r="AV24" s="113"/>
      <c r="AW24" s="113"/>
      <c r="AX24" s="113"/>
    </row>
    <row r="25" spans="1:50" s="113" customFormat="1">
      <c r="A25" s="307" t="s">
        <v>12</v>
      </c>
      <c r="B25" s="397">
        <v>11</v>
      </c>
      <c r="C25" s="282" t="s">
        <v>240</v>
      </c>
      <c r="D25" s="311">
        <v>23</v>
      </c>
      <c r="E25" s="134">
        <v>1</v>
      </c>
      <c r="F25" s="270"/>
      <c r="G25" s="14">
        <f t="shared" si="0"/>
        <v>5.208333333333333</v>
      </c>
      <c r="H25" s="47">
        <v>4.5</v>
      </c>
      <c r="I25" s="137"/>
      <c r="J25" s="142"/>
      <c r="K25" s="142"/>
      <c r="L25" s="142">
        <v>4</v>
      </c>
      <c r="M25" s="142">
        <v>5</v>
      </c>
      <c r="N25" s="132"/>
      <c r="O25" s="142"/>
      <c r="P25" s="142"/>
      <c r="Q25" s="215">
        <v>5</v>
      </c>
      <c r="R25" s="137"/>
      <c r="S25" s="142"/>
      <c r="T25" s="137"/>
      <c r="U25" s="142">
        <v>6</v>
      </c>
      <c r="V25" s="142"/>
      <c r="W25" s="137"/>
      <c r="X25" s="142"/>
      <c r="Y25" s="142">
        <v>6</v>
      </c>
      <c r="Z25" s="137">
        <v>6</v>
      </c>
      <c r="AA25" s="137"/>
      <c r="AB25" s="213">
        <v>3</v>
      </c>
      <c r="AC25" s="137">
        <v>5</v>
      </c>
      <c r="AD25" s="137">
        <v>6.5</v>
      </c>
      <c r="AE25" s="137">
        <v>5.5</v>
      </c>
      <c r="AF25" s="134">
        <v>6</v>
      </c>
      <c r="AG25" s="137">
        <v>6</v>
      </c>
      <c r="AH25" s="137">
        <v>5</v>
      </c>
      <c r="AI25" s="134">
        <v>5.5</v>
      </c>
      <c r="AJ25" s="137">
        <v>6.5</v>
      </c>
      <c r="AK25" s="132">
        <v>5</v>
      </c>
      <c r="AL25" s="134">
        <v>6</v>
      </c>
      <c r="AM25" s="134"/>
      <c r="AN25" s="213">
        <v>3.5</v>
      </c>
      <c r="AO25" s="325">
        <v>3.5</v>
      </c>
      <c r="AP25" s="132">
        <v>5.5</v>
      </c>
      <c r="AQ25" s="343">
        <v>7</v>
      </c>
      <c r="AR25" s="134">
        <v>5</v>
      </c>
      <c r="AS25" s="137">
        <v>4</v>
      </c>
      <c r="AT25" s="129"/>
    </row>
    <row r="26" spans="1:50" s="295" customFormat="1">
      <c r="A26" s="314" t="s">
        <v>12</v>
      </c>
      <c r="B26" s="397">
        <v>4</v>
      </c>
      <c r="C26" s="282" t="s">
        <v>612</v>
      </c>
      <c r="D26" s="311">
        <v>4</v>
      </c>
      <c r="E26" s="280">
        <v>6</v>
      </c>
      <c r="F26" s="270"/>
      <c r="G26" s="14">
        <f t="shared" si="0"/>
        <v>4.3499999999999996</v>
      </c>
      <c r="H26" s="47"/>
      <c r="I26" s="137"/>
      <c r="J26" s="142"/>
      <c r="K26" s="142"/>
      <c r="L26" s="213">
        <v>3</v>
      </c>
      <c r="M26" s="142">
        <v>4.5</v>
      </c>
      <c r="N26" s="132"/>
      <c r="O26" s="212">
        <v>5</v>
      </c>
      <c r="P26" s="212">
        <v>5</v>
      </c>
      <c r="Q26" s="137">
        <v>4.5</v>
      </c>
      <c r="R26" s="215">
        <v>4.5</v>
      </c>
      <c r="S26" s="213">
        <v>2.5</v>
      </c>
      <c r="T26" s="215">
        <v>4.5</v>
      </c>
      <c r="U26" s="142"/>
      <c r="V26" s="142"/>
      <c r="W26" s="137"/>
      <c r="X26" s="142"/>
      <c r="Y26" s="142"/>
      <c r="Z26" s="215">
        <v>5</v>
      </c>
      <c r="AA26" s="137"/>
      <c r="AB26" s="142"/>
      <c r="AC26" s="137"/>
      <c r="AD26" s="137"/>
      <c r="AE26" s="137"/>
      <c r="AF26" s="134"/>
      <c r="AG26" s="137"/>
      <c r="AH26" s="137"/>
      <c r="AI26" s="134"/>
      <c r="AJ26" s="137"/>
      <c r="AK26" s="132"/>
      <c r="AL26" s="134"/>
      <c r="AM26" s="134"/>
      <c r="AN26" s="142"/>
      <c r="AO26" s="132"/>
      <c r="AP26" s="132"/>
      <c r="AQ26" s="134"/>
      <c r="AR26" s="322">
        <v>5</v>
      </c>
      <c r="AS26" s="137"/>
      <c r="AT26" s="129"/>
    </row>
    <row r="27" spans="1:50" s="345" customFormat="1">
      <c r="A27" s="314" t="s">
        <v>12</v>
      </c>
      <c r="B27" s="397">
        <v>8</v>
      </c>
      <c r="C27" s="282" t="s">
        <v>923</v>
      </c>
      <c r="D27" s="311">
        <v>8</v>
      </c>
      <c r="E27" s="280">
        <v>3</v>
      </c>
      <c r="F27" s="270"/>
      <c r="G27" s="14">
        <f t="shared" si="0"/>
        <v>4.6363636363636367</v>
      </c>
      <c r="H27" s="47"/>
      <c r="I27" s="137"/>
      <c r="J27" s="142"/>
      <c r="K27" s="142"/>
      <c r="L27" s="142"/>
      <c r="M27" s="142"/>
      <c r="N27" s="132"/>
      <c r="O27" s="142"/>
      <c r="P27" s="142"/>
      <c r="Q27" s="137"/>
      <c r="R27" s="137"/>
      <c r="S27" s="142"/>
      <c r="T27" s="137"/>
      <c r="U27" s="142"/>
      <c r="V27" s="142"/>
      <c r="W27" s="137"/>
      <c r="X27" s="142"/>
      <c r="Y27" s="142"/>
      <c r="Z27" s="137"/>
      <c r="AA27" s="215">
        <v>4.5</v>
      </c>
      <c r="AB27" s="142"/>
      <c r="AC27" s="215">
        <v>4.5</v>
      </c>
      <c r="AD27" s="137"/>
      <c r="AE27" s="137">
        <v>4.5</v>
      </c>
      <c r="AF27" s="134">
        <v>5.5</v>
      </c>
      <c r="AG27" s="137">
        <v>4</v>
      </c>
      <c r="AH27" s="137"/>
      <c r="AI27" s="134"/>
      <c r="AJ27" s="215">
        <v>5.5</v>
      </c>
      <c r="AK27" s="132">
        <v>4.5</v>
      </c>
      <c r="AL27" s="134">
        <v>5.5</v>
      </c>
      <c r="AM27" s="134">
        <v>4.5</v>
      </c>
      <c r="AN27" s="142">
        <v>4</v>
      </c>
      <c r="AO27" s="132">
        <v>4</v>
      </c>
      <c r="AP27" s="132"/>
      <c r="AQ27" s="134"/>
      <c r="AR27" s="134"/>
      <c r="AS27" s="137"/>
      <c r="AT27" s="129"/>
    </row>
    <row r="28" spans="1:50" s="393" customFormat="1">
      <c r="A28" s="314" t="s">
        <v>12</v>
      </c>
      <c r="B28" s="397">
        <v>10</v>
      </c>
      <c r="C28" s="287" t="s">
        <v>1168</v>
      </c>
      <c r="D28" s="311">
        <v>9</v>
      </c>
      <c r="E28" s="280"/>
      <c r="F28" s="270"/>
      <c r="G28" s="14">
        <f t="shared" si="0"/>
        <v>4.833333333333333</v>
      </c>
      <c r="H28" s="47"/>
      <c r="I28" s="137"/>
      <c r="J28" s="142"/>
      <c r="K28" s="142"/>
      <c r="L28" s="142"/>
      <c r="M28" s="142"/>
      <c r="N28" s="132"/>
      <c r="O28" s="142"/>
      <c r="P28" s="142"/>
      <c r="Q28" s="137"/>
      <c r="R28" s="137"/>
      <c r="S28" s="142"/>
      <c r="T28" s="137"/>
      <c r="U28" s="142"/>
      <c r="V28" s="142"/>
      <c r="W28" s="137"/>
      <c r="X28" s="142"/>
      <c r="Y28" s="142"/>
      <c r="Z28" s="137"/>
      <c r="AA28" s="137"/>
      <c r="AB28" s="142"/>
      <c r="AC28" s="137"/>
      <c r="AD28" s="137"/>
      <c r="AE28" s="137"/>
      <c r="AF28" s="134"/>
      <c r="AG28" s="137"/>
      <c r="AH28" s="137"/>
      <c r="AI28" s="134"/>
      <c r="AJ28" s="137">
        <v>5.5</v>
      </c>
      <c r="AK28" s="132">
        <v>5</v>
      </c>
      <c r="AL28" s="134">
        <v>5.5</v>
      </c>
      <c r="AM28" s="134">
        <v>5</v>
      </c>
      <c r="AN28" s="142">
        <v>5</v>
      </c>
      <c r="AO28" s="325">
        <v>3.5</v>
      </c>
      <c r="AP28" s="132">
        <v>5</v>
      </c>
      <c r="AQ28" s="134"/>
      <c r="AR28" s="134">
        <v>5</v>
      </c>
      <c r="AS28" s="137">
        <v>4</v>
      </c>
      <c r="AT28" s="129"/>
    </row>
    <row r="29" spans="1:50" s="393" customFormat="1">
      <c r="A29" s="314" t="s">
        <v>12</v>
      </c>
      <c r="B29" s="397"/>
      <c r="C29" s="287" t="s">
        <v>1335</v>
      </c>
      <c r="D29" s="311"/>
      <c r="E29" s="280">
        <v>1</v>
      </c>
      <c r="F29" s="270"/>
      <c r="G29" s="14">
        <f t="shared" si="0"/>
        <v>5.5</v>
      </c>
      <c r="H29" s="47"/>
      <c r="I29" s="137"/>
      <c r="J29" s="142"/>
      <c r="K29" s="142"/>
      <c r="L29" s="142"/>
      <c r="M29" s="142"/>
      <c r="N29" s="132"/>
      <c r="O29" s="142"/>
      <c r="P29" s="142"/>
      <c r="Q29" s="137"/>
      <c r="R29" s="137"/>
      <c r="S29" s="142"/>
      <c r="T29" s="137"/>
      <c r="U29" s="142"/>
      <c r="V29" s="142"/>
      <c r="W29" s="137"/>
      <c r="X29" s="142"/>
      <c r="Y29" s="142"/>
      <c r="Z29" s="137"/>
      <c r="AA29" s="137"/>
      <c r="AB29" s="142"/>
      <c r="AC29" s="137"/>
      <c r="AD29" s="137"/>
      <c r="AE29" s="137"/>
      <c r="AF29" s="134"/>
      <c r="AG29" s="137"/>
      <c r="AH29" s="137"/>
      <c r="AI29" s="134"/>
      <c r="AJ29" s="137"/>
      <c r="AK29" s="132"/>
      <c r="AL29" s="134"/>
      <c r="AM29" s="134"/>
      <c r="AN29" s="142"/>
      <c r="AO29" s="132"/>
      <c r="AP29" s="132"/>
      <c r="AQ29" s="134"/>
      <c r="AR29" s="322">
        <v>5.5</v>
      </c>
      <c r="AS29" s="137"/>
      <c r="AT29" s="129"/>
    </row>
    <row r="30" spans="1:50">
      <c r="A30" s="304" t="s">
        <v>12</v>
      </c>
      <c r="B30" s="398">
        <v>8</v>
      </c>
      <c r="C30" s="286" t="s">
        <v>242</v>
      </c>
      <c r="D30" s="313">
        <v>17</v>
      </c>
      <c r="E30" s="124">
        <v>1</v>
      </c>
      <c r="F30" s="303">
        <v>3</v>
      </c>
      <c r="G30" s="48">
        <f t="shared" si="0"/>
        <v>4.833333333333333</v>
      </c>
      <c r="H30" s="47"/>
      <c r="I30" s="137"/>
      <c r="J30" s="213">
        <v>3.5</v>
      </c>
      <c r="K30" s="142">
        <v>4</v>
      </c>
      <c r="L30" s="142"/>
      <c r="M30" s="142"/>
      <c r="N30" s="325">
        <v>3.5</v>
      </c>
      <c r="O30" s="142">
        <v>5.5</v>
      </c>
      <c r="P30" s="137">
        <v>6</v>
      </c>
      <c r="Q30" s="137"/>
      <c r="R30" s="137"/>
      <c r="S30" s="142"/>
      <c r="T30" s="137">
        <v>4.5</v>
      </c>
      <c r="U30" s="142"/>
      <c r="V30" s="137"/>
      <c r="W30" s="142"/>
      <c r="X30" s="142"/>
      <c r="Y30" s="136">
        <v>6.5</v>
      </c>
      <c r="Z30" s="137"/>
      <c r="AA30" s="137"/>
      <c r="AB30" s="142">
        <v>4.5</v>
      </c>
      <c r="AC30" s="220">
        <v>3.5</v>
      </c>
      <c r="AD30" s="137">
        <v>5</v>
      </c>
      <c r="AE30" s="142"/>
      <c r="AF30" s="322">
        <v>5</v>
      </c>
      <c r="AG30" s="136">
        <v>6</v>
      </c>
      <c r="AH30" s="220">
        <v>3.5</v>
      </c>
      <c r="AI30" s="134">
        <v>5</v>
      </c>
      <c r="AJ30" s="137">
        <v>5</v>
      </c>
      <c r="AK30" s="132"/>
      <c r="AL30" s="134"/>
      <c r="AM30" s="135">
        <v>5.5</v>
      </c>
      <c r="AN30" s="142"/>
      <c r="AO30" s="134"/>
      <c r="AP30" s="134"/>
      <c r="AQ30" s="134">
        <v>4.5</v>
      </c>
      <c r="AR30" s="134"/>
      <c r="AS30" s="137">
        <v>6</v>
      </c>
      <c r="AT30" s="8"/>
      <c r="AV30" s="113"/>
      <c r="AW30" s="113"/>
      <c r="AX30" s="113"/>
    </row>
    <row r="31" spans="1:50" s="82" customFormat="1">
      <c r="A31" s="307" t="s">
        <v>13</v>
      </c>
      <c r="B31" s="397">
        <v>10</v>
      </c>
      <c r="C31" s="282" t="s">
        <v>243</v>
      </c>
      <c r="D31" s="311">
        <v>32</v>
      </c>
      <c r="E31" s="280"/>
      <c r="F31" s="270">
        <v>9</v>
      </c>
      <c r="G31" s="14">
        <f t="shared" si="0"/>
        <v>4.796875</v>
      </c>
      <c r="H31" s="69">
        <v>7</v>
      </c>
      <c r="I31" s="142">
        <v>4.5</v>
      </c>
      <c r="J31" s="142">
        <v>4</v>
      </c>
      <c r="K31" s="131">
        <v>5.5</v>
      </c>
      <c r="L31" s="142">
        <v>4.5</v>
      </c>
      <c r="M31" s="169">
        <v>7</v>
      </c>
      <c r="N31" s="325">
        <v>3</v>
      </c>
      <c r="O31" s="142"/>
      <c r="P31" s="213">
        <v>2</v>
      </c>
      <c r="Q31" s="142"/>
      <c r="R31" s="137"/>
      <c r="S31" s="142"/>
      <c r="T31" s="169">
        <v>7</v>
      </c>
      <c r="U31" s="131">
        <v>5</v>
      </c>
      <c r="V31" s="142">
        <v>4.5</v>
      </c>
      <c r="W31" s="137">
        <v>5.5</v>
      </c>
      <c r="X31" s="142">
        <v>4</v>
      </c>
      <c r="Y31" s="137">
        <v>6</v>
      </c>
      <c r="Z31" s="144">
        <v>7</v>
      </c>
      <c r="AA31" s="213">
        <v>3.5</v>
      </c>
      <c r="AB31" s="213">
        <v>3</v>
      </c>
      <c r="AC31" s="142">
        <v>5</v>
      </c>
      <c r="AD31" s="142">
        <v>5.5</v>
      </c>
      <c r="AE31" s="142">
        <v>5</v>
      </c>
      <c r="AF31" s="134">
        <v>5</v>
      </c>
      <c r="AG31" s="137">
        <v>5</v>
      </c>
      <c r="AH31" s="137"/>
      <c r="AI31" s="134">
        <v>4</v>
      </c>
      <c r="AJ31" s="142">
        <v>5.5</v>
      </c>
      <c r="AK31" s="325">
        <v>3.5</v>
      </c>
      <c r="AL31" s="132"/>
      <c r="AM31" s="135">
        <v>6</v>
      </c>
      <c r="AN31" s="142">
        <v>4.5</v>
      </c>
      <c r="AO31" s="134">
        <v>4.5</v>
      </c>
      <c r="AP31" s="134">
        <v>5</v>
      </c>
      <c r="AQ31" s="324">
        <v>3</v>
      </c>
      <c r="AR31" s="135">
        <v>5</v>
      </c>
      <c r="AS31" s="137">
        <v>4</v>
      </c>
      <c r="AT31" s="83"/>
      <c r="AV31" s="113"/>
      <c r="AW31" s="113"/>
      <c r="AX31" s="113"/>
    </row>
    <row r="32" spans="1:50" s="113" customFormat="1">
      <c r="A32" s="314" t="s">
        <v>13</v>
      </c>
      <c r="B32" s="397">
        <v>8</v>
      </c>
      <c r="C32" s="282" t="s">
        <v>394</v>
      </c>
      <c r="D32" s="311">
        <v>4</v>
      </c>
      <c r="E32" s="280">
        <v>11</v>
      </c>
      <c r="F32" s="270">
        <v>1</v>
      </c>
      <c r="G32" s="14">
        <f t="shared" si="0"/>
        <v>4.5333333333333332</v>
      </c>
      <c r="H32" s="165">
        <v>4.5</v>
      </c>
      <c r="I32" s="142"/>
      <c r="J32" s="142"/>
      <c r="K32" s="212">
        <v>4.5</v>
      </c>
      <c r="L32" s="142"/>
      <c r="M32" s="212">
        <v>4.5</v>
      </c>
      <c r="N32" s="132"/>
      <c r="O32" s="142"/>
      <c r="P32" s="212">
        <v>4.5</v>
      </c>
      <c r="Q32" s="142"/>
      <c r="R32" s="137"/>
      <c r="S32" s="142"/>
      <c r="T32" s="212">
        <v>4.5</v>
      </c>
      <c r="U32" s="212">
        <v>4</v>
      </c>
      <c r="V32" s="142">
        <v>5.5</v>
      </c>
      <c r="W32" s="215">
        <v>5</v>
      </c>
      <c r="X32" s="142">
        <v>4.5</v>
      </c>
      <c r="Y32" s="215">
        <v>4.5</v>
      </c>
      <c r="Z32" s="137"/>
      <c r="AA32" s="212">
        <v>4.5</v>
      </c>
      <c r="AB32" s="213">
        <v>3</v>
      </c>
      <c r="AC32" s="142"/>
      <c r="AD32" s="142"/>
      <c r="AE32" s="142"/>
      <c r="AF32" s="134"/>
      <c r="AG32" s="137"/>
      <c r="AH32" s="137"/>
      <c r="AI32" s="134"/>
      <c r="AJ32" s="142"/>
      <c r="AK32" s="132"/>
      <c r="AL32" s="132"/>
      <c r="AM32" s="322">
        <v>5</v>
      </c>
      <c r="AN32" s="167">
        <v>6</v>
      </c>
      <c r="AO32" s="324">
        <v>3.5</v>
      </c>
      <c r="AP32" s="134"/>
      <c r="AQ32" s="134"/>
      <c r="AR32" s="134"/>
      <c r="AS32" s="137"/>
      <c r="AT32" s="129"/>
    </row>
    <row r="33" spans="1:50" s="113" customFormat="1">
      <c r="A33" s="314" t="s">
        <v>13</v>
      </c>
      <c r="B33" s="397">
        <v>9</v>
      </c>
      <c r="C33" s="282" t="s">
        <v>393</v>
      </c>
      <c r="D33" s="311">
        <v>17</v>
      </c>
      <c r="E33" s="280">
        <v>9</v>
      </c>
      <c r="F33" s="270">
        <v>2</v>
      </c>
      <c r="G33" s="14">
        <f t="shared" si="0"/>
        <v>4.4807692307692308</v>
      </c>
      <c r="H33" s="47">
        <v>4.5</v>
      </c>
      <c r="I33" s="131">
        <v>6</v>
      </c>
      <c r="J33" s="213">
        <v>3.5</v>
      </c>
      <c r="K33" s="142">
        <v>4</v>
      </c>
      <c r="L33" s="213">
        <v>3.5</v>
      </c>
      <c r="M33" s="213">
        <v>3.5</v>
      </c>
      <c r="N33" s="231">
        <v>4.5</v>
      </c>
      <c r="O33" s="142">
        <v>4</v>
      </c>
      <c r="P33" s="142"/>
      <c r="Q33" s="142"/>
      <c r="R33" s="137"/>
      <c r="S33" s="142"/>
      <c r="T33" s="142"/>
      <c r="U33" s="142"/>
      <c r="V33" s="142"/>
      <c r="W33" s="137"/>
      <c r="X33" s="142"/>
      <c r="Y33" s="137">
        <v>4</v>
      </c>
      <c r="Z33" s="171">
        <v>6.5</v>
      </c>
      <c r="AA33" s="142">
        <v>5</v>
      </c>
      <c r="AB33" s="142"/>
      <c r="AC33" s="142">
        <v>4.5</v>
      </c>
      <c r="AD33" s="142">
        <v>4</v>
      </c>
      <c r="AE33" s="212">
        <v>4.5</v>
      </c>
      <c r="AF33" s="322">
        <v>4.5</v>
      </c>
      <c r="AG33" s="215">
        <v>4.5</v>
      </c>
      <c r="AH33" s="137">
        <v>4.5</v>
      </c>
      <c r="AI33" s="322">
        <v>4.5</v>
      </c>
      <c r="AJ33" s="142">
        <v>4.5</v>
      </c>
      <c r="AK33" s="132"/>
      <c r="AL33" s="132">
        <v>5</v>
      </c>
      <c r="AM33" s="134">
        <v>5</v>
      </c>
      <c r="AN33" s="142">
        <v>4</v>
      </c>
      <c r="AO33" s="134"/>
      <c r="AP33" s="134">
        <v>4</v>
      </c>
      <c r="AQ33" s="322">
        <v>4.5</v>
      </c>
      <c r="AR33" s="322">
        <v>4.5</v>
      </c>
      <c r="AS33" s="215">
        <v>5</v>
      </c>
      <c r="AT33" s="129"/>
    </row>
    <row r="34" spans="1:50" s="295" customFormat="1">
      <c r="A34" s="297" t="s">
        <v>13</v>
      </c>
      <c r="B34" s="301"/>
      <c r="C34" s="360" t="s">
        <v>631</v>
      </c>
      <c r="D34" s="296">
        <v>3</v>
      </c>
      <c r="E34" s="209">
        <v>7</v>
      </c>
      <c r="F34" s="361"/>
      <c r="G34" s="241">
        <f t="shared" si="0"/>
        <v>4.5</v>
      </c>
      <c r="H34" s="242"/>
      <c r="I34" s="236"/>
      <c r="J34" s="210"/>
      <c r="K34" s="210"/>
      <c r="L34" s="210"/>
      <c r="M34" s="210">
        <v>4.5</v>
      </c>
      <c r="N34" s="237"/>
      <c r="O34" s="210">
        <v>4.5</v>
      </c>
      <c r="P34" s="210">
        <v>5</v>
      </c>
      <c r="Q34" s="210">
        <v>4</v>
      </c>
      <c r="R34" s="208">
        <v>4.5</v>
      </c>
      <c r="S34" s="210">
        <v>4.5</v>
      </c>
      <c r="T34" s="210">
        <v>5</v>
      </c>
      <c r="U34" s="210">
        <v>4.5</v>
      </c>
      <c r="V34" s="210">
        <v>4</v>
      </c>
      <c r="W34" s="208"/>
      <c r="X34" s="210">
        <v>4.5</v>
      </c>
      <c r="Y34" s="208"/>
      <c r="Z34" s="208"/>
      <c r="AA34" s="210"/>
      <c r="AB34" s="210"/>
      <c r="AC34" s="210"/>
      <c r="AD34" s="210"/>
      <c r="AE34" s="210"/>
      <c r="AF34" s="206"/>
      <c r="AG34" s="208"/>
      <c r="AH34" s="208"/>
      <c r="AI34" s="206"/>
      <c r="AJ34" s="210"/>
      <c r="AK34" s="237"/>
      <c r="AL34" s="237"/>
      <c r="AM34" s="206"/>
      <c r="AN34" s="210"/>
      <c r="AO34" s="206"/>
      <c r="AP34" s="206"/>
      <c r="AQ34" s="206"/>
      <c r="AR34" s="206"/>
      <c r="AS34" s="208"/>
      <c r="AT34" s="129"/>
    </row>
    <row r="35" spans="1:50" s="332" customFormat="1">
      <c r="A35" s="314" t="s">
        <v>13</v>
      </c>
      <c r="B35" s="400">
        <v>1</v>
      </c>
      <c r="C35" s="287" t="s">
        <v>774</v>
      </c>
      <c r="D35" s="311"/>
      <c r="E35" s="280">
        <v>4</v>
      </c>
      <c r="F35" s="270"/>
      <c r="G35" s="14">
        <f t="shared" si="0"/>
        <v>4.875</v>
      </c>
      <c r="H35" s="47"/>
      <c r="I35" s="131"/>
      <c r="J35" s="142"/>
      <c r="K35" s="142"/>
      <c r="L35" s="142"/>
      <c r="M35" s="142"/>
      <c r="N35" s="132"/>
      <c r="O35" s="142"/>
      <c r="P35" s="142"/>
      <c r="Q35" s="142"/>
      <c r="R35" s="137"/>
      <c r="S35" s="212">
        <v>5</v>
      </c>
      <c r="T35" s="142"/>
      <c r="U35" s="212">
        <v>4.5</v>
      </c>
      <c r="V35" s="142"/>
      <c r="W35" s="215">
        <v>5</v>
      </c>
      <c r="X35" s="212">
        <v>5</v>
      </c>
      <c r="Y35" s="137"/>
      <c r="Z35" s="137"/>
      <c r="AA35" s="142"/>
      <c r="AB35" s="142"/>
      <c r="AC35" s="142"/>
      <c r="AD35" s="142"/>
      <c r="AE35" s="142"/>
      <c r="AF35" s="134"/>
      <c r="AG35" s="137"/>
      <c r="AH35" s="137"/>
      <c r="AI35" s="134"/>
      <c r="AJ35" s="142"/>
      <c r="AK35" s="132"/>
      <c r="AL35" s="132"/>
      <c r="AM35" s="134"/>
      <c r="AN35" s="142"/>
      <c r="AO35" s="134"/>
      <c r="AP35" s="134"/>
      <c r="AQ35" s="134"/>
      <c r="AR35" s="134"/>
      <c r="AS35" s="137"/>
      <c r="AT35" s="129"/>
    </row>
    <row r="36" spans="1:50" s="345" customFormat="1">
      <c r="A36" s="314" t="s">
        <v>13</v>
      </c>
      <c r="B36" s="400">
        <v>8</v>
      </c>
      <c r="C36" s="282" t="s">
        <v>893</v>
      </c>
      <c r="D36" s="311">
        <v>8</v>
      </c>
      <c r="E36" s="280">
        <v>8</v>
      </c>
      <c r="F36" s="270">
        <v>3</v>
      </c>
      <c r="G36" s="14">
        <f t="shared" si="0"/>
        <v>4.625</v>
      </c>
      <c r="H36" s="47"/>
      <c r="I36" s="131"/>
      <c r="J36" s="142"/>
      <c r="K36" s="142"/>
      <c r="L36" s="142"/>
      <c r="M36" s="142"/>
      <c r="N36" s="132"/>
      <c r="O36" s="142"/>
      <c r="P36" s="142"/>
      <c r="Q36" s="142"/>
      <c r="R36" s="137"/>
      <c r="S36" s="142"/>
      <c r="T36" s="142"/>
      <c r="U36" s="142"/>
      <c r="V36" s="142"/>
      <c r="W36" s="137"/>
      <c r="X36" s="142"/>
      <c r="Y36" s="137"/>
      <c r="Z36" s="137">
        <v>4</v>
      </c>
      <c r="AA36" s="212">
        <v>5</v>
      </c>
      <c r="AB36" s="142">
        <v>4</v>
      </c>
      <c r="AC36" s="142"/>
      <c r="AD36" s="142"/>
      <c r="AE36" s="213">
        <v>3.5</v>
      </c>
      <c r="AF36" s="324">
        <v>3.5</v>
      </c>
      <c r="AG36" s="137">
        <v>4.5</v>
      </c>
      <c r="AH36" s="215">
        <v>4.5</v>
      </c>
      <c r="AI36" s="134">
        <v>4.5</v>
      </c>
      <c r="AJ36" s="142"/>
      <c r="AK36" s="231">
        <v>4</v>
      </c>
      <c r="AL36" s="132"/>
      <c r="AM36" s="322">
        <v>4.5</v>
      </c>
      <c r="AN36" s="212">
        <v>4</v>
      </c>
      <c r="AO36" s="322">
        <v>4</v>
      </c>
      <c r="AP36" s="322">
        <v>4.5</v>
      </c>
      <c r="AQ36" s="319">
        <v>6.5</v>
      </c>
      <c r="AR36" s="317">
        <v>7</v>
      </c>
      <c r="AS36" s="136">
        <v>6</v>
      </c>
      <c r="AT36" s="129"/>
    </row>
    <row r="37" spans="1:50" s="113" customFormat="1" ht="15.75" thickBot="1">
      <c r="A37" s="300" t="s">
        <v>13</v>
      </c>
      <c r="B37" s="316">
        <v>7</v>
      </c>
      <c r="C37" s="272" t="s">
        <v>472</v>
      </c>
      <c r="D37" s="308">
        <v>8</v>
      </c>
      <c r="E37" s="274">
        <v>9</v>
      </c>
      <c r="F37" s="271"/>
      <c r="G37" s="193">
        <f t="shared" si="0"/>
        <v>4.5</v>
      </c>
      <c r="H37" s="47"/>
      <c r="I37" s="212">
        <v>4.5</v>
      </c>
      <c r="J37" s="142">
        <v>4.5</v>
      </c>
      <c r="K37" s="142">
        <v>4.5</v>
      </c>
      <c r="L37" s="142"/>
      <c r="M37" s="142"/>
      <c r="N37" s="132"/>
      <c r="O37" s="142"/>
      <c r="P37" s="142"/>
      <c r="Q37" s="212">
        <v>4</v>
      </c>
      <c r="R37" s="137">
        <v>5</v>
      </c>
      <c r="S37" s="142"/>
      <c r="T37" s="142"/>
      <c r="U37" s="142"/>
      <c r="V37" s="142">
        <v>4.5</v>
      </c>
      <c r="W37" s="137">
        <v>4.5</v>
      </c>
      <c r="X37" s="142">
        <v>4.5</v>
      </c>
      <c r="Y37" s="215">
        <v>4.5</v>
      </c>
      <c r="Z37" s="215">
        <v>4.5</v>
      </c>
      <c r="AA37" s="142">
        <v>5</v>
      </c>
      <c r="AB37" s="212">
        <v>4.5</v>
      </c>
      <c r="AC37" s="142"/>
      <c r="AD37" s="212">
        <v>4.5</v>
      </c>
      <c r="AE37" s="142"/>
      <c r="AF37" s="134"/>
      <c r="AG37" s="137"/>
      <c r="AH37" s="215">
        <v>4.5</v>
      </c>
      <c r="AI37" s="134"/>
      <c r="AJ37" s="212">
        <v>4.5</v>
      </c>
      <c r="AK37" s="132">
        <v>4.5</v>
      </c>
      <c r="AL37" s="132"/>
      <c r="AM37" s="134"/>
      <c r="AN37" s="142"/>
      <c r="AO37" s="134"/>
      <c r="AP37" s="322">
        <v>4</v>
      </c>
      <c r="AQ37" s="134"/>
      <c r="AR37" s="134"/>
      <c r="AS37" s="137"/>
      <c r="AT37" s="129"/>
    </row>
    <row r="38" spans="1:50">
      <c r="C38" s="172"/>
      <c r="D38" s="82"/>
      <c r="E38" s="82"/>
      <c r="F38" s="82"/>
      <c r="H38" s="74">
        <f>AVERAGE(H8,H11,H12,H13,H19,H21,H22,H23,H25,H31,H33)</f>
        <v>4.9545454545454541</v>
      </c>
      <c r="I38" s="12">
        <f>AVERAGE(I8,I11,I12,I13,I19,I21,I22,I23,I24,I31,I33)</f>
        <v>4.7272727272727275</v>
      </c>
      <c r="J38" s="12">
        <f>AVERAGE(J8,J12,J13,J15,J19,J22,J24,J30,J31,J33,J37)</f>
        <v>3.8181818181818183</v>
      </c>
      <c r="K38" s="12">
        <f>AVERAGE(K8,K10,K12,K13,K15,K21,K23,K30,K31,K33,K37)</f>
        <v>4.8636363636363633</v>
      </c>
      <c r="L38" s="9">
        <f>AVERAGE(L8,L10,L11,L13,L19,L21,L24,L26,L31,L33,L25)</f>
        <v>3.5</v>
      </c>
      <c r="M38" s="9">
        <f>AVERAGE(M8,M10,M11,M12,M19,M22,M24,M25,M26,M31,M33)</f>
        <v>4.3181818181818183</v>
      </c>
      <c r="N38" s="9">
        <f>AVERAGE(N8,N10,N12,N13,N15,N19,N21,N23,N24,N31,N30)</f>
        <v>4.9090909090909092</v>
      </c>
      <c r="O38" s="9">
        <f>AVERAGE(O8,O10,O11,O12,O13,O19,O21,O23,O24,O30,O33)</f>
        <v>5.8181818181818183</v>
      </c>
      <c r="P38" s="9">
        <f>AVERAGE(P8,P10,P11,P12,P13,P19,P21,P23,P24,P30,P31)</f>
        <v>5.3181818181818183</v>
      </c>
      <c r="Q38" s="9">
        <f>AVERAGE(Q8,Q10,Q11,Q12,Q14,Q16,Q21,Q23,Q24,Q26,Q34)</f>
        <v>4.9090909090909092</v>
      </c>
      <c r="R38" s="9">
        <f>AVERAGE(R8,R10,R11,R12,R14,R19,R21,R23,R24,R37,R34)</f>
        <v>5.5</v>
      </c>
      <c r="S38" s="9">
        <f>AVERAGE(S8,S10,S11,S13,S15,S19,S21,S22,S23,S24,S26)</f>
        <v>2.9090909090909092</v>
      </c>
      <c r="T38" s="9">
        <f>AVERAGE(T8,T10,T11,T12,T19,T21,T23,T24,T30,T31,T22)</f>
        <v>4.0454545454545459</v>
      </c>
      <c r="U38" s="9">
        <f>AVERAGE(U8,U10,U11,U12,U19,U22,U21,U24,U25,U31,U34)</f>
        <v>4.5</v>
      </c>
      <c r="V38" s="9">
        <f>AVERAGE(V8,V10,V12,V13,V19,V22,V23,V24,V31,V32,V37)</f>
        <v>5.3636363636363633</v>
      </c>
      <c r="W38" s="37">
        <f>AVERAGE(W8,W10,W12,W13,W19,W21,W22,W23,W24,W31,W37)</f>
        <v>4.5454545454545459</v>
      </c>
      <c r="X38" s="37">
        <f>AVERAGE(X8,X10,X11,X12,X19,X22,X23,X24,X31,X32,X37)</f>
        <v>4.4545454545454541</v>
      </c>
      <c r="Y38" s="9">
        <f>AVERAGE(Y9,Y12,Y13,Y19,Y22,Y23,Y25,Y30,Y31,Y33,Y15)</f>
        <v>5.7727272727272725</v>
      </c>
      <c r="Z38" s="9">
        <f>AVERAGE(Z9,Z12,Z11,Z13,Z19,Z22,Z23,Z24,Z25,Z31,Z36)</f>
        <v>6.0454545454545459</v>
      </c>
      <c r="AA38" s="9">
        <f>AVERAGE(AA9,AA12,AA13,AA19,AA17,AA22,AA23,AA24,AA31,AA33,AA37)</f>
        <v>4.6363636363636367</v>
      </c>
      <c r="AB38" s="9">
        <f>AVERAGE(AB9,AB11,AB13,AB19,AB24,AB25,AB32,AB30,AB36,AB31,AB12)</f>
        <v>2.9545454545454546</v>
      </c>
      <c r="AC38" s="9">
        <f>AVERAGE(AC9,AC12,AC18,AC19,AC22,AC23,AC25,AC30,AC31,AC33,AC13)</f>
        <v>4.3181818181818183</v>
      </c>
      <c r="AD38" s="9">
        <f>AVERAGE(AD9,AD10,AD12,AD13,AD15,AD21,AD23,AD25,AD30,AD31,AD33)</f>
        <v>5.3636363636363633</v>
      </c>
      <c r="AE38" s="9">
        <f>AVERAGE(AE9,AE12,AE13,AE15,AE19,AE22,AE23,AE25,AE27,AE31,AE36)</f>
        <v>4.3636363636363633</v>
      </c>
      <c r="AF38" s="9">
        <f>AVERAGE(AF9,AF10,AF12,AF13,AF15,AF22,AF23,AF25,AF27,AF31,AF36)</f>
        <v>5.3181818181818183</v>
      </c>
      <c r="AG38" s="9">
        <f>AVERAGE(AG9,AG10,AG12,AG13,AG15,AG21,AG25,AG27,AG30,AG31,AG36)</f>
        <v>5.4545454545454541</v>
      </c>
      <c r="AH38" s="9">
        <f>AVERAGE(AH9,AH10,AH12,AH13,AH15,AH21,AH22,AH23,AH25,AH30,AH33)</f>
        <v>4.9090909090909092</v>
      </c>
      <c r="AI38" s="9">
        <f>AVERAGE(AI9,AI10,AI12,AI13,AI15,AI22,AI23,AI25,AI30,AI31,AI36)</f>
        <v>4.7272727272727275</v>
      </c>
      <c r="AJ38" s="9">
        <f>AVERAGE(AJ9,AJ10,AJ12,AJ15,AJ19,AJ21,AJ25,AJ28,AJ30,AJ31,AJ33)</f>
        <v>5.5454545454545459</v>
      </c>
      <c r="AK38" s="9">
        <f>AVERAGE(AK9,AK10,AK12,AK15,AK19,AK22,AK25,AK27,AK28,AK31,AK37)</f>
        <v>4.4090909090909092</v>
      </c>
      <c r="AL38" s="9">
        <f>AVERAGE(AL9,AL10,AL12,AL13,AL15,AL21,AL23,AL25,AL27,AL28,AL33)</f>
        <v>5.6363636363636367</v>
      </c>
      <c r="AM38" s="9">
        <f>AVERAGE(AM9,AM10,AM12,AM13,AM15,AM24,AM27,AM30,AM28,AM31,AM33)</f>
        <v>4.9090909090909092</v>
      </c>
      <c r="AN38" s="9">
        <f>AVERAGE(AN9,AN10,AN12,AN13,AN15,AN24,AN25,AN27,AN28,AN31,AN33)</f>
        <v>4</v>
      </c>
      <c r="AO38" s="9">
        <f>AVERAGE(AO9,AO10,AO11,AO12,AO18,AO22,AO25,AO27,AO28,AO31,AO32)</f>
        <v>3.7727272727272729</v>
      </c>
      <c r="AP38" s="9">
        <f>AVERAGE(AP9,AP10,AP11,AP12,AP19,AP23,AP24,AP25,AP28,AP31,AP33)</f>
        <v>5</v>
      </c>
      <c r="AQ38" s="9">
        <f>AVERAGE(AQ9,AQ10,AQ11,AQ12,AQ19,AQ22,AQ23,AQ24,AQ25,AQ30,AQ31)</f>
        <v>5.0454545454545459</v>
      </c>
      <c r="AR38" s="9">
        <f>AVERAGE(AR9,AR10,AR11,AR12,AR13,AR23,AR24,AR25,AR28,AR31,AR36)</f>
        <v>5.2727272727272725</v>
      </c>
      <c r="AS38" s="9">
        <f>AVERAGE(AS9,AS10,AS11,AS12,AS13,AS23,AS25,AS28,AS30,AS31,AS36)</f>
        <v>5</v>
      </c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  <row r="46" spans="1:50">
      <c r="C46" s="174"/>
      <c r="AV46" s="113"/>
      <c r="AW46" s="113"/>
      <c r="AX46" s="113"/>
    </row>
    <row r="47" spans="1:50">
      <c r="C47" s="174"/>
      <c r="AV47" s="113"/>
      <c r="AW47" s="113"/>
      <c r="AX47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41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32" customWidth="1"/>
    <col min="2" max="2" width="5.85546875" style="113" customWidth="1"/>
    <col min="3" max="3" width="30.7109375" style="32" customWidth="1"/>
    <col min="4" max="7" width="10.7109375" style="32" customWidth="1"/>
    <col min="8" max="45" width="4.7109375" style="32" customWidth="1"/>
    <col min="46" max="16384" width="11.42578125" style="32"/>
  </cols>
  <sheetData>
    <row r="1" spans="1:47">
      <c r="A1" s="32" t="s">
        <v>35</v>
      </c>
    </row>
    <row r="4" spans="1:47">
      <c r="A4" s="32" t="s">
        <v>2</v>
      </c>
    </row>
    <row r="5" spans="1:47" ht="15.75" thickBot="1"/>
    <row r="6" spans="1:47" ht="15.75" thickBot="1">
      <c r="D6" s="402" t="s">
        <v>17</v>
      </c>
      <c r="E6" s="403"/>
      <c r="F6" s="404"/>
    </row>
    <row r="7" spans="1:47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340</v>
      </c>
      <c r="I7" s="140" t="s">
        <v>493</v>
      </c>
      <c r="J7" s="140" t="s">
        <v>513</v>
      </c>
      <c r="K7" s="140" t="s">
        <v>541</v>
      </c>
      <c r="L7" s="140" t="s">
        <v>596</v>
      </c>
      <c r="M7" s="140" t="s">
        <v>617</v>
      </c>
      <c r="N7" s="140" t="s">
        <v>636</v>
      </c>
      <c r="O7" s="140" t="s">
        <v>663</v>
      </c>
      <c r="P7" s="140" t="s">
        <v>690</v>
      </c>
      <c r="Q7" s="140" t="s">
        <v>726</v>
      </c>
      <c r="R7" s="140" t="s">
        <v>738</v>
      </c>
      <c r="S7" s="140" t="s">
        <v>776</v>
      </c>
      <c r="T7" s="140" t="s">
        <v>783</v>
      </c>
      <c r="U7" s="140" t="s">
        <v>812</v>
      </c>
      <c r="V7" s="140" t="s">
        <v>829</v>
      </c>
      <c r="W7" s="140" t="s">
        <v>848</v>
      </c>
      <c r="X7" s="140" t="s">
        <v>938</v>
      </c>
      <c r="Y7" s="140" t="s">
        <v>913</v>
      </c>
      <c r="Z7" s="140" t="s">
        <v>884</v>
      </c>
      <c r="AA7" s="140" t="s">
        <v>1058</v>
      </c>
      <c r="AB7" s="140" t="s">
        <v>964</v>
      </c>
      <c r="AC7" s="140" t="s">
        <v>994</v>
      </c>
      <c r="AD7" s="140" t="s">
        <v>1005</v>
      </c>
      <c r="AE7" s="140" t="s">
        <v>1041</v>
      </c>
      <c r="AF7" s="140" t="s">
        <v>1070</v>
      </c>
      <c r="AG7" s="140" t="s">
        <v>1098</v>
      </c>
      <c r="AH7" s="140" t="s">
        <v>1113</v>
      </c>
      <c r="AI7" s="140" t="s">
        <v>1147</v>
      </c>
      <c r="AJ7" s="140" t="s">
        <v>1173</v>
      </c>
      <c r="AK7" s="140" t="s">
        <v>1178</v>
      </c>
      <c r="AL7" s="140" t="s">
        <v>1202</v>
      </c>
      <c r="AM7" s="140" t="s">
        <v>1229</v>
      </c>
      <c r="AN7" s="140" t="s">
        <v>1251</v>
      </c>
      <c r="AO7" s="140" t="s">
        <v>1274</v>
      </c>
      <c r="AP7" s="140" t="s">
        <v>1295</v>
      </c>
      <c r="AQ7" s="140" t="s">
        <v>1313</v>
      </c>
      <c r="AR7" s="140" t="s">
        <v>1338</v>
      </c>
      <c r="AS7" s="176" t="s">
        <v>1356</v>
      </c>
    </row>
    <row r="8" spans="1:47">
      <c r="A8" s="306" t="s">
        <v>8</v>
      </c>
      <c r="B8" s="396">
        <v>7</v>
      </c>
      <c r="C8" s="334" t="s">
        <v>577</v>
      </c>
      <c r="D8" s="310">
        <v>2</v>
      </c>
      <c r="E8" s="126"/>
      <c r="F8" s="127"/>
      <c r="G8" s="11">
        <f t="shared" ref="G8:G29" si="0">IFERROR(AVERAGEIF($H8:$AS8,"&gt;0"),"")</f>
        <v>5.5</v>
      </c>
      <c r="H8" s="47"/>
      <c r="I8" s="136"/>
      <c r="J8" s="142"/>
      <c r="K8" s="137"/>
      <c r="L8" s="131"/>
      <c r="M8" s="142"/>
      <c r="N8" s="134"/>
      <c r="O8" s="142"/>
      <c r="P8" s="136"/>
      <c r="Q8" s="137"/>
      <c r="R8" s="137"/>
      <c r="S8" s="137"/>
      <c r="T8" s="137"/>
      <c r="U8" s="142"/>
      <c r="V8" s="137"/>
      <c r="W8" s="142"/>
      <c r="X8" s="142"/>
      <c r="Y8" s="137"/>
      <c r="Z8" s="137">
        <v>5</v>
      </c>
      <c r="AA8" s="137"/>
      <c r="AB8" s="142"/>
      <c r="AC8" s="137"/>
      <c r="AD8" s="137"/>
      <c r="AE8" s="136"/>
      <c r="AF8" s="134"/>
      <c r="AG8" s="136"/>
      <c r="AH8" s="136"/>
      <c r="AI8" s="134"/>
      <c r="AJ8" s="137"/>
      <c r="AK8" s="16"/>
      <c r="AL8" s="134"/>
      <c r="AM8" s="134"/>
      <c r="AN8" s="142"/>
      <c r="AO8" s="134"/>
      <c r="AP8" s="135">
        <v>6</v>
      </c>
      <c r="AQ8" s="134"/>
      <c r="AR8" s="135"/>
      <c r="AS8" s="134"/>
      <c r="AT8" s="113"/>
      <c r="AU8" s="113"/>
    </row>
    <row r="9" spans="1:47" s="113" customFormat="1">
      <c r="A9" s="304" t="s">
        <v>8</v>
      </c>
      <c r="B9" s="398">
        <v>22</v>
      </c>
      <c r="C9" s="246" t="s">
        <v>308</v>
      </c>
      <c r="D9" s="313">
        <v>36</v>
      </c>
      <c r="E9" s="124"/>
      <c r="F9" s="115"/>
      <c r="G9" s="79">
        <f t="shared" si="0"/>
        <v>5.6388888888888893</v>
      </c>
      <c r="H9" s="71">
        <v>3.5</v>
      </c>
      <c r="I9" s="137">
        <v>5</v>
      </c>
      <c r="J9" s="142">
        <v>4</v>
      </c>
      <c r="K9" s="144">
        <v>8</v>
      </c>
      <c r="L9" s="142">
        <v>6</v>
      </c>
      <c r="M9" s="131">
        <v>5.5</v>
      </c>
      <c r="N9" s="135">
        <v>5.5</v>
      </c>
      <c r="O9" s="142">
        <v>6</v>
      </c>
      <c r="P9" s="137">
        <v>5</v>
      </c>
      <c r="Q9" s="136">
        <v>6</v>
      </c>
      <c r="R9" s="137">
        <v>5</v>
      </c>
      <c r="S9" s="137">
        <v>5.5</v>
      </c>
      <c r="T9" s="136">
        <v>6.5</v>
      </c>
      <c r="U9" s="211">
        <v>7</v>
      </c>
      <c r="V9" s="137">
        <v>5</v>
      </c>
      <c r="W9" s="131">
        <v>4.5</v>
      </c>
      <c r="X9" s="142">
        <v>4.5</v>
      </c>
      <c r="Y9" s="144">
        <v>7</v>
      </c>
      <c r="Z9" s="137"/>
      <c r="AA9" s="137">
        <v>4.5</v>
      </c>
      <c r="AB9" s="169">
        <v>7</v>
      </c>
      <c r="AC9" s="144">
        <v>7.5</v>
      </c>
      <c r="AD9" s="136">
        <v>6</v>
      </c>
      <c r="AE9" s="137">
        <v>6.5</v>
      </c>
      <c r="AF9" s="135">
        <v>6.5</v>
      </c>
      <c r="AG9" s="137">
        <v>5</v>
      </c>
      <c r="AH9" s="137">
        <v>5</v>
      </c>
      <c r="AI9" s="134">
        <v>5</v>
      </c>
      <c r="AJ9" s="136">
        <v>6.5</v>
      </c>
      <c r="AK9" s="132">
        <v>5</v>
      </c>
      <c r="AL9" s="134">
        <v>4</v>
      </c>
      <c r="AM9" s="135">
        <v>6</v>
      </c>
      <c r="AN9" s="211">
        <v>7.5</v>
      </c>
      <c r="AO9" s="134">
        <v>5</v>
      </c>
      <c r="AP9" s="134"/>
      <c r="AQ9" s="134">
        <v>5</v>
      </c>
      <c r="AR9" s="134">
        <v>6</v>
      </c>
      <c r="AS9" s="134">
        <v>5.5</v>
      </c>
    </row>
    <row r="10" spans="1:47">
      <c r="A10" s="307" t="s">
        <v>9</v>
      </c>
      <c r="B10" s="397">
        <v>13</v>
      </c>
      <c r="C10" s="283" t="s">
        <v>244</v>
      </c>
      <c r="D10" s="311">
        <v>27</v>
      </c>
      <c r="E10" s="134">
        <v>1</v>
      </c>
      <c r="F10" s="125" t="s">
        <v>713</v>
      </c>
      <c r="G10" s="101">
        <f t="shared" si="0"/>
        <v>5.1607142857142856</v>
      </c>
      <c r="H10" s="71">
        <v>2</v>
      </c>
      <c r="I10" s="137"/>
      <c r="J10" s="142"/>
      <c r="K10" s="137"/>
      <c r="L10" s="142"/>
      <c r="M10" s="142"/>
      <c r="N10" s="134">
        <v>6</v>
      </c>
      <c r="O10" s="142">
        <v>4.5</v>
      </c>
      <c r="P10" s="136">
        <v>6.5</v>
      </c>
      <c r="Q10" s="137">
        <v>6</v>
      </c>
      <c r="R10" s="137">
        <v>4.5</v>
      </c>
      <c r="S10" s="220">
        <v>3.5</v>
      </c>
      <c r="T10" s="144">
        <v>7.5</v>
      </c>
      <c r="U10" s="142">
        <v>5.5</v>
      </c>
      <c r="V10" s="137">
        <v>4</v>
      </c>
      <c r="W10" s="137">
        <v>6</v>
      </c>
      <c r="X10" s="142">
        <v>5</v>
      </c>
      <c r="Y10" s="137">
        <v>6</v>
      </c>
      <c r="Z10" s="137">
        <v>6</v>
      </c>
      <c r="AA10" s="137">
        <v>4</v>
      </c>
      <c r="AB10" s="142">
        <v>6</v>
      </c>
      <c r="AC10" s="142">
        <v>4</v>
      </c>
      <c r="AD10" s="137">
        <v>6</v>
      </c>
      <c r="AE10" s="137">
        <v>6</v>
      </c>
      <c r="AF10" s="132">
        <v>5.5</v>
      </c>
      <c r="AG10" s="137">
        <v>5</v>
      </c>
      <c r="AH10" s="215">
        <v>5.5</v>
      </c>
      <c r="AI10" s="324">
        <v>3.5</v>
      </c>
      <c r="AJ10" s="137">
        <v>5.5</v>
      </c>
      <c r="AK10" s="132">
        <v>5</v>
      </c>
      <c r="AL10" s="134">
        <v>4.5</v>
      </c>
      <c r="AM10" s="134">
        <v>6</v>
      </c>
      <c r="AN10" s="142"/>
      <c r="AO10" s="134">
        <v>5</v>
      </c>
      <c r="AP10" s="134"/>
      <c r="AQ10" s="134"/>
      <c r="AR10" s="134"/>
      <c r="AS10" s="134"/>
      <c r="AT10" s="113"/>
      <c r="AU10" s="113"/>
    </row>
    <row r="11" spans="1:47">
      <c r="A11" s="307" t="s">
        <v>9</v>
      </c>
      <c r="B11" s="397">
        <v>14</v>
      </c>
      <c r="C11" s="283" t="s">
        <v>245</v>
      </c>
      <c r="D11" s="311">
        <v>29</v>
      </c>
      <c r="E11" s="134">
        <v>1</v>
      </c>
      <c r="F11" s="128">
        <v>3</v>
      </c>
      <c r="G11" s="101">
        <f t="shared" si="0"/>
        <v>5.05</v>
      </c>
      <c r="H11" s="44">
        <v>4.5</v>
      </c>
      <c r="I11" s="137">
        <v>5</v>
      </c>
      <c r="J11" s="142">
        <v>4.5</v>
      </c>
      <c r="K11" s="144">
        <v>7.5</v>
      </c>
      <c r="L11" s="142">
        <v>6</v>
      </c>
      <c r="M11" s="142">
        <v>6</v>
      </c>
      <c r="N11" s="322">
        <v>5.5</v>
      </c>
      <c r="O11" s="142">
        <v>5</v>
      </c>
      <c r="P11" s="137">
        <v>5.5</v>
      </c>
      <c r="Q11" s="144">
        <v>7</v>
      </c>
      <c r="R11" s="220">
        <v>3.5</v>
      </c>
      <c r="S11" s="137"/>
      <c r="T11" s="137"/>
      <c r="U11" s="142">
        <v>5.5</v>
      </c>
      <c r="V11" s="137">
        <v>5.5</v>
      </c>
      <c r="W11" s="137">
        <v>5</v>
      </c>
      <c r="X11" s="142"/>
      <c r="Y11" s="137">
        <v>5</v>
      </c>
      <c r="Z11" s="137">
        <v>4</v>
      </c>
      <c r="AA11" s="137"/>
      <c r="AB11" s="142"/>
      <c r="AC11" s="137"/>
      <c r="AD11" s="137"/>
      <c r="AE11" s="137">
        <v>5</v>
      </c>
      <c r="AF11" s="134">
        <v>6.5</v>
      </c>
      <c r="AG11" s="137">
        <v>4.5</v>
      </c>
      <c r="AH11" s="137">
        <v>4</v>
      </c>
      <c r="AI11" s="132">
        <v>4.5</v>
      </c>
      <c r="AJ11" s="137">
        <v>5</v>
      </c>
      <c r="AK11" s="132">
        <v>5</v>
      </c>
      <c r="AL11" s="134">
        <v>4.5</v>
      </c>
      <c r="AM11" s="132"/>
      <c r="AN11" s="142">
        <v>4.5</v>
      </c>
      <c r="AO11" s="134">
        <v>5</v>
      </c>
      <c r="AP11" s="134">
        <v>6</v>
      </c>
      <c r="AQ11" s="134">
        <v>4</v>
      </c>
      <c r="AR11" s="324">
        <v>3</v>
      </c>
      <c r="AS11" s="134">
        <v>5</v>
      </c>
      <c r="AT11" s="113"/>
      <c r="AU11" s="113"/>
    </row>
    <row r="12" spans="1:47">
      <c r="A12" s="307" t="s">
        <v>9</v>
      </c>
      <c r="B12" s="397">
        <v>5</v>
      </c>
      <c r="C12" s="283" t="s">
        <v>246</v>
      </c>
      <c r="D12" s="311"/>
      <c r="E12" s="134">
        <v>1</v>
      </c>
      <c r="F12" s="312"/>
      <c r="G12" s="101">
        <f t="shared" si="0"/>
        <v>4.5</v>
      </c>
      <c r="H12" s="47"/>
      <c r="I12" s="137"/>
      <c r="J12" s="142"/>
      <c r="K12" s="137"/>
      <c r="L12" s="142"/>
      <c r="M12" s="142"/>
      <c r="N12" s="134"/>
      <c r="O12" s="142"/>
      <c r="P12" s="137"/>
      <c r="Q12" s="137"/>
      <c r="R12" s="137"/>
      <c r="S12" s="215">
        <v>4.5</v>
      </c>
      <c r="T12" s="137"/>
      <c r="U12" s="142"/>
      <c r="V12" s="137"/>
      <c r="W12" s="137"/>
      <c r="X12" s="142"/>
      <c r="Y12" s="31"/>
      <c r="Z12" s="137"/>
      <c r="AA12" s="137"/>
      <c r="AB12" s="142"/>
      <c r="AC12" s="137"/>
      <c r="AD12" s="137"/>
      <c r="AE12" s="137"/>
      <c r="AF12" s="134"/>
      <c r="AG12" s="137"/>
      <c r="AH12" s="137"/>
      <c r="AI12" s="132"/>
      <c r="AJ12" s="137"/>
      <c r="AK12" s="132"/>
      <c r="AL12" s="134"/>
      <c r="AM12" s="132"/>
      <c r="AN12" s="142"/>
      <c r="AO12" s="134"/>
      <c r="AP12" s="134"/>
      <c r="AQ12" s="134"/>
      <c r="AR12" s="134"/>
      <c r="AS12" s="134"/>
      <c r="AT12" s="113"/>
      <c r="AU12" s="113"/>
    </row>
    <row r="13" spans="1:47">
      <c r="A13" s="307" t="s">
        <v>9</v>
      </c>
      <c r="B13" s="397">
        <v>18</v>
      </c>
      <c r="C13" s="283" t="s">
        <v>247</v>
      </c>
      <c r="D13" s="311">
        <v>31</v>
      </c>
      <c r="E13" s="134"/>
      <c r="F13" s="125" t="s">
        <v>562</v>
      </c>
      <c r="G13" s="101">
        <f t="shared" si="0"/>
        <v>5.161290322580645</v>
      </c>
      <c r="H13" s="71">
        <v>3.5</v>
      </c>
      <c r="I13" s="137">
        <v>5</v>
      </c>
      <c r="J13" s="145">
        <v>4</v>
      </c>
      <c r="K13" s="137">
        <v>5.5</v>
      </c>
      <c r="L13" s="142">
        <v>6</v>
      </c>
      <c r="M13" s="142">
        <v>5.5</v>
      </c>
      <c r="N13" s="134">
        <v>6</v>
      </c>
      <c r="O13" s="142">
        <v>4.5</v>
      </c>
      <c r="P13" s="137">
        <v>4.5</v>
      </c>
      <c r="Q13" s="137">
        <v>5</v>
      </c>
      <c r="R13" s="137">
        <v>5</v>
      </c>
      <c r="S13" s="220">
        <v>3</v>
      </c>
      <c r="T13" s="137">
        <v>5.5</v>
      </c>
      <c r="U13" s="142"/>
      <c r="V13" s="137"/>
      <c r="W13" s="137"/>
      <c r="X13" s="142"/>
      <c r="Y13" s="137">
        <v>5.5</v>
      </c>
      <c r="Z13" s="137"/>
      <c r="AA13" s="220">
        <v>3.5</v>
      </c>
      <c r="AB13" s="211">
        <v>7</v>
      </c>
      <c r="AC13" s="219">
        <v>7</v>
      </c>
      <c r="AD13" s="137">
        <v>6</v>
      </c>
      <c r="AE13" s="137">
        <v>6</v>
      </c>
      <c r="AF13" s="134">
        <v>6</v>
      </c>
      <c r="AG13" s="137">
        <v>5</v>
      </c>
      <c r="AH13" s="137">
        <v>4.5</v>
      </c>
      <c r="AI13" s="134">
        <v>4</v>
      </c>
      <c r="AJ13" s="137">
        <v>5</v>
      </c>
      <c r="AK13" s="132"/>
      <c r="AL13" s="134"/>
      <c r="AM13" s="134">
        <v>6</v>
      </c>
      <c r="AN13" s="142">
        <v>5</v>
      </c>
      <c r="AO13" s="317">
        <v>7</v>
      </c>
      <c r="AP13" s="134">
        <v>6</v>
      </c>
      <c r="AQ13" s="134">
        <v>4.5</v>
      </c>
      <c r="AR13" s="324">
        <v>3</v>
      </c>
      <c r="AS13" s="134">
        <v>6</v>
      </c>
      <c r="AT13" s="113"/>
      <c r="AU13" s="113"/>
    </row>
    <row r="14" spans="1:47">
      <c r="A14" s="307" t="s">
        <v>9</v>
      </c>
      <c r="B14" s="397">
        <v>12</v>
      </c>
      <c r="C14" s="283" t="s">
        <v>248</v>
      </c>
      <c r="D14" s="311">
        <v>28</v>
      </c>
      <c r="E14" s="134">
        <v>2</v>
      </c>
      <c r="F14" s="312">
        <v>2</v>
      </c>
      <c r="G14" s="101">
        <f t="shared" si="0"/>
        <v>5.2666666666666666</v>
      </c>
      <c r="H14" s="15"/>
      <c r="I14" s="137">
        <v>4.5</v>
      </c>
      <c r="J14" s="145">
        <v>4</v>
      </c>
      <c r="K14" s="137">
        <v>6</v>
      </c>
      <c r="L14" s="142">
        <v>5.5</v>
      </c>
      <c r="M14" s="142">
        <v>6</v>
      </c>
      <c r="N14" s="132">
        <v>5</v>
      </c>
      <c r="O14" s="142"/>
      <c r="P14" s="137"/>
      <c r="Q14" s="137"/>
      <c r="R14" s="215">
        <v>4</v>
      </c>
      <c r="S14" s="136">
        <v>6</v>
      </c>
      <c r="T14" s="168">
        <v>7</v>
      </c>
      <c r="U14" s="142">
        <v>6</v>
      </c>
      <c r="V14" s="137">
        <v>5</v>
      </c>
      <c r="W14" s="137">
        <v>5.5</v>
      </c>
      <c r="X14" s="131">
        <v>5.5</v>
      </c>
      <c r="Y14" s="137">
        <v>6</v>
      </c>
      <c r="Z14" s="137"/>
      <c r="AA14" s="223">
        <v>3.5</v>
      </c>
      <c r="AB14" s="142">
        <v>6</v>
      </c>
      <c r="AC14" s="137">
        <v>5.5</v>
      </c>
      <c r="AD14" s="137">
        <v>6</v>
      </c>
      <c r="AE14" s="137">
        <v>5.5</v>
      </c>
      <c r="AF14" s="134">
        <v>6.5</v>
      </c>
      <c r="AG14" s="137">
        <v>5</v>
      </c>
      <c r="AH14" s="137">
        <v>5.5</v>
      </c>
      <c r="AI14" s="134">
        <v>4</v>
      </c>
      <c r="AJ14" s="137"/>
      <c r="AK14" s="132"/>
      <c r="AL14" s="134"/>
      <c r="AM14" s="134">
        <v>5.5</v>
      </c>
      <c r="AN14" s="142">
        <v>5</v>
      </c>
      <c r="AO14" s="322">
        <v>5.5</v>
      </c>
      <c r="AP14" s="134">
        <v>6</v>
      </c>
      <c r="AQ14" s="134">
        <v>4.5</v>
      </c>
      <c r="AR14" s="324">
        <v>2</v>
      </c>
      <c r="AS14" s="134">
        <v>6</v>
      </c>
      <c r="AT14" s="113"/>
      <c r="AU14" s="113"/>
    </row>
    <row r="15" spans="1:47" s="90" customFormat="1">
      <c r="A15" s="307" t="s">
        <v>9</v>
      </c>
      <c r="B15" s="397">
        <v>13</v>
      </c>
      <c r="C15" s="283" t="s">
        <v>249</v>
      </c>
      <c r="D15" s="311">
        <v>29</v>
      </c>
      <c r="E15" s="134">
        <v>1</v>
      </c>
      <c r="F15" s="128"/>
      <c r="G15" s="101">
        <f t="shared" si="0"/>
        <v>5.0333333333333332</v>
      </c>
      <c r="H15" s="71">
        <v>3</v>
      </c>
      <c r="I15" s="137"/>
      <c r="J15" s="145"/>
      <c r="K15" s="137">
        <v>6</v>
      </c>
      <c r="L15" s="142">
        <v>6</v>
      </c>
      <c r="M15" s="142">
        <v>5</v>
      </c>
      <c r="N15" s="133">
        <v>6</v>
      </c>
      <c r="O15" s="142">
        <v>4.5</v>
      </c>
      <c r="P15" s="137">
        <v>5</v>
      </c>
      <c r="Q15" s="137">
        <v>5</v>
      </c>
      <c r="R15" s="137">
        <v>4.5</v>
      </c>
      <c r="S15" s="137">
        <v>4</v>
      </c>
      <c r="T15" s="145">
        <v>6</v>
      </c>
      <c r="U15" s="142">
        <v>5</v>
      </c>
      <c r="V15" s="137">
        <v>6</v>
      </c>
      <c r="W15" s="137">
        <v>5</v>
      </c>
      <c r="X15" s="142">
        <v>4.5</v>
      </c>
      <c r="Y15" s="137">
        <v>5</v>
      </c>
      <c r="Z15" s="137">
        <v>4</v>
      </c>
      <c r="AA15" s="137">
        <v>4</v>
      </c>
      <c r="AB15" s="142">
        <v>5.5</v>
      </c>
      <c r="AC15" s="137">
        <v>5.5</v>
      </c>
      <c r="AD15" s="137">
        <v>5.5</v>
      </c>
      <c r="AE15" s="219">
        <v>7</v>
      </c>
      <c r="AF15" s="134">
        <v>6.5</v>
      </c>
      <c r="AG15" s="145">
        <v>4</v>
      </c>
      <c r="AH15" s="137">
        <v>4.5</v>
      </c>
      <c r="AI15" s="134"/>
      <c r="AJ15" s="137">
        <v>5</v>
      </c>
      <c r="AK15" s="132">
        <v>4.5</v>
      </c>
      <c r="AL15" s="134">
        <v>5</v>
      </c>
      <c r="AM15" s="322">
        <v>5</v>
      </c>
      <c r="AN15" s="142">
        <v>4.5</v>
      </c>
      <c r="AO15" s="134"/>
      <c r="AP15" s="134"/>
      <c r="AQ15" s="134"/>
      <c r="AR15" s="134"/>
      <c r="AS15" s="134"/>
      <c r="AT15" s="113"/>
      <c r="AU15" s="113"/>
    </row>
    <row r="16" spans="1:47" s="364" customFormat="1">
      <c r="A16" s="314" t="s">
        <v>9</v>
      </c>
      <c r="B16" s="397">
        <v>5</v>
      </c>
      <c r="C16" s="284" t="s">
        <v>1022</v>
      </c>
      <c r="D16" s="311"/>
      <c r="E16" s="134">
        <v>1</v>
      </c>
      <c r="F16" s="128"/>
      <c r="G16" s="101">
        <f t="shared" si="0"/>
        <v>5</v>
      </c>
      <c r="H16" s="47"/>
      <c r="I16" s="137"/>
      <c r="J16" s="145"/>
      <c r="K16" s="137"/>
      <c r="L16" s="142"/>
      <c r="M16" s="142"/>
      <c r="N16" s="133"/>
      <c r="O16" s="142"/>
      <c r="P16" s="137"/>
      <c r="Q16" s="137"/>
      <c r="R16" s="137"/>
      <c r="S16" s="137"/>
      <c r="T16" s="145"/>
      <c r="U16" s="142"/>
      <c r="V16" s="137"/>
      <c r="W16" s="137"/>
      <c r="X16" s="142"/>
      <c r="Y16" s="137"/>
      <c r="Z16" s="137"/>
      <c r="AA16" s="137"/>
      <c r="AB16" s="142"/>
      <c r="AC16" s="137"/>
      <c r="AD16" s="137"/>
      <c r="AE16" s="137"/>
      <c r="AF16" s="134"/>
      <c r="AG16" s="145"/>
      <c r="AH16" s="137"/>
      <c r="AI16" s="322">
        <v>5</v>
      </c>
      <c r="AJ16" s="137"/>
      <c r="AK16" s="132"/>
      <c r="AL16" s="134"/>
      <c r="AM16" s="134"/>
      <c r="AN16" s="142"/>
      <c r="AO16" s="134"/>
      <c r="AP16" s="134"/>
      <c r="AQ16" s="134"/>
      <c r="AR16" s="134"/>
      <c r="AS16" s="134"/>
    </row>
    <row r="17" spans="1:47" s="385" customFormat="1">
      <c r="A17" s="314" t="s">
        <v>9</v>
      </c>
      <c r="B17" s="400">
        <v>8</v>
      </c>
      <c r="C17" s="283" t="s">
        <v>1148</v>
      </c>
      <c r="D17" s="311">
        <v>6</v>
      </c>
      <c r="E17" s="134"/>
      <c r="F17" s="128"/>
      <c r="G17" s="101">
        <f t="shared" si="0"/>
        <v>4.583333333333333</v>
      </c>
      <c r="H17" s="47"/>
      <c r="I17" s="137"/>
      <c r="J17" s="145"/>
      <c r="K17" s="137"/>
      <c r="L17" s="142"/>
      <c r="M17" s="142"/>
      <c r="N17" s="133"/>
      <c r="O17" s="142"/>
      <c r="P17" s="137"/>
      <c r="Q17" s="137"/>
      <c r="R17" s="137"/>
      <c r="S17" s="137"/>
      <c r="T17" s="145"/>
      <c r="U17" s="142"/>
      <c r="V17" s="137"/>
      <c r="W17" s="137"/>
      <c r="X17" s="142"/>
      <c r="Y17" s="137"/>
      <c r="Z17" s="137"/>
      <c r="AA17" s="137"/>
      <c r="AB17" s="142"/>
      <c r="AC17" s="137"/>
      <c r="AD17" s="137"/>
      <c r="AE17" s="137"/>
      <c r="AF17" s="134"/>
      <c r="AG17" s="145"/>
      <c r="AH17" s="137"/>
      <c r="AI17" s="134">
        <v>4</v>
      </c>
      <c r="AJ17" s="137"/>
      <c r="AK17" s="132"/>
      <c r="AL17" s="134"/>
      <c r="AM17" s="134"/>
      <c r="AN17" s="142"/>
      <c r="AO17" s="134">
        <v>6</v>
      </c>
      <c r="AP17" s="134">
        <v>5.5</v>
      </c>
      <c r="AQ17" s="134">
        <v>4.5</v>
      </c>
      <c r="AR17" s="324">
        <v>3</v>
      </c>
      <c r="AS17" s="134">
        <v>4.5</v>
      </c>
    </row>
    <row r="18" spans="1:47" s="113" customFormat="1">
      <c r="A18" s="304" t="s">
        <v>9</v>
      </c>
      <c r="B18" s="398">
        <v>5</v>
      </c>
      <c r="C18" s="335" t="s">
        <v>514</v>
      </c>
      <c r="D18" s="313"/>
      <c r="E18" s="124">
        <v>3</v>
      </c>
      <c r="F18" s="115"/>
      <c r="G18" s="79">
        <f t="shared" si="0"/>
        <v>4.333333333333333</v>
      </c>
      <c r="H18" s="47"/>
      <c r="I18" s="137"/>
      <c r="J18" s="166">
        <v>5</v>
      </c>
      <c r="K18" s="137"/>
      <c r="L18" s="142"/>
      <c r="M18" s="142"/>
      <c r="N18" s="133"/>
      <c r="O18" s="142"/>
      <c r="P18" s="137"/>
      <c r="Q18" s="137"/>
      <c r="R18" s="137"/>
      <c r="S18" s="137"/>
      <c r="T18" s="145"/>
      <c r="U18" s="142"/>
      <c r="V18" s="137"/>
      <c r="W18" s="137"/>
      <c r="X18" s="142"/>
      <c r="Y18" s="137"/>
      <c r="Z18" s="137"/>
      <c r="AA18" s="137"/>
      <c r="AB18" s="142"/>
      <c r="AC18" s="137"/>
      <c r="AD18" s="137"/>
      <c r="AE18" s="137"/>
      <c r="AF18" s="134"/>
      <c r="AG18" s="145"/>
      <c r="AH18" s="137"/>
      <c r="AI18" s="134"/>
      <c r="AJ18" s="137"/>
      <c r="AK18" s="132"/>
      <c r="AL18" s="322">
        <v>5</v>
      </c>
      <c r="AM18" s="134"/>
      <c r="AN18" s="142"/>
      <c r="AO18" s="134"/>
      <c r="AP18" s="134"/>
      <c r="AQ18" s="134"/>
      <c r="AR18" s="322">
        <v>3</v>
      </c>
      <c r="AS18" s="134"/>
    </row>
    <row r="19" spans="1:47">
      <c r="A19" s="314" t="s">
        <v>12</v>
      </c>
      <c r="B19" s="397">
        <v>16</v>
      </c>
      <c r="C19" s="283" t="s">
        <v>250</v>
      </c>
      <c r="D19" s="311">
        <v>18</v>
      </c>
      <c r="E19" s="134">
        <v>13</v>
      </c>
      <c r="F19" s="312">
        <v>4</v>
      </c>
      <c r="G19" s="101">
        <f t="shared" si="0"/>
        <v>5.032258064516129</v>
      </c>
      <c r="H19" s="69">
        <v>7</v>
      </c>
      <c r="I19" s="137">
        <v>4</v>
      </c>
      <c r="J19" s="213">
        <v>3.5</v>
      </c>
      <c r="K19" s="215">
        <v>5</v>
      </c>
      <c r="L19" s="212">
        <v>5</v>
      </c>
      <c r="M19" s="142"/>
      <c r="N19" s="134"/>
      <c r="O19" s="142"/>
      <c r="P19" s="136"/>
      <c r="Q19" s="137">
        <v>4.5</v>
      </c>
      <c r="R19" s="215">
        <v>4.5</v>
      </c>
      <c r="S19" s="215">
        <v>4.5</v>
      </c>
      <c r="T19" s="137"/>
      <c r="U19" s="166">
        <v>5</v>
      </c>
      <c r="V19" s="137"/>
      <c r="W19" s="215">
        <v>4.5</v>
      </c>
      <c r="X19" s="212">
        <v>4.5</v>
      </c>
      <c r="Y19" s="215">
        <v>4.5</v>
      </c>
      <c r="Z19" s="137">
        <v>6</v>
      </c>
      <c r="AA19" s="137">
        <v>4.5</v>
      </c>
      <c r="AB19" s="167">
        <v>6.5</v>
      </c>
      <c r="AC19" s="215">
        <v>5</v>
      </c>
      <c r="AD19" s="215">
        <v>5</v>
      </c>
      <c r="AE19" s="137">
        <v>5.5</v>
      </c>
      <c r="AF19" s="317">
        <v>7</v>
      </c>
      <c r="AG19" s="137">
        <v>4.5</v>
      </c>
      <c r="AH19" s="137">
        <v>4.5</v>
      </c>
      <c r="AI19" s="319">
        <v>7.5</v>
      </c>
      <c r="AJ19" s="137">
        <v>5</v>
      </c>
      <c r="AK19" s="132">
        <v>5</v>
      </c>
      <c r="AL19" s="134">
        <v>5</v>
      </c>
      <c r="AM19" s="134"/>
      <c r="AN19" s="212">
        <v>5.5</v>
      </c>
      <c r="AO19" s="134">
        <v>5.5</v>
      </c>
      <c r="AP19" s="134">
        <v>5.5</v>
      </c>
      <c r="AQ19" s="134">
        <v>4</v>
      </c>
      <c r="AR19" s="324">
        <v>3</v>
      </c>
      <c r="AS19" s="134">
        <v>5</v>
      </c>
      <c r="AT19" s="113"/>
      <c r="AU19" s="113"/>
    </row>
    <row r="20" spans="1:47">
      <c r="A20" s="307" t="s">
        <v>12</v>
      </c>
      <c r="B20" s="397">
        <v>13</v>
      </c>
      <c r="C20" s="283" t="s">
        <v>251</v>
      </c>
      <c r="D20" s="311">
        <v>18</v>
      </c>
      <c r="E20" s="134">
        <v>11</v>
      </c>
      <c r="F20" s="128">
        <v>3</v>
      </c>
      <c r="G20" s="101">
        <f t="shared" si="0"/>
        <v>4.8620689655172411</v>
      </c>
      <c r="H20" s="47">
        <v>4.5</v>
      </c>
      <c r="I20" s="137">
        <v>5</v>
      </c>
      <c r="J20" s="169">
        <v>7</v>
      </c>
      <c r="K20" s="213">
        <v>3.5</v>
      </c>
      <c r="L20" s="131"/>
      <c r="M20" s="212">
        <v>5</v>
      </c>
      <c r="N20" s="132">
        <v>5.5</v>
      </c>
      <c r="O20" s="212">
        <v>4.5</v>
      </c>
      <c r="P20" s="213">
        <v>3.5</v>
      </c>
      <c r="Q20" s="142"/>
      <c r="R20" s="137"/>
      <c r="S20" s="137"/>
      <c r="T20" s="215">
        <v>5</v>
      </c>
      <c r="U20" s="212">
        <v>4.5</v>
      </c>
      <c r="V20" s="166">
        <v>5</v>
      </c>
      <c r="W20" s="215">
        <v>5</v>
      </c>
      <c r="X20" s="142">
        <v>5</v>
      </c>
      <c r="Y20" s="215">
        <v>5</v>
      </c>
      <c r="Z20" s="137">
        <v>5.5</v>
      </c>
      <c r="AA20" s="212">
        <v>5</v>
      </c>
      <c r="AB20" s="142">
        <v>4.5</v>
      </c>
      <c r="AC20" s="137">
        <v>4.5</v>
      </c>
      <c r="AD20" s="142">
        <v>4.5</v>
      </c>
      <c r="AE20" s="215">
        <v>4.5</v>
      </c>
      <c r="AF20" s="134"/>
      <c r="AG20" s="142"/>
      <c r="AH20" s="137">
        <v>4</v>
      </c>
      <c r="AI20" s="132">
        <v>5</v>
      </c>
      <c r="AJ20" s="215">
        <v>4</v>
      </c>
      <c r="AK20" s="344">
        <v>8</v>
      </c>
      <c r="AL20" s="132">
        <v>4</v>
      </c>
      <c r="AM20" s="132">
        <v>5</v>
      </c>
      <c r="AN20" s="142">
        <v>5</v>
      </c>
      <c r="AO20" s="134">
        <v>4.5</v>
      </c>
      <c r="AP20" s="231">
        <v>5</v>
      </c>
      <c r="AQ20" s="132"/>
      <c r="AR20" s="134"/>
      <c r="AS20" s="132"/>
      <c r="AT20" s="113"/>
      <c r="AU20" s="113"/>
    </row>
    <row r="21" spans="1:47">
      <c r="A21" s="307" t="s">
        <v>12</v>
      </c>
      <c r="B21" s="397">
        <v>10</v>
      </c>
      <c r="C21" s="283" t="s">
        <v>252</v>
      </c>
      <c r="D21" s="311">
        <v>21</v>
      </c>
      <c r="E21" s="134">
        <v>5</v>
      </c>
      <c r="F21" s="128">
        <v>3</v>
      </c>
      <c r="G21" s="101">
        <f t="shared" si="0"/>
        <v>5.1730769230769234</v>
      </c>
      <c r="H21" s="44">
        <v>6</v>
      </c>
      <c r="I21" s="145">
        <v>5</v>
      </c>
      <c r="J21" s="142">
        <v>4</v>
      </c>
      <c r="K21" s="166">
        <v>5</v>
      </c>
      <c r="L21" s="142">
        <v>5.5</v>
      </c>
      <c r="M21" s="142">
        <v>5</v>
      </c>
      <c r="N21" s="134">
        <v>5</v>
      </c>
      <c r="O21" s="212">
        <v>5</v>
      </c>
      <c r="P21" s="169">
        <v>7</v>
      </c>
      <c r="Q21" s="137">
        <v>5</v>
      </c>
      <c r="R21" s="142">
        <v>4</v>
      </c>
      <c r="S21" s="145">
        <v>4</v>
      </c>
      <c r="T21" s="219">
        <v>7.5</v>
      </c>
      <c r="U21" s="142">
        <v>4.5</v>
      </c>
      <c r="V21" s="131">
        <v>6</v>
      </c>
      <c r="W21" s="145">
        <v>5.5</v>
      </c>
      <c r="X21" s="145">
        <v>5</v>
      </c>
      <c r="Y21" s="142"/>
      <c r="Z21" s="142">
        <v>6</v>
      </c>
      <c r="AA21" s="137">
        <v>4</v>
      </c>
      <c r="AB21" s="131"/>
      <c r="AC21" s="145"/>
      <c r="AD21" s="131"/>
      <c r="AE21" s="137"/>
      <c r="AF21" s="134"/>
      <c r="AG21" s="137"/>
      <c r="AH21" s="137"/>
      <c r="AI21" s="134"/>
      <c r="AJ21" s="145"/>
      <c r="AK21" s="132">
        <v>5</v>
      </c>
      <c r="AL21" s="134">
        <v>4</v>
      </c>
      <c r="AM21" s="343">
        <v>7.5</v>
      </c>
      <c r="AN21" s="142">
        <v>4</v>
      </c>
      <c r="AO21" s="134"/>
      <c r="AP21" s="323">
        <v>5</v>
      </c>
      <c r="AQ21" s="323">
        <v>5</v>
      </c>
      <c r="AR21" s="134"/>
      <c r="AS21" s="322">
        <v>5</v>
      </c>
      <c r="AT21" s="113"/>
      <c r="AU21" s="113"/>
    </row>
    <row r="22" spans="1:47">
      <c r="A22" s="307" t="s">
        <v>12</v>
      </c>
      <c r="B22" s="397">
        <v>9</v>
      </c>
      <c r="C22" s="283" t="s">
        <v>341</v>
      </c>
      <c r="D22" s="311">
        <v>10</v>
      </c>
      <c r="E22" s="134">
        <v>3</v>
      </c>
      <c r="F22" s="312"/>
      <c r="G22" s="101">
        <f t="shared" si="0"/>
        <v>4.7307692307692308</v>
      </c>
      <c r="H22" s="47">
        <v>5</v>
      </c>
      <c r="I22" s="137">
        <v>5</v>
      </c>
      <c r="J22" s="142"/>
      <c r="K22" s="131"/>
      <c r="L22" s="142"/>
      <c r="M22" s="142"/>
      <c r="N22" s="322">
        <v>4.5</v>
      </c>
      <c r="O22" s="142">
        <v>4.5</v>
      </c>
      <c r="P22" s="215">
        <v>5.5</v>
      </c>
      <c r="Q22" s="137"/>
      <c r="R22" s="137"/>
      <c r="S22" s="137"/>
      <c r="T22" s="137"/>
      <c r="U22" s="142"/>
      <c r="V22" s="137"/>
      <c r="W22" s="136"/>
      <c r="X22" s="142"/>
      <c r="Y22" s="137"/>
      <c r="Z22" s="137"/>
      <c r="AA22" s="137"/>
      <c r="AB22" s="142"/>
      <c r="AC22" s="137"/>
      <c r="AD22" s="145"/>
      <c r="AE22" s="137"/>
      <c r="AF22" s="134"/>
      <c r="AG22" s="137"/>
      <c r="AH22" s="137"/>
      <c r="AI22" s="134"/>
      <c r="AJ22" s="137"/>
      <c r="AK22" s="132">
        <v>4.5</v>
      </c>
      <c r="AL22" s="134"/>
      <c r="AM22" s="134">
        <v>5.5</v>
      </c>
      <c r="AN22" s="142">
        <v>4.5</v>
      </c>
      <c r="AO22" s="322">
        <v>5</v>
      </c>
      <c r="AP22" s="134">
        <v>5.5</v>
      </c>
      <c r="AQ22" s="134">
        <v>4</v>
      </c>
      <c r="AR22" s="324">
        <v>3.5</v>
      </c>
      <c r="AS22" s="134">
        <v>4.5</v>
      </c>
      <c r="AT22" s="113"/>
      <c r="AU22" s="113"/>
    </row>
    <row r="23" spans="1:47">
      <c r="A23" s="307" t="s">
        <v>12</v>
      </c>
      <c r="B23" s="397">
        <v>16</v>
      </c>
      <c r="C23" s="283" t="s">
        <v>253</v>
      </c>
      <c r="D23" s="311">
        <v>37</v>
      </c>
      <c r="E23" s="134">
        <v>1</v>
      </c>
      <c r="F23" s="128">
        <v>1</v>
      </c>
      <c r="G23" s="101">
        <f t="shared" si="0"/>
        <v>5.2105263157894735</v>
      </c>
      <c r="H23" s="165">
        <v>4.5</v>
      </c>
      <c r="I23" s="145">
        <v>5</v>
      </c>
      <c r="J23" s="142">
        <v>4</v>
      </c>
      <c r="K23" s="137">
        <v>5.5</v>
      </c>
      <c r="L23" s="169">
        <v>7</v>
      </c>
      <c r="M23" s="142">
        <v>5.5</v>
      </c>
      <c r="N23" s="134">
        <v>6</v>
      </c>
      <c r="O23" s="142">
        <v>4</v>
      </c>
      <c r="P23" s="137">
        <v>4</v>
      </c>
      <c r="Q23" s="137">
        <v>6</v>
      </c>
      <c r="R23" s="137">
        <v>5</v>
      </c>
      <c r="S23" s="137">
        <v>4.5</v>
      </c>
      <c r="T23" s="142">
        <v>5</v>
      </c>
      <c r="U23" s="142">
        <v>5</v>
      </c>
      <c r="V23" s="137">
        <v>4</v>
      </c>
      <c r="W23" s="137">
        <v>5.5</v>
      </c>
      <c r="X23" s="142">
        <v>5</v>
      </c>
      <c r="Y23" s="137">
        <v>5.5</v>
      </c>
      <c r="Z23" s="142">
        <v>5</v>
      </c>
      <c r="AA23" s="213">
        <v>3.5</v>
      </c>
      <c r="AB23" s="142">
        <v>6</v>
      </c>
      <c r="AC23" s="137">
        <v>5.5</v>
      </c>
      <c r="AD23" s="142">
        <v>6</v>
      </c>
      <c r="AE23" s="211">
        <v>7</v>
      </c>
      <c r="AF23" s="132">
        <v>5.5</v>
      </c>
      <c r="AG23" s="137">
        <v>4</v>
      </c>
      <c r="AH23" s="142">
        <v>5.5</v>
      </c>
      <c r="AI23" s="133">
        <v>5</v>
      </c>
      <c r="AJ23" s="142">
        <v>5.5</v>
      </c>
      <c r="AK23" s="132">
        <v>5.5</v>
      </c>
      <c r="AL23" s="132">
        <v>5</v>
      </c>
      <c r="AM23" s="134">
        <v>6.5</v>
      </c>
      <c r="AN23" s="142">
        <v>6</v>
      </c>
      <c r="AO23" s="134">
        <v>6</v>
      </c>
      <c r="AP23" s="132">
        <v>6</v>
      </c>
      <c r="AQ23" s="134">
        <v>4</v>
      </c>
      <c r="AR23" s="324">
        <v>3.5</v>
      </c>
      <c r="AS23" s="132">
        <v>6</v>
      </c>
      <c r="AT23" s="113"/>
      <c r="AU23" s="113"/>
    </row>
    <row r="24" spans="1:47" s="113" customFormat="1">
      <c r="A24" s="307" t="s">
        <v>12</v>
      </c>
      <c r="B24" s="397">
        <v>16</v>
      </c>
      <c r="C24" s="283" t="s">
        <v>425</v>
      </c>
      <c r="D24" s="311">
        <v>29</v>
      </c>
      <c r="E24" s="184">
        <v>6</v>
      </c>
      <c r="F24" s="185">
        <v>3</v>
      </c>
      <c r="G24" s="101">
        <f t="shared" si="0"/>
        <v>4.9714285714285715</v>
      </c>
      <c r="H24" s="165">
        <v>4.5</v>
      </c>
      <c r="I24" s="166">
        <v>5</v>
      </c>
      <c r="J24" s="213">
        <v>3.5</v>
      </c>
      <c r="K24" s="137">
        <v>5</v>
      </c>
      <c r="L24" s="145">
        <v>6</v>
      </c>
      <c r="M24" s="142">
        <v>5.5</v>
      </c>
      <c r="N24" s="134"/>
      <c r="O24" s="142">
        <v>5</v>
      </c>
      <c r="P24" s="137">
        <v>5.5</v>
      </c>
      <c r="Q24" s="137">
        <v>6</v>
      </c>
      <c r="R24" s="137">
        <v>5</v>
      </c>
      <c r="S24" s="137">
        <v>4.5</v>
      </c>
      <c r="T24" s="142">
        <v>5</v>
      </c>
      <c r="U24" s="142">
        <v>4.5</v>
      </c>
      <c r="V24" s="137">
        <v>4</v>
      </c>
      <c r="W24" s="142">
        <v>4.5</v>
      </c>
      <c r="X24" s="220">
        <v>3</v>
      </c>
      <c r="Y24" s="142">
        <v>5</v>
      </c>
      <c r="Z24" s="137">
        <v>4.5</v>
      </c>
      <c r="AA24" s="137"/>
      <c r="AB24" s="137">
        <v>4</v>
      </c>
      <c r="AC24" s="137">
        <v>5.5</v>
      </c>
      <c r="AD24" s="142">
        <v>4.5</v>
      </c>
      <c r="AE24" s="142"/>
      <c r="AF24" s="215">
        <v>5</v>
      </c>
      <c r="AG24" s="212">
        <v>4.5</v>
      </c>
      <c r="AH24" s="215">
        <v>5</v>
      </c>
      <c r="AI24" s="212">
        <v>6</v>
      </c>
      <c r="AJ24" s="142">
        <v>4</v>
      </c>
      <c r="AK24" s="132">
        <v>5</v>
      </c>
      <c r="AL24" s="344">
        <v>7.5</v>
      </c>
      <c r="AM24" s="135">
        <v>6.5</v>
      </c>
      <c r="AN24" s="142">
        <v>5</v>
      </c>
      <c r="AO24" s="134">
        <v>5.5</v>
      </c>
      <c r="AP24" s="132">
        <v>6</v>
      </c>
      <c r="AQ24" s="134">
        <v>5.5</v>
      </c>
      <c r="AR24" s="390">
        <v>3.5</v>
      </c>
      <c r="AS24" s="132">
        <v>5</v>
      </c>
    </row>
    <row r="25" spans="1:47" s="113" customFormat="1">
      <c r="A25" s="307" t="s">
        <v>12</v>
      </c>
      <c r="B25" s="397">
        <v>8</v>
      </c>
      <c r="C25" s="283" t="s">
        <v>515</v>
      </c>
      <c r="D25" s="311">
        <v>26</v>
      </c>
      <c r="E25" s="184">
        <v>1</v>
      </c>
      <c r="F25" s="185"/>
      <c r="G25" s="101">
        <f t="shared" si="0"/>
        <v>4.8888888888888893</v>
      </c>
      <c r="H25" s="47"/>
      <c r="I25" s="166">
        <v>4</v>
      </c>
      <c r="J25" s="142">
        <v>4.5</v>
      </c>
      <c r="K25" s="137">
        <v>5.5</v>
      </c>
      <c r="L25" s="145">
        <v>5.5</v>
      </c>
      <c r="M25" s="142">
        <v>4.5</v>
      </c>
      <c r="N25" s="134">
        <v>5.5</v>
      </c>
      <c r="O25" s="142">
        <v>4.5</v>
      </c>
      <c r="P25" s="137">
        <v>5</v>
      </c>
      <c r="Q25" s="137">
        <v>5</v>
      </c>
      <c r="R25" s="137">
        <v>6</v>
      </c>
      <c r="S25" s="220">
        <v>3.5</v>
      </c>
      <c r="T25" s="142">
        <v>5</v>
      </c>
      <c r="U25" s="142">
        <v>5</v>
      </c>
      <c r="V25" s="137">
        <v>4.5</v>
      </c>
      <c r="W25" s="142">
        <v>5</v>
      </c>
      <c r="X25" s="137">
        <v>4</v>
      </c>
      <c r="Y25" s="213">
        <v>3.5</v>
      </c>
      <c r="Z25" s="137"/>
      <c r="AA25" s="137">
        <v>4.5</v>
      </c>
      <c r="AB25" s="137">
        <v>4.5</v>
      </c>
      <c r="AC25" s="137">
        <v>5.5</v>
      </c>
      <c r="AD25" s="142">
        <v>6.5</v>
      </c>
      <c r="AE25" s="142">
        <v>5.5</v>
      </c>
      <c r="AF25" s="137">
        <v>6</v>
      </c>
      <c r="AG25" s="142">
        <v>5</v>
      </c>
      <c r="AH25" s="137">
        <v>5.5</v>
      </c>
      <c r="AI25" s="213">
        <v>3.5</v>
      </c>
      <c r="AJ25" s="142">
        <v>5</v>
      </c>
      <c r="AK25" s="132"/>
      <c r="AL25" s="133"/>
      <c r="AM25" s="134"/>
      <c r="AN25" s="142"/>
      <c r="AO25" s="134"/>
      <c r="AP25" s="132"/>
      <c r="AQ25" s="134"/>
      <c r="AR25" s="133"/>
      <c r="AS25" s="132"/>
    </row>
    <row r="26" spans="1:47" s="113" customFormat="1">
      <c r="A26" s="307" t="s">
        <v>12</v>
      </c>
      <c r="B26" s="397">
        <v>9</v>
      </c>
      <c r="C26" s="284" t="s">
        <v>542</v>
      </c>
      <c r="D26" s="311"/>
      <c r="E26" s="184">
        <v>18</v>
      </c>
      <c r="F26" s="185"/>
      <c r="G26" s="101">
        <f>IFERROR(AVERAGEIF($H26:$AS26,"&gt;0"),"")</f>
        <v>4.6944444444444446</v>
      </c>
      <c r="H26" s="47"/>
      <c r="I26" s="145"/>
      <c r="J26" s="212">
        <v>4.5</v>
      </c>
      <c r="K26" s="137"/>
      <c r="L26" s="145"/>
      <c r="M26" s="142"/>
      <c r="N26" s="134"/>
      <c r="O26" s="142"/>
      <c r="P26" s="137"/>
      <c r="Q26" s="215">
        <v>5</v>
      </c>
      <c r="R26" s="137"/>
      <c r="S26" s="137"/>
      <c r="T26" s="212">
        <v>4</v>
      </c>
      <c r="U26" s="142"/>
      <c r="V26" s="137"/>
      <c r="W26" s="142"/>
      <c r="X26" s="137"/>
      <c r="Y26" s="142"/>
      <c r="Z26" s="137"/>
      <c r="AA26" s="215">
        <v>4</v>
      </c>
      <c r="AB26" s="215">
        <v>5.5</v>
      </c>
      <c r="AC26" s="215">
        <v>4.5</v>
      </c>
      <c r="AD26" s="212">
        <v>4.5</v>
      </c>
      <c r="AE26" s="212">
        <v>5</v>
      </c>
      <c r="AF26" s="137"/>
      <c r="AG26" s="142"/>
      <c r="AH26" s="215">
        <v>4.5</v>
      </c>
      <c r="AI26" s="142"/>
      <c r="AJ26" s="212">
        <v>4.5</v>
      </c>
      <c r="AK26" s="231">
        <v>4.5</v>
      </c>
      <c r="AL26" s="323">
        <v>5</v>
      </c>
      <c r="AM26" s="322">
        <v>4.5</v>
      </c>
      <c r="AN26" s="212">
        <v>4.5</v>
      </c>
      <c r="AO26" s="134"/>
      <c r="AP26" s="231">
        <v>5</v>
      </c>
      <c r="AQ26" s="322">
        <v>5</v>
      </c>
      <c r="AR26" s="323">
        <v>5</v>
      </c>
      <c r="AS26" s="231">
        <v>5</v>
      </c>
    </row>
    <row r="27" spans="1:47" s="82" customFormat="1">
      <c r="A27" s="304" t="s">
        <v>12</v>
      </c>
      <c r="B27" s="398">
        <v>17</v>
      </c>
      <c r="C27" s="246" t="s">
        <v>254</v>
      </c>
      <c r="D27" s="313">
        <v>34</v>
      </c>
      <c r="E27" s="124">
        <v>2</v>
      </c>
      <c r="F27" s="303">
        <v>6</v>
      </c>
      <c r="G27" s="79">
        <f t="shared" si="0"/>
        <v>5.5277777777777777</v>
      </c>
      <c r="H27" s="15">
        <v>5</v>
      </c>
      <c r="I27" s="145">
        <v>4</v>
      </c>
      <c r="J27" s="142">
        <v>6</v>
      </c>
      <c r="K27" s="137">
        <v>5</v>
      </c>
      <c r="L27" s="169">
        <v>8</v>
      </c>
      <c r="M27" s="142">
        <v>5.5</v>
      </c>
      <c r="N27" s="134">
        <v>6</v>
      </c>
      <c r="O27" s="142">
        <v>4.5</v>
      </c>
      <c r="P27" s="215">
        <v>6.5</v>
      </c>
      <c r="Q27" s="137"/>
      <c r="R27" s="145">
        <v>5</v>
      </c>
      <c r="S27" s="144">
        <v>7</v>
      </c>
      <c r="T27" s="142">
        <v>4.5</v>
      </c>
      <c r="U27" s="142">
        <v>6.5</v>
      </c>
      <c r="V27" s="137">
        <v>4</v>
      </c>
      <c r="W27" s="137">
        <v>4.5</v>
      </c>
      <c r="X27" s="211">
        <v>7</v>
      </c>
      <c r="Y27" s="137">
        <v>4.5</v>
      </c>
      <c r="Z27" s="142">
        <v>4.5</v>
      </c>
      <c r="AA27" s="223">
        <v>3.5</v>
      </c>
      <c r="AB27" s="145">
        <v>6</v>
      </c>
      <c r="AC27" s="137">
        <v>6</v>
      </c>
      <c r="AD27" s="142">
        <v>5.5</v>
      </c>
      <c r="AE27" s="145"/>
      <c r="AF27" s="231">
        <v>7</v>
      </c>
      <c r="AG27" s="137">
        <v>4.5</v>
      </c>
      <c r="AH27" s="169">
        <v>8</v>
      </c>
      <c r="AI27" s="134">
        <v>5</v>
      </c>
      <c r="AJ27" s="142">
        <v>5.5</v>
      </c>
      <c r="AK27" s="132">
        <v>5</v>
      </c>
      <c r="AL27" s="133">
        <v>6</v>
      </c>
      <c r="AM27" s="134">
        <v>6</v>
      </c>
      <c r="AN27" s="142">
        <v>5.5</v>
      </c>
      <c r="AO27" s="134">
        <v>5.5</v>
      </c>
      <c r="AP27" s="132">
        <v>5.5</v>
      </c>
      <c r="AQ27" s="135">
        <v>6</v>
      </c>
      <c r="AR27" s="134">
        <v>5</v>
      </c>
      <c r="AS27" s="132">
        <v>5.5</v>
      </c>
      <c r="AT27" s="113"/>
      <c r="AU27" s="113"/>
    </row>
    <row r="28" spans="1:47" s="113" customFormat="1">
      <c r="A28" s="307" t="s">
        <v>13</v>
      </c>
      <c r="B28" s="397">
        <v>6</v>
      </c>
      <c r="C28" s="339" t="s">
        <v>255</v>
      </c>
      <c r="D28" s="311">
        <v>4</v>
      </c>
      <c r="E28" s="134">
        <v>14</v>
      </c>
      <c r="F28" s="128">
        <v>2</v>
      </c>
      <c r="G28" s="101">
        <f t="shared" si="0"/>
        <v>4.6388888888888893</v>
      </c>
      <c r="H28" s="44"/>
      <c r="I28" s="137">
        <v>4</v>
      </c>
      <c r="J28" s="212">
        <v>5</v>
      </c>
      <c r="K28" s="166">
        <v>4.5</v>
      </c>
      <c r="L28" s="212">
        <v>4</v>
      </c>
      <c r="M28" s="212">
        <v>5</v>
      </c>
      <c r="N28" s="133"/>
      <c r="O28" s="166">
        <v>4.5</v>
      </c>
      <c r="P28" s="137">
        <v>4.5</v>
      </c>
      <c r="Q28" s="145"/>
      <c r="R28" s="137"/>
      <c r="S28" s="137"/>
      <c r="T28" s="137"/>
      <c r="U28" s="142"/>
      <c r="V28" s="215">
        <v>4.5</v>
      </c>
      <c r="W28" s="137"/>
      <c r="X28" s="142"/>
      <c r="Y28" s="137"/>
      <c r="Z28" s="215">
        <v>4.5</v>
      </c>
      <c r="AA28" s="137"/>
      <c r="AB28" s="145"/>
      <c r="AC28" s="137"/>
      <c r="AD28" s="215">
        <v>4</v>
      </c>
      <c r="AE28" s="169">
        <v>7.5</v>
      </c>
      <c r="AF28" s="134">
        <v>4</v>
      </c>
      <c r="AG28" s="137"/>
      <c r="AH28" s="137"/>
      <c r="AI28" s="134"/>
      <c r="AJ28" s="137"/>
      <c r="AK28" s="133"/>
      <c r="AL28" s="134"/>
      <c r="AM28" s="322">
        <v>4.5</v>
      </c>
      <c r="AN28" s="212">
        <v>4.5</v>
      </c>
      <c r="AO28" s="322">
        <v>4.5</v>
      </c>
      <c r="AP28" s="134"/>
      <c r="AQ28" s="322">
        <v>5</v>
      </c>
      <c r="AR28" s="322">
        <v>4.5</v>
      </c>
      <c r="AS28" s="322">
        <v>4.5</v>
      </c>
    </row>
    <row r="29" spans="1:47" s="113" customFormat="1">
      <c r="A29" s="307" t="s">
        <v>13</v>
      </c>
      <c r="B29" s="397">
        <v>22</v>
      </c>
      <c r="C29" s="339" t="s">
        <v>342</v>
      </c>
      <c r="D29" s="311">
        <v>31</v>
      </c>
      <c r="E29" s="134">
        <v>1</v>
      </c>
      <c r="F29" s="128">
        <v>11</v>
      </c>
      <c r="G29" s="101">
        <f t="shared" si="0"/>
        <v>4.84375</v>
      </c>
      <c r="H29" s="47">
        <v>6</v>
      </c>
      <c r="I29" s="136"/>
      <c r="J29" s="142"/>
      <c r="K29" s="145">
        <v>4</v>
      </c>
      <c r="L29" s="169">
        <v>7</v>
      </c>
      <c r="M29" s="142">
        <v>5</v>
      </c>
      <c r="N29" s="16">
        <v>6</v>
      </c>
      <c r="O29" s="145">
        <v>4</v>
      </c>
      <c r="P29" s="137"/>
      <c r="Q29" s="145">
        <v>5</v>
      </c>
      <c r="R29" s="137">
        <v>4.5</v>
      </c>
      <c r="S29" s="136">
        <v>6</v>
      </c>
      <c r="T29" s="137">
        <v>4</v>
      </c>
      <c r="U29" s="131">
        <v>6</v>
      </c>
      <c r="V29" s="137">
        <v>4</v>
      </c>
      <c r="W29" s="137">
        <v>4.5</v>
      </c>
      <c r="X29" s="142">
        <v>4</v>
      </c>
      <c r="Y29" s="137">
        <v>4</v>
      </c>
      <c r="Z29" s="136">
        <v>6.5</v>
      </c>
      <c r="AA29" s="171">
        <v>5.5</v>
      </c>
      <c r="AB29" s="145">
        <v>4</v>
      </c>
      <c r="AC29" s="220">
        <v>2.5</v>
      </c>
      <c r="AD29" s="136">
        <v>6.5</v>
      </c>
      <c r="AE29" s="142">
        <v>4.5</v>
      </c>
      <c r="AF29" s="135">
        <v>6</v>
      </c>
      <c r="AG29" s="220">
        <v>3.5</v>
      </c>
      <c r="AH29" s="137">
        <v>4.5</v>
      </c>
      <c r="AI29" s="135">
        <v>6.5</v>
      </c>
      <c r="AJ29" s="220">
        <v>3.5</v>
      </c>
      <c r="AK29" s="133"/>
      <c r="AL29" s="135">
        <v>6</v>
      </c>
      <c r="AM29" s="134"/>
      <c r="AN29" s="142"/>
      <c r="AO29" s="134">
        <v>4</v>
      </c>
      <c r="AP29" s="135">
        <v>6</v>
      </c>
      <c r="AQ29" s="134">
        <v>4.5</v>
      </c>
      <c r="AR29" s="324">
        <v>3</v>
      </c>
      <c r="AS29" s="134">
        <v>4</v>
      </c>
    </row>
    <row r="30" spans="1:47" s="113" customFormat="1">
      <c r="A30" s="314" t="s">
        <v>13</v>
      </c>
      <c r="B30" s="397">
        <v>6</v>
      </c>
      <c r="C30" s="283" t="s">
        <v>343</v>
      </c>
      <c r="D30" s="311"/>
      <c r="E30" s="184">
        <v>8</v>
      </c>
      <c r="F30" s="185"/>
      <c r="G30" s="101">
        <f>IFERROR(AVERAGEIF($H30:$AS30,"&gt;0"),"")</f>
        <v>4.5</v>
      </c>
      <c r="H30" s="165">
        <v>4.5</v>
      </c>
      <c r="I30" s="215">
        <v>4.5</v>
      </c>
      <c r="J30" s="142"/>
      <c r="K30" s="145"/>
      <c r="L30" s="212">
        <v>4.5</v>
      </c>
      <c r="M30" s="212">
        <v>4.5</v>
      </c>
      <c r="N30" s="323">
        <v>4</v>
      </c>
      <c r="O30" s="145"/>
      <c r="P30" s="137"/>
      <c r="Q30" s="145"/>
      <c r="R30" s="137"/>
      <c r="S30" s="137"/>
      <c r="T30" s="137"/>
      <c r="U30" s="142"/>
      <c r="V30" s="137"/>
      <c r="W30" s="137"/>
      <c r="X30" s="212">
        <v>4.5</v>
      </c>
      <c r="Y30" s="215">
        <v>4.5</v>
      </c>
      <c r="Z30" s="215">
        <v>5</v>
      </c>
      <c r="AA30" s="137"/>
      <c r="AB30" s="145"/>
      <c r="AC30" s="137"/>
      <c r="AD30" s="137"/>
      <c r="AE30" s="142"/>
      <c r="AF30" s="134"/>
      <c r="AG30" s="137"/>
      <c r="AH30" s="137"/>
      <c r="AI30" s="134"/>
      <c r="AJ30" s="137"/>
      <c r="AK30" s="133"/>
      <c r="AL30" s="134"/>
      <c r="AM30" s="134"/>
      <c r="AN30" s="142"/>
      <c r="AO30" s="134"/>
      <c r="AP30" s="134"/>
      <c r="AQ30" s="134"/>
      <c r="AR30" s="134"/>
      <c r="AS30" s="134"/>
    </row>
    <row r="31" spans="1:47" s="269" customFormat="1" ht="15.75" thickBot="1">
      <c r="A31" s="300" t="s">
        <v>13</v>
      </c>
      <c r="B31" s="401">
        <v>7</v>
      </c>
      <c r="C31" s="378" t="s">
        <v>578</v>
      </c>
      <c r="D31" s="308">
        <v>2</v>
      </c>
      <c r="E31" s="379">
        <v>17</v>
      </c>
      <c r="F31" s="380">
        <v>2</v>
      </c>
      <c r="G31" s="78">
        <f>IFERROR(AVERAGEIF($H31:$AS31,"&gt;0"),"")</f>
        <v>4.5</v>
      </c>
      <c r="H31" s="47"/>
      <c r="I31" s="137"/>
      <c r="J31" s="142"/>
      <c r="K31" s="145"/>
      <c r="L31" s="142"/>
      <c r="M31" s="142"/>
      <c r="N31" s="133"/>
      <c r="O31" s="145"/>
      <c r="P31" s="215">
        <v>4.5</v>
      </c>
      <c r="Q31" s="166">
        <v>4.5</v>
      </c>
      <c r="R31" s="171">
        <v>6</v>
      </c>
      <c r="S31" s="215">
        <v>4.5</v>
      </c>
      <c r="T31" s="215">
        <v>4</v>
      </c>
      <c r="U31" s="212">
        <v>4.5</v>
      </c>
      <c r="V31" s="215">
        <v>5</v>
      </c>
      <c r="W31" s="215">
        <v>4</v>
      </c>
      <c r="X31" s="212">
        <v>5</v>
      </c>
      <c r="Y31" s="137"/>
      <c r="Z31" s="137"/>
      <c r="AA31" s="220">
        <v>3.5</v>
      </c>
      <c r="AB31" s="166">
        <v>4</v>
      </c>
      <c r="AC31" s="215">
        <v>4.5</v>
      </c>
      <c r="AD31" s="137"/>
      <c r="AE31" s="212">
        <v>4</v>
      </c>
      <c r="AF31" s="319">
        <v>6</v>
      </c>
      <c r="AG31" s="215">
        <v>4.5</v>
      </c>
      <c r="AH31" s="137"/>
      <c r="AI31" s="134"/>
      <c r="AJ31" s="215">
        <v>3</v>
      </c>
      <c r="AK31" s="323">
        <v>5</v>
      </c>
      <c r="AL31" s="322">
        <v>4.5</v>
      </c>
      <c r="AM31" s="134">
        <v>4.5</v>
      </c>
      <c r="AN31" s="142"/>
      <c r="AO31" s="134"/>
      <c r="AP31" s="134"/>
      <c r="AQ31" s="134"/>
      <c r="AR31" s="134"/>
      <c r="AS31" s="134"/>
    </row>
    <row r="32" spans="1:47">
      <c r="C32" s="172"/>
      <c r="H32" s="37">
        <f>AVERAGE(H9,H10,H11,H13,H15,H19,H20,H21,H22,H27,H29)</f>
        <v>4.5454545454545459</v>
      </c>
      <c r="I32" s="37">
        <f>AVERAGE(I9,I11,I13,I14,I19,I20,I21,I22,I23,I27,I28)</f>
        <v>4.6818181818181817</v>
      </c>
      <c r="J32" s="33">
        <f>AVERAGE(J9,J11,J13,J14,J20,J19,J21,J23,J24,J25,J27)</f>
        <v>4.4545454545454541</v>
      </c>
      <c r="K32" s="37">
        <f>AVERAGE(K9,K11,K13,K14,K15,K20,K24,K23,K25,K27,K29)</f>
        <v>5.5909090909090908</v>
      </c>
      <c r="L32" s="33">
        <f>AVERAGE(L9,L11,L13,L14,L15,L21,L23,L24,L25,L27,L29)</f>
        <v>6.2272727272727275</v>
      </c>
      <c r="M32" s="33">
        <f>AVERAGE(M9,M11,M13,M14,M15,M21,M23,M24,M25,M27,M29)</f>
        <v>5.3636363636363633</v>
      </c>
      <c r="N32" s="37">
        <f>AVERAGE(N9,N10,N13,N14,N15,N20,N21,N25,N23,N27,N29)</f>
        <v>5.6818181818181817</v>
      </c>
      <c r="O32" s="33">
        <f>AVERAGE(O9,O10,O11,O13,O15,O22,O23,O24,O25,O27,O29)</f>
        <v>4.6363636363636367</v>
      </c>
      <c r="P32" s="33">
        <f>AVERAGE(P9,P10,P11,P13,P15,P20,P21,P23,P24,P25,P28)</f>
        <v>5.0909090909090908</v>
      </c>
      <c r="Q32" s="33">
        <f>AVERAGE(Q9,Q10,Q11,Q13,Q15,Q19,Q21,Q23,Q24,Q25,Q29)</f>
        <v>5.5</v>
      </c>
      <c r="R32" s="33">
        <f>AVERAGE(R9,R10,R11,R13,R15,R21,R23,R24,R25,R27,R29)</f>
        <v>4.7272727272727275</v>
      </c>
      <c r="S32" s="33">
        <f>AVERAGE(S9,S10,S13,S14,S15,S21,S23,S24,S25,S27,S29)</f>
        <v>4.6818181818181817</v>
      </c>
      <c r="T32" s="33">
        <f>AVERAGE(T9,T10,T13,T14,T15,T21,T24,T23,T25,T27,T29)</f>
        <v>5.7727272727272725</v>
      </c>
      <c r="U32" s="33">
        <f>AVERAGE(U9,U10,U11,U14,U15,U21,U23,U24,U25,U27,U29)</f>
        <v>5.5</v>
      </c>
      <c r="V32" s="33">
        <f>AVERAGE(V9,V10,V11,V14,V15,V21,V23,V24,V25,V27,V29)</f>
        <v>4.7272727272727275</v>
      </c>
      <c r="W32" s="33">
        <f>AVERAGE(W9,W10,W11,W14,W15,W21,W23,W24,W25,W27,W29)</f>
        <v>5.0454545454545459</v>
      </c>
      <c r="X32" s="33">
        <f>AVERAGE(X9,X10,X14,X15,X20,X21,X23,X24,X25,X27,X29)</f>
        <v>4.7727272727272725</v>
      </c>
      <c r="Y32" s="33">
        <f>AVERAGE(Y9,Y10,Y11,Y13,Y14,Y15,Y23,Y24,Y25,Y27,Y29)</f>
        <v>5.1818181818181817</v>
      </c>
      <c r="Z32" s="33">
        <f>AVERAGE(Z8,Z10,Z11,Z15,Z19,Z20,Z21,Z23,Z24,Z27,Z29)</f>
        <v>5.1818181818181817</v>
      </c>
      <c r="AA32" s="33">
        <f>AVERAGE(AA9,AA10,AA13,AA14,AA15,AA19,AA21,AA23,AA25,AA27,AA31)</f>
        <v>3.9090909090909092</v>
      </c>
      <c r="AB32" s="33">
        <f>AVERAGE(AB9,AB10,AB13,AB14,AB15,AB20,AB23,AB24,AB25,AB29,AB27)</f>
        <v>5.5</v>
      </c>
      <c r="AC32" s="33">
        <f>AVERAGE(AC9,AC10,AC13,AC14,AC15,AC20,AC23,AC24,AC25,AC27,AC29)</f>
        <v>5.3636363636363633</v>
      </c>
      <c r="AD32" s="33">
        <f>AVERAGE(AD9,AD10,AD13,AD14,AD15,AD20,AD24,AD23,AD25,AD27,AD29)</f>
        <v>5.7272727272727275</v>
      </c>
      <c r="AE32" s="33">
        <f>AVERAGE(AE9,AE10,AE11,AE13,AE14,AE15,AE19,AE23,AE25,AE28,AE29)</f>
        <v>6</v>
      </c>
      <c r="AF32" s="33">
        <f>AVERAGE(AF9,AF10,AF11,AF14,AF13,AF15,AF19,AF23,AF25,AF28,AF29)</f>
        <v>6</v>
      </c>
      <c r="AG32" s="33">
        <f>AVERAGE(AG9,AG10,AG11,AG13,AG14,AG15,AG19,AG23,AG25,AG27,AG29)</f>
        <v>4.5454545454545459</v>
      </c>
      <c r="AH32" s="33">
        <f>AVERAGE(AH9,AH11,AH13,AH14,AH15,AH19,AH20,AH23,AH25,AH27,AH29)</f>
        <v>5.0454545454545459</v>
      </c>
      <c r="AI32" s="33">
        <f>AVERAGE(AI9,AI10,AI11,AI13,AI14,AI17,AI20,AI23,AI25,AI27,AI29)</f>
        <v>4.5454545454545459</v>
      </c>
      <c r="AJ32" s="33">
        <f>AVERAGE(AJ9,AJ10,AJ11,AJ13,AJ15,AJ19,AJ23,AJ24,AJ25,AJ27,AJ29)</f>
        <v>5.0454545454545459</v>
      </c>
      <c r="AK32" s="33">
        <f>AVERAGE(AK9,AK11,AK10,AK15,AK19,AK20,AK21,AK22,AK23,AK24,AK27)</f>
        <v>5.2272727272727275</v>
      </c>
      <c r="AL32" s="33">
        <f>AVERAGE(AL9,AL10,AL11,AL15,AL19,AL20,AL21,AL23,AL24,AL27,AL29)</f>
        <v>5.0454545454545459</v>
      </c>
      <c r="AM32" s="33">
        <f>AVERAGE(AM9,AM10,AM13,AM14,AM21,AM20,AM22,AM23,AM24,AM27,AM31)</f>
        <v>5.9090909090909092</v>
      </c>
      <c r="AN32" s="33">
        <f>AVERAGE(AN9,AN11,AN13,AN14,AN15,AN20,AN21,AN22,AN23,AN24,AN27)</f>
        <v>5.1363636363636367</v>
      </c>
      <c r="AO32" s="33">
        <f>AVERAGE(AO9,AO10,AO11,AO13,AO17,AO19,AO20,AO23,AO24,AO27,AO29)</f>
        <v>5.3636363636363633</v>
      </c>
      <c r="AP32" s="33">
        <f>AVERAGE(AP8,AP11,AP13,AP14,AP17,AP19,AP22,AP23,AP24,AP27,AP29)</f>
        <v>5.8181818181818183</v>
      </c>
      <c r="AQ32" s="33">
        <f>AVERAGE(AQ9,AQ11,AQ14,AQ13,AQ17,AQ19,AQ22,AQ23,AQ24,AQ27,AQ29)</f>
        <v>4.5909090909090908</v>
      </c>
      <c r="AR32" s="33">
        <f>AVERAGE(AR9,AR11,AR13,AR14,AR17,AR19,AR23,AR22,AR24,AR27,AR29)</f>
        <v>3.5</v>
      </c>
      <c r="AS32" s="33">
        <f>AVERAGE(AS9,AS11,AS13,AS14,AS17,AS19,AS22,AS23,AS24,AS27,AS29)</f>
        <v>5.1818181818181817</v>
      </c>
      <c r="AT32" s="113"/>
      <c r="AU32" s="113"/>
    </row>
    <row r="33" spans="3:47">
      <c r="C33" s="174"/>
      <c r="AT33" s="113"/>
      <c r="AU33" s="113"/>
    </row>
    <row r="34" spans="3:47">
      <c r="C34" s="174"/>
      <c r="AT34" s="113"/>
      <c r="AU34" s="113"/>
    </row>
    <row r="35" spans="3:47">
      <c r="C35" s="174"/>
      <c r="AT35" s="113"/>
      <c r="AU35" s="113"/>
    </row>
    <row r="36" spans="3:47">
      <c r="C36" s="174"/>
      <c r="AT36" s="113"/>
      <c r="AU36" s="113"/>
    </row>
    <row r="37" spans="3:47">
      <c r="C37" s="174"/>
      <c r="AT37" s="113"/>
      <c r="AU37" s="113"/>
    </row>
    <row r="38" spans="3:47">
      <c r="C38" s="174"/>
      <c r="AT38" s="113"/>
      <c r="AU38" s="113"/>
    </row>
    <row r="39" spans="3:47">
      <c r="C39" s="174"/>
      <c r="AT39" s="113"/>
      <c r="AU39" s="113"/>
    </row>
    <row r="40" spans="3:47">
      <c r="C40" s="174"/>
      <c r="AT40" s="113"/>
      <c r="AU40" s="113"/>
    </row>
    <row r="41" spans="3:47">
      <c r="C41" s="174"/>
      <c r="AT41" s="113"/>
      <c r="AU41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32" customWidth="1"/>
    <col min="2" max="2" width="5.85546875" style="113" customWidth="1"/>
    <col min="3" max="3" width="30.7109375" style="32" customWidth="1"/>
    <col min="4" max="7" width="10.7109375" style="32" customWidth="1"/>
    <col min="8" max="45" width="4.7109375" style="32" customWidth="1"/>
    <col min="46" max="16384" width="11.42578125" style="32"/>
  </cols>
  <sheetData>
    <row r="1" spans="1:47">
      <c r="A1" s="32" t="s">
        <v>41</v>
      </c>
    </row>
    <row r="4" spans="1:47">
      <c r="A4" s="32" t="s">
        <v>2</v>
      </c>
    </row>
    <row r="5" spans="1:47" ht="15.75" thickBot="1"/>
    <row r="6" spans="1:47" ht="15.75" thickBot="1">
      <c r="D6" s="402" t="s">
        <v>17</v>
      </c>
      <c r="E6" s="403"/>
      <c r="F6" s="404"/>
    </row>
    <row r="7" spans="1:47" ht="48" customHeight="1" thickBot="1">
      <c r="A7" s="5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42</v>
      </c>
      <c r="I7" s="140" t="s">
        <v>483</v>
      </c>
      <c r="J7" s="140" t="s">
        <v>524</v>
      </c>
      <c r="K7" s="140" t="s">
        <v>545</v>
      </c>
      <c r="L7" s="140" t="s">
        <v>594</v>
      </c>
      <c r="M7" s="140" t="s">
        <v>622</v>
      </c>
      <c r="N7" s="140" t="s">
        <v>649</v>
      </c>
      <c r="O7" s="140" t="s">
        <v>672</v>
      </c>
      <c r="P7" s="140" t="s">
        <v>688</v>
      </c>
      <c r="Q7" s="140" t="s">
        <v>719</v>
      </c>
      <c r="R7" s="140" t="s">
        <v>749</v>
      </c>
      <c r="S7" s="140" t="s">
        <v>763</v>
      </c>
      <c r="T7" s="140" t="s">
        <v>794</v>
      </c>
      <c r="U7" s="140" t="s">
        <v>809</v>
      </c>
      <c r="V7" s="140" t="s">
        <v>838</v>
      </c>
      <c r="W7" s="140" t="s">
        <v>855</v>
      </c>
      <c r="X7" s="140" t="s">
        <v>869</v>
      </c>
      <c r="Y7" s="140" t="s">
        <v>1151</v>
      </c>
      <c r="Z7" s="140" t="s">
        <v>903</v>
      </c>
      <c r="AA7" s="140" t="s">
        <v>930</v>
      </c>
      <c r="AB7" s="140" t="s">
        <v>970</v>
      </c>
      <c r="AC7" s="140" t="s">
        <v>983</v>
      </c>
      <c r="AD7" s="140" t="s">
        <v>1006</v>
      </c>
      <c r="AE7" s="140" t="s">
        <v>1033</v>
      </c>
      <c r="AF7" s="140" t="s">
        <v>1065</v>
      </c>
      <c r="AG7" s="140" t="s">
        <v>1090</v>
      </c>
      <c r="AH7" s="140" t="s">
        <v>1125</v>
      </c>
      <c r="AI7" s="140" t="s">
        <v>1134</v>
      </c>
      <c r="AJ7" s="140" t="s">
        <v>1169</v>
      </c>
      <c r="AK7" s="140" t="s">
        <v>1185</v>
      </c>
      <c r="AL7" s="140" t="s">
        <v>1199</v>
      </c>
      <c r="AM7" s="140" t="s">
        <v>1220</v>
      </c>
      <c r="AN7" s="140" t="s">
        <v>1248</v>
      </c>
      <c r="AO7" s="140" t="s">
        <v>1278</v>
      </c>
      <c r="AP7" s="140" t="s">
        <v>1303</v>
      </c>
      <c r="AQ7" s="140" t="s">
        <v>1320</v>
      </c>
      <c r="AR7" s="140" t="s">
        <v>1346</v>
      </c>
      <c r="AS7" s="176" t="s">
        <v>1361</v>
      </c>
    </row>
    <row r="8" spans="1:47">
      <c r="A8" s="306" t="s">
        <v>8</v>
      </c>
      <c r="B8" s="396">
        <v>13</v>
      </c>
      <c r="C8" s="273" t="s">
        <v>430</v>
      </c>
      <c r="D8" s="310">
        <v>25</v>
      </c>
      <c r="E8" s="126"/>
      <c r="F8" s="127"/>
      <c r="G8" s="63">
        <f t="shared" ref="G8:G33" si="0">IFERROR(AVERAGEIF($H8:$AS8,"&gt;0"),"")</f>
        <v>4.96</v>
      </c>
      <c r="H8" s="47">
        <v>6</v>
      </c>
      <c r="I8" s="136">
        <v>6</v>
      </c>
      <c r="J8" s="131">
        <v>6.5</v>
      </c>
      <c r="K8" s="137">
        <v>5</v>
      </c>
      <c r="L8" s="142">
        <v>4</v>
      </c>
      <c r="M8" s="131">
        <v>6</v>
      </c>
      <c r="N8" s="134">
        <v>4</v>
      </c>
      <c r="O8" s="213">
        <v>2.5</v>
      </c>
      <c r="P8" s="137">
        <v>5</v>
      </c>
      <c r="Q8" s="137">
        <v>5</v>
      </c>
      <c r="R8" s="137">
        <v>5</v>
      </c>
      <c r="S8" s="220">
        <v>3</v>
      </c>
      <c r="T8" s="137">
        <v>5</v>
      </c>
      <c r="U8" s="131">
        <v>5.5</v>
      </c>
      <c r="V8" s="137">
        <v>4.5</v>
      </c>
      <c r="W8" s="137"/>
      <c r="X8" s="142"/>
      <c r="Y8" s="137">
        <v>4</v>
      </c>
      <c r="Z8" s="137"/>
      <c r="AA8" s="137"/>
      <c r="AB8" s="142"/>
      <c r="AC8" s="137"/>
      <c r="AD8" s="137"/>
      <c r="AE8" s="136"/>
      <c r="AF8" s="134"/>
      <c r="AG8" s="137"/>
      <c r="AH8" s="136"/>
      <c r="AI8" s="134"/>
      <c r="AJ8" s="137"/>
      <c r="AK8" s="132">
        <v>6</v>
      </c>
      <c r="AL8" s="134">
        <v>6</v>
      </c>
      <c r="AM8" s="135">
        <v>5.5</v>
      </c>
      <c r="AN8" s="142">
        <v>5</v>
      </c>
      <c r="AO8" s="134">
        <v>5</v>
      </c>
      <c r="AP8" s="134">
        <v>4.5</v>
      </c>
      <c r="AQ8" s="134">
        <v>6</v>
      </c>
      <c r="AR8" s="134">
        <v>4</v>
      </c>
      <c r="AS8" s="134">
        <v>5</v>
      </c>
      <c r="AT8" s="113"/>
      <c r="AU8" s="113"/>
    </row>
    <row r="9" spans="1:47">
      <c r="A9" s="304" t="s">
        <v>8</v>
      </c>
      <c r="B9" s="398">
        <v>7</v>
      </c>
      <c r="C9" s="286" t="s">
        <v>256</v>
      </c>
      <c r="D9" s="313">
        <v>13</v>
      </c>
      <c r="E9" s="124"/>
      <c r="F9" s="303"/>
      <c r="G9" s="57">
        <f t="shared" si="0"/>
        <v>5.884615384615385</v>
      </c>
      <c r="H9" s="47"/>
      <c r="I9" s="137"/>
      <c r="J9" s="142"/>
      <c r="K9" s="137"/>
      <c r="L9" s="142"/>
      <c r="M9" s="142"/>
      <c r="N9" s="134"/>
      <c r="O9" s="142"/>
      <c r="P9" s="137"/>
      <c r="Q9" s="137"/>
      <c r="R9" s="137"/>
      <c r="S9" s="137"/>
      <c r="T9" s="137"/>
      <c r="U9" s="142"/>
      <c r="V9" s="137"/>
      <c r="W9" s="219">
        <v>7</v>
      </c>
      <c r="X9" s="142">
        <v>6.5</v>
      </c>
      <c r="Y9" s="137"/>
      <c r="Z9" s="137">
        <v>4.5</v>
      </c>
      <c r="AA9" s="137">
        <v>6</v>
      </c>
      <c r="AB9" s="142">
        <v>6.5</v>
      </c>
      <c r="AC9" s="144">
        <v>7</v>
      </c>
      <c r="AD9" s="137">
        <v>5</v>
      </c>
      <c r="AE9" s="137">
        <v>6</v>
      </c>
      <c r="AF9" s="134">
        <v>5.5</v>
      </c>
      <c r="AG9" s="137">
        <v>6</v>
      </c>
      <c r="AH9" s="137">
        <v>5</v>
      </c>
      <c r="AI9" s="343">
        <v>7</v>
      </c>
      <c r="AJ9" s="137">
        <v>4.5</v>
      </c>
      <c r="AK9" s="132"/>
      <c r="AL9" s="134"/>
      <c r="AM9" s="134"/>
      <c r="AN9" s="142"/>
      <c r="AO9" s="134"/>
      <c r="AP9" s="134"/>
      <c r="AQ9" s="134"/>
      <c r="AR9" s="134"/>
      <c r="AS9" s="134"/>
      <c r="AT9" s="113"/>
      <c r="AU9" s="113"/>
    </row>
    <row r="10" spans="1:47">
      <c r="A10" s="307" t="s">
        <v>9</v>
      </c>
      <c r="B10" s="397">
        <v>12</v>
      </c>
      <c r="C10" s="282" t="s">
        <v>257</v>
      </c>
      <c r="D10" s="311">
        <v>34</v>
      </c>
      <c r="E10" s="134"/>
      <c r="F10" s="125" t="s">
        <v>467</v>
      </c>
      <c r="G10" s="80">
        <f t="shared" si="0"/>
        <v>4.7352941176470589</v>
      </c>
      <c r="H10" s="15">
        <v>5</v>
      </c>
      <c r="I10" s="142">
        <v>6</v>
      </c>
      <c r="J10" s="142">
        <v>6</v>
      </c>
      <c r="K10" s="220">
        <v>3.5</v>
      </c>
      <c r="L10" s="43"/>
      <c r="M10" s="142">
        <v>5.5</v>
      </c>
      <c r="N10" s="324">
        <v>3.5</v>
      </c>
      <c r="O10" s="213">
        <v>3.5</v>
      </c>
      <c r="P10" s="137">
        <v>4.5</v>
      </c>
      <c r="Q10" s="220">
        <v>3</v>
      </c>
      <c r="R10" s="213">
        <v>3.5</v>
      </c>
      <c r="S10" s="220">
        <v>3.5</v>
      </c>
      <c r="T10" s="137">
        <v>4.5</v>
      </c>
      <c r="U10" s="142">
        <v>5.5</v>
      </c>
      <c r="V10" s="142">
        <v>5.5</v>
      </c>
      <c r="W10" s="137">
        <v>4</v>
      </c>
      <c r="X10" s="43"/>
      <c r="Y10" s="213">
        <v>3</v>
      </c>
      <c r="Z10" s="137">
        <v>4.5</v>
      </c>
      <c r="AA10" s="137">
        <v>5</v>
      </c>
      <c r="AB10" s="142">
        <v>5.5</v>
      </c>
      <c r="AC10" s="142">
        <v>6</v>
      </c>
      <c r="AD10" s="142">
        <v>5</v>
      </c>
      <c r="AE10" s="142">
        <v>4</v>
      </c>
      <c r="AF10" s="132">
        <v>4.5</v>
      </c>
      <c r="AG10" s="142"/>
      <c r="AH10" s="137">
        <v>4.5</v>
      </c>
      <c r="AI10" s="132">
        <v>5.5</v>
      </c>
      <c r="AJ10" s="137">
        <v>6</v>
      </c>
      <c r="AK10" s="132">
        <v>4.5</v>
      </c>
      <c r="AL10" s="134">
        <v>6</v>
      </c>
      <c r="AM10" s="134">
        <v>6</v>
      </c>
      <c r="AN10" s="43"/>
      <c r="AO10" s="134">
        <v>4.5</v>
      </c>
      <c r="AP10" s="134">
        <v>4</v>
      </c>
      <c r="AQ10" s="134">
        <v>5</v>
      </c>
      <c r="AR10" s="134">
        <v>4.5</v>
      </c>
      <c r="AS10" s="134">
        <v>6</v>
      </c>
      <c r="AT10" s="113"/>
      <c r="AU10" s="113"/>
    </row>
    <row r="11" spans="1:47">
      <c r="A11" s="307" t="s">
        <v>9</v>
      </c>
      <c r="B11" s="397">
        <v>10</v>
      </c>
      <c r="C11" s="282" t="s">
        <v>258</v>
      </c>
      <c r="D11" s="311">
        <v>30</v>
      </c>
      <c r="E11" s="134">
        <v>3</v>
      </c>
      <c r="F11" s="125"/>
      <c r="G11" s="101">
        <f t="shared" si="0"/>
        <v>4.7727272727272725</v>
      </c>
      <c r="H11" s="47">
        <v>5</v>
      </c>
      <c r="I11" s="219">
        <v>7</v>
      </c>
      <c r="J11" s="142"/>
      <c r="K11" s="137">
        <v>4</v>
      </c>
      <c r="L11" s="213">
        <v>3.5</v>
      </c>
      <c r="M11" s="142"/>
      <c r="N11" s="324">
        <v>3</v>
      </c>
      <c r="O11" s="142">
        <v>4</v>
      </c>
      <c r="P11" s="137">
        <v>5</v>
      </c>
      <c r="Q11" s="137"/>
      <c r="R11" s="215">
        <v>5</v>
      </c>
      <c r="S11" s="220">
        <v>3.5</v>
      </c>
      <c r="T11" s="142"/>
      <c r="U11" s="142">
        <v>6</v>
      </c>
      <c r="V11" s="137">
        <v>5.5</v>
      </c>
      <c r="W11" s="137">
        <v>4.5</v>
      </c>
      <c r="X11" s="142">
        <v>4.5</v>
      </c>
      <c r="Y11" s="220">
        <v>3</v>
      </c>
      <c r="Z11" s="137">
        <v>4.5</v>
      </c>
      <c r="AA11" s="137">
        <v>5</v>
      </c>
      <c r="AB11" s="145">
        <v>4.5</v>
      </c>
      <c r="AC11" s="137">
        <v>6</v>
      </c>
      <c r="AD11" s="137">
        <v>5.5</v>
      </c>
      <c r="AE11" s="145">
        <v>4</v>
      </c>
      <c r="AF11" s="134"/>
      <c r="AG11" s="137">
        <v>5</v>
      </c>
      <c r="AH11" s="137">
        <v>4.5</v>
      </c>
      <c r="AI11" s="322">
        <v>5.5</v>
      </c>
      <c r="AJ11" s="137">
        <v>5.5</v>
      </c>
      <c r="AK11" s="132">
        <v>5.5</v>
      </c>
      <c r="AL11" s="134">
        <v>5</v>
      </c>
      <c r="AM11" s="134">
        <v>5.5</v>
      </c>
      <c r="AN11" s="142">
        <v>5</v>
      </c>
      <c r="AO11" s="134">
        <v>5</v>
      </c>
      <c r="AP11" s="134">
        <v>4.5</v>
      </c>
      <c r="AQ11" s="134">
        <v>5.5</v>
      </c>
      <c r="AR11" s="390">
        <v>3</v>
      </c>
      <c r="AS11" s="322">
        <v>5</v>
      </c>
      <c r="AT11" s="113"/>
      <c r="AU11" s="113"/>
    </row>
    <row r="12" spans="1:47">
      <c r="A12" s="307" t="s">
        <v>9</v>
      </c>
      <c r="B12" s="397">
        <v>12</v>
      </c>
      <c r="C12" s="282" t="s">
        <v>259</v>
      </c>
      <c r="D12" s="311">
        <v>21</v>
      </c>
      <c r="E12" s="134"/>
      <c r="F12" s="312"/>
      <c r="G12" s="101">
        <f t="shared" si="0"/>
        <v>4.9523809523809526</v>
      </c>
      <c r="H12" s="47"/>
      <c r="I12" s="137"/>
      <c r="J12" s="142"/>
      <c r="K12" s="137"/>
      <c r="L12" s="142"/>
      <c r="M12" s="142">
        <v>5</v>
      </c>
      <c r="N12" s="134"/>
      <c r="O12" s="142"/>
      <c r="P12" s="137"/>
      <c r="Q12" s="137"/>
      <c r="R12" s="137"/>
      <c r="S12" s="137"/>
      <c r="T12" s="137">
        <v>4</v>
      </c>
      <c r="U12" s="142"/>
      <c r="V12" s="137"/>
      <c r="W12" s="137"/>
      <c r="X12" s="142">
        <v>4</v>
      </c>
      <c r="Y12" s="137"/>
      <c r="Z12" s="137"/>
      <c r="AA12" s="137">
        <v>5</v>
      </c>
      <c r="AB12" s="142">
        <v>5</v>
      </c>
      <c r="AC12" s="219">
        <v>7</v>
      </c>
      <c r="AD12" s="137">
        <v>5</v>
      </c>
      <c r="AE12" s="137">
        <v>5</v>
      </c>
      <c r="AF12" s="134">
        <v>4</v>
      </c>
      <c r="AG12" s="137">
        <v>4.5</v>
      </c>
      <c r="AH12" s="137">
        <v>4</v>
      </c>
      <c r="AI12" s="134">
        <v>5.5</v>
      </c>
      <c r="AJ12" s="137">
        <v>5.5</v>
      </c>
      <c r="AK12" s="132">
        <v>5</v>
      </c>
      <c r="AL12" s="134">
        <v>5</v>
      </c>
      <c r="AM12" s="134">
        <v>5.5</v>
      </c>
      <c r="AN12" s="142">
        <v>6.5</v>
      </c>
      <c r="AO12" s="134">
        <v>5</v>
      </c>
      <c r="AP12" s="134">
        <v>4</v>
      </c>
      <c r="AQ12" s="134">
        <v>5</v>
      </c>
      <c r="AR12" s="134"/>
      <c r="AS12" s="132">
        <v>4.5</v>
      </c>
      <c r="AT12" s="113"/>
      <c r="AU12" s="113"/>
    </row>
    <row r="13" spans="1:47">
      <c r="A13" s="307" t="s">
        <v>9</v>
      </c>
      <c r="B13" s="397">
        <v>6</v>
      </c>
      <c r="C13" s="282" t="s">
        <v>260</v>
      </c>
      <c r="D13" s="311">
        <v>16</v>
      </c>
      <c r="E13" s="134">
        <v>2</v>
      </c>
      <c r="F13" s="125"/>
      <c r="G13" s="101">
        <f t="shared" si="0"/>
        <v>4.6111111111111107</v>
      </c>
      <c r="H13" s="47">
        <v>4.5</v>
      </c>
      <c r="I13" s="219">
        <v>7.5</v>
      </c>
      <c r="J13" s="211">
        <v>7</v>
      </c>
      <c r="K13" s="220">
        <v>3</v>
      </c>
      <c r="L13" s="213">
        <v>3.5</v>
      </c>
      <c r="M13" s="212">
        <v>5</v>
      </c>
      <c r="N13" s="324">
        <v>3.5</v>
      </c>
      <c r="O13" s="213">
        <v>3.5</v>
      </c>
      <c r="P13" s="137">
        <v>5</v>
      </c>
      <c r="Q13" s="137">
        <v>5</v>
      </c>
      <c r="R13" s="137">
        <v>5.5</v>
      </c>
      <c r="S13" s="220">
        <v>2.5</v>
      </c>
      <c r="T13" s="137">
        <v>4</v>
      </c>
      <c r="U13" s="142">
        <v>5.5</v>
      </c>
      <c r="V13" s="137">
        <v>5</v>
      </c>
      <c r="W13" s="137">
        <v>4.5</v>
      </c>
      <c r="X13" s="213">
        <v>3.5</v>
      </c>
      <c r="Y13" s="137"/>
      <c r="Z13" s="137"/>
      <c r="AA13" s="137"/>
      <c r="AB13" s="142"/>
      <c r="AC13" s="137"/>
      <c r="AD13" s="137"/>
      <c r="AE13" s="137"/>
      <c r="AF13" s="134"/>
      <c r="AG13" s="215">
        <v>5</v>
      </c>
      <c r="AH13" s="137"/>
      <c r="AI13" s="132"/>
      <c r="AJ13" s="142"/>
      <c r="AK13" s="132"/>
      <c r="AL13" s="134"/>
      <c r="AM13" s="132"/>
      <c r="AN13" s="142"/>
      <c r="AO13" s="134"/>
      <c r="AP13" s="134"/>
      <c r="AQ13" s="134"/>
      <c r="AR13" s="134"/>
      <c r="AS13" s="134"/>
      <c r="AT13" s="113"/>
      <c r="AU13" s="113"/>
    </row>
    <row r="14" spans="1:47" s="104" customFormat="1">
      <c r="A14" s="307" t="s">
        <v>9</v>
      </c>
      <c r="B14" s="397">
        <v>11</v>
      </c>
      <c r="C14" s="282" t="s">
        <v>261</v>
      </c>
      <c r="D14" s="311">
        <v>30</v>
      </c>
      <c r="E14" s="134">
        <v>2</v>
      </c>
      <c r="F14" s="128">
        <v>2</v>
      </c>
      <c r="G14" s="101">
        <f t="shared" si="0"/>
        <v>4.84375</v>
      </c>
      <c r="H14" s="47">
        <v>5</v>
      </c>
      <c r="I14" s="219">
        <v>7</v>
      </c>
      <c r="J14" s="169">
        <v>7.5</v>
      </c>
      <c r="K14" s="220">
        <v>3</v>
      </c>
      <c r="L14" s="142">
        <v>4</v>
      </c>
      <c r="M14" s="142">
        <v>5.5</v>
      </c>
      <c r="N14" s="134">
        <v>4</v>
      </c>
      <c r="O14" s="213">
        <v>3.5</v>
      </c>
      <c r="P14" s="137">
        <v>4.5</v>
      </c>
      <c r="Q14" s="137">
        <v>4.5</v>
      </c>
      <c r="R14" s="137"/>
      <c r="S14" s="137"/>
      <c r="T14" s="215">
        <v>4.5</v>
      </c>
      <c r="U14" s="142">
        <v>5.5</v>
      </c>
      <c r="V14" s="137">
        <v>4</v>
      </c>
      <c r="W14" s="144">
        <v>7.5</v>
      </c>
      <c r="X14" s="142">
        <v>4</v>
      </c>
      <c r="Y14" s="137"/>
      <c r="Z14" s="137">
        <v>4.5</v>
      </c>
      <c r="AA14" s="137">
        <v>5</v>
      </c>
      <c r="AB14" s="142">
        <v>5</v>
      </c>
      <c r="AC14" s="137">
        <v>6</v>
      </c>
      <c r="AD14" s="137">
        <v>5</v>
      </c>
      <c r="AE14" s="137">
        <v>4</v>
      </c>
      <c r="AF14" s="390">
        <v>3.5</v>
      </c>
      <c r="AG14" s="137"/>
      <c r="AH14" s="137">
        <v>4</v>
      </c>
      <c r="AI14" s="132">
        <v>6</v>
      </c>
      <c r="AJ14" s="142">
        <v>6</v>
      </c>
      <c r="AK14" s="132">
        <v>5</v>
      </c>
      <c r="AL14" s="134">
        <v>5</v>
      </c>
      <c r="AM14" s="132">
        <v>6</v>
      </c>
      <c r="AN14" s="142"/>
      <c r="AO14" s="322">
        <v>5</v>
      </c>
      <c r="AP14" s="324">
        <v>3</v>
      </c>
      <c r="AQ14" s="134">
        <v>5</v>
      </c>
      <c r="AR14" s="324">
        <v>3</v>
      </c>
      <c r="AS14" s="134"/>
      <c r="AT14" s="113"/>
      <c r="AU14" s="113"/>
    </row>
    <row r="15" spans="1:47" s="113" customFormat="1">
      <c r="A15" s="314" t="s">
        <v>9</v>
      </c>
      <c r="B15" s="397">
        <v>6</v>
      </c>
      <c r="C15" s="287" t="s">
        <v>367</v>
      </c>
      <c r="D15" s="311">
        <v>6</v>
      </c>
      <c r="E15" s="134">
        <v>3</v>
      </c>
      <c r="F15" s="128">
        <v>1</v>
      </c>
      <c r="G15" s="101">
        <f t="shared" si="0"/>
        <v>4.8888888888888893</v>
      </c>
      <c r="H15" s="44">
        <v>6.5</v>
      </c>
      <c r="I15" s="137"/>
      <c r="J15" s="142"/>
      <c r="K15" s="137"/>
      <c r="L15" s="142"/>
      <c r="M15" s="142">
        <v>4.5</v>
      </c>
      <c r="N15" s="134"/>
      <c r="O15" s="142">
        <v>4.5</v>
      </c>
      <c r="P15" s="137"/>
      <c r="Q15" s="137"/>
      <c r="R15" s="137"/>
      <c r="S15" s="215">
        <v>4.5</v>
      </c>
      <c r="T15" s="137">
        <v>5</v>
      </c>
      <c r="U15" s="142"/>
      <c r="V15" s="137"/>
      <c r="W15" s="137"/>
      <c r="X15" s="142"/>
      <c r="Y15" s="137"/>
      <c r="Z15" s="137"/>
      <c r="AA15" s="137"/>
      <c r="AB15" s="142"/>
      <c r="AC15" s="137"/>
      <c r="AD15" s="137"/>
      <c r="AE15" s="137"/>
      <c r="AF15" s="323">
        <v>5</v>
      </c>
      <c r="AG15" s="137">
        <v>5</v>
      </c>
      <c r="AH15" s="137"/>
      <c r="AI15" s="132">
        <v>4</v>
      </c>
      <c r="AJ15" s="142"/>
      <c r="AK15" s="132"/>
      <c r="AL15" s="134"/>
      <c r="AM15" s="132"/>
      <c r="AN15" s="212">
        <v>5</v>
      </c>
      <c r="AO15" s="134"/>
      <c r="AP15" s="134"/>
      <c r="AQ15" s="134"/>
      <c r="AR15" s="134"/>
      <c r="AS15" s="134"/>
    </row>
    <row r="16" spans="1:47" s="113" customFormat="1">
      <c r="A16" s="314" t="s">
        <v>9</v>
      </c>
      <c r="B16" s="397">
        <v>8</v>
      </c>
      <c r="C16" s="287" t="s">
        <v>525</v>
      </c>
      <c r="D16" s="311">
        <v>12</v>
      </c>
      <c r="E16" s="134">
        <v>1</v>
      </c>
      <c r="F16" s="128">
        <v>3</v>
      </c>
      <c r="G16" s="101">
        <f t="shared" si="0"/>
        <v>4.7307692307692308</v>
      </c>
      <c r="H16" s="44"/>
      <c r="I16" s="137"/>
      <c r="J16" s="131">
        <v>6.5</v>
      </c>
      <c r="K16" s="137"/>
      <c r="L16" s="142"/>
      <c r="M16" s="142"/>
      <c r="N16" s="134"/>
      <c r="O16" s="142"/>
      <c r="P16" s="137"/>
      <c r="Q16" s="137"/>
      <c r="R16" s="137"/>
      <c r="S16" s="137"/>
      <c r="T16" s="137">
        <v>5</v>
      </c>
      <c r="U16" s="142">
        <v>6.5</v>
      </c>
      <c r="V16" s="136">
        <v>5.5</v>
      </c>
      <c r="W16" s="137"/>
      <c r="X16" s="142"/>
      <c r="Y16" s="220">
        <v>2.5</v>
      </c>
      <c r="Z16" s="137"/>
      <c r="AA16" s="137"/>
      <c r="AB16" s="142"/>
      <c r="AC16" s="137"/>
      <c r="AD16" s="215">
        <v>4.5</v>
      </c>
      <c r="AE16" s="137"/>
      <c r="AF16" s="133">
        <v>4</v>
      </c>
      <c r="AG16" s="137">
        <v>5</v>
      </c>
      <c r="AH16" s="137">
        <v>4.5</v>
      </c>
      <c r="AI16" s="132"/>
      <c r="AJ16" s="142"/>
      <c r="AK16" s="132"/>
      <c r="AL16" s="134"/>
      <c r="AM16" s="132"/>
      <c r="AN16" s="131">
        <v>5.5</v>
      </c>
      <c r="AO16" s="134">
        <v>4.5</v>
      </c>
      <c r="AP16" s="324">
        <v>3</v>
      </c>
      <c r="AQ16" s="134"/>
      <c r="AR16" s="134"/>
      <c r="AS16" s="134">
        <v>4.5</v>
      </c>
    </row>
    <row r="17" spans="1:47" s="295" customFormat="1">
      <c r="A17" s="297" t="s">
        <v>9</v>
      </c>
      <c r="B17" s="301"/>
      <c r="C17" s="360" t="s">
        <v>595</v>
      </c>
      <c r="D17" s="296">
        <v>7</v>
      </c>
      <c r="E17" s="206">
        <v>2</v>
      </c>
      <c r="F17" s="265"/>
      <c r="G17" s="109">
        <f t="shared" si="0"/>
        <v>4.2222222222222223</v>
      </c>
      <c r="H17" s="352"/>
      <c r="I17" s="208"/>
      <c r="J17" s="236"/>
      <c r="K17" s="208"/>
      <c r="L17" s="210">
        <v>3</v>
      </c>
      <c r="M17" s="210">
        <v>5.5</v>
      </c>
      <c r="N17" s="206">
        <v>3.5</v>
      </c>
      <c r="O17" s="210"/>
      <c r="P17" s="208"/>
      <c r="Q17" s="208">
        <v>4.5</v>
      </c>
      <c r="R17" s="208">
        <v>5.5</v>
      </c>
      <c r="S17" s="208">
        <v>3</v>
      </c>
      <c r="T17" s="208">
        <v>4</v>
      </c>
      <c r="U17" s="210"/>
      <c r="V17" s="208"/>
      <c r="W17" s="208">
        <v>5</v>
      </c>
      <c r="X17" s="210">
        <v>4</v>
      </c>
      <c r="Y17" s="208"/>
      <c r="Z17" s="208"/>
      <c r="AA17" s="208"/>
      <c r="AB17" s="210"/>
      <c r="AC17" s="208"/>
      <c r="AD17" s="208"/>
      <c r="AE17" s="208"/>
      <c r="AF17" s="237"/>
      <c r="AG17" s="208"/>
      <c r="AH17" s="208"/>
      <c r="AI17" s="237"/>
      <c r="AJ17" s="210"/>
      <c r="AK17" s="237"/>
      <c r="AL17" s="206"/>
      <c r="AM17" s="237"/>
      <c r="AN17" s="210"/>
      <c r="AO17" s="206"/>
      <c r="AP17" s="206"/>
      <c r="AQ17" s="206"/>
      <c r="AR17" s="206"/>
      <c r="AS17" s="206"/>
    </row>
    <row r="18" spans="1:47" s="332" customFormat="1">
      <c r="A18" s="314" t="s">
        <v>9</v>
      </c>
      <c r="B18" s="397">
        <v>7</v>
      </c>
      <c r="C18" s="287" t="s">
        <v>689</v>
      </c>
      <c r="D18" s="311">
        <v>6</v>
      </c>
      <c r="E18" s="134">
        <v>5</v>
      </c>
      <c r="F18" s="128">
        <v>1</v>
      </c>
      <c r="G18" s="101">
        <f t="shared" si="0"/>
        <v>4.5454545454545459</v>
      </c>
      <c r="H18" s="44"/>
      <c r="I18" s="137"/>
      <c r="J18" s="131"/>
      <c r="K18" s="137"/>
      <c r="L18" s="142"/>
      <c r="M18" s="142"/>
      <c r="N18" s="134"/>
      <c r="O18" s="142"/>
      <c r="P18" s="215">
        <v>5</v>
      </c>
      <c r="Q18" s="137"/>
      <c r="R18" s="136">
        <v>6</v>
      </c>
      <c r="S18" s="220">
        <v>3</v>
      </c>
      <c r="T18" s="137"/>
      <c r="U18" s="142"/>
      <c r="V18" s="137"/>
      <c r="W18" s="137"/>
      <c r="X18" s="142"/>
      <c r="Y18" s="137"/>
      <c r="Z18" s="220">
        <v>3.5</v>
      </c>
      <c r="AA18" s="137"/>
      <c r="AB18" s="212">
        <v>5</v>
      </c>
      <c r="AC18" s="137"/>
      <c r="AD18" s="137"/>
      <c r="AE18" s="137"/>
      <c r="AF18" s="133"/>
      <c r="AG18" s="137"/>
      <c r="AH18" s="137"/>
      <c r="AI18" s="132"/>
      <c r="AJ18" s="142"/>
      <c r="AK18" s="231">
        <v>5</v>
      </c>
      <c r="AL18" s="322">
        <v>5</v>
      </c>
      <c r="AM18" s="231">
        <v>5</v>
      </c>
      <c r="AN18" s="142">
        <v>4.5</v>
      </c>
      <c r="AO18" s="134"/>
      <c r="AP18" s="134"/>
      <c r="AQ18" s="134"/>
      <c r="AR18" s="324">
        <v>3.5</v>
      </c>
      <c r="AS18" s="134">
        <v>4.5</v>
      </c>
    </row>
    <row r="19" spans="1:47">
      <c r="A19" s="304" t="s">
        <v>9</v>
      </c>
      <c r="B19" s="398">
        <v>7</v>
      </c>
      <c r="C19" s="286" t="s">
        <v>262</v>
      </c>
      <c r="D19" s="313"/>
      <c r="E19" s="124">
        <v>3</v>
      </c>
      <c r="F19" s="303"/>
      <c r="G19" s="79">
        <f t="shared" si="0"/>
        <v>4.666666666666667</v>
      </c>
      <c r="H19" s="47"/>
      <c r="I19" s="137"/>
      <c r="J19" s="142"/>
      <c r="K19" s="137"/>
      <c r="L19" s="142"/>
      <c r="M19" s="142"/>
      <c r="N19" s="134"/>
      <c r="O19" s="142"/>
      <c r="P19" s="137"/>
      <c r="Q19" s="137"/>
      <c r="R19" s="137"/>
      <c r="S19" s="137"/>
      <c r="T19" s="137"/>
      <c r="U19" s="142"/>
      <c r="V19" s="137"/>
      <c r="W19" s="31"/>
      <c r="X19" s="142"/>
      <c r="Y19" s="137"/>
      <c r="Z19" s="137"/>
      <c r="AA19" s="215">
        <v>5</v>
      </c>
      <c r="AB19" s="212">
        <v>4</v>
      </c>
      <c r="AC19" s="137"/>
      <c r="AD19" s="137"/>
      <c r="AE19" s="137"/>
      <c r="AF19" s="134"/>
      <c r="AG19" s="142"/>
      <c r="AH19" s="137"/>
      <c r="AI19" s="132"/>
      <c r="AJ19" s="137"/>
      <c r="AK19" s="132"/>
      <c r="AL19" s="134"/>
      <c r="AM19" s="132"/>
      <c r="AN19" s="142"/>
      <c r="AO19" s="134"/>
      <c r="AP19" s="134"/>
      <c r="AQ19" s="134"/>
      <c r="AR19" s="322">
        <v>5</v>
      </c>
      <c r="AS19" s="134"/>
      <c r="AT19" s="113"/>
      <c r="AU19" s="113"/>
    </row>
    <row r="20" spans="1:47">
      <c r="A20" s="307" t="s">
        <v>12</v>
      </c>
      <c r="B20" s="397">
        <v>8</v>
      </c>
      <c r="C20" s="282" t="s">
        <v>263</v>
      </c>
      <c r="D20" s="311">
        <v>6</v>
      </c>
      <c r="E20" s="134">
        <v>8</v>
      </c>
      <c r="F20" s="312"/>
      <c r="G20" s="101">
        <f t="shared" si="0"/>
        <v>4.8214285714285712</v>
      </c>
      <c r="H20" s="15"/>
      <c r="I20" s="137">
        <v>6.5</v>
      </c>
      <c r="J20" s="142">
        <v>6</v>
      </c>
      <c r="K20" s="220">
        <v>3.5</v>
      </c>
      <c r="L20" s="212">
        <v>5</v>
      </c>
      <c r="M20" s="145"/>
      <c r="N20" s="134"/>
      <c r="O20" s="142"/>
      <c r="P20" s="142"/>
      <c r="Q20" s="137"/>
      <c r="R20" s="142"/>
      <c r="S20" s="137"/>
      <c r="T20" s="137"/>
      <c r="U20" s="212">
        <v>5</v>
      </c>
      <c r="V20" s="215">
        <v>4.5</v>
      </c>
      <c r="W20" s="145">
        <v>4.5</v>
      </c>
      <c r="X20" s="212">
        <v>5</v>
      </c>
      <c r="Y20" s="166">
        <v>5</v>
      </c>
      <c r="Z20" s="142"/>
      <c r="AA20" s="145"/>
      <c r="AB20" s="145"/>
      <c r="AC20" s="145"/>
      <c r="AD20" s="31"/>
      <c r="AE20" s="137"/>
      <c r="AF20" s="134"/>
      <c r="AG20" s="137"/>
      <c r="AH20" s="137"/>
      <c r="AI20" s="134"/>
      <c r="AJ20" s="137"/>
      <c r="AK20" s="325">
        <v>3.5</v>
      </c>
      <c r="AL20" s="133"/>
      <c r="AM20" s="132"/>
      <c r="AN20" s="212">
        <v>4.5</v>
      </c>
      <c r="AO20" s="134">
        <v>5</v>
      </c>
      <c r="AP20" s="231">
        <v>4.5</v>
      </c>
      <c r="AQ20" s="323">
        <v>5</v>
      </c>
      <c r="AR20" s="16"/>
      <c r="AS20" s="134"/>
      <c r="AT20" s="113"/>
      <c r="AU20" s="113"/>
    </row>
    <row r="21" spans="1:47">
      <c r="A21" s="307" t="s">
        <v>12</v>
      </c>
      <c r="B21" s="397">
        <v>11</v>
      </c>
      <c r="C21" s="282" t="s">
        <v>264</v>
      </c>
      <c r="D21" s="311">
        <v>20</v>
      </c>
      <c r="E21" s="134">
        <v>6</v>
      </c>
      <c r="F21" s="128">
        <v>1</v>
      </c>
      <c r="G21" s="80">
        <f t="shared" si="0"/>
        <v>4.865384615384615</v>
      </c>
      <c r="H21" s="47"/>
      <c r="I21" s="137"/>
      <c r="J21" s="212">
        <v>5</v>
      </c>
      <c r="K21" s="137"/>
      <c r="L21" s="131"/>
      <c r="M21" s="142">
        <v>5.5</v>
      </c>
      <c r="N21" s="134"/>
      <c r="O21" s="142">
        <v>4</v>
      </c>
      <c r="P21" s="137"/>
      <c r="Q21" s="137"/>
      <c r="R21" s="215">
        <v>4.5</v>
      </c>
      <c r="S21" s="220">
        <v>3.5</v>
      </c>
      <c r="T21" s="137"/>
      <c r="U21" s="142"/>
      <c r="V21" s="166">
        <v>5</v>
      </c>
      <c r="W21" s="215">
        <v>4.5</v>
      </c>
      <c r="X21" s="142"/>
      <c r="Y21" s="137">
        <v>4</v>
      </c>
      <c r="Z21" s="137">
        <v>4</v>
      </c>
      <c r="AA21" s="137">
        <v>5</v>
      </c>
      <c r="AB21" s="212">
        <v>5</v>
      </c>
      <c r="AC21" s="145">
        <v>6</v>
      </c>
      <c r="AD21" s="145">
        <v>5</v>
      </c>
      <c r="AE21" s="136">
        <v>6</v>
      </c>
      <c r="AF21" s="134">
        <v>5.5</v>
      </c>
      <c r="AG21" s="137">
        <v>5.5</v>
      </c>
      <c r="AH21" s="137">
        <v>4</v>
      </c>
      <c r="AI21" s="231">
        <v>5</v>
      </c>
      <c r="AJ21" s="137">
        <v>5</v>
      </c>
      <c r="AK21" s="133">
        <v>5</v>
      </c>
      <c r="AL21" s="133">
        <v>4.5</v>
      </c>
      <c r="AM21" s="132">
        <v>6</v>
      </c>
      <c r="AN21" s="142">
        <v>5</v>
      </c>
      <c r="AO21" s="134"/>
      <c r="AP21" s="134"/>
      <c r="AQ21" s="134">
        <v>5.5</v>
      </c>
      <c r="AR21" s="324">
        <v>3.5</v>
      </c>
      <c r="AS21" s="134">
        <v>5</v>
      </c>
      <c r="AT21" s="113"/>
      <c r="AU21" s="113"/>
    </row>
    <row r="22" spans="1:47">
      <c r="A22" s="307" t="s">
        <v>12</v>
      </c>
      <c r="B22" s="397">
        <v>10</v>
      </c>
      <c r="C22" s="282" t="s">
        <v>265</v>
      </c>
      <c r="D22" s="311">
        <v>15</v>
      </c>
      <c r="E22" s="134">
        <v>5</v>
      </c>
      <c r="F22" s="312"/>
      <c r="G22" s="101">
        <f t="shared" si="0"/>
        <v>4.7</v>
      </c>
      <c r="H22" s="15"/>
      <c r="I22" s="137"/>
      <c r="J22" s="142"/>
      <c r="K22" s="137"/>
      <c r="L22" s="142"/>
      <c r="M22" s="142"/>
      <c r="N22" s="134"/>
      <c r="O22" s="142"/>
      <c r="P22" s="137"/>
      <c r="Q22" s="220">
        <v>3.5</v>
      </c>
      <c r="R22" s="137">
        <v>5.5</v>
      </c>
      <c r="S22" s="213">
        <v>3.5</v>
      </c>
      <c r="T22" s="137">
        <v>4</v>
      </c>
      <c r="U22" s="142"/>
      <c r="V22" s="142"/>
      <c r="W22" s="137"/>
      <c r="X22" s="142">
        <v>6</v>
      </c>
      <c r="Y22" s="213">
        <v>3.5</v>
      </c>
      <c r="Z22" s="212">
        <v>4.5</v>
      </c>
      <c r="AA22" s="212">
        <v>5</v>
      </c>
      <c r="AB22" s="142"/>
      <c r="AC22" s="215">
        <v>5</v>
      </c>
      <c r="AD22" s="136"/>
      <c r="AE22" s="212">
        <v>5</v>
      </c>
      <c r="AF22" s="132">
        <v>4.5</v>
      </c>
      <c r="AG22" s="137"/>
      <c r="AH22" s="142"/>
      <c r="AI22" s="132">
        <v>5</v>
      </c>
      <c r="AJ22" s="215">
        <v>5</v>
      </c>
      <c r="AK22" s="132"/>
      <c r="AL22" s="134">
        <v>5</v>
      </c>
      <c r="AM22" s="134">
        <v>5.5</v>
      </c>
      <c r="AN22" s="142">
        <v>4</v>
      </c>
      <c r="AO22" s="134">
        <v>5.5</v>
      </c>
      <c r="AP22" s="134"/>
      <c r="AQ22" s="132">
        <v>5.5</v>
      </c>
      <c r="AR22" s="133">
        <v>4.5</v>
      </c>
      <c r="AS22" s="134">
        <v>4</v>
      </c>
      <c r="AT22" s="113"/>
      <c r="AU22" s="113"/>
    </row>
    <row r="23" spans="1:47">
      <c r="A23" s="307" t="s">
        <v>12</v>
      </c>
      <c r="B23" s="397">
        <v>10</v>
      </c>
      <c r="C23" s="282" t="s">
        <v>266</v>
      </c>
      <c r="D23" s="311">
        <v>30</v>
      </c>
      <c r="E23" s="134">
        <v>2</v>
      </c>
      <c r="F23" s="312"/>
      <c r="G23" s="101">
        <f t="shared" si="0"/>
        <v>4.53125</v>
      </c>
      <c r="H23" s="47">
        <v>4.5</v>
      </c>
      <c r="I23" s="132"/>
      <c r="J23" s="132">
        <v>6</v>
      </c>
      <c r="K23" s="145">
        <v>4</v>
      </c>
      <c r="L23" s="145">
        <v>4.5</v>
      </c>
      <c r="M23" s="142">
        <v>5</v>
      </c>
      <c r="N23" s="324">
        <v>3.5</v>
      </c>
      <c r="O23" s="142">
        <v>4.5</v>
      </c>
      <c r="P23" s="137">
        <v>4</v>
      </c>
      <c r="Q23" s="137">
        <v>4</v>
      </c>
      <c r="R23" s="145">
        <v>4.5</v>
      </c>
      <c r="S23" s="145"/>
      <c r="T23" s="142"/>
      <c r="U23" s="142">
        <v>5.5</v>
      </c>
      <c r="V23" s="137">
        <v>4</v>
      </c>
      <c r="W23" s="142">
        <v>4.5</v>
      </c>
      <c r="X23" s="145">
        <v>4</v>
      </c>
      <c r="Y23" s="220">
        <v>3.5</v>
      </c>
      <c r="Z23" s="220">
        <v>3.5</v>
      </c>
      <c r="AA23" s="137">
        <v>5</v>
      </c>
      <c r="AB23" s="213">
        <v>3.5</v>
      </c>
      <c r="AC23" s="142"/>
      <c r="AD23" s="215">
        <v>5</v>
      </c>
      <c r="AE23" s="142">
        <v>4.5</v>
      </c>
      <c r="AF23" s="133"/>
      <c r="AG23" s="137"/>
      <c r="AH23" s="212">
        <v>4.5</v>
      </c>
      <c r="AI23" s="134">
        <v>5</v>
      </c>
      <c r="AJ23" s="142">
        <v>6</v>
      </c>
      <c r="AK23" s="133">
        <v>4.5</v>
      </c>
      <c r="AL23" s="134">
        <v>5.5</v>
      </c>
      <c r="AM23" s="132">
        <v>6</v>
      </c>
      <c r="AN23" s="142">
        <v>5</v>
      </c>
      <c r="AO23" s="134">
        <v>4.5</v>
      </c>
      <c r="AP23" s="134">
        <v>4</v>
      </c>
      <c r="AQ23" s="133">
        <v>5.5</v>
      </c>
      <c r="AR23" s="324">
        <v>3.5</v>
      </c>
      <c r="AS23" s="324">
        <v>3.5</v>
      </c>
      <c r="AT23" s="113"/>
      <c r="AU23" s="113"/>
    </row>
    <row r="24" spans="1:47">
      <c r="A24" s="307" t="s">
        <v>12</v>
      </c>
      <c r="B24" s="397">
        <v>7</v>
      </c>
      <c r="C24" s="282" t="s">
        <v>267</v>
      </c>
      <c r="D24" s="311">
        <v>23</v>
      </c>
      <c r="E24" s="134">
        <v>3</v>
      </c>
      <c r="F24" s="312">
        <v>3</v>
      </c>
      <c r="G24" s="101">
        <f t="shared" si="0"/>
        <v>5.134615384615385</v>
      </c>
      <c r="H24" s="165">
        <v>4.5</v>
      </c>
      <c r="I24" s="137">
        <v>6</v>
      </c>
      <c r="J24" s="142">
        <v>6.5</v>
      </c>
      <c r="K24" s="145"/>
      <c r="L24" s="212">
        <v>5</v>
      </c>
      <c r="M24" s="142">
        <v>5.5</v>
      </c>
      <c r="N24" s="134">
        <v>4</v>
      </c>
      <c r="O24" s="212">
        <v>5</v>
      </c>
      <c r="P24" s="137">
        <v>5</v>
      </c>
      <c r="Q24" s="136">
        <v>6</v>
      </c>
      <c r="R24" s="136">
        <v>6</v>
      </c>
      <c r="S24" s="137"/>
      <c r="T24" s="137"/>
      <c r="U24" s="142">
        <v>5.5</v>
      </c>
      <c r="V24" s="136">
        <v>6</v>
      </c>
      <c r="W24" s="137">
        <v>5.5</v>
      </c>
      <c r="X24" s="142">
        <v>4.5</v>
      </c>
      <c r="Y24" s="137">
        <v>4</v>
      </c>
      <c r="Z24" s="137">
        <v>4</v>
      </c>
      <c r="AA24" s="137">
        <v>5</v>
      </c>
      <c r="AB24" s="142">
        <v>4.5</v>
      </c>
      <c r="AC24" s="219">
        <v>7</v>
      </c>
      <c r="AD24" s="137">
        <v>4.5</v>
      </c>
      <c r="AE24" s="31">
        <v>5</v>
      </c>
      <c r="AF24" s="134">
        <v>6</v>
      </c>
      <c r="AG24" s="142">
        <v>5</v>
      </c>
      <c r="AH24" s="137">
        <v>4.5</v>
      </c>
      <c r="AI24" s="134">
        <v>5</v>
      </c>
      <c r="AJ24" s="137">
        <v>4</v>
      </c>
      <c r="AK24" s="132"/>
      <c r="AL24" s="132"/>
      <c r="AM24" s="134"/>
      <c r="AN24" s="142"/>
      <c r="AO24" s="134"/>
      <c r="AP24" s="134"/>
      <c r="AQ24" s="134"/>
      <c r="AR24" s="134"/>
      <c r="AS24" s="134"/>
      <c r="AT24" s="113"/>
      <c r="AU24" s="113"/>
    </row>
    <row r="25" spans="1:47" s="104" customFormat="1">
      <c r="A25" s="307" t="s">
        <v>12</v>
      </c>
      <c r="B25" s="397">
        <v>9</v>
      </c>
      <c r="C25" s="282" t="s">
        <v>268</v>
      </c>
      <c r="D25" s="311">
        <v>10</v>
      </c>
      <c r="E25" s="134">
        <v>9</v>
      </c>
      <c r="F25" s="312">
        <v>2</v>
      </c>
      <c r="G25" s="101">
        <f t="shared" si="0"/>
        <v>4.7368421052631575</v>
      </c>
      <c r="H25" s="47"/>
      <c r="I25" s="137"/>
      <c r="J25" s="131"/>
      <c r="K25" s="145"/>
      <c r="L25" s="142"/>
      <c r="M25" s="142"/>
      <c r="N25" s="134"/>
      <c r="O25" s="131"/>
      <c r="P25" s="137"/>
      <c r="Q25" s="137"/>
      <c r="R25" s="137"/>
      <c r="S25" s="137"/>
      <c r="T25" s="136"/>
      <c r="U25" s="131"/>
      <c r="V25" s="136"/>
      <c r="W25" s="137"/>
      <c r="X25" s="142"/>
      <c r="Y25" s="215">
        <v>5</v>
      </c>
      <c r="Z25" s="215">
        <v>3.5</v>
      </c>
      <c r="AA25" s="137">
        <v>4.5</v>
      </c>
      <c r="AB25" s="142">
        <v>5</v>
      </c>
      <c r="AC25" s="144">
        <v>7</v>
      </c>
      <c r="AD25" s="137">
        <v>4.5</v>
      </c>
      <c r="AE25" s="31">
        <v>4</v>
      </c>
      <c r="AF25" s="322">
        <v>4.5</v>
      </c>
      <c r="AG25" s="145">
        <v>4</v>
      </c>
      <c r="AH25" s="166">
        <v>4.5</v>
      </c>
      <c r="AI25" s="133">
        <v>5</v>
      </c>
      <c r="AJ25" s="215">
        <v>5</v>
      </c>
      <c r="AK25" s="132">
        <v>5</v>
      </c>
      <c r="AL25" s="231">
        <v>5</v>
      </c>
      <c r="AM25" s="322">
        <v>4.5</v>
      </c>
      <c r="AN25" s="131"/>
      <c r="AO25" s="134"/>
      <c r="AP25" s="134">
        <v>4</v>
      </c>
      <c r="AQ25" s="319">
        <v>6</v>
      </c>
      <c r="AR25" s="132">
        <v>4</v>
      </c>
      <c r="AS25" s="322">
        <v>5</v>
      </c>
      <c r="AT25" s="113"/>
      <c r="AU25" s="113"/>
    </row>
    <row r="26" spans="1:47" s="113" customFormat="1">
      <c r="A26" s="297" t="s">
        <v>12</v>
      </c>
      <c r="B26" s="301"/>
      <c r="C26" s="289" t="s">
        <v>368</v>
      </c>
      <c r="D26" s="296"/>
      <c r="E26" s="206">
        <v>8</v>
      </c>
      <c r="F26" s="207"/>
      <c r="G26" s="109">
        <f t="shared" si="0"/>
        <v>4.875</v>
      </c>
      <c r="H26" s="242">
        <v>5</v>
      </c>
      <c r="I26" s="208">
        <v>5</v>
      </c>
      <c r="J26" s="236"/>
      <c r="K26" s="210">
        <v>4.5</v>
      </c>
      <c r="L26" s="210">
        <v>5</v>
      </c>
      <c r="M26" s="210"/>
      <c r="N26" s="206">
        <v>5.5</v>
      </c>
      <c r="O26" s="210">
        <v>4.5</v>
      </c>
      <c r="P26" s="208">
        <v>5</v>
      </c>
      <c r="Q26" s="208">
        <v>4.5</v>
      </c>
      <c r="R26" s="208"/>
      <c r="S26" s="208"/>
      <c r="T26" s="208"/>
      <c r="U26" s="236"/>
      <c r="V26" s="208"/>
      <c r="W26" s="208"/>
      <c r="X26" s="210"/>
      <c r="Y26" s="208"/>
      <c r="Z26" s="208"/>
      <c r="AA26" s="208"/>
      <c r="AB26" s="210"/>
      <c r="AC26" s="208"/>
      <c r="AD26" s="208"/>
      <c r="AE26" s="208"/>
      <c r="AF26" s="254"/>
      <c r="AG26" s="210"/>
      <c r="AH26" s="210"/>
      <c r="AI26" s="237"/>
      <c r="AJ26" s="208"/>
      <c r="AK26" s="237"/>
      <c r="AL26" s="237"/>
      <c r="AM26" s="206"/>
      <c r="AN26" s="210"/>
      <c r="AO26" s="206"/>
      <c r="AP26" s="206"/>
      <c r="AQ26" s="206"/>
      <c r="AR26" s="237"/>
      <c r="AS26" s="206"/>
    </row>
    <row r="27" spans="1:47" s="113" customFormat="1">
      <c r="A27" s="314" t="s">
        <v>12</v>
      </c>
      <c r="B27" s="397">
        <v>4</v>
      </c>
      <c r="C27" s="282" t="s">
        <v>325</v>
      </c>
      <c r="D27" s="311">
        <v>10</v>
      </c>
      <c r="E27" s="134">
        <v>2</v>
      </c>
      <c r="F27" s="312"/>
      <c r="G27" s="101">
        <f t="shared" si="0"/>
        <v>4.875</v>
      </c>
      <c r="H27" s="47">
        <v>5</v>
      </c>
      <c r="I27" s="137">
        <v>6</v>
      </c>
      <c r="J27" s="211">
        <v>7.5</v>
      </c>
      <c r="K27" s="145">
        <v>4.5</v>
      </c>
      <c r="L27" s="142">
        <v>4</v>
      </c>
      <c r="M27" s="142"/>
      <c r="N27" s="324">
        <v>3.5</v>
      </c>
      <c r="O27" s="142"/>
      <c r="P27" s="137">
        <v>4.5</v>
      </c>
      <c r="Q27" s="142">
        <v>4</v>
      </c>
      <c r="R27" s="142">
        <v>4.5</v>
      </c>
      <c r="S27" s="137"/>
      <c r="T27" s="142">
        <v>5</v>
      </c>
      <c r="U27" s="212">
        <v>5</v>
      </c>
      <c r="V27" s="142"/>
      <c r="W27" s="142"/>
      <c r="X27" s="145"/>
      <c r="Y27" s="142"/>
      <c r="Z27" s="137"/>
      <c r="AA27" s="137"/>
      <c r="AB27" s="137"/>
      <c r="AC27" s="142"/>
      <c r="AD27" s="137"/>
      <c r="AE27" s="137"/>
      <c r="AF27" s="142"/>
      <c r="AG27" s="142"/>
      <c r="AH27" s="137"/>
      <c r="AI27" s="137"/>
      <c r="AJ27" s="137"/>
      <c r="AK27" s="142"/>
      <c r="AL27" s="132"/>
      <c r="AM27" s="134"/>
      <c r="AN27" s="142"/>
      <c r="AO27" s="134"/>
      <c r="AP27" s="322">
        <v>5</v>
      </c>
      <c r="AQ27" s="134"/>
      <c r="AR27" s="133"/>
      <c r="AS27" s="134"/>
    </row>
    <row r="28" spans="1:47">
      <c r="A28" s="304" t="s">
        <v>12</v>
      </c>
      <c r="B28" s="398">
        <v>10</v>
      </c>
      <c r="C28" s="286" t="s">
        <v>269</v>
      </c>
      <c r="D28" s="313">
        <v>25</v>
      </c>
      <c r="E28" s="124">
        <v>10</v>
      </c>
      <c r="F28" s="303">
        <v>3</v>
      </c>
      <c r="G28" s="79">
        <f t="shared" si="0"/>
        <v>5.0714285714285712</v>
      </c>
      <c r="H28" s="68">
        <v>7</v>
      </c>
      <c r="I28" s="142">
        <v>5</v>
      </c>
      <c r="J28" s="142">
        <v>5.5</v>
      </c>
      <c r="K28" s="142">
        <v>4.5</v>
      </c>
      <c r="L28" s="142">
        <v>4.5</v>
      </c>
      <c r="M28" s="212">
        <v>4.5</v>
      </c>
      <c r="N28" s="322">
        <v>5</v>
      </c>
      <c r="O28" s="142">
        <v>4</v>
      </c>
      <c r="P28" s="137">
        <v>4.5</v>
      </c>
      <c r="Q28" s="215">
        <v>5.5</v>
      </c>
      <c r="R28" s="137">
        <v>5</v>
      </c>
      <c r="S28" s="220">
        <v>3</v>
      </c>
      <c r="T28" s="145">
        <v>5.5</v>
      </c>
      <c r="U28" s="142">
        <v>5</v>
      </c>
      <c r="V28" s="219">
        <v>7</v>
      </c>
      <c r="W28" s="137">
        <v>5</v>
      </c>
      <c r="X28" s="212">
        <v>5</v>
      </c>
      <c r="Y28" s="137"/>
      <c r="Z28" s="220">
        <v>3.5</v>
      </c>
      <c r="AA28" s="215">
        <v>5</v>
      </c>
      <c r="AB28" s="142">
        <v>4.5</v>
      </c>
      <c r="AC28" s="144">
        <v>7</v>
      </c>
      <c r="AD28" s="137">
        <v>4.5</v>
      </c>
      <c r="AE28" s="215">
        <v>5</v>
      </c>
      <c r="AF28" s="134">
        <v>4.5</v>
      </c>
      <c r="AG28" s="137">
        <v>5</v>
      </c>
      <c r="AH28" s="137">
        <v>5</v>
      </c>
      <c r="AI28" s="317">
        <v>7</v>
      </c>
      <c r="AJ28" s="145">
        <v>5</v>
      </c>
      <c r="AK28" s="132"/>
      <c r="AL28" s="133"/>
      <c r="AM28" s="323">
        <v>5</v>
      </c>
      <c r="AN28" s="142">
        <v>6</v>
      </c>
      <c r="AO28" s="322">
        <v>4.5</v>
      </c>
      <c r="AP28" s="324">
        <v>3.5</v>
      </c>
      <c r="AQ28" s="134">
        <v>5.5</v>
      </c>
      <c r="AR28" s="322">
        <v>4.5</v>
      </c>
      <c r="AS28" s="394">
        <v>7</v>
      </c>
      <c r="AT28" s="113"/>
      <c r="AU28" s="113"/>
    </row>
    <row r="29" spans="1:47">
      <c r="A29" s="307" t="s">
        <v>13</v>
      </c>
      <c r="B29" s="397">
        <v>11</v>
      </c>
      <c r="C29" s="282" t="s">
        <v>270</v>
      </c>
      <c r="D29" s="311">
        <v>31</v>
      </c>
      <c r="E29" s="134">
        <v>5</v>
      </c>
      <c r="F29" s="312">
        <v>5</v>
      </c>
      <c r="G29" s="101">
        <f t="shared" si="0"/>
        <v>4.5972222222222223</v>
      </c>
      <c r="H29" s="44">
        <v>6</v>
      </c>
      <c r="I29" s="144">
        <v>8</v>
      </c>
      <c r="J29" s="142">
        <v>5</v>
      </c>
      <c r="K29" s="220">
        <v>3.5</v>
      </c>
      <c r="L29" s="223">
        <v>3.5</v>
      </c>
      <c r="M29" s="142">
        <v>4</v>
      </c>
      <c r="N29" s="134">
        <v>4</v>
      </c>
      <c r="O29" s="213">
        <v>3</v>
      </c>
      <c r="P29" s="145"/>
      <c r="Q29" s="137"/>
      <c r="R29" s="212">
        <v>4.5</v>
      </c>
      <c r="S29" s="137">
        <v>5</v>
      </c>
      <c r="T29" s="137">
        <v>4</v>
      </c>
      <c r="U29" s="142">
        <v>4</v>
      </c>
      <c r="V29" s="145">
        <v>5</v>
      </c>
      <c r="W29" s="142">
        <v>5</v>
      </c>
      <c r="X29" s="212">
        <v>4.5</v>
      </c>
      <c r="Y29" s="220">
        <v>3</v>
      </c>
      <c r="Z29" s="220">
        <v>3</v>
      </c>
      <c r="AA29" s="137">
        <v>5</v>
      </c>
      <c r="AB29" s="142">
        <v>4.5</v>
      </c>
      <c r="AC29" s="142">
        <v>6.5</v>
      </c>
      <c r="AD29" s="137">
        <v>4</v>
      </c>
      <c r="AE29" s="220">
        <v>3.5</v>
      </c>
      <c r="AF29" s="134">
        <v>5</v>
      </c>
      <c r="AG29" s="137">
        <v>4.5</v>
      </c>
      <c r="AH29" s="142">
        <v>4</v>
      </c>
      <c r="AI29" s="322">
        <v>4</v>
      </c>
      <c r="AJ29" s="220">
        <v>3.5</v>
      </c>
      <c r="AK29" s="231">
        <v>4.5</v>
      </c>
      <c r="AL29" s="343">
        <v>7</v>
      </c>
      <c r="AM29" s="134">
        <v>5</v>
      </c>
      <c r="AN29" s="212">
        <v>4.5</v>
      </c>
      <c r="AO29" s="134">
        <v>5</v>
      </c>
      <c r="AP29" s="132">
        <v>4</v>
      </c>
      <c r="AQ29" s="16">
        <v>6</v>
      </c>
      <c r="AR29" s="134">
        <v>4</v>
      </c>
      <c r="AS29" s="16">
        <v>6</v>
      </c>
      <c r="AT29" s="113"/>
      <c r="AU29" s="113"/>
    </row>
    <row r="30" spans="1:47">
      <c r="A30" s="307" t="s">
        <v>13</v>
      </c>
      <c r="B30" s="397">
        <v>14</v>
      </c>
      <c r="C30" s="282" t="s">
        <v>271</v>
      </c>
      <c r="D30" s="311">
        <v>25</v>
      </c>
      <c r="E30" s="134">
        <v>9</v>
      </c>
      <c r="F30" s="312">
        <v>4</v>
      </c>
      <c r="G30" s="101">
        <f t="shared" si="0"/>
        <v>4.7794117647058822</v>
      </c>
      <c r="H30" s="15">
        <v>4</v>
      </c>
      <c r="I30" s="215">
        <v>4.5</v>
      </c>
      <c r="J30" s="142"/>
      <c r="K30" s="212">
        <v>4.5</v>
      </c>
      <c r="L30" s="131">
        <v>5.5</v>
      </c>
      <c r="M30" s="145">
        <v>4.5</v>
      </c>
      <c r="N30" s="134"/>
      <c r="O30" s="212">
        <v>4.5</v>
      </c>
      <c r="P30" s="142">
        <v>4.5</v>
      </c>
      <c r="Q30" s="213">
        <v>3.5</v>
      </c>
      <c r="R30" s="137"/>
      <c r="S30" s="212">
        <v>5</v>
      </c>
      <c r="T30" s="213">
        <v>3.5</v>
      </c>
      <c r="U30" s="142">
        <v>4.5</v>
      </c>
      <c r="V30" s="166">
        <v>5</v>
      </c>
      <c r="W30" s="212">
        <v>4.5</v>
      </c>
      <c r="X30" s="142">
        <v>5</v>
      </c>
      <c r="Y30" s="213">
        <v>3.5</v>
      </c>
      <c r="Z30" s="215">
        <v>4</v>
      </c>
      <c r="AA30" s="131">
        <v>6</v>
      </c>
      <c r="AB30" s="142">
        <v>6</v>
      </c>
      <c r="AC30" s="137">
        <v>5.5</v>
      </c>
      <c r="AD30" s="137">
        <v>4</v>
      </c>
      <c r="AE30" s="145">
        <v>4.5</v>
      </c>
      <c r="AF30" s="322">
        <v>4.5</v>
      </c>
      <c r="AG30" s="137">
        <v>4</v>
      </c>
      <c r="AH30" s="137">
        <v>4</v>
      </c>
      <c r="AI30" s="135"/>
      <c r="AJ30" s="215">
        <v>4.5</v>
      </c>
      <c r="AK30" s="132">
        <v>5</v>
      </c>
      <c r="AL30" s="317">
        <v>7.5</v>
      </c>
      <c r="AM30" s="134">
        <v>4.5</v>
      </c>
      <c r="AN30" s="169">
        <v>8</v>
      </c>
      <c r="AO30" s="134">
        <v>4.5</v>
      </c>
      <c r="AP30" s="324">
        <v>3</v>
      </c>
      <c r="AQ30" s="134">
        <v>5</v>
      </c>
      <c r="AR30" s="132">
        <v>4.5</v>
      </c>
      <c r="AS30" s="343">
        <v>7</v>
      </c>
      <c r="AT30" s="113"/>
      <c r="AU30" s="113"/>
    </row>
    <row r="31" spans="1:47" s="113" customFormat="1">
      <c r="A31" s="314" t="s">
        <v>13</v>
      </c>
      <c r="B31" s="397">
        <v>8</v>
      </c>
      <c r="C31" s="287" t="s">
        <v>369</v>
      </c>
      <c r="D31" s="311">
        <v>2</v>
      </c>
      <c r="E31" s="134">
        <v>15</v>
      </c>
      <c r="F31" s="312">
        <v>2</v>
      </c>
      <c r="G31" s="101">
        <f t="shared" si="0"/>
        <v>4.4117647058823533</v>
      </c>
      <c r="H31" s="163">
        <v>4.5</v>
      </c>
      <c r="I31" s="215">
        <v>4.5</v>
      </c>
      <c r="J31" s="167">
        <v>8</v>
      </c>
      <c r="K31" s="212">
        <v>4.5</v>
      </c>
      <c r="L31" s="142">
        <v>4</v>
      </c>
      <c r="M31" s="166">
        <v>4</v>
      </c>
      <c r="N31" s="322">
        <v>4</v>
      </c>
      <c r="O31" s="213">
        <v>3.5</v>
      </c>
      <c r="P31" s="212">
        <v>4.5</v>
      </c>
      <c r="Q31" s="212">
        <v>4</v>
      </c>
      <c r="R31" s="137"/>
      <c r="S31" s="212">
        <v>4.5</v>
      </c>
      <c r="T31" s="212">
        <v>4</v>
      </c>
      <c r="U31" s="131"/>
      <c r="V31" s="145"/>
      <c r="W31" s="131"/>
      <c r="X31" s="142"/>
      <c r="Y31" s="212">
        <v>4</v>
      </c>
      <c r="Z31" s="137"/>
      <c r="AA31" s="142"/>
      <c r="AB31" s="142"/>
      <c r="AC31" s="215">
        <v>4</v>
      </c>
      <c r="AD31" s="215">
        <v>4.5</v>
      </c>
      <c r="AE31" s="145"/>
      <c r="AF31" s="134"/>
      <c r="AG31" s="215">
        <v>4</v>
      </c>
      <c r="AH31" s="215">
        <v>4.5</v>
      </c>
      <c r="AI31" s="135"/>
      <c r="AJ31" s="136"/>
      <c r="AK31" s="16"/>
      <c r="AL31" s="134"/>
      <c r="AM31" s="134"/>
      <c r="AN31" s="142"/>
      <c r="AO31" s="134"/>
      <c r="AP31" s="134"/>
      <c r="AQ31" s="134"/>
      <c r="AR31" s="16"/>
      <c r="AS31" s="134"/>
    </row>
    <row r="32" spans="1:47" s="385" customFormat="1">
      <c r="A32" s="314" t="s">
        <v>13</v>
      </c>
      <c r="B32" s="397">
        <v>8</v>
      </c>
      <c r="C32" s="287" t="s">
        <v>1034</v>
      </c>
      <c r="D32" s="311">
        <v>2</v>
      </c>
      <c r="E32" s="134">
        <v>7</v>
      </c>
      <c r="F32" s="312"/>
      <c r="G32" s="101">
        <f t="shared" si="0"/>
        <v>4.166666666666667</v>
      </c>
      <c r="H32" s="15"/>
      <c r="I32" s="137"/>
      <c r="J32" s="131"/>
      <c r="K32" s="142"/>
      <c r="L32" s="142"/>
      <c r="M32" s="145"/>
      <c r="N32" s="134"/>
      <c r="O32" s="142"/>
      <c r="P32" s="142"/>
      <c r="Q32" s="142"/>
      <c r="R32" s="137"/>
      <c r="S32" s="142"/>
      <c r="T32" s="142"/>
      <c r="U32" s="131"/>
      <c r="V32" s="145"/>
      <c r="W32" s="131"/>
      <c r="X32" s="142"/>
      <c r="Y32" s="131"/>
      <c r="Z32" s="137"/>
      <c r="AA32" s="142"/>
      <c r="AB32" s="142"/>
      <c r="AC32" s="137"/>
      <c r="AD32" s="137"/>
      <c r="AE32" s="166">
        <v>4</v>
      </c>
      <c r="AF32" s="324">
        <v>3.5</v>
      </c>
      <c r="AG32" s="215">
        <v>4</v>
      </c>
      <c r="AH32" s="137"/>
      <c r="AI32" s="134">
        <v>4.5</v>
      </c>
      <c r="AJ32" s="136"/>
      <c r="AK32" s="231">
        <v>4.5</v>
      </c>
      <c r="AL32" s="322">
        <v>4.5</v>
      </c>
      <c r="AM32" s="134"/>
      <c r="AN32" s="142"/>
      <c r="AO32" s="322">
        <v>4.5</v>
      </c>
      <c r="AP32" s="322">
        <v>4</v>
      </c>
      <c r="AQ32" s="322">
        <v>4</v>
      </c>
      <c r="AR32" s="16"/>
      <c r="AS32" s="134"/>
    </row>
    <row r="33" spans="1:47" ht="15.75" thickBot="1">
      <c r="A33" s="305" t="s">
        <v>13</v>
      </c>
      <c r="B33" s="401">
        <v>10</v>
      </c>
      <c r="C33" s="272" t="s">
        <v>272</v>
      </c>
      <c r="D33" s="308">
        <v>19</v>
      </c>
      <c r="E33" s="123">
        <v>2</v>
      </c>
      <c r="F33" s="309">
        <v>2</v>
      </c>
      <c r="G33" s="78">
        <f t="shared" si="0"/>
        <v>4.6190476190476186</v>
      </c>
      <c r="H33" s="15"/>
      <c r="I33" s="145">
        <v>5.5</v>
      </c>
      <c r="J33" s="212">
        <v>4.5</v>
      </c>
      <c r="K33" s="137">
        <v>4</v>
      </c>
      <c r="L33" s="142"/>
      <c r="M33" s="142"/>
      <c r="N33" s="132">
        <v>4.5</v>
      </c>
      <c r="O33" s="142"/>
      <c r="P33" s="142">
        <v>5</v>
      </c>
      <c r="Q33" s="145">
        <v>5</v>
      </c>
      <c r="R33" s="145">
        <v>5</v>
      </c>
      <c r="S33" s="145">
        <v>4.5</v>
      </c>
      <c r="T33" s="145"/>
      <c r="U33" s="142"/>
      <c r="V33" s="137">
        <v>4</v>
      </c>
      <c r="W33" s="136">
        <v>6.5</v>
      </c>
      <c r="X33" s="213">
        <v>3.5</v>
      </c>
      <c r="Y33" s="223">
        <v>3.5</v>
      </c>
      <c r="Z33" s="145">
        <v>4</v>
      </c>
      <c r="AA33" s="137"/>
      <c r="AB33" s="142"/>
      <c r="AC33" s="137"/>
      <c r="AD33" s="137"/>
      <c r="AE33" s="137"/>
      <c r="AF33" s="134"/>
      <c r="AG33" s="137"/>
      <c r="AH33" s="137"/>
      <c r="AI33" s="133"/>
      <c r="AJ33" s="137">
        <v>4.5</v>
      </c>
      <c r="AK33" s="132">
        <v>4</v>
      </c>
      <c r="AL33" s="134">
        <v>5.5</v>
      </c>
      <c r="AM33" s="133">
        <v>4</v>
      </c>
      <c r="AN33" s="131">
        <v>6.5</v>
      </c>
      <c r="AO33" s="134">
        <v>4</v>
      </c>
      <c r="AP33" s="134"/>
      <c r="AQ33" s="133"/>
      <c r="AR33" s="322">
        <v>4.5</v>
      </c>
      <c r="AS33" s="134">
        <v>4.5</v>
      </c>
      <c r="AT33" s="113"/>
      <c r="AU33" s="113"/>
    </row>
    <row r="34" spans="1:47">
      <c r="C34" s="174"/>
      <c r="H34" s="37">
        <f>AVERAGE(H8,H10,H11,H13,H14,H15,H23,H27,H28,H29,H30)</f>
        <v>5.3181818181818183</v>
      </c>
      <c r="I34" s="37">
        <f>AVERAGE(I8,I10,I11,I13,I14,I20,I24,I27,I28,I29,I33)</f>
        <v>6.4090909090909092</v>
      </c>
      <c r="J34" s="33">
        <f>AVERAGE(J8,J10,J13,J14,J16,J20,J23,J24,J27,J28,J29)</f>
        <v>6.3636363636363633</v>
      </c>
      <c r="K34" s="37">
        <f>AVERAGE(K8,K10,K11,K13,K14,K20,K23,K27,K28,K29,K33)</f>
        <v>3.8636363636363638</v>
      </c>
      <c r="L34" s="33">
        <f>AVERAGE(L8,L11,L13,L14,L17,L23,L27,L28,L29,L30,L31)</f>
        <v>4</v>
      </c>
      <c r="M34" s="33">
        <f>AVERAGE(M8,M10,M12,M14,M15,M17,M21,M23,M24,M29,M30)</f>
        <v>5.1363636363636367</v>
      </c>
      <c r="N34" s="37">
        <f>AVERAGE(N8,N10,N11,N13,N14,N17,N23,N24,N27,N29,N33)</f>
        <v>3.7272727272727271</v>
      </c>
      <c r="O34" s="33">
        <f>AVERAGE(O8,O10,O11,O13,O14,O15,O21,O23,O28,O29,O31)</f>
        <v>3.6818181818181817</v>
      </c>
      <c r="P34" s="33">
        <f>AVERAGE(P8,P10,P11,P13,P14,P23,P24,P27,P28,P30,P33)</f>
        <v>4.6818181818181817</v>
      </c>
      <c r="Q34" s="33">
        <f>AVERAGE(Q8,Q10,Q13,Q14,Q17,Q22,Q23,Q24,Q27,Q30,Q33)</f>
        <v>4.3636363636363633</v>
      </c>
      <c r="R34" s="33">
        <f>AVERAGE(R8,R10,R13,R18,R17,R22,R23,R24,R27,R28,R33)</f>
        <v>5.0909090909090908</v>
      </c>
      <c r="S34" s="33">
        <f>AVERAGE(S8,S10,S11,S13,S17,S18,S21,S22,S28,S29,S33)</f>
        <v>3.4545454545454546</v>
      </c>
      <c r="T34" s="33">
        <f>AVERAGE(T8,T10,T12,T13,T15,T16,T22,T27,T28,T29,T30)</f>
        <v>4.5</v>
      </c>
      <c r="U34" s="33">
        <f>AVERAGE(U8,U10,U11,U13,U14,U16,U23,U24,U28,U29,U30)</f>
        <v>5.3636363636363633</v>
      </c>
      <c r="V34" s="33">
        <f>AVERAGE(V8,V11,V10,V13,V14,V16,V23,V24,V28,V29,V33)</f>
        <v>5.0909090909090908</v>
      </c>
      <c r="W34" s="33">
        <f>AVERAGE(W9,W10,W11,W13,W14,W20,W23,W24,W28,W29,W33)</f>
        <v>5.3181818181818183</v>
      </c>
      <c r="X34" s="33">
        <f>AVERAGE(X9,X11,X12,X13,X14,X17,X23,X22,X24,X30,X33)</f>
        <v>4.5</v>
      </c>
      <c r="Y34" s="33">
        <f>AVERAGE(Y8,Y10,Y11,Y16,Y21,Y22,Y24,Y23,Y30,Y29,Y33)</f>
        <v>3.4090909090909092</v>
      </c>
      <c r="Z34" s="33">
        <f>AVERAGE(Z9,Z10,Z11,Z14,Z18,Z21,Z23,Z24,Z28,Z29,Z33)</f>
        <v>3.9545454545454546</v>
      </c>
      <c r="AA34" s="33">
        <f>AVERAGE(AA9,AA11,AA10,AA14,AA21,AA23,AA24,AA25,AA29,AA30,AA12)</f>
        <v>5.1363636363636367</v>
      </c>
      <c r="AB34" s="33">
        <f>AVERAGE(AB9,AB10,AB11,AB12,AB14,AB23,AB24,AB25,AB29,AB28,AB30)</f>
        <v>4.9545454545454541</v>
      </c>
      <c r="AC34" s="33">
        <f>AVERAGE(AC9,AC10,AC11,AC12,AC14,AC21,AC24,AC25,AC28,AC29,AC30)</f>
        <v>6.4545454545454541</v>
      </c>
      <c r="AD34" s="33">
        <f>AVERAGE(AD9,AD10,AD11,AD12,AD21,AD24,AD25,AD28,AD29,AD30,AD14)</f>
        <v>4.7272727272727275</v>
      </c>
      <c r="AE34" s="33">
        <f>AVERAGE(AE9,AE10,AE11,AE12,AE14,AE21,AE24,AE23,AE25,AE29,AE30)</f>
        <v>4.5909090909090908</v>
      </c>
      <c r="AF34" s="33">
        <f>AVERAGE(AF9,AF10,AF12,AF14,AF16,AF21,AF22,AF24,AF28,AF29,AF32)</f>
        <v>4.5909090909090908</v>
      </c>
      <c r="AG34" s="33">
        <f>AVERAGE(AG9,AG11,AG12,AG15,AG16,AG21,AG25,AG28,AG29,AG30,AG24)</f>
        <v>4.8636363636363633</v>
      </c>
      <c r="AH34" s="33">
        <f>AVERAGE(AH9,AH10,AH11,AH12,AH14,AH16,AH21,AH24,AH28,AH29,AH30)</f>
        <v>4.3636363636363633</v>
      </c>
      <c r="AI34" s="33">
        <f>AVERAGE(AI9,AI10,AI12,AI14,AI15,AI22,AI23,AI24,AI25,AI28,AI32)</f>
        <v>5.4090909090909092</v>
      </c>
      <c r="AJ34" s="33">
        <f>AVERAGE(AJ9,AJ10,AJ11,AJ12,AJ14,AJ21,AJ23,AJ24,AJ28,AJ29,AJ33)</f>
        <v>5.0454545454545459</v>
      </c>
      <c r="AK34" s="33">
        <f>AVERAGE(AK8,AK10,AK11,AK12,AK14,AK20,AK21,AK23,AK25,AK30,AK33)</f>
        <v>4.8181818181818183</v>
      </c>
      <c r="AL34" s="33">
        <f>AVERAGE(AL8,AL10,AL11,AL12,AL14,AL21,AL22,AL23,AL29,AL30,AL33)</f>
        <v>5.6363636363636367</v>
      </c>
      <c r="AM34" s="33">
        <f>AVERAGE(AM8,AM10,AM11,AM12,AM14,AM22,AM21,AM23,AM29,AM30,AM33)</f>
        <v>5.4090909090909092</v>
      </c>
      <c r="AN34" s="33">
        <f>AVERAGE(AN8,AN11,AN12,AN16,AN18,AN21,AN22,AN23,AN28,AN30,AN33)</f>
        <v>5.5454545454545459</v>
      </c>
      <c r="AO34" s="33">
        <f>AVERAGE(AO8,AO10,AO11,AO12,AO16,AO20,AO22,AO23,AO29,AO30,AO33)</f>
        <v>4.7727272727272725</v>
      </c>
      <c r="AP34" s="33">
        <f>AVERAGE(AP8,AP10,AP11,AP12,AP14,AP16,AP23,AP25,AP28,AP29,AP30)</f>
        <v>3.7727272727272729</v>
      </c>
      <c r="AQ34" s="33">
        <f>AVERAGE(AQ8,AQ10,AQ11,AQ12,AQ14,AQ22,AQ21,AQ23,AQ28,AQ29,AQ30)</f>
        <v>5.4090909090909092</v>
      </c>
      <c r="AR34" s="33">
        <f>AVERAGE(AR8,AR10,AR11,AR14,AR18,AR21,AR22,AR23,AR25,AR29,AR30)</f>
        <v>3.8181818181818183</v>
      </c>
      <c r="AS34" s="33">
        <f>AVERAGE(AS8,AS10,AS12,AS16,AS18,AS21,AS22,AS23,AS29,AS30,AS33)</f>
        <v>4.9545454545454541</v>
      </c>
      <c r="AT34" s="113"/>
      <c r="AU34" s="113"/>
    </row>
    <row r="35" spans="1:47">
      <c r="C35" s="174"/>
      <c r="AT35" s="113"/>
      <c r="AU35" s="113"/>
    </row>
    <row r="36" spans="1:47">
      <c r="C36" s="174"/>
      <c r="AT36" s="113"/>
      <c r="AU36" s="113"/>
    </row>
    <row r="37" spans="1:47">
      <c r="C37" s="174"/>
      <c r="AT37" s="113"/>
      <c r="AU37" s="113"/>
    </row>
    <row r="38" spans="1:47">
      <c r="C38" s="174"/>
      <c r="AT38" s="113"/>
      <c r="AU38" s="113"/>
    </row>
    <row r="39" spans="1:47">
      <c r="C39" s="174"/>
      <c r="AT39" s="113"/>
      <c r="AU39" s="113"/>
    </row>
    <row r="40" spans="1:47">
      <c r="C40" s="174"/>
      <c r="AT40" s="113"/>
      <c r="AU40" s="113"/>
    </row>
    <row r="41" spans="1:47">
      <c r="C41" s="174"/>
      <c r="AT41" s="113"/>
      <c r="AU41" s="113"/>
    </row>
    <row r="42" spans="1:47">
      <c r="C42" s="174"/>
      <c r="AT42" s="113"/>
      <c r="AU42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6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113" t="s">
        <v>51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405</v>
      </c>
      <c r="I7" s="140" t="s">
        <v>494</v>
      </c>
      <c r="J7" s="140" t="s">
        <v>508</v>
      </c>
      <c r="K7" s="140" t="s">
        <v>553</v>
      </c>
      <c r="L7" s="140" t="s">
        <v>598</v>
      </c>
      <c r="M7" s="140" t="s">
        <v>625</v>
      </c>
      <c r="N7" s="140" t="s">
        <v>652</v>
      </c>
      <c r="O7" s="140" t="s">
        <v>671</v>
      </c>
      <c r="P7" s="140" t="s">
        <v>691</v>
      </c>
      <c r="Q7" s="140" t="s">
        <v>727</v>
      </c>
      <c r="R7" s="140" t="s">
        <v>743</v>
      </c>
      <c r="S7" s="140" t="s">
        <v>769</v>
      </c>
      <c r="T7" s="140" t="s">
        <v>780</v>
      </c>
      <c r="U7" s="140" t="s">
        <v>815</v>
      </c>
      <c r="V7" s="140" t="s">
        <v>842</v>
      </c>
      <c r="W7" s="140" t="s">
        <v>863</v>
      </c>
      <c r="X7" s="140" t="s">
        <v>870</v>
      </c>
      <c r="Y7" s="140" t="s">
        <v>876</v>
      </c>
      <c r="Z7" s="140" t="s">
        <v>904</v>
      </c>
      <c r="AA7" s="140" t="s">
        <v>933</v>
      </c>
      <c r="AB7" s="140" t="s">
        <v>956</v>
      </c>
      <c r="AC7" s="140" t="s">
        <v>989</v>
      </c>
      <c r="AD7" s="140" t="s">
        <v>1062</v>
      </c>
      <c r="AE7" s="140" t="s">
        <v>1040</v>
      </c>
      <c r="AF7" s="140" t="s">
        <v>1078</v>
      </c>
      <c r="AG7" s="140" t="s">
        <v>1092</v>
      </c>
      <c r="AH7" s="140" t="s">
        <v>1123</v>
      </c>
      <c r="AI7" s="140" t="s">
        <v>1130</v>
      </c>
      <c r="AJ7" s="140" t="s">
        <v>1166</v>
      </c>
      <c r="AK7" s="140" t="s">
        <v>1190</v>
      </c>
      <c r="AL7" s="140" t="s">
        <v>1214</v>
      </c>
      <c r="AM7" s="140" t="s">
        <v>1232</v>
      </c>
      <c r="AN7" s="140" t="s">
        <v>1259</v>
      </c>
      <c r="AO7" s="140" t="s">
        <v>1273</v>
      </c>
      <c r="AP7" s="140" t="s">
        <v>1291</v>
      </c>
      <c r="AQ7" s="140" t="s">
        <v>1321</v>
      </c>
      <c r="AR7" s="140" t="s">
        <v>1350</v>
      </c>
      <c r="AS7" s="176" t="s">
        <v>1370</v>
      </c>
    </row>
    <row r="8" spans="1:50">
      <c r="A8" s="306" t="s">
        <v>8</v>
      </c>
      <c r="B8" s="396">
        <v>7</v>
      </c>
      <c r="C8" s="277" t="s">
        <v>274</v>
      </c>
      <c r="D8" s="310"/>
      <c r="E8" s="126"/>
      <c r="F8" s="276"/>
      <c r="G8" s="11" t="str">
        <f t="shared" ref="G8:G35" si="0">IFERROR(AVERAGEIF($H8:$AS8,"&gt;0"),"")</f>
        <v/>
      </c>
      <c r="H8" s="47"/>
      <c r="I8" s="131"/>
      <c r="J8" s="142"/>
      <c r="K8" s="142"/>
      <c r="L8" s="137"/>
      <c r="M8" s="137"/>
      <c r="N8" s="134"/>
      <c r="O8" s="142"/>
      <c r="P8" s="137"/>
      <c r="Q8" s="142"/>
      <c r="R8" s="137"/>
      <c r="S8" s="137"/>
      <c r="T8" s="137"/>
      <c r="U8" s="137"/>
      <c r="V8" s="136"/>
      <c r="W8" s="142"/>
      <c r="X8" s="137"/>
      <c r="Y8" s="137"/>
      <c r="Z8" s="137"/>
      <c r="AA8" s="137"/>
      <c r="AB8" s="137"/>
      <c r="AC8" s="137"/>
      <c r="AD8" s="134"/>
      <c r="AE8" s="39"/>
      <c r="AF8" s="137"/>
      <c r="AG8" s="137"/>
      <c r="AH8" s="137"/>
      <c r="AI8" s="137"/>
      <c r="AJ8" s="142"/>
      <c r="AK8" s="134"/>
      <c r="AL8" s="137"/>
      <c r="AM8" s="134"/>
      <c r="AN8" s="137"/>
      <c r="AO8" s="134"/>
      <c r="AP8" s="137"/>
      <c r="AQ8" s="134"/>
      <c r="AR8" s="132"/>
      <c r="AS8" s="142"/>
      <c r="AT8" s="8"/>
      <c r="AW8" s="113"/>
      <c r="AX8" s="113"/>
    </row>
    <row r="9" spans="1:50" s="393" customFormat="1">
      <c r="A9" s="314" t="s">
        <v>8</v>
      </c>
      <c r="B9" s="397">
        <v>3</v>
      </c>
      <c r="C9" s="282" t="s">
        <v>1371</v>
      </c>
      <c r="D9" s="311">
        <v>1</v>
      </c>
      <c r="E9" s="134"/>
      <c r="F9" s="280"/>
      <c r="G9" s="101">
        <f t="shared" si="0"/>
        <v>6</v>
      </c>
      <c r="H9" s="47"/>
      <c r="I9" s="131"/>
      <c r="J9" s="142"/>
      <c r="K9" s="142"/>
      <c r="L9" s="137"/>
      <c r="M9" s="137"/>
      <c r="N9" s="134"/>
      <c r="O9" s="142"/>
      <c r="P9" s="137"/>
      <c r="Q9" s="142"/>
      <c r="R9" s="137"/>
      <c r="S9" s="137"/>
      <c r="T9" s="137"/>
      <c r="U9" s="137"/>
      <c r="V9" s="136"/>
      <c r="W9" s="142"/>
      <c r="X9" s="137"/>
      <c r="Y9" s="137"/>
      <c r="Z9" s="137"/>
      <c r="AA9" s="137"/>
      <c r="AB9" s="137"/>
      <c r="AC9" s="137"/>
      <c r="AD9" s="134"/>
      <c r="AE9" s="39"/>
      <c r="AF9" s="137"/>
      <c r="AG9" s="137"/>
      <c r="AH9" s="137"/>
      <c r="AI9" s="137"/>
      <c r="AJ9" s="142"/>
      <c r="AK9" s="134"/>
      <c r="AL9" s="137"/>
      <c r="AM9" s="134"/>
      <c r="AN9" s="137"/>
      <c r="AO9" s="134"/>
      <c r="AP9" s="137"/>
      <c r="AQ9" s="134"/>
      <c r="AR9" s="132"/>
      <c r="AS9" s="131">
        <v>6</v>
      </c>
      <c r="AT9" s="129"/>
    </row>
    <row r="10" spans="1:50" s="113" customFormat="1">
      <c r="A10" s="299" t="s">
        <v>8</v>
      </c>
      <c r="B10" s="398">
        <v>18</v>
      </c>
      <c r="C10" s="291" t="s">
        <v>404</v>
      </c>
      <c r="D10" s="313">
        <v>37</v>
      </c>
      <c r="E10" s="124"/>
      <c r="F10" s="275"/>
      <c r="G10" s="79">
        <f t="shared" si="0"/>
        <v>5.6216216216216219</v>
      </c>
      <c r="H10" s="44">
        <v>6</v>
      </c>
      <c r="I10" s="142">
        <v>5</v>
      </c>
      <c r="J10" s="142">
        <v>6</v>
      </c>
      <c r="K10" s="142">
        <v>4</v>
      </c>
      <c r="L10" s="137">
        <v>5.5</v>
      </c>
      <c r="M10" s="137">
        <v>5.5</v>
      </c>
      <c r="N10" s="134">
        <v>5</v>
      </c>
      <c r="O10" s="131">
        <v>6</v>
      </c>
      <c r="P10" s="219">
        <v>7</v>
      </c>
      <c r="Q10" s="142">
        <v>6</v>
      </c>
      <c r="R10" s="137">
        <v>6</v>
      </c>
      <c r="S10" s="137">
        <v>4.5</v>
      </c>
      <c r="T10" s="144">
        <v>8</v>
      </c>
      <c r="U10" s="137">
        <v>5</v>
      </c>
      <c r="V10" s="137">
        <v>5</v>
      </c>
      <c r="W10" s="142">
        <v>6.5</v>
      </c>
      <c r="X10" s="137">
        <v>4.5</v>
      </c>
      <c r="Y10" s="137">
        <v>5</v>
      </c>
      <c r="Z10" s="144">
        <v>8</v>
      </c>
      <c r="AA10" s="137">
        <v>6</v>
      </c>
      <c r="AB10" s="136">
        <v>6</v>
      </c>
      <c r="AC10" s="136">
        <v>6</v>
      </c>
      <c r="AD10" s="134">
        <v>4.5</v>
      </c>
      <c r="AE10" s="39">
        <v>4.5</v>
      </c>
      <c r="AF10" s="136">
        <v>6</v>
      </c>
      <c r="AG10" s="137">
        <v>6</v>
      </c>
      <c r="AH10" s="137">
        <v>5</v>
      </c>
      <c r="AI10" s="219">
        <v>7</v>
      </c>
      <c r="AJ10" s="142">
        <v>5</v>
      </c>
      <c r="AK10" s="317">
        <v>7</v>
      </c>
      <c r="AL10" s="137">
        <v>6</v>
      </c>
      <c r="AM10" s="134">
        <v>4</v>
      </c>
      <c r="AN10" s="137">
        <v>5</v>
      </c>
      <c r="AO10" s="135">
        <v>6</v>
      </c>
      <c r="AP10" s="137">
        <v>5</v>
      </c>
      <c r="AQ10" s="134">
        <v>5.5</v>
      </c>
      <c r="AR10" s="132">
        <v>5</v>
      </c>
      <c r="AS10" s="142"/>
      <c r="AT10" s="129"/>
    </row>
    <row r="11" spans="1:50">
      <c r="A11" s="307" t="s">
        <v>9</v>
      </c>
      <c r="B11" s="397">
        <v>24</v>
      </c>
      <c r="C11" s="282" t="s">
        <v>275</v>
      </c>
      <c r="D11" s="311">
        <v>34</v>
      </c>
      <c r="E11" s="134"/>
      <c r="F11" s="280">
        <v>4</v>
      </c>
      <c r="G11" s="101">
        <f t="shared" si="0"/>
        <v>5.3235294117647056</v>
      </c>
      <c r="H11" s="65">
        <v>6.5</v>
      </c>
      <c r="I11" s="142">
        <v>4</v>
      </c>
      <c r="J11" s="142">
        <v>4.5</v>
      </c>
      <c r="K11" s="213">
        <v>3.5</v>
      </c>
      <c r="L11" s="137">
        <v>4</v>
      </c>
      <c r="M11" s="144">
        <v>7</v>
      </c>
      <c r="N11" s="135">
        <v>6.5</v>
      </c>
      <c r="O11" s="142">
        <v>5.5</v>
      </c>
      <c r="P11" s="220">
        <v>3</v>
      </c>
      <c r="Q11" s="211">
        <v>8</v>
      </c>
      <c r="R11" s="137">
        <v>5</v>
      </c>
      <c r="S11" s="137">
        <v>6</v>
      </c>
      <c r="T11" s="142"/>
      <c r="U11" s="137"/>
      <c r="V11" s="137">
        <v>6</v>
      </c>
      <c r="W11" s="131">
        <v>5.5</v>
      </c>
      <c r="X11" s="213">
        <v>3.5</v>
      </c>
      <c r="Y11" s="142">
        <v>4</v>
      </c>
      <c r="Z11" s="72">
        <v>7.5</v>
      </c>
      <c r="AA11" s="137">
        <v>5</v>
      </c>
      <c r="AB11" s="137">
        <v>5.5</v>
      </c>
      <c r="AC11" s="144">
        <v>7</v>
      </c>
      <c r="AD11" s="134"/>
      <c r="AE11" s="134">
        <v>5</v>
      </c>
      <c r="AF11" s="137">
        <v>5</v>
      </c>
      <c r="AG11" s="137">
        <v>5.5</v>
      </c>
      <c r="AH11" s="137">
        <v>5</v>
      </c>
      <c r="AI11" s="137">
        <v>6</v>
      </c>
      <c r="AJ11" s="142">
        <v>5</v>
      </c>
      <c r="AK11" s="343">
        <v>7.5</v>
      </c>
      <c r="AL11" s="137">
        <v>4.5</v>
      </c>
      <c r="AM11" s="134">
        <v>4.5</v>
      </c>
      <c r="AN11" s="137"/>
      <c r="AO11" s="134">
        <v>5</v>
      </c>
      <c r="AP11" s="136">
        <v>6</v>
      </c>
      <c r="AQ11" s="134">
        <v>4.5</v>
      </c>
      <c r="AR11" s="132">
        <v>4.5</v>
      </c>
      <c r="AS11" s="142">
        <v>5.5</v>
      </c>
      <c r="AT11" s="8"/>
      <c r="AV11" s="113"/>
      <c r="AW11" s="113"/>
      <c r="AX11" s="113"/>
    </row>
    <row r="12" spans="1:50" s="32" customFormat="1">
      <c r="A12" s="307" t="s">
        <v>9</v>
      </c>
      <c r="B12" s="397">
        <v>18</v>
      </c>
      <c r="C12" s="282" t="s">
        <v>276</v>
      </c>
      <c r="D12" s="311">
        <v>32</v>
      </c>
      <c r="E12" s="134"/>
      <c r="F12" s="59">
        <v>3</v>
      </c>
      <c r="G12" s="101">
        <f t="shared" si="0"/>
        <v>5.328125</v>
      </c>
      <c r="H12" s="47">
        <v>6.5</v>
      </c>
      <c r="I12" s="142">
        <v>5</v>
      </c>
      <c r="J12" s="61"/>
      <c r="K12" s="61">
        <v>4</v>
      </c>
      <c r="L12" s="137">
        <v>5</v>
      </c>
      <c r="M12" s="137">
        <v>5.5</v>
      </c>
      <c r="N12" s="134">
        <v>4.5</v>
      </c>
      <c r="O12" s="142">
        <v>6</v>
      </c>
      <c r="P12" s="137">
        <v>4.5</v>
      </c>
      <c r="Q12" s="142">
        <v>5</v>
      </c>
      <c r="R12" s="137">
        <v>5.5</v>
      </c>
      <c r="S12" s="137">
        <v>6</v>
      </c>
      <c r="T12" s="137">
        <v>6</v>
      </c>
      <c r="U12" s="137">
        <v>4.5</v>
      </c>
      <c r="V12" s="144">
        <v>7.5</v>
      </c>
      <c r="W12" s="142">
        <v>5.5</v>
      </c>
      <c r="X12" s="136">
        <v>6</v>
      </c>
      <c r="Y12" s="137">
        <v>4.5</v>
      </c>
      <c r="Z12" s="137">
        <v>6</v>
      </c>
      <c r="AA12" s="137">
        <v>6</v>
      </c>
      <c r="AB12" s="137">
        <v>6</v>
      </c>
      <c r="AC12" s="219">
        <v>7.5</v>
      </c>
      <c r="AD12" s="324">
        <v>3.5</v>
      </c>
      <c r="AE12" s="137">
        <v>4.5</v>
      </c>
      <c r="AF12" s="137">
        <v>5</v>
      </c>
      <c r="AG12" s="137">
        <v>5</v>
      </c>
      <c r="AH12" s="137"/>
      <c r="AI12" s="137">
        <v>5</v>
      </c>
      <c r="AJ12" s="142">
        <v>5</v>
      </c>
      <c r="AK12" s="134">
        <v>6</v>
      </c>
      <c r="AL12" s="137">
        <v>4.5</v>
      </c>
      <c r="AM12" s="134">
        <v>4.5</v>
      </c>
      <c r="AN12" s="136">
        <v>5</v>
      </c>
      <c r="AO12" s="134">
        <v>5.5</v>
      </c>
      <c r="AP12" s="137"/>
      <c r="AQ12" s="134"/>
      <c r="AR12" s="132"/>
      <c r="AS12" s="142"/>
      <c r="AT12" s="38"/>
      <c r="AV12" s="113"/>
      <c r="AW12" s="113"/>
      <c r="AX12" s="113"/>
    </row>
    <row r="13" spans="1:50" s="32" customFormat="1">
      <c r="A13" s="307" t="s">
        <v>9</v>
      </c>
      <c r="B13" s="397">
        <v>1</v>
      </c>
      <c r="C13" s="282" t="s">
        <v>579</v>
      </c>
      <c r="D13" s="311">
        <v>3</v>
      </c>
      <c r="E13" s="134"/>
      <c r="F13" s="59"/>
      <c r="G13" s="101">
        <f t="shared" si="0"/>
        <v>4.333333333333333</v>
      </c>
      <c r="H13" s="47"/>
      <c r="I13" s="142"/>
      <c r="J13" s="61"/>
      <c r="K13" s="61"/>
      <c r="L13" s="137"/>
      <c r="M13" s="137"/>
      <c r="N13" s="134"/>
      <c r="O13" s="142"/>
      <c r="P13" s="137"/>
      <c r="Q13" s="142"/>
      <c r="R13" s="137"/>
      <c r="S13" s="137"/>
      <c r="T13" s="137">
        <v>5</v>
      </c>
      <c r="U13" s="137">
        <v>5</v>
      </c>
      <c r="V13" s="137"/>
      <c r="W13" s="142"/>
      <c r="X13" s="137"/>
      <c r="Y13" s="137"/>
      <c r="Z13" s="137"/>
      <c r="AA13" s="137"/>
      <c r="AB13" s="137"/>
      <c r="AC13" s="137"/>
      <c r="AD13" s="324">
        <v>3</v>
      </c>
      <c r="AE13" s="39"/>
      <c r="AF13" s="137"/>
      <c r="AG13" s="137"/>
      <c r="AH13" s="137"/>
      <c r="AI13" s="137"/>
      <c r="AJ13" s="142"/>
      <c r="AK13" s="134"/>
      <c r="AL13" s="137"/>
      <c r="AM13" s="134"/>
      <c r="AN13" s="142"/>
      <c r="AO13" s="134"/>
      <c r="AP13" s="137"/>
      <c r="AQ13" s="134"/>
      <c r="AR13" s="132"/>
      <c r="AS13" s="142"/>
      <c r="AT13" s="38"/>
      <c r="AV13" s="113"/>
      <c r="AW13" s="113"/>
      <c r="AX13" s="113"/>
    </row>
    <row r="14" spans="1:50" s="32" customFormat="1">
      <c r="A14" s="307" t="s">
        <v>9</v>
      </c>
      <c r="B14" s="397">
        <v>1</v>
      </c>
      <c r="C14" s="282" t="s">
        <v>277</v>
      </c>
      <c r="D14" s="311"/>
      <c r="E14" s="134"/>
      <c r="F14" s="59"/>
      <c r="G14" s="101" t="str">
        <f t="shared" si="0"/>
        <v/>
      </c>
      <c r="H14" s="47"/>
      <c r="I14" s="142"/>
      <c r="J14" s="61"/>
      <c r="K14" s="61"/>
      <c r="L14" s="137"/>
      <c r="M14" s="137"/>
      <c r="N14" s="134"/>
      <c r="O14" s="142"/>
      <c r="P14" s="137"/>
      <c r="Q14" s="142"/>
      <c r="R14" s="137"/>
      <c r="S14" s="137"/>
      <c r="T14" s="137"/>
      <c r="U14" s="137"/>
      <c r="V14" s="137"/>
      <c r="W14" s="142"/>
      <c r="X14" s="137"/>
      <c r="Y14" s="137"/>
      <c r="Z14" s="137"/>
      <c r="AA14" s="137"/>
      <c r="AB14" s="137"/>
      <c r="AC14" s="137"/>
      <c r="AD14" s="134"/>
      <c r="AE14" s="39"/>
      <c r="AF14" s="137"/>
      <c r="AG14" s="137"/>
      <c r="AH14" s="137"/>
      <c r="AI14" s="137"/>
      <c r="AJ14" s="142"/>
      <c r="AK14" s="134"/>
      <c r="AL14" s="137"/>
      <c r="AM14" s="134"/>
      <c r="AN14" s="142"/>
      <c r="AO14" s="134"/>
      <c r="AP14" s="137"/>
      <c r="AQ14" s="134"/>
      <c r="AR14" s="132"/>
      <c r="AS14" s="142"/>
      <c r="AT14" s="38"/>
      <c r="AV14" s="113"/>
      <c r="AW14" s="113"/>
      <c r="AX14" s="113"/>
    </row>
    <row r="15" spans="1:50" s="113" customFormat="1">
      <c r="A15" s="314" t="s">
        <v>9</v>
      </c>
      <c r="B15" s="397">
        <v>10</v>
      </c>
      <c r="C15" s="282" t="s">
        <v>463</v>
      </c>
      <c r="D15" s="311">
        <v>23</v>
      </c>
      <c r="E15" s="134">
        <v>4</v>
      </c>
      <c r="F15" s="59">
        <v>1</v>
      </c>
      <c r="G15" s="101">
        <f t="shared" si="0"/>
        <v>5.0370370370370372</v>
      </c>
      <c r="H15" s="47"/>
      <c r="I15" s="142"/>
      <c r="J15" s="62">
        <v>4.5</v>
      </c>
      <c r="K15" s="214">
        <v>5</v>
      </c>
      <c r="L15" s="137"/>
      <c r="M15" s="137"/>
      <c r="N15" s="134"/>
      <c r="O15" s="142"/>
      <c r="P15" s="215">
        <v>5</v>
      </c>
      <c r="Q15" s="142">
        <v>6</v>
      </c>
      <c r="R15" s="137">
        <v>4.5</v>
      </c>
      <c r="S15" s="137">
        <v>6</v>
      </c>
      <c r="T15" s="137">
        <v>5.5</v>
      </c>
      <c r="U15" s="137">
        <v>5.5</v>
      </c>
      <c r="V15" s="219">
        <v>7</v>
      </c>
      <c r="W15" s="142">
        <v>5.5</v>
      </c>
      <c r="X15" s="137">
        <v>4</v>
      </c>
      <c r="Y15" s="137">
        <v>4</v>
      </c>
      <c r="Z15" s="144">
        <v>7</v>
      </c>
      <c r="AA15" s="137">
        <v>6</v>
      </c>
      <c r="AB15" s="137">
        <v>5.5</v>
      </c>
      <c r="AC15" s="137">
        <v>6</v>
      </c>
      <c r="AD15" s="134">
        <v>4</v>
      </c>
      <c r="AE15" s="134">
        <v>4</v>
      </c>
      <c r="AF15" s="137"/>
      <c r="AG15" s="137">
        <v>5</v>
      </c>
      <c r="AH15" s="137">
        <v>5</v>
      </c>
      <c r="AI15" s="220">
        <v>3</v>
      </c>
      <c r="AJ15" s="213">
        <v>3</v>
      </c>
      <c r="AK15" s="134"/>
      <c r="AL15" s="137"/>
      <c r="AM15" s="134"/>
      <c r="AN15" s="142"/>
      <c r="AO15" s="322">
        <v>5</v>
      </c>
      <c r="AP15" s="137">
        <v>5.5</v>
      </c>
      <c r="AQ15" s="134">
        <v>5</v>
      </c>
      <c r="AR15" s="132">
        <v>4</v>
      </c>
      <c r="AS15" s="212">
        <v>5.5</v>
      </c>
      <c r="AT15" s="129"/>
    </row>
    <row r="16" spans="1:50" s="113" customFormat="1">
      <c r="A16" s="314" t="s">
        <v>9</v>
      </c>
      <c r="B16" s="397">
        <v>10</v>
      </c>
      <c r="C16" s="287" t="s">
        <v>406</v>
      </c>
      <c r="D16" s="311">
        <v>34</v>
      </c>
      <c r="E16" s="134"/>
      <c r="F16" s="55" t="s">
        <v>467</v>
      </c>
      <c r="G16" s="101">
        <f t="shared" si="0"/>
        <v>5.0441176470588234</v>
      </c>
      <c r="H16" s="47">
        <v>6</v>
      </c>
      <c r="I16" s="142">
        <v>4.5</v>
      </c>
      <c r="J16" s="62">
        <v>4.5</v>
      </c>
      <c r="K16" s="217">
        <v>3.5</v>
      </c>
      <c r="L16" s="137">
        <v>5.5</v>
      </c>
      <c r="M16" s="137">
        <v>4</v>
      </c>
      <c r="N16" s="134">
        <v>4.5</v>
      </c>
      <c r="O16" s="142">
        <v>6</v>
      </c>
      <c r="P16" s="137">
        <v>5</v>
      </c>
      <c r="Q16" s="142">
        <v>6</v>
      </c>
      <c r="R16" s="137">
        <v>4.5</v>
      </c>
      <c r="S16" s="137">
        <v>4.5</v>
      </c>
      <c r="T16" s="137">
        <v>6</v>
      </c>
      <c r="U16" s="137">
        <v>5</v>
      </c>
      <c r="V16" s="137"/>
      <c r="W16" s="142"/>
      <c r="X16" s="137">
        <v>4.5</v>
      </c>
      <c r="Y16" s="137">
        <v>5</v>
      </c>
      <c r="Z16" s="137">
        <v>6</v>
      </c>
      <c r="AA16" s="137">
        <v>6</v>
      </c>
      <c r="AB16" s="137">
        <v>5</v>
      </c>
      <c r="AC16" s="137"/>
      <c r="AD16" s="134">
        <v>5</v>
      </c>
      <c r="AE16" s="134">
        <v>4</v>
      </c>
      <c r="AF16" s="137">
        <v>5</v>
      </c>
      <c r="AG16" s="137"/>
      <c r="AH16" s="137">
        <v>5</v>
      </c>
      <c r="AI16" s="137">
        <v>5</v>
      </c>
      <c r="AJ16" s="142">
        <v>6</v>
      </c>
      <c r="AK16" s="134">
        <v>6</v>
      </c>
      <c r="AL16" s="137">
        <v>4.5</v>
      </c>
      <c r="AM16" s="134">
        <v>4.5</v>
      </c>
      <c r="AN16" s="213">
        <v>3.5</v>
      </c>
      <c r="AO16" s="134">
        <v>5.5</v>
      </c>
      <c r="AP16" s="137">
        <v>5</v>
      </c>
      <c r="AQ16" s="134">
        <v>6</v>
      </c>
      <c r="AR16" s="132">
        <v>4.5</v>
      </c>
      <c r="AS16" s="142">
        <v>6</v>
      </c>
      <c r="AT16" s="129"/>
    </row>
    <row r="17" spans="1:50" s="113" customFormat="1">
      <c r="A17" s="314" t="s">
        <v>9</v>
      </c>
      <c r="B17" s="397">
        <v>8</v>
      </c>
      <c r="C17" s="282" t="s">
        <v>509</v>
      </c>
      <c r="D17" s="311">
        <v>20</v>
      </c>
      <c r="E17" s="134">
        <v>3</v>
      </c>
      <c r="F17" s="59"/>
      <c r="G17" s="101">
        <f t="shared" si="0"/>
        <v>5.0434782608695654</v>
      </c>
      <c r="H17" s="47"/>
      <c r="I17" s="212">
        <v>5</v>
      </c>
      <c r="J17" s="61">
        <v>5</v>
      </c>
      <c r="K17" s="61">
        <v>4</v>
      </c>
      <c r="L17" s="137">
        <v>5</v>
      </c>
      <c r="M17" s="137">
        <v>5</v>
      </c>
      <c r="N17" s="134">
        <v>4.5</v>
      </c>
      <c r="O17" s="142">
        <v>4.5</v>
      </c>
      <c r="P17" s="137">
        <v>5.5</v>
      </c>
      <c r="Q17" s="142">
        <v>5.5</v>
      </c>
      <c r="R17" s="137">
        <v>5</v>
      </c>
      <c r="S17" s="137">
        <v>5</v>
      </c>
      <c r="T17" s="137"/>
      <c r="U17" s="137"/>
      <c r="V17" s="215">
        <v>5.5</v>
      </c>
      <c r="W17" s="142">
        <v>5.5</v>
      </c>
      <c r="X17" s="137"/>
      <c r="Y17" s="137"/>
      <c r="Z17" s="137"/>
      <c r="AA17" s="137"/>
      <c r="AB17" s="215">
        <v>5</v>
      </c>
      <c r="AC17" s="137"/>
      <c r="AD17" s="134"/>
      <c r="AE17" s="89"/>
      <c r="AF17" s="137"/>
      <c r="AG17" s="137"/>
      <c r="AH17" s="137"/>
      <c r="AI17" s="137"/>
      <c r="AJ17" s="142">
        <v>4.5</v>
      </c>
      <c r="AK17" s="343">
        <v>7</v>
      </c>
      <c r="AL17" s="137">
        <v>5.5</v>
      </c>
      <c r="AM17" s="324">
        <v>3.5</v>
      </c>
      <c r="AN17" s="142">
        <v>4</v>
      </c>
      <c r="AO17" s="134">
        <v>5.5</v>
      </c>
      <c r="AP17" s="137">
        <v>5</v>
      </c>
      <c r="AQ17" s="134">
        <v>5</v>
      </c>
      <c r="AR17" s="132"/>
      <c r="AS17" s="142">
        <v>6</v>
      </c>
      <c r="AT17" s="129"/>
    </row>
    <row r="18" spans="1:50" s="32" customFormat="1">
      <c r="A18" s="304" t="s">
        <v>9</v>
      </c>
      <c r="B18" s="398">
        <v>3</v>
      </c>
      <c r="C18" s="286" t="s">
        <v>278</v>
      </c>
      <c r="D18" s="313">
        <v>4</v>
      </c>
      <c r="E18" s="124"/>
      <c r="F18" s="154"/>
      <c r="G18" s="79">
        <f t="shared" si="0"/>
        <v>4.875</v>
      </c>
      <c r="H18" s="47"/>
      <c r="I18" s="142"/>
      <c r="J18" s="61"/>
      <c r="K18" s="61"/>
      <c r="L18" s="137"/>
      <c r="M18" s="142"/>
      <c r="N18" s="134"/>
      <c r="O18" s="142"/>
      <c r="P18" s="137"/>
      <c r="Q18" s="142"/>
      <c r="R18" s="137"/>
      <c r="S18" s="137"/>
      <c r="T18" s="137"/>
      <c r="U18" s="137"/>
      <c r="V18" s="137"/>
      <c r="W18" s="142"/>
      <c r="X18" s="137"/>
      <c r="Y18" s="137"/>
      <c r="Z18" s="137"/>
      <c r="AA18" s="137"/>
      <c r="AB18" s="137"/>
      <c r="AC18" s="137">
        <v>5.5</v>
      </c>
      <c r="AD18" s="134">
        <v>3</v>
      </c>
      <c r="AE18" s="39"/>
      <c r="AF18" s="137"/>
      <c r="AG18" s="137"/>
      <c r="AH18" s="137"/>
      <c r="AI18" s="137"/>
      <c r="AJ18" s="142"/>
      <c r="AK18" s="134"/>
      <c r="AL18" s="137"/>
      <c r="AM18" s="134"/>
      <c r="AN18" s="142"/>
      <c r="AO18" s="134"/>
      <c r="AP18" s="137"/>
      <c r="AQ18" s="134">
        <v>5</v>
      </c>
      <c r="AR18" s="132"/>
      <c r="AS18" s="142">
        <v>6</v>
      </c>
      <c r="AT18" s="38"/>
      <c r="AV18" s="113"/>
      <c r="AW18" s="113"/>
      <c r="AX18" s="113"/>
    </row>
    <row r="19" spans="1:50">
      <c r="A19" s="307" t="s">
        <v>12</v>
      </c>
      <c r="B19" s="397">
        <v>11</v>
      </c>
      <c r="C19" s="282" t="s">
        <v>279</v>
      </c>
      <c r="D19" s="311">
        <v>23</v>
      </c>
      <c r="E19" s="134"/>
      <c r="F19" s="280">
        <v>3</v>
      </c>
      <c r="G19" s="101">
        <f t="shared" si="0"/>
        <v>5.6304347826086953</v>
      </c>
      <c r="H19" s="15">
        <v>6</v>
      </c>
      <c r="I19" s="142">
        <v>5.5</v>
      </c>
      <c r="J19" s="142">
        <v>5.5</v>
      </c>
      <c r="K19" s="142">
        <v>4.5</v>
      </c>
      <c r="L19" s="137">
        <v>5</v>
      </c>
      <c r="M19" s="137">
        <v>5.5</v>
      </c>
      <c r="N19" s="132">
        <v>5</v>
      </c>
      <c r="O19" s="169">
        <v>8</v>
      </c>
      <c r="P19" s="142">
        <v>5.5</v>
      </c>
      <c r="Q19" s="142"/>
      <c r="R19" s="142">
        <v>5</v>
      </c>
      <c r="S19" s="142">
        <v>6</v>
      </c>
      <c r="T19" s="142">
        <v>6</v>
      </c>
      <c r="U19" s="137">
        <v>6</v>
      </c>
      <c r="V19" s="169">
        <v>8</v>
      </c>
      <c r="W19" s="142">
        <v>6</v>
      </c>
      <c r="X19" s="142">
        <v>4</v>
      </c>
      <c r="Y19" s="142">
        <v>6</v>
      </c>
      <c r="Z19" s="219">
        <v>7</v>
      </c>
      <c r="AA19" s="137">
        <v>5</v>
      </c>
      <c r="AB19" s="142">
        <v>6</v>
      </c>
      <c r="AC19" s="137"/>
      <c r="AD19" s="132"/>
      <c r="AE19" s="137"/>
      <c r="AF19" s="137"/>
      <c r="AG19" s="137"/>
      <c r="AH19" s="137"/>
      <c r="AI19" s="137"/>
      <c r="AJ19" s="142"/>
      <c r="AK19" s="134"/>
      <c r="AL19" s="137"/>
      <c r="AM19" s="135"/>
      <c r="AN19" s="137">
        <v>4</v>
      </c>
      <c r="AO19" s="134">
        <v>6</v>
      </c>
      <c r="AP19" s="137">
        <v>4</v>
      </c>
      <c r="AQ19" s="134"/>
      <c r="AR19" s="132"/>
      <c r="AS19" s="142"/>
      <c r="AT19" s="8"/>
      <c r="AV19" s="113"/>
      <c r="AW19" s="113"/>
      <c r="AX19" s="113"/>
    </row>
    <row r="20" spans="1:50" s="26" customFormat="1">
      <c r="A20" s="307" t="s">
        <v>12</v>
      </c>
      <c r="B20" s="397">
        <v>8</v>
      </c>
      <c r="C20" s="282" t="s">
        <v>280</v>
      </c>
      <c r="D20" s="311">
        <v>15</v>
      </c>
      <c r="E20" s="134">
        <v>7</v>
      </c>
      <c r="F20" s="280"/>
      <c r="G20" s="101">
        <f t="shared" si="0"/>
        <v>5.2045454545454541</v>
      </c>
      <c r="H20" s="196">
        <v>7</v>
      </c>
      <c r="I20" s="142">
        <v>4.5</v>
      </c>
      <c r="J20" s="142"/>
      <c r="K20" s="142">
        <v>4</v>
      </c>
      <c r="L20" s="142"/>
      <c r="M20" s="137">
        <v>4.5</v>
      </c>
      <c r="N20" s="132"/>
      <c r="O20" s="142"/>
      <c r="P20" s="212">
        <v>5</v>
      </c>
      <c r="Q20" s="212">
        <v>5</v>
      </c>
      <c r="R20" s="142"/>
      <c r="S20" s="212">
        <v>5</v>
      </c>
      <c r="T20" s="142">
        <v>6</v>
      </c>
      <c r="U20" s="142">
        <v>5</v>
      </c>
      <c r="V20" s="142">
        <v>6</v>
      </c>
      <c r="W20" s="142">
        <v>5</v>
      </c>
      <c r="X20" s="212">
        <v>4.5</v>
      </c>
      <c r="Y20" s="142"/>
      <c r="Z20" s="137"/>
      <c r="AA20" s="142">
        <v>6</v>
      </c>
      <c r="AB20" s="212">
        <v>5</v>
      </c>
      <c r="AC20" s="142">
        <v>5</v>
      </c>
      <c r="AD20" s="134"/>
      <c r="AE20" s="134"/>
      <c r="AF20" s="137">
        <v>5</v>
      </c>
      <c r="AG20" s="142"/>
      <c r="AH20" s="142">
        <v>4.5</v>
      </c>
      <c r="AI20" s="142"/>
      <c r="AJ20" s="212">
        <v>5</v>
      </c>
      <c r="AK20" s="134">
        <v>6.5</v>
      </c>
      <c r="AL20" s="215">
        <v>5</v>
      </c>
      <c r="AM20" s="132"/>
      <c r="AN20" s="142"/>
      <c r="AO20" s="134"/>
      <c r="AP20" s="137"/>
      <c r="AQ20" s="135"/>
      <c r="AR20" s="132">
        <v>5</v>
      </c>
      <c r="AS20" s="142">
        <v>6</v>
      </c>
      <c r="AT20" s="27"/>
      <c r="AV20" s="113"/>
      <c r="AW20" s="113"/>
      <c r="AX20" s="113"/>
    </row>
    <row r="21" spans="1:50" s="32" customFormat="1">
      <c r="A21" s="307" t="s">
        <v>12</v>
      </c>
      <c r="B21" s="397">
        <v>8</v>
      </c>
      <c r="C21" s="282" t="s">
        <v>281</v>
      </c>
      <c r="D21" s="311">
        <v>6</v>
      </c>
      <c r="E21" s="134">
        <v>11</v>
      </c>
      <c r="F21" s="280">
        <v>1</v>
      </c>
      <c r="G21" s="101">
        <f t="shared" si="0"/>
        <v>5</v>
      </c>
      <c r="H21" s="47"/>
      <c r="I21" s="142"/>
      <c r="J21" s="142"/>
      <c r="K21" s="212">
        <v>4.5</v>
      </c>
      <c r="L21" s="212">
        <v>4.5</v>
      </c>
      <c r="M21" s="167">
        <v>6</v>
      </c>
      <c r="N21" s="132">
        <v>5.5</v>
      </c>
      <c r="O21" s="212">
        <v>5</v>
      </c>
      <c r="P21" s="137"/>
      <c r="Q21" s="142">
        <v>5</v>
      </c>
      <c r="R21" s="212">
        <v>4.5</v>
      </c>
      <c r="S21" s="215">
        <v>5</v>
      </c>
      <c r="T21" s="137">
        <v>5.5</v>
      </c>
      <c r="U21" s="212">
        <v>4.5</v>
      </c>
      <c r="V21" s="137">
        <v>5.5</v>
      </c>
      <c r="W21" s="142"/>
      <c r="X21" s="142">
        <v>4.5</v>
      </c>
      <c r="Y21" s="212">
        <v>5.5</v>
      </c>
      <c r="Z21" s="215">
        <v>5</v>
      </c>
      <c r="AA21" s="137"/>
      <c r="AB21" s="142"/>
      <c r="AC21" s="142"/>
      <c r="AD21" s="132"/>
      <c r="AE21" s="165">
        <v>5</v>
      </c>
      <c r="AF21" s="142">
        <v>4.5</v>
      </c>
      <c r="AG21" s="137"/>
      <c r="AH21" s="137"/>
      <c r="AI21" s="137"/>
      <c r="AJ21" s="142"/>
      <c r="AK21" s="132"/>
      <c r="AL21" s="142"/>
      <c r="AM21" s="132"/>
      <c r="AN21" s="137"/>
      <c r="AO21" s="132"/>
      <c r="AP21" s="137"/>
      <c r="AQ21" s="132"/>
      <c r="AR21" s="231">
        <v>5</v>
      </c>
      <c r="AS21" s="142"/>
      <c r="AT21" s="38"/>
      <c r="AV21" s="113"/>
      <c r="AW21" s="113"/>
      <c r="AX21" s="113"/>
    </row>
    <row r="22" spans="1:50" s="32" customFormat="1">
      <c r="A22" s="307" t="s">
        <v>12</v>
      </c>
      <c r="B22" s="397">
        <v>10</v>
      </c>
      <c r="C22" s="282" t="s">
        <v>282</v>
      </c>
      <c r="D22" s="311">
        <v>26</v>
      </c>
      <c r="E22" s="134">
        <v>3</v>
      </c>
      <c r="F22" s="280"/>
      <c r="G22" s="101">
        <f t="shared" si="0"/>
        <v>4.9482758620689653</v>
      </c>
      <c r="H22" s="47">
        <v>6</v>
      </c>
      <c r="I22" s="142">
        <v>6</v>
      </c>
      <c r="J22" s="142">
        <v>4.5</v>
      </c>
      <c r="K22" s="142"/>
      <c r="L22" s="137">
        <v>5</v>
      </c>
      <c r="M22" s="142">
        <v>5</v>
      </c>
      <c r="N22" s="134">
        <v>4</v>
      </c>
      <c r="O22" s="142">
        <v>6</v>
      </c>
      <c r="P22" s="137">
        <v>4</v>
      </c>
      <c r="Q22" s="142"/>
      <c r="R22" s="142"/>
      <c r="S22" s="137"/>
      <c r="T22" s="137"/>
      <c r="U22" s="137"/>
      <c r="V22" s="142">
        <v>5.5</v>
      </c>
      <c r="W22" s="142">
        <v>5.5</v>
      </c>
      <c r="X22" s="137">
        <v>4</v>
      </c>
      <c r="Y22" s="213">
        <v>3.5</v>
      </c>
      <c r="Z22" s="137">
        <v>6</v>
      </c>
      <c r="AA22" s="142">
        <v>5.5</v>
      </c>
      <c r="AB22" s="142">
        <v>6.5</v>
      </c>
      <c r="AC22" s="137">
        <v>5.5</v>
      </c>
      <c r="AD22" s="132"/>
      <c r="AE22" s="132">
        <v>4</v>
      </c>
      <c r="AF22" s="137">
        <v>5</v>
      </c>
      <c r="AG22" s="137">
        <v>5</v>
      </c>
      <c r="AH22" s="137">
        <v>4</v>
      </c>
      <c r="AI22" s="137">
        <v>5</v>
      </c>
      <c r="AJ22" s="142"/>
      <c r="AK22" s="322">
        <v>5</v>
      </c>
      <c r="AL22" s="220">
        <v>3.5</v>
      </c>
      <c r="AM22" s="322">
        <v>5</v>
      </c>
      <c r="AN22" s="215">
        <v>5</v>
      </c>
      <c r="AO22" s="134">
        <v>5.5</v>
      </c>
      <c r="AP22" s="142">
        <v>5</v>
      </c>
      <c r="AQ22" s="134"/>
      <c r="AR22" s="325">
        <v>3.5</v>
      </c>
      <c r="AS22" s="142">
        <v>5.5</v>
      </c>
      <c r="AT22" s="38"/>
      <c r="AV22" s="113"/>
      <c r="AW22" s="113"/>
      <c r="AX22" s="113"/>
    </row>
    <row r="23" spans="1:50" s="32" customFormat="1">
      <c r="A23" s="307" t="s">
        <v>12</v>
      </c>
      <c r="B23" s="397">
        <v>13</v>
      </c>
      <c r="C23" s="282" t="s">
        <v>410</v>
      </c>
      <c r="D23" s="311">
        <v>12</v>
      </c>
      <c r="E23" s="134">
        <v>6</v>
      </c>
      <c r="F23" s="280">
        <v>5</v>
      </c>
      <c r="G23" s="101">
        <f t="shared" ref="G23:G29" si="1">IFERROR(AVERAGEIF($H23:$AS23,"&gt;0"),"")</f>
        <v>5.333333333333333</v>
      </c>
      <c r="H23" s="165">
        <v>5</v>
      </c>
      <c r="I23" s="131">
        <v>6.5</v>
      </c>
      <c r="J23" s="142">
        <v>4</v>
      </c>
      <c r="K23" s="142"/>
      <c r="L23" s="137"/>
      <c r="M23" s="142"/>
      <c r="N23" s="134"/>
      <c r="O23" s="142"/>
      <c r="P23" s="137"/>
      <c r="Q23" s="142">
        <v>5</v>
      </c>
      <c r="R23" s="142"/>
      <c r="S23" s="137"/>
      <c r="T23" s="137"/>
      <c r="U23" s="137"/>
      <c r="V23" s="142"/>
      <c r="W23" s="142"/>
      <c r="X23" s="137"/>
      <c r="Y23" s="142"/>
      <c r="Z23" s="137"/>
      <c r="AA23" s="212">
        <v>5</v>
      </c>
      <c r="AB23" s="142"/>
      <c r="AC23" s="137"/>
      <c r="AD23" s="322">
        <v>4.5</v>
      </c>
      <c r="AE23" s="39"/>
      <c r="AF23" s="137"/>
      <c r="AG23" s="136">
        <v>6.5</v>
      </c>
      <c r="AH23" s="137"/>
      <c r="AI23" s="215">
        <v>5</v>
      </c>
      <c r="AJ23" s="142">
        <v>5.5</v>
      </c>
      <c r="AK23" s="317">
        <v>8</v>
      </c>
      <c r="AL23" s="136">
        <v>6.5</v>
      </c>
      <c r="AM23" s="134">
        <v>5.5</v>
      </c>
      <c r="AN23" s="220">
        <v>3.5</v>
      </c>
      <c r="AO23" s="322">
        <v>5</v>
      </c>
      <c r="AP23" s="215">
        <v>5</v>
      </c>
      <c r="AQ23" s="134">
        <v>5</v>
      </c>
      <c r="AR23" s="132">
        <v>5</v>
      </c>
      <c r="AS23" s="142">
        <v>5.5</v>
      </c>
      <c r="AT23" s="38"/>
      <c r="AV23" s="113"/>
      <c r="AW23" s="113"/>
      <c r="AX23" s="113"/>
    </row>
    <row r="24" spans="1:50" s="113" customFormat="1">
      <c r="A24" s="314" t="s">
        <v>12</v>
      </c>
      <c r="B24" s="397">
        <v>15</v>
      </c>
      <c r="C24" s="282" t="s">
        <v>407</v>
      </c>
      <c r="D24" s="311">
        <v>28</v>
      </c>
      <c r="E24" s="134">
        <v>6</v>
      </c>
      <c r="F24" s="280">
        <v>5</v>
      </c>
      <c r="G24" s="101">
        <f t="shared" si="1"/>
        <v>5.1470588235294121</v>
      </c>
      <c r="H24" s="47">
        <v>5.5</v>
      </c>
      <c r="I24" s="142">
        <v>4</v>
      </c>
      <c r="J24" s="142">
        <v>4</v>
      </c>
      <c r="K24" s="142">
        <v>5</v>
      </c>
      <c r="L24" s="137"/>
      <c r="M24" s="142"/>
      <c r="N24" s="134">
        <v>5</v>
      </c>
      <c r="O24" s="142">
        <v>5.5</v>
      </c>
      <c r="P24" s="137">
        <v>5</v>
      </c>
      <c r="Q24" s="169">
        <v>7</v>
      </c>
      <c r="R24" s="142">
        <v>4.5</v>
      </c>
      <c r="S24" s="137">
        <v>5</v>
      </c>
      <c r="T24" s="215">
        <v>5.5</v>
      </c>
      <c r="U24" s="137">
        <v>4</v>
      </c>
      <c r="V24" s="169">
        <v>7</v>
      </c>
      <c r="W24" s="212">
        <v>5.5</v>
      </c>
      <c r="X24" s="137">
        <v>6</v>
      </c>
      <c r="Y24" s="131">
        <v>5.5</v>
      </c>
      <c r="Z24" s="144">
        <v>7</v>
      </c>
      <c r="AA24" s="142">
        <v>6</v>
      </c>
      <c r="AB24" s="169">
        <v>7</v>
      </c>
      <c r="AC24" s="137">
        <v>5</v>
      </c>
      <c r="AD24" s="322">
        <v>5</v>
      </c>
      <c r="AE24" s="386">
        <v>3.5</v>
      </c>
      <c r="AF24" s="137">
        <v>4.5</v>
      </c>
      <c r="AG24" s="137">
        <v>5</v>
      </c>
      <c r="AH24" s="137">
        <v>5</v>
      </c>
      <c r="AI24" s="219">
        <v>7</v>
      </c>
      <c r="AJ24" s="142"/>
      <c r="AK24" s="322">
        <v>3.5</v>
      </c>
      <c r="AL24" s="137"/>
      <c r="AM24" s="134">
        <v>5</v>
      </c>
      <c r="AN24" s="215">
        <v>4.5</v>
      </c>
      <c r="AO24" s="134">
        <v>5</v>
      </c>
      <c r="AP24" s="215">
        <v>5</v>
      </c>
      <c r="AQ24" s="134">
        <v>4</v>
      </c>
      <c r="AR24" s="132">
        <v>4</v>
      </c>
      <c r="AS24" s="142">
        <v>5</v>
      </c>
      <c r="AT24" s="129"/>
    </row>
    <row r="25" spans="1:50" s="113" customFormat="1">
      <c r="A25" s="314" t="s">
        <v>12</v>
      </c>
      <c r="B25" s="397">
        <v>12</v>
      </c>
      <c r="C25" s="287" t="s">
        <v>408</v>
      </c>
      <c r="D25" s="311">
        <v>30</v>
      </c>
      <c r="E25" s="134">
        <v>2</v>
      </c>
      <c r="F25" s="280">
        <v>3</v>
      </c>
      <c r="G25" s="101">
        <f t="shared" si="1"/>
        <v>5.234375</v>
      </c>
      <c r="H25" s="44">
        <v>6</v>
      </c>
      <c r="I25" s="142">
        <v>5.5</v>
      </c>
      <c r="J25" s="142">
        <v>5.5</v>
      </c>
      <c r="K25" s="142">
        <v>6.5</v>
      </c>
      <c r="L25" s="137">
        <v>4.5</v>
      </c>
      <c r="M25" s="142">
        <v>6.5</v>
      </c>
      <c r="N25" s="134"/>
      <c r="O25" s="142">
        <v>6.5</v>
      </c>
      <c r="P25" s="137">
        <v>5.5</v>
      </c>
      <c r="Q25" s="142">
        <v>5</v>
      </c>
      <c r="R25" s="142">
        <v>5</v>
      </c>
      <c r="S25" s="137">
        <v>4.5</v>
      </c>
      <c r="T25" s="137">
        <v>5</v>
      </c>
      <c r="U25" s="137">
        <v>4.5</v>
      </c>
      <c r="V25" s="142">
        <v>6</v>
      </c>
      <c r="W25" s="212">
        <v>5.5</v>
      </c>
      <c r="X25" s="137">
        <v>4</v>
      </c>
      <c r="Y25" s="142">
        <v>4</v>
      </c>
      <c r="Z25" s="137">
        <v>6</v>
      </c>
      <c r="AA25" s="169">
        <v>7</v>
      </c>
      <c r="AB25" s="169">
        <v>8</v>
      </c>
      <c r="AC25" s="137">
        <v>5</v>
      </c>
      <c r="AD25" s="134">
        <v>4.5</v>
      </c>
      <c r="AE25" s="134">
        <v>5</v>
      </c>
      <c r="AF25" s="137">
        <v>5</v>
      </c>
      <c r="AG25" s="137">
        <v>5.5</v>
      </c>
      <c r="AH25" s="137">
        <v>4</v>
      </c>
      <c r="AI25" s="137"/>
      <c r="AJ25" s="142"/>
      <c r="AK25" s="134"/>
      <c r="AL25" s="137">
        <v>5.5</v>
      </c>
      <c r="AM25" s="134"/>
      <c r="AN25" s="137">
        <v>4</v>
      </c>
      <c r="AO25" s="134">
        <v>4.5</v>
      </c>
      <c r="AP25" s="137">
        <v>4.5</v>
      </c>
      <c r="AQ25" s="322">
        <v>4.5</v>
      </c>
      <c r="AR25" s="132"/>
      <c r="AS25" s="142">
        <v>4.5</v>
      </c>
      <c r="AT25" s="129"/>
    </row>
    <row r="26" spans="1:50" s="113" customFormat="1">
      <c r="A26" s="314" t="s">
        <v>12</v>
      </c>
      <c r="B26" s="397">
        <v>3</v>
      </c>
      <c r="C26" s="287" t="s">
        <v>495</v>
      </c>
      <c r="D26" s="311"/>
      <c r="E26" s="134">
        <v>2</v>
      </c>
      <c r="F26" s="280"/>
      <c r="G26" s="101">
        <f t="shared" si="1"/>
        <v>4.75</v>
      </c>
      <c r="H26" s="44"/>
      <c r="I26" s="212">
        <v>5</v>
      </c>
      <c r="J26" s="142"/>
      <c r="K26" s="142"/>
      <c r="L26" s="137"/>
      <c r="M26" s="142"/>
      <c r="N26" s="134"/>
      <c r="O26" s="142"/>
      <c r="P26" s="137"/>
      <c r="Q26" s="142"/>
      <c r="R26" s="212">
        <v>4.5</v>
      </c>
      <c r="S26" s="137"/>
      <c r="T26" s="137"/>
      <c r="U26" s="137"/>
      <c r="V26" s="142"/>
      <c r="W26" s="142"/>
      <c r="X26" s="137"/>
      <c r="Y26" s="142"/>
      <c r="Z26" s="137"/>
      <c r="AA26" s="142"/>
      <c r="AB26" s="142"/>
      <c r="AC26" s="137"/>
      <c r="AD26" s="134"/>
      <c r="AE26" s="39"/>
      <c r="AF26" s="137"/>
      <c r="AG26" s="137"/>
      <c r="AH26" s="137"/>
      <c r="AI26" s="137"/>
      <c r="AJ26" s="142"/>
      <c r="AK26" s="134"/>
      <c r="AL26" s="137"/>
      <c r="AM26" s="134"/>
      <c r="AN26" s="137"/>
      <c r="AO26" s="134"/>
      <c r="AP26" s="137"/>
      <c r="AQ26" s="134"/>
      <c r="AR26" s="132"/>
      <c r="AS26" s="142"/>
      <c r="AT26" s="129"/>
    </row>
    <row r="27" spans="1:50" s="113" customFormat="1">
      <c r="A27" s="314" t="s">
        <v>12</v>
      </c>
      <c r="B27" s="397">
        <v>8</v>
      </c>
      <c r="C27" s="282" t="s">
        <v>465</v>
      </c>
      <c r="D27" s="311">
        <v>6</v>
      </c>
      <c r="E27" s="134">
        <v>14</v>
      </c>
      <c r="F27" s="280">
        <v>1</v>
      </c>
      <c r="G27" s="101">
        <f t="shared" si="1"/>
        <v>4.8499999999999996</v>
      </c>
      <c r="H27" s="47">
        <v>4.5</v>
      </c>
      <c r="I27" s="212">
        <v>4.5</v>
      </c>
      <c r="J27" s="212">
        <v>4.5</v>
      </c>
      <c r="K27" s="142"/>
      <c r="L27" s="215">
        <v>6</v>
      </c>
      <c r="M27" s="212">
        <v>5</v>
      </c>
      <c r="N27" s="322">
        <v>4.5</v>
      </c>
      <c r="O27" s="142">
        <v>5</v>
      </c>
      <c r="P27" s="137"/>
      <c r="Q27" s="142"/>
      <c r="R27" s="167">
        <v>6.5</v>
      </c>
      <c r="S27" s="215">
        <v>4.5</v>
      </c>
      <c r="T27" s="137">
        <v>4.5</v>
      </c>
      <c r="U27" s="220">
        <v>3.5</v>
      </c>
      <c r="V27" s="212">
        <v>5</v>
      </c>
      <c r="W27" s="142">
        <v>5</v>
      </c>
      <c r="X27" s="137"/>
      <c r="Y27" s="212">
        <v>5</v>
      </c>
      <c r="Z27" s="215">
        <v>4.5</v>
      </c>
      <c r="AA27" s="142"/>
      <c r="AB27" s="142"/>
      <c r="AC27" s="137"/>
      <c r="AD27" s="134"/>
      <c r="AE27" s="39"/>
      <c r="AF27" s="137"/>
      <c r="AG27" s="137"/>
      <c r="AH27" s="215">
        <v>5</v>
      </c>
      <c r="AI27" s="215">
        <v>5</v>
      </c>
      <c r="AJ27" s="212">
        <v>5</v>
      </c>
      <c r="AK27" s="134">
        <v>5</v>
      </c>
      <c r="AL27" s="137"/>
      <c r="AM27" s="134"/>
      <c r="AN27" s="137"/>
      <c r="AO27" s="134"/>
      <c r="AP27" s="137"/>
      <c r="AQ27" s="134"/>
      <c r="AR27" s="231">
        <v>4.5</v>
      </c>
      <c r="AS27" s="142"/>
      <c r="AT27" s="129"/>
    </row>
    <row r="28" spans="1:50" s="113" customFormat="1">
      <c r="A28" s="314" t="s">
        <v>12</v>
      </c>
      <c r="B28" s="397">
        <v>10</v>
      </c>
      <c r="C28" s="278" t="s">
        <v>510</v>
      </c>
      <c r="D28" s="311">
        <v>10</v>
      </c>
      <c r="E28" s="134">
        <v>7</v>
      </c>
      <c r="F28" s="280">
        <v>2</v>
      </c>
      <c r="G28" s="101">
        <f t="shared" si="1"/>
        <v>5.2647058823529411</v>
      </c>
      <c r="H28" s="47"/>
      <c r="I28" s="142"/>
      <c r="J28" s="212">
        <v>5</v>
      </c>
      <c r="K28" s="142"/>
      <c r="L28" s="137"/>
      <c r="M28" s="142"/>
      <c r="N28" s="134"/>
      <c r="O28" s="212">
        <v>5</v>
      </c>
      <c r="P28" s="137"/>
      <c r="Q28" s="142"/>
      <c r="R28" s="142"/>
      <c r="S28" s="137"/>
      <c r="T28" s="215">
        <v>5</v>
      </c>
      <c r="U28" s="215">
        <v>5</v>
      </c>
      <c r="V28" s="142"/>
      <c r="W28" s="142">
        <v>5</v>
      </c>
      <c r="X28" s="137"/>
      <c r="Y28" s="142"/>
      <c r="Z28" s="137"/>
      <c r="AA28" s="212">
        <v>5.5</v>
      </c>
      <c r="AB28" s="169">
        <v>8</v>
      </c>
      <c r="AC28" s="137">
        <v>6.5</v>
      </c>
      <c r="AD28" s="134">
        <v>4.5</v>
      </c>
      <c r="AE28" s="39"/>
      <c r="AF28" s="215">
        <v>5.5</v>
      </c>
      <c r="AG28" s="137">
        <v>4</v>
      </c>
      <c r="AH28" s="137"/>
      <c r="AI28" s="137">
        <v>4</v>
      </c>
      <c r="AJ28" s="131">
        <v>5.5</v>
      </c>
      <c r="AK28" s="343">
        <v>7</v>
      </c>
      <c r="AL28" s="137"/>
      <c r="AM28" s="134">
        <v>4.5</v>
      </c>
      <c r="AN28" s="137"/>
      <c r="AO28" s="134"/>
      <c r="AP28" s="137">
        <v>5</v>
      </c>
      <c r="AQ28" s="322">
        <v>4.5</v>
      </c>
      <c r="AR28" s="132"/>
      <c r="AS28" s="142"/>
      <c r="AT28" s="129"/>
    </row>
    <row r="29" spans="1:50" s="364" customFormat="1">
      <c r="A29" s="314" t="s">
        <v>12</v>
      </c>
      <c r="B29" s="397">
        <v>15</v>
      </c>
      <c r="C29" s="383" t="s">
        <v>1030</v>
      </c>
      <c r="D29" s="311">
        <v>12</v>
      </c>
      <c r="E29" s="134">
        <v>1</v>
      </c>
      <c r="F29" s="280">
        <v>2</v>
      </c>
      <c r="G29" s="101">
        <f t="shared" si="1"/>
        <v>5.5384615384615383</v>
      </c>
      <c r="H29" s="47"/>
      <c r="I29" s="142"/>
      <c r="J29" s="142"/>
      <c r="K29" s="142"/>
      <c r="L29" s="137"/>
      <c r="M29" s="142"/>
      <c r="N29" s="134"/>
      <c r="O29" s="142"/>
      <c r="P29" s="137"/>
      <c r="Q29" s="142"/>
      <c r="R29" s="142"/>
      <c r="S29" s="137"/>
      <c r="T29" s="137"/>
      <c r="U29" s="137"/>
      <c r="V29" s="142"/>
      <c r="W29" s="142"/>
      <c r="X29" s="137"/>
      <c r="Y29" s="142"/>
      <c r="Z29" s="137"/>
      <c r="AA29" s="142"/>
      <c r="AB29" s="131"/>
      <c r="AC29" s="137"/>
      <c r="AD29" s="134">
        <v>4.5</v>
      </c>
      <c r="AE29" s="159">
        <v>7</v>
      </c>
      <c r="AF29" s="137">
        <v>6</v>
      </c>
      <c r="AG29" s="137">
        <v>5.5</v>
      </c>
      <c r="AH29" s="137">
        <v>5</v>
      </c>
      <c r="AI29" s="137">
        <v>5.5</v>
      </c>
      <c r="AJ29" s="142">
        <v>5.5</v>
      </c>
      <c r="AK29" s="134"/>
      <c r="AL29" s="137">
        <v>5.5</v>
      </c>
      <c r="AM29" s="317">
        <v>7</v>
      </c>
      <c r="AN29" s="137">
        <v>5.5</v>
      </c>
      <c r="AO29" s="134"/>
      <c r="AP29" s="137"/>
      <c r="AQ29" s="134">
        <v>5</v>
      </c>
      <c r="AR29" s="132">
        <v>5</v>
      </c>
      <c r="AS29" s="212">
        <v>5</v>
      </c>
      <c r="AT29" s="129"/>
    </row>
    <row r="30" spans="1:50" s="32" customFormat="1">
      <c r="A30" s="304" t="s">
        <v>12</v>
      </c>
      <c r="B30" s="398">
        <v>5</v>
      </c>
      <c r="C30" s="286" t="s">
        <v>411</v>
      </c>
      <c r="D30" s="313">
        <v>2</v>
      </c>
      <c r="E30" s="124">
        <v>3</v>
      </c>
      <c r="F30" s="275"/>
      <c r="G30" s="79">
        <f t="shared" si="0"/>
        <v>4.7</v>
      </c>
      <c r="H30" s="165">
        <v>5</v>
      </c>
      <c r="I30" s="142"/>
      <c r="J30" s="142"/>
      <c r="K30" s="142"/>
      <c r="L30" s="137">
        <v>4.5</v>
      </c>
      <c r="M30" s="212">
        <v>5</v>
      </c>
      <c r="N30" s="134">
        <v>4</v>
      </c>
      <c r="O30" s="142"/>
      <c r="P30" s="215">
        <v>5</v>
      </c>
      <c r="Q30" s="142"/>
      <c r="R30" s="142"/>
      <c r="S30" s="137"/>
      <c r="T30" s="137"/>
      <c r="U30" s="137"/>
      <c r="V30" s="142"/>
      <c r="W30" s="142"/>
      <c r="X30" s="137"/>
      <c r="Y30" s="142"/>
      <c r="Z30" s="137"/>
      <c r="AA30" s="142"/>
      <c r="AB30" s="142"/>
      <c r="AC30" s="137"/>
      <c r="AD30" s="134"/>
      <c r="AE30" s="134"/>
      <c r="AF30" s="137"/>
      <c r="AG30" s="137"/>
      <c r="AH30" s="137"/>
      <c r="AI30" s="137"/>
      <c r="AJ30" s="142"/>
      <c r="AK30" s="134"/>
      <c r="AL30" s="137"/>
      <c r="AM30" s="134"/>
      <c r="AN30" s="137"/>
      <c r="AO30" s="134"/>
      <c r="AP30" s="137"/>
      <c r="AQ30" s="134"/>
      <c r="AR30" s="132"/>
      <c r="AS30" s="142"/>
      <c r="AT30" s="38"/>
      <c r="AV30" s="113"/>
      <c r="AW30" s="113"/>
      <c r="AX30" s="113"/>
    </row>
    <row r="31" spans="1:50">
      <c r="A31" s="307" t="s">
        <v>13</v>
      </c>
      <c r="B31" s="397">
        <v>5</v>
      </c>
      <c r="C31" s="282" t="s">
        <v>283</v>
      </c>
      <c r="D31" s="311"/>
      <c r="E31" s="134">
        <v>1</v>
      </c>
      <c r="F31" s="59"/>
      <c r="G31" s="101">
        <f t="shared" si="0"/>
        <v>4</v>
      </c>
      <c r="H31" s="47"/>
      <c r="I31" s="142"/>
      <c r="J31" s="131"/>
      <c r="K31" s="142"/>
      <c r="L31" s="142"/>
      <c r="M31" s="142"/>
      <c r="N31" s="322">
        <v>4</v>
      </c>
      <c r="O31" s="142"/>
      <c r="P31" s="137"/>
      <c r="Q31" s="142"/>
      <c r="R31" s="137"/>
      <c r="S31" s="142"/>
      <c r="T31" s="142"/>
      <c r="U31" s="142"/>
      <c r="V31" s="142"/>
      <c r="W31" s="142"/>
      <c r="X31" s="137"/>
      <c r="Y31" s="142"/>
      <c r="Z31" s="142"/>
      <c r="AA31" s="142"/>
      <c r="AB31" s="137"/>
      <c r="AC31" s="137"/>
      <c r="AD31" s="135"/>
      <c r="AE31" s="132"/>
      <c r="AF31" s="142"/>
      <c r="AG31" s="142"/>
      <c r="AH31" s="142"/>
      <c r="AI31" s="137"/>
      <c r="AJ31" s="142"/>
      <c r="AK31" s="132"/>
      <c r="AL31" s="142"/>
      <c r="AM31" s="132"/>
      <c r="AN31" s="137"/>
      <c r="AO31" s="135"/>
      <c r="AP31" s="131"/>
      <c r="AQ31" s="134"/>
      <c r="AR31" s="132"/>
      <c r="AS31" s="142"/>
      <c r="AT31" s="8"/>
      <c r="AV31" s="113"/>
      <c r="AW31" s="113"/>
      <c r="AX31" s="113"/>
    </row>
    <row r="32" spans="1:50">
      <c r="A32" s="307" t="s">
        <v>13</v>
      </c>
      <c r="B32" s="397">
        <v>12</v>
      </c>
      <c r="C32" s="282" t="s">
        <v>464</v>
      </c>
      <c r="D32" s="311">
        <v>22</v>
      </c>
      <c r="E32" s="134">
        <v>12</v>
      </c>
      <c r="F32" s="280">
        <v>8</v>
      </c>
      <c r="G32" s="101">
        <f t="shared" si="0"/>
        <v>4.9411764705882355</v>
      </c>
      <c r="H32" s="164">
        <v>6.5</v>
      </c>
      <c r="I32" s="142">
        <v>5</v>
      </c>
      <c r="J32" s="142">
        <v>4</v>
      </c>
      <c r="K32" s="131">
        <v>6</v>
      </c>
      <c r="L32" s="137">
        <v>4.5</v>
      </c>
      <c r="M32" s="137">
        <v>5.5</v>
      </c>
      <c r="N32" s="319">
        <v>6.5</v>
      </c>
      <c r="O32" s="169">
        <v>7</v>
      </c>
      <c r="P32" s="137">
        <v>6</v>
      </c>
      <c r="Q32" s="142">
        <v>6</v>
      </c>
      <c r="R32" s="137">
        <v>4</v>
      </c>
      <c r="S32" s="220">
        <v>3.5</v>
      </c>
      <c r="T32" s="215">
        <v>4</v>
      </c>
      <c r="U32" s="142">
        <v>4</v>
      </c>
      <c r="V32" s="137"/>
      <c r="W32" s="142">
        <v>4.5</v>
      </c>
      <c r="X32" s="215">
        <v>4.5</v>
      </c>
      <c r="Y32" s="215">
        <v>4.5</v>
      </c>
      <c r="Z32" s="137"/>
      <c r="AA32" s="215">
        <v>4</v>
      </c>
      <c r="AB32" s="215">
        <v>6</v>
      </c>
      <c r="AC32" s="212">
        <v>4.5</v>
      </c>
      <c r="AD32" s="135">
        <v>6</v>
      </c>
      <c r="AE32" s="165">
        <v>4</v>
      </c>
      <c r="AF32" s="212">
        <v>5</v>
      </c>
      <c r="AG32" s="142"/>
      <c r="AH32" s="142">
        <v>4</v>
      </c>
      <c r="AI32" s="142">
        <v>4</v>
      </c>
      <c r="AJ32" s="142">
        <v>5.5</v>
      </c>
      <c r="AK32" s="317">
        <v>8</v>
      </c>
      <c r="AL32" s="136">
        <v>6</v>
      </c>
      <c r="AM32" s="324">
        <v>3.5</v>
      </c>
      <c r="AN32" s="137">
        <v>4</v>
      </c>
      <c r="AO32" s="132"/>
      <c r="AP32" s="213">
        <v>3.5</v>
      </c>
      <c r="AQ32" s="231">
        <v>4.5</v>
      </c>
      <c r="AR32" s="132">
        <v>5</v>
      </c>
      <c r="AS32" s="212">
        <v>4.5</v>
      </c>
      <c r="AT32" s="8"/>
      <c r="AV32" s="113"/>
      <c r="AW32" s="113"/>
      <c r="AX32" s="113"/>
    </row>
    <row r="33" spans="1:50" s="113" customFormat="1">
      <c r="A33" s="307" t="s">
        <v>13</v>
      </c>
      <c r="B33" s="397">
        <v>14</v>
      </c>
      <c r="C33" s="282" t="s">
        <v>320</v>
      </c>
      <c r="D33" s="311">
        <v>18</v>
      </c>
      <c r="E33" s="134">
        <v>14</v>
      </c>
      <c r="F33" s="280">
        <v>9</v>
      </c>
      <c r="G33" s="101">
        <f t="shared" si="0"/>
        <v>4.890625</v>
      </c>
      <c r="H33" s="44"/>
      <c r="I33" s="142"/>
      <c r="J33" s="142"/>
      <c r="K33" s="212">
        <v>4.5</v>
      </c>
      <c r="L33" s="171">
        <v>6</v>
      </c>
      <c r="M33" s="137">
        <v>5</v>
      </c>
      <c r="N33" s="134">
        <v>5</v>
      </c>
      <c r="O33" s="167">
        <v>6</v>
      </c>
      <c r="P33" s="144">
        <v>7.5</v>
      </c>
      <c r="Q33" s="167">
        <v>6</v>
      </c>
      <c r="R33" s="137">
        <v>4</v>
      </c>
      <c r="S33" s="136">
        <v>6</v>
      </c>
      <c r="T33" s="137">
        <v>4</v>
      </c>
      <c r="U33" s="212">
        <v>4.5</v>
      </c>
      <c r="V33" s="137">
        <v>5.5</v>
      </c>
      <c r="W33" s="212">
        <v>4.5</v>
      </c>
      <c r="X33" s="136">
        <v>6</v>
      </c>
      <c r="Y33" s="220">
        <v>3.5</v>
      </c>
      <c r="Z33" s="137">
        <v>5</v>
      </c>
      <c r="AA33" s="137"/>
      <c r="AB33" s="137"/>
      <c r="AC33" s="212">
        <v>4.5</v>
      </c>
      <c r="AD33" s="134">
        <v>4</v>
      </c>
      <c r="AE33" s="47">
        <v>4.5</v>
      </c>
      <c r="AF33" s="212">
        <v>4.5</v>
      </c>
      <c r="AG33" s="212">
        <v>4</v>
      </c>
      <c r="AH33" s="213">
        <v>3.5</v>
      </c>
      <c r="AI33" s="212">
        <v>4</v>
      </c>
      <c r="AJ33" s="131">
        <v>6</v>
      </c>
      <c r="AK33" s="134">
        <v>6</v>
      </c>
      <c r="AL33" s="215">
        <v>4.5</v>
      </c>
      <c r="AM33" s="134"/>
      <c r="AN33" s="220">
        <v>3.5</v>
      </c>
      <c r="AO33" s="231">
        <v>4.5</v>
      </c>
      <c r="AP33" s="212">
        <v>4.5</v>
      </c>
      <c r="AQ33" s="132">
        <v>5</v>
      </c>
      <c r="AR33" s="231">
        <v>4.5</v>
      </c>
      <c r="AS33" s="131">
        <v>6</v>
      </c>
      <c r="AT33" s="129"/>
    </row>
    <row r="34" spans="1:50" s="364" customFormat="1">
      <c r="A34" s="314" t="s">
        <v>13</v>
      </c>
      <c r="B34" s="400">
        <v>9</v>
      </c>
      <c r="C34" s="283" t="s">
        <v>339</v>
      </c>
      <c r="D34" s="311">
        <v>2</v>
      </c>
      <c r="E34" s="134">
        <v>6</v>
      </c>
      <c r="F34" s="128"/>
      <c r="G34" s="101">
        <f t="shared" si="0"/>
        <v>4.6875</v>
      </c>
      <c r="H34" s="47"/>
      <c r="I34" s="60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32"/>
      <c r="AC34" s="212">
        <v>5</v>
      </c>
      <c r="AD34" s="142"/>
      <c r="AE34" s="212">
        <v>5</v>
      </c>
      <c r="AF34" s="142"/>
      <c r="AG34" s="212">
        <v>5</v>
      </c>
      <c r="AH34" s="212">
        <v>3.5</v>
      </c>
      <c r="AI34" s="142"/>
      <c r="AJ34" s="142"/>
      <c r="AK34" s="137"/>
      <c r="AL34" s="212">
        <v>5</v>
      </c>
      <c r="AM34" s="215">
        <v>5</v>
      </c>
      <c r="AN34" s="137">
        <v>4.5</v>
      </c>
      <c r="AO34" s="142">
        <v>4.5</v>
      </c>
      <c r="AP34" s="142"/>
      <c r="AQ34" s="142"/>
      <c r="AR34" s="137"/>
      <c r="AS34" s="142"/>
      <c r="AT34" s="129"/>
    </row>
    <row r="35" spans="1:50" s="113" customFormat="1" ht="15.75" thickBot="1">
      <c r="A35" s="300" t="s">
        <v>13</v>
      </c>
      <c r="B35" s="316">
        <v>16</v>
      </c>
      <c r="C35" s="288" t="s">
        <v>409</v>
      </c>
      <c r="D35" s="308">
        <v>18</v>
      </c>
      <c r="E35" s="123">
        <v>7</v>
      </c>
      <c r="F35" s="274">
        <v>9</v>
      </c>
      <c r="G35" s="78">
        <f t="shared" si="0"/>
        <v>5.14</v>
      </c>
      <c r="H35" s="47">
        <v>4.5</v>
      </c>
      <c r="I35" s="142"/>
      <c r="J35" s="212">
        <v>4.5</v>
      </c>
      <c r="K35" s="131">
        <v>6</v>
      </c>
      <c r="L35" s="137">
        <v>4</v>
      </c>
      <c r="M35" s="137"/>
      <c r="N35" s="135"/>
      <c r="O35" s="142"/>
      <c r="P35" s="137"/>
      <c r="Q35" s="131"/>
      <c r="R35" s="137"/>
      <c r="S35" s="137"/>
      <c r="T35" s="137"/>
      <c r="U35" s="142"/>
      <c r="V35" s="215">
        <v>4.5</v>
      </c>
      <c r="W35" s="131"/>
      <c r="X35" s="215">
        <v>4.5</v>
      </c>
      <c r="Y35" s="137">
        <v>4.5</v>
      </c>
      <c r="Z35" s="137">
        <v>5.5</v>
      </c>
      <c r="AA35" s="136">
        <v>6.5</v>
      </c>
      <c r="AB35" s="144">
        <v>8</v>
      </c>
      <c r="AC35" s="142">
        <v>5</v>
      </c>
      <c r="AD35" s="322">
        <v>4.5</v>
      </c>
      <c r="AE35" s="47">
        <v>4.5</v>
      </c>
      <c r="AF35" s="142">
        <v>5</v>
      </c>
      <c r="AG35" s="142">
        <v>5</v>
      </c>
      <c r="AH35" s="212">
        <v>4.5</v>
      </c>
      <c r="AI35" s="169">
        <v>7.5</v>
      </c>
      <c r="AJ35" s="142"/>
      <c r="AK35" s="322">
        <v>4.5</v>
      </c>
      <c r="AL35" s="137">
        <v>5</v>
      </c>
      <c r="AM35" s="317">
        <v>7.5</v>
      </c>
      <c r="AN35" s="215">
        <v>4</v>
      </c>
      <c r="AO35" s="325">
        <v>3.5</v>
      </c>
      <c r="AP35" s="142">
        <v>4.5</v>
      </c>
      <c r="AQ35" s="16">
        <v>6</v>
      </c>
      <c r="AR35" s="132">
        <v>5</v>
      </c>
      <c r="AS35" s="142"/>
      <c r="AT35" s="129"/>
    </row>
    <row r="36" spans="1:50">
      <c r="C36" s="174"/>
      <c r="H36" s="12">
        <f>AVERAGE(H10,H11,H12,H16,H20,H22,H24,H25,H35,H27,H19)</f>
        <v>5.8636363636363633</v>
      </c>
      <c r="I36" s="12">
        <f>AVERAGE(I10,I11,I12,I16,I20,I22,I23,I24,I25,I32,I19)</f>
        <v>5.0454545454545459</v>
      </c>
      <c r="J36" s="12">
        <f>AVERAGE(J10,J11,J15,J16,J17,J19,J22,J23,J24,J25,J32)</f>
        <v>4.7272727272727275</v>
      </c>
      <c r="K36" s="12">
        <f>AVERAGE(K10,K11,K12,K16,K17,K19,K20,K24,K25,K32,K35)</f>
        <v>4.6363636363636367</v>
      </c>
      <c r="L36" s="12">
        <f>AVERAGE(L10,L11,L12,L16,L17,L19,L22,L25,L30,L32,L35)</f>
        <v>4.7727272727272725</v>
      </c>
      <c r="M36" s="12">
        <f>AVERAGE(M10,M11,M12,M16,M17,M19,M20,M22,M25,M32,M33)</f>
        <v>5.3636363636363633</v>
      </c>
      <c r="N36" s="9">
        <f>AVERAGE(N10,N11,N12,N16,N17,N19,N21,N22,N24,N30,N33)</f>
        <v>4.8636363636363633</v>
      </c>
      <c r="O36" s="9">
        <f>AVERAGE(O10,O11,O12,O16,O17,O19,O22,O24,O25,O27,O32)</f>
        <v>6</v>
      </c>
      <c r="P36" s="9">
        <f>AVERAGE(P10,P11,P12,P16,P17,P19,P22,P24,P25,P32,P33)</f>
        <v>5.3181818181818183</v>
      </c>
      <c r="Q36" s="9">
        <f>AVERAGE(Q10,Q11,Q12,Q15,Q16,Q17,Q21,Q23,Q24,Q25,Q32)</f>
        <v>5.8636363636363633</v>
      </c>
      <c r="R36" s="9">
        <f>AVERAGE(R10,R11,R12,R15,R16,R17,R19,R25,R24,R32,R33)</f>
        <v>4.8181818181818183</v>
      </c>
      <c r="S36" s="9">
        <f>AVERAGE(S10,S11,S12,S15,S16,S17,S19,S24,S25,S32,S33)</f>
        <v>5.1818181818181817</v>
      </c>
      <c r="T36" s="9">
        <f>AVERAGE(T10,T12,T13,T15,T16,T19,T20,T21,T25,T27,T33)</f>
        <v>5.5909090909090908</v>
      </c>
      <c r="U36" s="9">
        <f>AVERAGE(U10,U12,U13,U15,U16,U20,U19,U25,U24,U27,U32)</f>
        <v>4.7272727272727275</v>
      </c>
      <c r="V36" s="9">
        <f>AVERAGE(V10,V11,V12,V15,V19,V20,V21,V22,V24,V25,V33)</f>
        <v>6.2727272727272725</v>
      </c>
      <c r="W36" s="9">
        <f>AVERAGE(W10,W11,W12,W15,W17,W19,W20,W22,W28,W27,W32)</f>
        <v>5.4090909090909092</v>
      </c>
      <c r="X36" s="9">
        <f>AVERAGE(X10,X11,X12,X15,X16,X19,X21,X22,X24,X25,X33)</f>
        <v>4.6363636363636367</v>
      </c>
      <c r="Y36" s="9">
        <f>AVERAGE(Y10,Y11,Y12,Y15,Y16,Y19,Y22,Y24,Y25,Y33,Y35)</f>
        <v>4.5</v>
      </c>
      <c r="Z36" s="9">
        <f>AVERAGE(Z10,Z11,Z12,Z15,Z16,Z19,Z22,Z24,Z25,Z33,Z35)</f>
        <v>6.4545454545454541</v>
      </c>
      <c r="AA36" s="9">
        <f>AVERAGE(AA10,AA12,AA11,AA15,AA16,AA19,AA20,AA22,AA24,AA25,AA35)</f>
        <v>5.9090909090909092</v>
      </c>
      <c r="AB36" s="9">
        <f>AVERAGE(AB10,AB11,AB12,AB15,AB16,AB19,AB22,AB24,AB25,AB28,AB35)</f>
        <v>6.5</v>
      </c>
      <c r="AC36" s="9">
        <f>AVERAGE(AC10,AC11,AC12,AC15,AC18,AC20,AC22,AC24,AC25,AC28,AC35)</f>
        <v>5.8181818181818183</v>
      </c>
      <c r="AD36" s="9">
        <f>AVERAGE(AD10,AD12,AD13,AD15,AD16,AD18,AD25,AD28,AD29,AD32,AD33)</f>
        <v>4.2272727272727275</v>
      </c>
      <c r="AE36" s="9">
        <f>AVERAGE(AE10,AE11,AE12,AE15,AE16,AE22,AE24,AE25,AE29,AE33,AE35)</f>
        <v>4.5909090909090908</v>
      </c>
      <c r="AF36" s="9">
        <f>AVERAGE(AF10,AF11,AF12,AF16,AF20,AF21,AF22,AF24,AF25,AF29,AF35)</f>
        <v>5.0909090909090908</v>
      </c>
      <c r="AG36" s="9">
        <f>AVERAGE(AG10,AG11,AG12,AG15,AG22,AG23,AG24,AG25,AG28,AG29,AG35)</f>
        <v>5.2727272727272725</v>
      </c>
      <c r="AH36" s="9">
        <f>AVERAGE(AH10,AH11,AH15,AH16,AH20,AH22,AH24,AH25,AH29,AH32,AH33)</f>
        <v>4.5454545454545459</v>
      </c>
      <c r="AI36" s="9">
        <f>AVERAGE(AI10,AI11,AI12,AI15,AI16,AI22,AI24,AI28,AI29,AI32,AI35)</f>
        <v>5.3636363636363633</v>
      </c>
      <c r="AJ36" s="9">
        <f>AVERAGE(AJ10,AJ12,AJ11,AJ15,AJ16,AJ17,AJ23,AJ28,AJ29,AJ32,AJ33)</f>
        <v>5.1363636363636367</v>
      </c>
      <c r="AK36" s="9">
        <f>AVERAGE(AK10,AK11,AK12,AK17,AK16,AK20,AK23,AK27,AK28,AK32,AK33)</f>
        <v>6.7272727272727275</v>
      </c>
      <c r="AL36" s="9">
        <f>AVERAGE(AL10,AL11,AL12,AL16,AL17,AL22,AL23,AL25,AL29,AL32,AL35)</f>
        <v>5.1818181818181817</v>
      </c>
      <c r="AM36" s="9">
        <f>AVERAGE(AM10,AM11,AM12,AM16,AM17,AM23,AM24,AM29,AM28,AM32,AM35)</f>
        <v>4.9090909090909092</v>
      </c>
      <c r="AN36" s="9">
        <f>AVERAGE(AN10,AN12,AN16,AN17,AN19,AN23,AN25,AN29,AN33,AN32,AN34)</f>
        <v>4.2272727272727275</v>
      </c>
      <c r="AO36" s="9">
        <f>AVERAGE(AO10,AO11,AO12,AO16,AO17,AO19,AO22,AO25,AO24,AO34,AO35)</f>
        <v>5.1363636363636367</v>
      </c>
      <c r="AP36" s="9">
        <f>AVERAGE(AP10,AP11,AP15,AP16,AP17,AP19,AP22,AP25,AP28,AP32,AP35)</f>
        <v>4.8181818181818183</v>
      </c>
      <c r="AQ36" s="9">
        <f>AVERAGE(AQ10,AQ11,AQ15,AQ16,AQ17,AQ18,AQ23,AQ24,AQ29,AQ33,AQ35)</f>
        <v>5.0909090909090908</v>
      </c>
      <c r="AR36" s="9">
        <f>AVERAGE(AR10,AR11,AR15,AR16,AR20,AR22,AR23,AR24,AR29,AR32,AR35)</f>
        <v>4.5909090909090908</v>
      </c>
      <c r="AS36" s="9">
        <f>AVERAGE(AS9,AS11,AS16,AS17,AS18,AS20,AS22,AS23,AS24,AS25,AS33)</f>
        <v>5.6363636363636367</v>
      </c>
      <c r="AV36" s="113"/>
      <c r="AW36" s="113"/>
      <c r="AX36" s="113"/>
    </row>
    <row r="37" spans="1:50">
      <c r="C37" s="174"/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X38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  <col min="46" max="46" width="11.42578125" customWidth="1"/>
  </cols>
  <sheetData>
    <row r="1" spans="1:50">
      <c r="A1" s="113" t="s">
        <v>54</v>
      </c>
    </row>
    <row r="4" spans="1:50">
      <c r="A4" t="s">
        <v>2</v>
      </c>
    </row>
    <row r="5" spans="1:50" ht="15.75" thickBot="1"/>
    <row r="6" spans="1:50" ht="15.75" thickBot="1">
      <c r="D6" s="405" t="s">
        <v>17</v>
      </c>
      <c r="E6" s="406"/>
      <c r="F6" s="407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52</v>
      </c>
      <c r="I7" s="140" t="s">
        <v>474</v>
      </c>
      <c r="J7" s="140" t="s">
        <v>516</v>
      </c>
      <c r="K7" s="140" t="s">
        <v>558</v>
      </c>
      <c r="L7" s="140" t="s">
        <v>590</v>
      </c>
      <c r="M7" s="140" t="s">
        <v>626</v>
      </c>
      <c r="N7" s="140" t="s">
        <v>643</v>
      </c>
      <c r="O7" s="140" t="s">
        <v>666</v>
      </c>
      <c r="P7" s="140" t="s">
        <v>687</v>
      </c>
      <c r="Q7" s="140" t="s">
        <v>714</v>
      </c>
      <c r="R7" s="140" t="s">
        <v>740</v>
      </c>
      <c r="S7" s="140" t="s">
        <v>766</v>
      </c>
      <c r="T7" s="140" t="s">
        <v>790</v>
      </c>
      <c r="U7" s="140" t="s">
        <v>818</v>
      </c>
      <c r="V7" s="140" t="s">
        <v>836</v>
      </c>
      <c r="W7" s="140" t="s">
        <v>845</v>
      </c>
      <c r="X7" s="140" t="s">
        <v>867</v>
      </c>
      <c r="Y7" s="140" t="s">
        <v>912</v>
      </c>
      <c r="Z7" s="140" t="s">
        <v>908</v>
      </c>
      <c r="AA7" s="140" t="s">
        <v>920</v>
      </c>
      <c r="AB7" s="140" t="s">
        <v>952</v>
      </c>
      <c r="AC7" s="140" t="s">
        <v>995</v>
      </c>
      <c r="AD7" s="140" t="s">
        <v>1013</v>
      </c>
      <c r="AE7" s="140" t="s">
        <v>1038</v>
      </c>
      <c r="AF7" s="140" t="s">
        <v>1069</v>
      </c>
      <c r="AG7" s="140" t="s">
        <v>1099</v>
      </c>
      <c r="AH7" s="140" t="s">
        <v>1116</v>
      </c>
      <c r="AI7" s="140" t="s">
        <v>1132</v>
      </c>
      <c r="AJ7" s="140" t="s">
        <v>1174</v>
      </c>
      <c r="AK7" s="140" t="s">
        <v>1188</v>
      </c>
      <c r="AL7" s="140" t="s">
        <v>1200</v>
      </c>
      <c r="AM7" s="140" t="s">
        <v>1221</v>
      </c>
      <c r="AN7" s="140" t="s">
        <v>1262</v>
      </c>
      <c r="AO7" s="140" t="s">
        <v>1272</v>
      </c>
      <c r="AP7" s="140" t="s">
        <v>1301</v>
      </c>
      <c r="AQ7" s="140" t="s">
        <v>1316</v>
      </c>
      <c r="AR7" s="140" t="s">
        <v>1342</v>
      </c>
      <c r="AS7" s="176" t="s">
        <v>1354</v>
      </c>
    </row>
    <row r="8" spans="1:50">
      <c r="A8" s="329" t="s">
        <v>8</v>
      </c>
      <c r="B8" s="396">
        <v>24</v>
      </c>
      <c r="C8" s="279" t="s">
        <v>284</v>
      </c>
      <c r="D8" s="35">
        <v>38</v>
      </c>
      <c r="E8" s="36"/>
      <c r="F8" s="34"/>
      <c r="G8" s="11">
        <f t="shared" ref="G8:G34" si="0">IFERROR(AVERAGEIF($H8:$AS8,"&gt;0"),"")</f>
        <v>5.5263157894736841</v>
      </c>
      <c r="H8" s="39">
        <v>6</v>
      </c>
      <c r="I8" s="96">
        <v>4.5</v>
      </c>
      <c r="J8" s="142">
        <v>5</v>
      </c>
      <c r="K8" s="239">
        <v>6.5</v>
      </c>
      <c r="L8" s="137">
        <v>6</v>
      </c>
      <c r="M8" s="137">
        <v>4.5</v>
      </c>
      <c r="N8" s="137">
        <v>5</v>
      </c>
      <c r="O8" s="136">
        <v>6</v>
      </c>
      <c r="P8" s="136">
        <v>6</v>
      </c>
      <c r="Q8" s="137">
        <v>4</v>
      </c>
      <c r="R8" s="137">
        <v>4</v>
      </c>
      <c r="S8" s="137">
        <v>5.5</v>
      </c>
      <c r="T8" s="144">
        <v>8</v>
      </c>
      <c r="U8" s="137">
        <v>6</v>
      </c>
      <c r="V8" s="137">
        <v>5.5</v>
      </c>
      <c r="W8" s="137">
        <v>5</v>
      </c>
      <c r="X8" s="137">
        <v>5</v>
      </c>
      <c r="Y8" s="136">
        <v>6</v>
      </c>
      <c r="Z8" s="137">
        <v>5.5</v>
      </c>
      <c r="AA8" s="137">
        <v>6</v>
      </c>
      <c r="AB8" s="137">
        <v>4.5</v>
      </c>
      <c r="AC8" s="219">
        <v>8</v>
      </c>
      <c r="AD8" s="137">
        <v>5.5</v>
      </c>
      <c r="AE8" s="144">
        <v>7</v>
      </c>
      <c r="AF8" s="137">
        <v>5</v>
      </c>
      <c r="AG8" s="136">
        <v>5.5</v>
      </c>
      <c r="AH8" s="134">
        <v>4.5</v>
      </c>
      <c r="AI8" s="137">
        <v>5</v>
      </c>
      <c r="AJ8" s="169">
        <v>7.5</v>
      </c>
      <c r="AK8" s="136">
        <v>5.5</v>
      </c>
      <c r="AL8" s="137">
        <v>5.5</v>
      </c>
      <c r="AM8" s="144">
        <v>7</v>
      </c>
      <c r="AN8" s="137">
        <v>4</v>
      </c>
      <c r="AO8" s="136">
        <v>6</v>
      </c>
      <c r="AP8" s="137">
        <v>5.5</v>
      </c>
      <c r="AQ8" s="136">
        <v>6</v>
      </c>
      <c r="AR8" s="220">
        <v>3.5</v>
      </c>
      <c r="AS8" s="137">
        <v>4.5</v>
      </c>
      <c r="AT8" s="8"/>
      <c r="AW8" s="113"/>
      <c r="AX8" s="113"/>
    </row>
    <row r="9" spans="1:50">
      <c r="A9" s="285" t="s">
        <v>8</v>
      </c>
      <c r="B9" s="398">
        <v>3</v>
      </c>
      <c r="C9" s="293" t="s">
        <v>422</v>
      </c>
      <c r="D9" s="290"/>
      <c r="E9" s="120"/>
      <c r="F9" s="119"/>
      <c r="G9" s="79" t="str">
        <f t="shared" si="0"/>
        <v/>
      </c>
      <c r="H9" s="39"/>
      <c r="I9" s="96"/>
      <c r="J9" s="142"/>
      <c r="K9" s="137"/>
      <c r="L9" s="137"/>
      <c r="M9" s="137"/>
      <c r="N9" s="137"/>
      <c r="O9" s="142"/>
      <c r="P9" s="137"/>
      <c r="Q9" s="137"/>
      <c r="R9" s="137"/>
      <c r="S9" s="137"/>
      <c r="T9" s="137"/>
      <c r="U9" s="145"/>
      <c r="V9" s="145"/>
      <c r="W9" s="137"/>
      <c r="X9" s="136"/>
      <c r="Y9" s="137"/>
      <c r="Z9" s="136"/>
      <c r="AA9" s="136"/>
      <c r="AB9" s="137"/>
      <c r="AC9" s="137"/>
      <c r="AD9" s="136"/>
      <c r="AE9" s="137"/>
      <c r="AF9" s="137"/>
      <c r="AG9" s="137"/>
      <c r="AH9" s="135"/>
      <c r="AI9" s="137"/>
      <c r="AJ9" s="142"/>
      <c r="AK9" s="137"/>
      <c r="AL9" s="137"/>
      <c r="AM9" s="137"/>
      <c r="AN9" s="137"/>
      <c r="AO9" s="137"/>
      <c r="AP9" s="137"/>
      <c r="AQ9" s="137"/>
      <c r="AR9" s="137"/>
      <c r="AS9" s="137"/>
      <c r="AT9" s="8"/>
      <c r="AV9" s="113"/>
      <c r="AW9" s="113"/>
      <c r="AX9" s="113"/>
    </row>
    <row r="10" spans="1:50">
      <c r="A10" s="330" t="s">
        <v>9</v>
      </c>
      <c r="B10" s="397">
        <v>5</v>
      </c>
      <c r="C10" s="294" t="s">
        <v>285</v>
      </c>
      <c r="D10" s="281">
        <v>6</v>
      </c>
      <c r="E10" s="117">
        <v>5</v>
      </c>
      <c r="F10" s="118"/>
      <c r="G10" s="101">
        <f t="shared" si="0"/>
        <v>4.3181818181818183</v>
      </c>
      <c r="H10" s="39">
        <v>4.5</v>
      </c>
      <c r="I10" s="61">
        <v>4</v>
      </c>
      <c r="J10" s="142"/>
      <c r="K10" s="212">
        <v>4.5</v>
      </c>
      <c r="L10" s="31"/>
      <c r="M10" s="137"/>
      <c r="N10" s="137"/>
      <c r="O10" s="137">
        <v>4.5</v>
      </c>
      <c r="P10" s="215">
        <v>4.5</v>
      </c>
      <c r="Q10" s="220">
        <v>3</v>
      </c>
      <c r="R10" s="136"/>
      <c r="S10" s="137"/>
      <c r="T10" s="215">
        <v>5</v>
      </c>
      <c r="U10" s="137"/>
      <c r="V10" s="220">
        <v>3</v>
      </c>
      <c r="W10" s="142"/>
      <c r="X10" s="215">
        <v>5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4"/>
      <c r="AI10" s="137"/>
      <c r="AJ10" s="212">
        <v>5</v>
      </c>
      <c r="AK10" s="137"/>
      <c r="AL10" s="137"/>
      <c r="AM10" s="137"/>
      <c r="AN10" s="137"/>
      <c r="AO10" s="137"/>
      <c r="AP10" s="137">
        <v>4.5</v>
      </c>
      <c r="AQ10" s="137"/>
      <c r="AR10" s="137"/>
      <c r="AS10" s="137"/>
      <c r="AT10" s="8"/>
      <c r="AV10" s="113"/>
      <c r="AW10" s="113"/>
      <c r="AX10" s="113"/>
    </row>
    <row r="11" spans="1:50">
      <c r="A11" s="307" t="s">
        <v>9</v>
      </c>
      <c r="B11" s="397">
        <v>10</v>
      </c>
      <c r="C11" s="283" t="s">
        <v>286</v>
      </c>
      <c r="D11" s="311">
        <v>30</v>
      </c>
      <c r="E11" s="134"/>
      <c r="F11" s="125" t="s">
        <v>562</v>
      </c>
      <c r="G11" s="80">
        <f t="shared" si="0"/>
        <v>4.7833333333333332</v>
      </c>
      <c r="H11" s="39"/>
      <c r="I11" s="142">
        <v>4.5</v>
      </c>
      <c r="J11" s="61"/>
      <c r="K11" s="142"/>
      <c r="L11" s="220">
        <v>3.5</v>
      </c>
      <c r="M11" s="220">
        <v>3.5</v>
      </c>
      <c r="N11" s="136">
        <v>6.5</v>
      </c>
      <c r="O11" s="40"/>
      <c r="P11" s="137">
        <v>6</v>
      </c>
      <c r="Q11" s="220">
        <v>3</v>
      </c>
      <c r="R11" s="137">
        <v>5</v>
      </c>
      <c r="S11" s="220">
        <v>3</v>
      </c>
      <c r="T11" s="137">
        <v>5.5</v>
      </c>
      <c r="U11" s="220">
        <v>3.5</v>
      </c>
      <c r="V11" s="220">
        <v>3.5</v>
      </c>
      <c r="W11" s="137">
        <v>5.5</v>
      </c>
      <c r="X11" s="137">
        <v>5</v>
      </c>
      <c r="Y11" s="137">
        <v>6</v>
      </c>
      <c r="Z11" s="137">
        <v>6</v>
      </c>
      <c r="AA11" s="137">
        <v>4</v>
      </c>
      <c r="AB11" s="137">
        <v>4</v>
      </c>
      <c r="AC11" s="137">
        <v>5</v>
      </c>
      <c r="AD11" s="137">
        <v>5</v>
      </c>
      <c r="AE11" s="137">
        <v>5.5</v>
      </c>
      <c r="AF11" s="137">
        <v>4</v>
      </c>
      <c r="AG11" s="137">
        <v>6</v>
      </c>
      <c r="AH11" s="134">
        <v>4.5</v>
      </c>
      <c r="AI11" s="137">
        <v>5</v>
      </c>
      <c r="AJ11" s="142">
        <v>5.5</v>
      </c>
      <c r="AK11" s="137">
        <v>6</v>
      </c>
      <c r="AL11" s="137">
        <v>5</v>
      </c>
      <c r="AM11" s="137">
        <v>5</v>
      </c>
      <c r="AN11" s="137">
        <v>4</v>
      </c>
      <c r="AO11" s="137"/>
      <c r="AP11" s="137"/>
      <c r="AQ11" s="40"/>
      <c r="AR11" s="137"/>
      <c r="AS11" s="137">
        <v>5</v>
      </c>
      <c r="AT11" s="8"/>
      <c r="AV11" s="113"/>
      <c r="AW11" s="113"/>
      <c r="AX11" s="113"/>
    </row>
    <row r="12" spans="1:50">
      <c r="A12" s="307" t="s">
        <v>9</v>
      </c>
      <c r="B12" s="397">
        <v>8</v>
      </c>
      <c r="C12" s="283" t="s">
        <v>287</v>
      </c>
      <c r="D12" s="311">
        <v>10</v>
      </c>
      <c r="E12" s="134">
        <v>16</v>
      </c>
      <c r="F12" s="312">
        <v>1</v>
      </c>
      <c r="G12" s="101">
        <f t="shared" si="0"/>
        <v>4.6538461538461542</v>
      </c>
      <c r="H12" s="165">
        <v>5</v>
      </c>
      <c r="I12" s="212">
        <v>5</v>
      </c>
      <c r="J12" s="212">
        <v>5</v>
      </c>
      <c r="K12" s="212">
        <v>5</v>
      </c>
      <c r="L12" s="137">
        <v>5.5</v>
      </c>
      <c r="M12" s="212">
        <v>5</v>
      </c>
      <c r="N12" s="137">
        <v>4</v>
      </c>
      <c r="O12" s="212">
        <v>4</v>
      </c>
      <c r="P12" s="142">
        <v>5</v>
      </c>
      <c r="Q12" s="215">
        <v>4</v>
      </c>
      <c r="R12" s="136">
        <v>6</v>
      </c>
      <c r="S12" s="137">
        <v>4.5</v>
      </c>
      <c r="T12" s="137"/>
      <c r="U12" s="212">
        <v>4</v>
      </c>
      <c r="V12" s="137">
        <v>4</v>
      </c>
      <c r="W12" s="215">
        <v>5</v>
      </c>
      <c r="X12" s="212">
        <v>5</v>
      </c>
      <c r="Y12" s="220">
        <v>3.5</v>
      </c>
      <c r="Z12" s="137">
        <v>4</v>
      </c>
      <c r="AA12" s="212">
        <v>4.5</v>
      </c>
      <c r="AB12" s="215">
        <v>4.5</v>
      </c>
      <c r="AC12" s="137">
        <v>4</v>
      </c>
      <c r="AD12" s="137">
        <v>4.5</v>
      </c>
      <c r="AE12" s="137"/>
      <c r="AF12" s="137"/>
      <c r="AG12" s="142"/>
      <c r="AH12" s="133"/>
      <c r="AI12" s="137"/>
      <c r="AJ12" s="212">
        <v>4.5</v>
      </c>
      <c r="AK12" s="137"/>
      <c r="AL12" s="31"/>
      <c r="AM12" s="137"/>
      <c r="AN12" s="215">
        <v>5.5</v>
      </c>
      <c r="AO12" s="137"/>
      <c r="AP12" s="215">
        <v>5</v>
      </c>
      <c r="AQ12" s="137"/>
      <c r="AR12" s="215">
        <v>5</v>
      </c>
      <c r="AS12" s="137"/>
      <c r="AT12" s="8"/>
      <c r="AV12" s="113"/>
      <c r="AW12" s="113"/>
      <c r="AX12" s="113"/>
    </row>
    <row r="13" spans="1:50">
      <c r="A13" s="330" t="s">
        <v>9</v>
      </c>
      <c r="B13" s="397">
        <v>8</v>
      </c>
      <c r="C13" s="283" t="s">
        <v>424</v>
      </c>
      <c r="D13" s="281">
        <v>22</v>
      </c>
      <c r="E13" s="117">
        <v>1</v>
      </c>
      <c r="F13" s="125" t="s">
        <v>467</v>
      </c>
      <c r="G13" s="101">
        <f t="shared" si="0"/>
        <v>4.6956521739130439</v>
      </c>
      <c r="H13" s="39">
        <v>4.5</v>
      </c>
      <c r="I13" s="217">
        <v>3.5</v>
      </c>
      <c r="J13" s="62">
        <v>5.5</v>
      </c>
      <c r="K13" s="142">
        <v>5.5</v>
      </c>
      <c r="L13" s="137">
        <v>4</v>
      </c>
      <c r="M13" s="220">
        <v>3</v>
      </c>
      <c r="N13" s="137"/>
      <c r="O13" s="137">
        <v>5</v>
      </c>
      <c r="P13" s="137">
        <v>5.5</v>
      </c>
      <c r="Q13" s="220">
        <v>3</v>
      </c>
      <c r="R13" s="220">
        <v>3</v>
      </c>
      <c r="S13" s="137">
        <v>5.5</v>
      </c>
      <c r="T13" s="137">
        <v>5.5</v>
      </c>
      <c r="U13" s="137"/>
      <c r="V13" s="137">
        <v>4.5</v>
      </c>
      <c r="W13" s="137">
        <v>5</v>
      </c>
      <c r="X13" s="137">
        <v>5.5</v>
      </c>
      <c r="Y13" s="137">
        <v>6</v>
      </c>
      <c r="Z13" s="145">
        <v>5</v>
      </c>
      <c r="AA13" s="137">
        <v>4</v>
      </c>
      <c r="AB13" s="137"/>
      <c r="AC13" s="137"/>
      <c r="AD13" s="137"/>
      <c r="AE13" s="137"/>
      <c r="AF13" s="137"/>
      <c r="AG13" s="137"/>
      <c r="AH13" s="134"/>
      <c r="AI13" s="137"/>
      <c r="AJ13" s="142"/>
      <c r="AK13" s="137"/>
      <c r="AL13" s="31"/>
      <c r="AM13" s="137"/>
      <c r="AN13" s="137"/>
      <c r="AO13" s="137">
        <v>5</v>
      </c>
      <c r="AP13" s="137">
        <v>4.5</v>
      </c>
      <c r="AQ13" s="137">
        <v>5.5</v>
      </c>
      <c r="AR13" s="137">
        <v>4</v>
      </c>
      <c r="AS13" s="215">
        <v>5.5</v>
      </c>
      <c r="AT13" s="8"/>
      <c r="AV13" s="113"/>
      <c r="AW13" s="113"/>
      <c r="AX13" s="113"/>
    </row>
    <row r="14" spans="1:50" s="113" customFormat="1">
      <c r="A14" s="330" t="s">
        <v>9</v>
      </c>
      <c r="B14" s="397">
        <v>9</v>
      </c>
      <c r="C14" s="282" t="s">
        <v>288</v>
      </c>
      <c r="D14" s="281">
        <v>32</v>
      </c>
      <c r="E14" s="117">
        <v>2</v>
      </c>
      <c r="F14" s="125">
        <v>1</v>
      </c>
      <c r="G14" s="101">
        <f t="shared" si="0"/>
        <v>4.8382352941176467</v>
      </c>
      <c r="H14" s="39">
        <v>4.5</v>
      </c>
      <c r="I14" s="142">
        <v>4</v>
      </c>
      <c r="J14" s="142">
        <v>5</v>
      </c>
      <c r="K14" s="142">
        <v>6.5</v>
      </c>
      <c r="L14" s="142">
        <v>4</v>
      </c>
      <c r="M14" s="137"/>
      <c r="N14" s="137">
        <v>5</v>
      </c>
      <c r="O14" s="142">
        <v>6</v>
      </c>
      <c r="P14" s="137">
        <v>5.5</v>
      </c>
      <c r="Q14" s="220">
        <v>3</v>
      </c>
      <c r="R14" s="137">
        <v>4.5</v>
      </c>
      <c r="S14" s="145">
        <v>5</v>
      </c>
      <c r="T14" s="137">
        <v>5.5</v>
      </c>
      <c r="U14" s="136">
        <v>5</v>
      </c>
      <c r="V14" s="220">
        <v>3.5</v>
      </c>
      <c r="W14" s="137">
        <v>5</v>
      </c>
      <c r="X14" s="137">
        <v>5</v>
      </c>
      <c r="Y14" s="142">
        <v>5.5</v>
      </c>
      <c r="Z14" s="137">
        <v>5.5</v>
      </c>
      <c r="AA14" s="137">
        <v>4.5</v>
      </c>
      <c r="AB14" s="220">
        <v>3.5</v>
      </c>
      <c r="AC14" s="137">
        <v>5</v>
      </c>
      <c r="AD14" s="145">
        <v>5</v>
      </c>
      <c r="AE14" s="137">
        <v>5</v>
      </c>
      <c r="AF14" s="137">
        <v>4.5</v>
      </c>
      <c r="AG14" s="137"/>
      <c r="AH14" s="322">
        <v>5</v>
      </c>
      <c r="AI14" s="137"/>
      <c r="AJ14" s="142"/>
      <c r="AK14" s="137">
        <v>4.5</v>
      </c>
      <c r="AL14" s="215">
        <v>5.5</v>
      </c>
      <c r="AM14" s="137">
        <v>4.5</v>
      </c>
      <c r="AN14" s="137">
        <v>4.5</v>
      </c>
      <c r="AO14" s="142">
        <v>5.5</v>
      </c>
      <c r="AP14" s="137">
        <v>4.5</v>
      </c>
      <c r="AQ14" s="137">
        <v>5</v>
      </c>
      <c r="AR14" s="137">
        <v>4</v>
      </c>
      <c r="AS14" s="137">
        <v>6</v>
      </c>
      <c r="AT14" s="129"/>
    </row>
    <row r="15" spans="1:50" s="113" customFormat="1">
      <c r="A15" s="330" t="s">
        <v>9</v>
      </c>
      <c r="B15" s="397">
        <v>7</v>
      </c>
      <c r="C15" s="287" t="s">
        <v>397</v>
      </c>
      <c r="D15" s="281">
        <v>21</v>
      </c>
      <c r="E15" s="117">
        <v>2</v>
      </c>
      <c r="F15" s="125"/>
      <c r="G15" s="101">
        <f t="shared" si="0"/>
        <v>4.8913043478260869</v>
      </c>
      <c r="H15" s="39">
        <v>4</v>
      </c>
      <c r="I15" s="142"/>
      <c r="J15" s="142">
        <v>6</v>
      </c>
      <c r="K15" s="142">
        <v>6.5</v>
      </c>
      <c r="L15" s="142"/>
      <c r="M15" s="220">
        <v>3.5</v>
      </c>
      <c r="N15" s="137">
        <v>5</v>
      </c>
      <c r="O15" s="142">
        <v>6</v>
      </c>
      <c r="P15" s="137"/>
      <c r="Q15" s="137"/>
      <c r="R15" s="137"/>
      <c r="S15" s="142">
        <v>4</v>
      </c>
      <c r="T15" s="137">
        <v>6</v>
      </c>
      <c r="U15" s="220">
        <v>3</v>
      </c>
      <c r="V15" s="137">
        <v>4</v>
      </c>
      <c r="W15" s="137"/>
      <c r="X15" s="215">
        <v>5.5</v>
      </c>
      <c r="Y15" s="142"/>
      <c r="Z15" s="137"/>
      <c r="AA15" s="220">
        <v>3.5</v>
      </c>
      <c r="AB15" s="137">
        <v>4</v>
      </c>
      <c r="AC15" s="137">
        <v>6</v>
      </c>
      <c r="AD15" s="145">
        <v>5</v>
      </c>
      <c r="AE15" s="137">
        <v>5.5</v>
      </c>
      <c r="AF15" s="137">
        <v>4.5</v>
      </c>
      <c r="AG15" s="137">
        <v>5.5</v>
      </c>
      <c r="AH15" s="134">
        <v>5</v>
      </c>
      <c r="AI15" s="137">
        <v>5.5</v>
      </c>
      <c r="AJ15" s="142">
        <v>5.5</v>
      </c>
      <c r="AK15" s="137"/>
      <c r="AL15" s="137">
        <v>4</v>
      </c>
      <c r="AM15" s="137"/>
      <c r="AN15" s="215">
        <v>5</v>
      </c>
      <c r="AO15" s="142"/>
      <c r="AP15" s="137"/>
      <c r="AQ15" s="137"/>
      <c r="AR15" s="137"/>
      <c r="AS15" s="137"/>
      <c r="AT15" s="129"/>
    </row>
    <row r="16" spans="1:50" s="364" customFormat="1">
      <c r="A16" s="297" t="s">
        <v>9</v>
      </c>
      <c r="B16" s="301"/>
      <c r="C16" s="360" t="s">
        <v>996</v>
      </c>
      <c r="D16" s="296"/>
      <c r="E16" s="206">
        <v>1</v>
      </c>
      <c r="F16" s="265"/>
      <c r="G16" s="109">
        <f t="shared" si="0"/>
        <v>5</v>
      </c>
      <c r="H16" s="253"/>
      <c r="I16" s="210"/>
      <c r="J16" s="210"/>
      <c r="K16" s="210"/>
      <c r="L16" s="210"/>
      <c r="M16" s="208"/>
      <c r="N16" s="208"/>
      <c r="O16" s="210"/>
      <c r="P16" s="208"/>
      <c r="Q16" s="208"/>
      <c r="R16" s="208"/>
      <c r="S16" s="210"/>
      <c r="T16" s="208"/>
      <c r="U16" s="208"/>
      <c r="V16" s="208"/>
      <c r="W16" s="208"/>
      <c r="X16" s="208"/>
      <c r="Y16" s="210"/>
      <c r="Z16" s="208"/>
      <c r="AA16" s="208"/>
      <c r="AB16" s="208"/>
      <c r="AC16" s="208">
        <v>5</v>
      </c>
      <c r="AD16" s="210"/>
      <c r="AE16" s="208"/>
      <c r="AF16" s="208"/>
      <c r="AG16" s="208"/>
      <c r="AH16" s="206"/>
      <c r="AI16" s="208"/>
      <c r="AJ16" s="210"/>
      <c r="AK16" s="208"/>
      <c r="AL16" s="208"/>
      <c r="AM16" s="208"/>
      <c r="AN16" s="208"/>
      <c r="AO16" s="210"/>
      <c r="AP16" s="208"/>
      <c r="AQ16" s="208"/>
      <c r="AR16" s="208"/>
      <c r="AS16" s="208"/>
      <c r="AT16" s="129"/>
    </row>
    <row r="17" spans="1:50" s="364" customFormat="1">
      <c r="A17" s="330" t="s">
        <v>9</v>
      </c>
      <c r="B17" s="400">
        <v>13</v>
      </c>
      <c r="C17" s="287" t="s">
        <v>1021</v>
      </c>
      <c r="D17" s="281">
        <v>14</v>
      </c>
      <c r="E17" s="117">
        <v>1</v>
      </c>
      <c r="F17" s="125">
        <v>1</v>
      </c>
      <c r="G17" s="80">
        <f t="shared" si="0"/>
        <v>5.2</v>
      </c>
      <c r="H17" s="39"/>
      <c r="I17" s="142"/>
      <c r="J17" s="142"/>
      <c r="K17" s="142"/>
      <c r="L17" s="142"/>
      <c r="M17" s="137"/>
      <c r="N17" s="137"/>
      <c r="O17" s="142"/>
      <c r="P17" s="137"/>
      <c r="Q17" s="137"/>
      <c r="R17" s="137"/>
      <c r="S17" s="142"/>
      <c r="T17" s="137"/>
      <c r="U17" s="137"/>
      <c r="V17" s="137"/>
      <c r="W17" s="137"/>
      <c r="X17" s="137"/>
      <c r="Y17" s="142"/>
      <c r="Z17" s="137"/>
      <c r="AA17" s="137"/>
      <c r="AB17" s="137"/>
      <c r="AC17" s="137"/>
      <c r="AD17" s="145"/>
      <c r="AE17" s="215">
        <v>5</v>
      </c>
      <c r="AF17" s="137">
        <v>6</v>
      </c>
      <c r="AG17" s="137">
        <v>5</v>
      </c>
      <c r="AH17" s="134">
        <v>4</v>
      </c>
      <c r="AI17" s="144">
        <v>7.5</v>
      </c>
      <c r="AJ17" s="142">
        <v>5</v>
      </c>
      <c r="AK17" s="137">
        <v>5.5</v>
      </c>
      <c r="AL17" s="137">
        <v>5</v>
      </c>
      <c r="AM17" s="137">
        <v>4.5</v>
      </c>
      <c r="AN17" s="220">
        <v>3</v>
      </c>
      <c r="AO17" s="142">
        <v>6</v>
      </c>
      <c r="AP17" s="137">
        <v>6.5</v>
      </c>
      <c r="AQ17" s="137">
        <v>5.5</v>
      </c>
      <c r="AR17" s="220">
        <v>3.5</v>
      </c>
      <c r="AS17" s="137">
        <v>6</v>
      </c>
      <c r="AT17" s="129"/>
    </row>
    <row r="18" spans="1:50" s="113" customFormat="1">
      <c r="A18" s="285" t="s">
        <v>9</v>
      </c>
      <c r="B18" s="315">
        <v>9</v>
      </c>
      <c r="C18" s="291" t="s">
        <v>423</v>
      </c>
      <c r="D18" s="290">
        <v>33</v>
      </c>
      <c r="E18" s="120">
        <v>2</v>
      </c>
      <c r="F18" s="121">
        <v>1</v>
      </c>
      <c r="G18" s="79">
        <f t="shared" si="0"/>
        <v>4.6428571428571432</v>
      </c>
      <c r="H18" s="39"/>
      <c r="I18" s="212">
        <v>5</v>
      </c>
      <c r="J18" s="142">
        <v>6</v>
      </c>
      <c r="K18" s="142">
        <v>5</v>
      </c>
      <c r="L18" s="213">
        <v>4.5</v>
      </c>
      <c r="M18" s="136">
        <v>5</v>
      </c>
      <c r="N18" s="137">
        <v>5</v>
      </c>
      <c r="O18" s="212">
        <v>5</v>
      </c>
      <c r="P18" s="137">
        <v>5</v>
      </c>
      <c r="Q18" s="220">
        <v>3</v>
      </c>
      <c r="R18" s="137">
        <v>4</v>
      </c>
      <c r="S18" s="142">
        <v>4.5</v>
      </c>
      <c r="T18" s="137">
        <v>5</v>
      </c>
      <c r="U18" s="220">
        <v>3.5</v>
      </c>
      <c r="V18" s="137"/>
      <c r="W18" s="137">
        <v>4.5</v>
      </c>
      <c r="X18" s="137">
        <v>4.5</v>
      </c>
      <c r="Y18" s="142">
        <v>5</v>
      </c>
      <c r="Z18" s="137">
        <v>5</v>
      </c>
      <c r="AA18" s="137">
        <v>4</v>
      </c>
      <c r="AB18" s="137">
        <v>4</v>
      </c>
      <c r="AC18" s="137">
        <v>4.5</v>
      </c>
      <c r="AD18" s="145">
        <v>5</v>
      </c>
      <c r="AE18" s="137">
        <v>5</v>
      </c>
      <c r="AF18" s="137">
        <v>4</v>
      </c>
      <c r="AG18" s="137">
        <v>5</v>
      </c>
      <c r="AH18" s="134">
        <v>4.5</v>
      </c>
      <c r="AI18" s="137">
        <v>5</v>
      </c>
      <c r="AJ18" s="142">
        <v>5</v>
      </c>
      <c r="AK18" s="137">
        <v>4.5</v>
      </c>
      <c r="AL18" s="137">
        <v>4.5</v>
      </c>
      <c r="AM18" s="137">
        <v>5</v>
      </c>
      <c r="AN18" s="220">
        <v>3.5</v>
      </c>
      <c r="AO18" s="142">
        <v>5</v>
      </c>
      <c r="AP18" s="137"/>
      <c r="AQ18" s="137">
        <v>5.5</v>
      </c>
      <c r="AR18" s="137">
        <v>4</v>
      </c>
      <c r="AS18" s="137">
        <v>5</v>
      </c>
      <c r="AT18" s="129"/>
    </row>
    <row r="19" spans="1:50">
      <c r="A19" s="297" t="s">
        <v>12</v>
      </c>
      <c r="B19" s="301"/>
      <c r="C19" s="289" t="s">
        <v>289</v>
      </c>
      <c r="D19" s="296">
        <v>2</v>
      </c>
      <c r="E19" s="206">
        <v>1</v>
      </c>
      <c r="F19" s="207"/>
      <c r="G19" s="109">
        <f t="shared" si="0"/>
        <v>4.5</v>
      </c>
      <c r="H19" s="208">
        <v>4</v>
      </c>
      <c r="I19" s="210">
        <v>4.5</v>
      </c>
      <c r="J19" s="210">
        <v>5</v>
      </c>
      <c r="K19" s="210"/>
      <c r="L19" s="210"/>
      <c r="M19" s="210"/>
      <c r="N19" s="208"/>
      <c r="O19" s="208"/>
      <c r="P19" s="208"/>
      <c r="Q19" s="235"/>
      <c r="R19" s="208"/>
      <c r="S19" s="208"/>
      <c r="T19" s="208"/>
      <c r="U19" s="208"/>
      <c r="V19" s="210"/>
      <c r="W19" s="208"/>
      <c r="X19" s="208"/>
      <c r="Y19" s="208"/>
      <c r="Z19" s="208"/>
      <c r="AA19" s="208"/>
      <c r="AB19" s="210"/>
      <c r="AC19" s="208"/>
      <c r="AD19" s="208"/>
      <c r="AE19" s="208"/>
      <c r="AF19" s="208"/>
      <c r="AG19" s="208"/>
      <c r="AH19" s="206"/>
      <c r="AI19" s="208"/>
      <c r="AJ19" s="210"/>
      <c r="AK19" s="208"/>
      <c r="AL19" s="208"/>
      <c r="AM19" s="208"/>
      <c r="AN19" s="208"/>
      <c r="AO19" s="208"/>
      <c r="AP19" s="208"/>
      <c r="AQ19" s="208"/>
      <c r="AR19" s="208"/>
      <c r="AS19" s="208"/>
      <c r="AT19" s="8"/>
      <c r="AV19" s="113"/>
      <c r="AW19" s="113"/>
      <c r="AX19" s="113"/>
    </row>
    <row r="20" spans="1:50">
      <c r="A20" s="307" t="s">
        <v>12</v>
      </c>
      <c r="B20" s="397">
        <v>14</v>
      </c>
      <c r="C20" s="282" t="s">
        <v>290</v>
      </c>
      <c r="D20" s="311">
        <v>32</v>
      </c>
      <c r="E20" s="134">
        <v>1</v>
      </c>
      <c r="F20" s="122"/>
      <c r="G20" s="101">
        <f t="shared" si="0"/>
        <v>5.0454545454545459</v>
      </c>
      <c r="H20" s="47"/>
      <c r="I20" s="142"/>
      <c r="J20" s="61"/>
      <c r="K20" s="142">
        <v>5</v>
      </c>
      <c r="L20" s="137"/>
      <c r="M20" s="137">
        <v>4</v>
      </c>
      <c r="N20" s="145">
        <v>5</v>
      </c>
      <c r="O20" s="137">
        <v>5.5</v>
      </c>
      <c r="P20" s="137">
        <v>6</v>
      </c>
      <c r="Q20" s="223">
        <v>3</v>
      </c>
      <c r="R20" s="145">
        <v>6.5</v>
      </c>
      <c r="S20" s="137">
        <v>5</v>
      </c>
      <c r="T20" s="142">
        <v>6</v>
      </c>
      <c r="U20" s="137">
        <v>4.5</v>
      </c>
      <c r="V20" s="137">
        <v>4</v>
      </c>
      <c r="W20" s="145">
        <v>5</v>
      </c>
      <c r="X20" s="145">
        <v>5</v>
      </c>
      <c r="Y20" s="145">
        <v>5</v>
      </c>
      <c r="Z20" s="137">
        <v>4.5</v>
      </c>
      <c r="AA20" s="220">
        <v>3.5</v>
      </c>
      <c r="AB20" s="142">
        <v>5</v>
      </c>
      <c r="AC20" s="137">
        <v>5.5</v>
      </c>
      <c r="AD20" s="137">
        <v>4.5</v>
      </c>
      <c r="AE20" s="168">
        <v>7</v>
      </c>
      <c r="AF20" s="137">
        <v>4.5</v>
      </c>
      <c r="AG20" s="145">
        <v>5.5</v>
      </c>
      <c r="AH20" s="134">
        <v>4.5</v>
      </c>
      <c r="AI20" s="137">
        <v>5.5</v>
      </c>
      <c r="AJ20" s="142">
        <v>5.5</v>
      </c>
      <c r="AK20" s="137">
        <v>5</v>
      </c>
      <c r="AL20" s="137">
        <v>5</v>
      </c>
      <c r="AM20" s="166">
        <v>4.5</v>
      </c>
      <c r="AN20" s="137">
        <v>5</v>
      </c>
      <c r="AO20" s="145"/>
      <c r="AP20" s="137">
        <v>6.5</v>
      </c>
      <c r="AQ20" s="137">
        <v>5.5</v>
      </c>
      <c r="AR20" s="137">
        <v>4</v>
      </c>
      <c r="AS20" s="137">
        <v>6</v>
      </c>
      <c r="AT20" s="8"/>
      <c r="AV20" s="113"/>
      <c r="AW20" s="113"/>
      <c r="AX20" s="113"/>
    </row>
    <row r="21" spans="1:50" s="113" customFormat="1">
      <c r="A21" s="314" t="s">
        <v>12</v>
      </c>
      <c r="B21" s="397">
        <v>5</v>
      </c>
      <c r="C21" s="282" t="s">
        <v>291</v>
      </c>
      <c r="D21" s="311">
        <v>3</v>
      </c>
      <c r="E21" s="134">
        <v>2</v>
      </c>
      <c r="F21" s="312"/>
      <c r="G21" s="101">
        <f t="shared" si="0"/>
        <v>4.9000000000000004</v>
      </c>
      <c r="H21" s="39"/>
      <c r="I21" s="142"/>
      <c r="J21" s="62">
        <v>6.5</v>
      </c>
      <c r="K21" s="145">
        <v>5</v>
      </c>
      <c r="L21" s="137"/>
      <c r="M21" s="137"/>
      <c r="N21" s="145"/>
      <c r="O21" s="137"/>
      <c r="P21" s="137"/>
      <c r="Q21" s="145"/>
      <c r="R21" s="145"/>
      <c r="S21" s="137"/>
      <c r="T21" s="142"/>
      <c r="U21" s="136"/>
      <c r="V21" s="137"/>
      <c r="W21" s="145"/>
      <c r="X21" s="145"/>
      <c r="Y21" s="145"/>
      <c r="Z21" s="137"/>
      <c r="AA21" s="137"/>
      <c r="AB21" s="142"/>
      <c r="AC21" s="137"/>
      <c r="AD21" s="137"/>
      <c r="AE21" s="145"/>
      <c r="AF21" s="137"/>
      <c r="AG21" s="145"/>
      <c r="AH21" s="134"/>
      <c r="AI21" s="137"/>
      <c r="AJ21" s="142"/>
      <c r="AK21" s="137"/>
      <c r="AL21" s="215">
        <v>5</v>
      </c>
      <c r="AM21" s="166">
        <v>4.5</v>
      </c>
      <c r="AN21" s="220">
        <v>3.5</v>
      </c>
      <c r="AO21" s="145"/>
      <c r="AP21" s="137"/>
      <c r="AQ21" s="137"/>
      <c r="AR21" s="137"/>
      <c r="AS21" s="137"/>
      <c r="AT21" s="129"/>
    </row>
    <row r="22" spans="1:50" s="113" customFormat="1">
      <c r="A22" s="330" t="s">
        <v>12</v>
      </c>
      <c r="B22" s="397">
        <v>13</v>
      </c>
      <c r="C22" s="284" t="s">
        <v>399</v>
      </c>
      <c r="D22" s="281">
        <v>23</v>
      </c>
      <c r="E22" s="117">
        <v>10</v>
      </c>
      <c r="F22" s="125">
        <v>4</v>
      </c>
      <c r="G22" s="101">
        <f>IFERROR(AVERAGEIF($H22:$AS22,"&gt;0"),"")</f>
        <v>5.1363636363636367</v>
      </c>
      <c r="H22" s="39">
        <v>5.5</v>
      </c>
      <c r="I22" s="142"/>
      <c r="J22" s="169">
        <v>7</v>
      </c>
      <c r="K22" s="142">
        <v>6</v>
      </c>
      <c r="L22" s="142">
        <v>5</v>
      </c>
      <c r="M22" s="137">
        <v>6</v>
      </c>
      <c r="N22" s="144">
        <v>7</v>
      </c>
      <c r="O22" s="142">
        <v>5</v>
      </c>
      <c r="P22" s="137"/>
      <c r="Q22" s="220">
        <v>3.5</v>
      </c>
      <c r="R22" s="137">
        <v>4</v>
      </c>
      <c r="S22" s="215">
        <v>5.5</v>
      </c>
      <c r="T22" s="137">
        <v>5.5</v>
      </c>
      <c r="U22" s="220">
        <v>3.5</v>
      </c>
      <c r="V22" s="215">
        <v>3.5</v>
      </c>
      <c r="W22" s="137">
        <v>5</v>
      </c>
      <c r="X22" s="136">
        <v>6.5</v>
      </c>
      <c r="Y22" s="142">
        <v>6</v>
      </c>
      <c r="Z22" s="171">
        <v>6</v>
      </c>
      <c r="AA22" s="137">
        <v>4</v>
      </c>
      <c r="AB22" s="137">
        <v>4.5</v>
      </c>
      <c r="AC22" s="215">
        <v>4.5</v>
      </c>
      <c r="AD22" s="215">
        <v>4.5</v>
      </c>
      <c r="AE22" s="137">
        <v>5</v>
      </c>
      <c r="AF22" s="137">
        <v>5</v>
      </c>
      <c r="AG22" s="215">
        <v>5</v>
      </c>
      <c r="AH22" s="322">
        <v>5</v>
      </c>
      <c r="AI22" s="137"/>
      <c r="AJ22" s="142"/>
      <c r="AK22" s="215">
        <v>5.5</v>
      </c>
      <c r="AL22" s="219">
        <v>7</v>
      </c>
      <c r="AM22" s="137">
        <v>5.5</v>
      </c>
      <c r="AN22" s="137"/>
      <c r="AO22" s="142">
        <v>4.5</v>
      </c>
      <c r="AP22" s="137">
        <v>4</v>
      </c>
      <c r="AQ22" s="137">
        <v>5.5</v>
      </c>
      <c r="AR22" s="215">
        <v>4.5</v>
      </c>
      <c r="AS22" s="215">
        <v>5</v>
      </c>
      <c r="AT22" s="129"/>
    </row>
    <row r="23" spans="1:50" s="113" customFormat="1">
      <c r="A23" s="330" t="s">
        <v>12</v>
      </c>
      <c r="B23" s="397">
        <v>1</v>
      </c>
      <c r="C23" s="287" t="s">
        <v>400</v>
      </c>
      <c r="D23" s="281">
        <v>2</v>
      </c>
      <c r="E23" s="117">
        <v>2</v>
      </c>
      <c r="F23" s="125"/>
      <c r="G23" s="101">
        <f>IFERROR(AVERAGEIF($H23:$AS23,"&gt;0"),"")</f>
        <v>5.25</v>
      </c>
      <c r="H23" s="39">
        <v>5</v>
      </c>
      <c r="I23" s="142">
        <v>5.5</v>
      </c>
      <c r="J23" s="142"/>
      <c r="K23" s="142"/>
      <c r="L23" s="212">
        <v>5.5</v>
      </c>
      <c r="M23" s="137"/>
      <c r="N23" s="137"/>
      <c r="O23" s="142"/>
      <c r="P23" s="215">
        <v>5</v>
      </c>
      <c r="Q23" s="137"/>
      <c r="R23" s="137"/>
      <c r="S23" s="137"/>
      <c r="T23" s="137"/>
      <c r="U23" s="137"/>
      <c r="V23" s="137"/>
      <c r="W23" s="137"/>
      <c r="X23" s="137"/>
      <c r="Y23" s="142"/>
      <c r="Z23" s="137"/>
      <c r="AA23" s="137"/>
      <c r="AB23" s="137"/>
      <c r="AC23" s="137"/>
      <c r="AD23" s="137"/>
      <c r="AE23" s="137"/>
      <c r="AF23" s="137"/>
      <c r="AG23" s="137"/>
      <c r="AH23" s="134"/>
      <c r="AI23" s="137"/>
      <c r="AJ23" s="142"/>
      <c r="AK23" s="137"/>
      <c r="AL23" s="137"/>
      <c r="AM23" s="137"/>
      <c r="AN23" s="137"/>
      <c r="AO23" s="142"/>
      <c r="AP23" s="137"/>
      <c r="AQ23" s="137"/>
      <c r="AR23" s="137"/>
      <c r="AS23" s="137"/>
      <c r="AT23" s="129"/>
    </row>
    <row r="24" spans="1:50" s="113" customFormat="1">
      <c r="A24" s="330" t="s">
        <v>12</v>
      </c>
      <c r="B24" s="397">
        <v>13</v>
      </c>
      <c r="C24" s="287" t="s">
        <v>401</v>
      </c>
      <c r="D24" s="281">
        <v>15</v>
      </c>
      <c r="E24" s="117">
        <v>12</v>
      </c>
      <c r="F24" s="125">
        <v>1</v>
      </c>
      <c r="G24" s="101">
        <f>IFERROR(AVERAGEIF($H24:$AS24,"&gt;0"),"")</f>
        <v>4.666666666666667</v>
      </c>
      <c r="H24" s="170">
        <v>4.5</v>
      </c>
      <c r="I24" s="142"/>
      <c r="J24" s="142"/>
      <c r="K24" s="142"/>
      <c r="L24" s="142"/>
      <c r="M24" s="215">
        <v>4.5</v>
      </c>
      <c r="N24" s="137"/>
      <c r="O24" s="142"/>
      <c r="P24" s="215">
        <v>5</v>
      </c>
      <c r="Q24" s="137"/>
      <c r="R24" s="215">
        <v>4</v>
      </c>
      <c r="S24" s="215">
        <v>4.5</v>
      </c>
      <c r="T24" s="137"/>
      <c r="U24" s="137"/>
      <c r="V24" s="215">
        <v>4</v>
      </c>
      <c r="W24" s="137"/>
      <c r="X24" s="137"/>
      <c r="Y24" s="142">
        <v>5</v>
      </c>
      <c r="Z24" s="137">
        <v>5</v>
      </c>
      <c r="AA24" s="137">
        <v>4</v>
      </c>
      <c r="AB24" s="137">
        <v>5</v>
      </c>
      <c r="AC24" s="137">
        <v>4</v>
      </c>
      <c r="AD24" s="137">
        <v>4.5</v>
      </c>
      <c r="AE24" s="215">
        <v>5</v>
      </c>
      <c r="AF24" s="215">
        <v>4.5</v>
      </c>
      <c r="AG24" s="215">
        <v>5</v>
      </c>
      <c r="AH24" s="134">
        <v>4.5</v>
      </c>
      <c r="AI24" s="137">
        <v>5.5</v>
      </c>
      <c r="AJ24" s="142">
        <v>4</v>
      </c>
      <c r="AK24" s="137">
        <v>5</v>
      </c>
      <c r="AL24" s="137">
        <v>5</v>
      </c>
      <c r="AM24" s="137">
        <v>5.5</v>
      </c>
      <c r="AN24" s="171">
        <v>6</v>
      </c>
      <c r="AO24" s="142">
        <v>4.5</v>
      </c>
      <c r="AP24" s="137">
        <v>4</v>
      </c>
      <c r="AQ24" s="137">
        <v>4.5</v>
      </c>
      <c r="AR24" s="215">
        <v>4</v>
      </c>
      <c r="AS24" s="215">
        <v>5</v>
      </c>
      <c r="AT24" s="129"/>
    </row>
    <row r="25" spans="1:50" s="295" customFormat="1">
      <c r="A25" s="297" t="s">
        <v>12</v>
      </c>
      <c r="B25" s="301"/>
      <c r="C25" s="360" t="s">
        <v>592</v>
      </c>
      <c r="D25" s="296">
        <v>5</v>
      </c>
      <c r="E25" s="206">
        <v>7</v>
      </c>
      <c r="F25" s="265"/>
      <c r="G25" s="109">
        <f>IFERROR(AVERAGEIF($H25:$AS25,"&gt;0"),"")</f>
        <v>4.958333333333333</v>
      </c>
      <c r="H25" s="253"/>
      <c r="I25" s="210"/>
      <c r="J25" s="210"/>
      <c r="K25" s="210"/>
      <c r="L25" s="210">
        <v>6</v>
      </c>
      <c r="M25" s="208">
        <v>4</v>
      </c>
      <c r="N25" s="208">
        <v>5.5</v>
      </c>
      <c r="O25" s="210">
        <v>5.5</v>
      </c>
      <c r="P25" s="208">
        <v>5</v>
      </c>
      <c r="Q25" s="208">
        <v>3.5</v>
      </c>
      <c r="R25" s="208">
        <v>5</v>
      </c>
      <c r="S25" s="208">
        <v>5.5</v>
      </c>
      <c r="T25" s="208">
        <v>5.5</v>
      </c>
      <c r="U25" s="208">
        <v>4.5</v>
      </c>
      <c r="V25" s="362">
        <v>5</v>
      </c>
      <c r="W25" s="208">
        <v>4.5</v>
      </c>
      <c r="X25" s="208"/>
      <c r="Y25" s="210"/>
      <c r="Z25" s="208"/>
      <c r="AA25" s="208"/>
      <c r="AB25" s="208"/>
      <c r="AC25" s="208"/>
      <c r="AD25" s="208"/>
      <c r="AE25" s="208"/>
      <c r="AF25" s="208"/>
      <c r="AG25" s="208"/>
      <c r="AH25" s="206"/>
      <c r="AI25" s="208"/>
      <c r="AJ25" s="210"/>
      <c r="AK25" s="208"/>
      <c r="AL25" s="208"/>
      <c r="AM25" s="208"/>
      <c r="AN25" s="208"/>
      <c r="AO25" s="210"/>
      <c r="AP25" s="208"/>
      <c r="AQ25" s="208"/>
      <c r="AR25" s="208"/>
      <c r="AS25" s="208"/>
      <c r="AT25" s="129"/>
    </row>
    <row r="26" spans="1:50" s="295" customFormat="1">
      <c r="A26" s="330" t="s">
        <v>12</v>
      </c>
      <c r="B26" s="400">
        <v>12</v>
      </c>
      <c r="C26" s="282" t="s">
        <v>591</v>
      </c>
      <c r="D26" s="281">
        <v>25</v>
      </c>
      <c r="E26" s="117">
        <v>2</v>
      </c>
      <c r="F26" s="125">
        <v>1</v>
      </c>
      <c r="G26" s="101">
        <f>IFERROR(AVERAGEIF($H26:$AS26,"&gt;0"),"")</f>
        <v>5.0740740740740744</v>
      </c>
      <c r="H26" s="39"/>
      <c r="I26" s="142"/>
      <c r="J26" s="142"/>
      <c r="K26" s="142"/>
      <c r="L26" s="142">
        <v>5</v>
      </c>
      <c r="M26" s="137"/>
      <c r="N26" s="137"/>
      <c r="O26" s="142"/>
      <c r="P26" s="137"/>
      <c r="Q26" s="215">
        <v>4.5</v>
      </c>
      <c r="R26" s="137"/>
      <c r="S26" s="137">
        <v>5</v>
      </c>
      <c r="T26" s="136">
        <v>6.5</v>
      </c>
      <c r="U26" s="137">
        <v>5</v>
      </c>
      <c r="V26" s="137">
        <v>4</v>
      </c>
      <c r="W26" s="137">
        <v>4.5</v>
      </c>
      <c r="X26" s="137">
        <v>4.5</v>
      </c>
      <c r="Y26" s="142"/>
      <c r="Z26" s="137">
        <v>5</v>
      </c>
      <c r="AA26" s="220">
        <v>3</v>
      </c>
      <c r="AB26" s="137">
        <v>5</v>
      </c>
      <c r="AC26" s="137">
        <v>5.5</v>
      </c>
      <c r="AD26" s="137">
        <v>5</v>
      </c>
      <c r="AE26" s="215">
        <v>5</v>
      </c>
      <c r="AF26" s="137"/>
      <c r="AG26" s="137">
        <v>6.5</v>
      </c>
      <c r="AH26" s="134">
        <v>5.5</v>
      </c>
      <c r="AI26" s="137">
        <v>6</v>
      </c>
      <c r="AJ26" s="142">
        <v>5.5</v>
      </c>
      <c r="AK26" s="137">
        <v>5.5</v>
      </c>
      <c r="AL26" s="137">
        <v>5</v>
      </c>
      <c r="AM26" s="137">
        <v>4.5</v>
      </c>
      <c r="AN26" s="137">
        <v>4</v>
      </c>
      <c r="AO26" s="142">
        <v>6.5</v>
      </c>
      <c r="AP26" s="137">
        <v>4.5</v>
      </c>
      <c r="AQ26" s="137">
        <v>6.5</v>
      </c>
      <c r="AR26" s="137">
        <v>4.5</v>
      </c>
      <c r="AS26" s="137">
        <v>5</v>
      </c>
      <c r="AT26" s="129"/>
    </row>
    <row r="27" spans="1:50" s="32" customFormat="1">
      <c r="A27" s="285" t="s">
        <v>12</v>
      </c>
      <c r="B27" s="398">
        <v>12</v>
      </c>
      <c r="C27" s="286" t="s">
        <v>580</v>
      </c>
      <c r="D27" s="290">
        <v>22</v>
      </c>
      <c r="E27" s="120">
        <v>3</v>
      </c>
      <c r="F27" s="119">
        <v>2</v>
      </c>
      <c r="G27" s="79">
        <f t="shared" si="0"/>
        <v>4.78</v>
      </c>
      <c r="H27" s="39">
        <v>4.5</v>
      </c>
      <c r="I27" s="142">
        <v>5</v>
      </c>
      <c r="J27" s="226">
        <v>7</v>
      </c>
      <c r="K27" s="145">
        <v>4.5</v>
      </c>
      <c r="L27" s="142"/>
      <c r="M27" s="137"/>
      <c r="N27" s="142"/>
      <c r="O27" s="137"/>
      <c r="P27" s="137"/>
      <c r="Q27" s="137"/>
      <c r="R27" s="137"/>
      <c r="S27" s="137"/>
      <c r="T27" s="212">
        <v>5.5</v>
      </c>
      <c r="U27" s="137">
        <v>5</v>
      </c>
      <c r="V27" s="220">
        <v>3.5</v>
      </c>
      <c r="W27" s="142">
        <v>4</v>
      </c>
      <c r="X27" s="131">
        <v>6</v>
      </c>
      <c r="Y27" s="145">
        <v>6</v>
      </c>
      <c r="Z27" s="220">
        <v>3.5</v>
      </c>
      <c r="AA27" s="137">
        <v>4</v>
      </c>
      <c r="AB27" s="142">
        <v>4</v>
      </c>
      <c r="AC27" s="137">
        <v>4</v>
      </c>
      <c r="AD27" s="137"/>
      <c r="AE27" s="137">
        <v>5.5</v>
      </c>
      <c r="AF27" s="142">
        <v>4</v>
      </c>
      <c r="AG27" s="212">
        <v>5</v>
      </c>
      <c r="AH27" s="134"/>
      <c r="AI27" s="215">
        <v>5</v>
      </c>
      <c r="AJ27" s="142"/>
      <c r="AK27" s="223">
        <v>3.5</v>
      </c>
      <c r="AL27" s="211">
        <v>7</v>
      </c>
      <c r="AM27" s="137">
        <v>5.5</v>
      </c>
      <c r="AN27" s="220">
        <v>3.5</v>
      </c>
      <c r="AO27" s="220">
        <v>3.5</v>
      </c>
      <c r="AP27" s="136">
        <v>6.5</v>
      </c>
      <c r="AQ27" s="31">
        <v>4</v>
      </c>
      <c r="AR27" s="137"/>
      <c r="AS27" s="142"/>
      <c r="AT27" s="38"/>
      <c r="AV27" s="113"/>
      <c r="AW27" s="113"/>
      <c r="AX27" s="113"/>
    </row>
    <row r="28" spans="1:50">
      <c r="A28" s="330" t="s">
        <v>13</v>
      </c>
      <c r="B28" s="397">
        <v>4</v>
      </c>
      <c r="C28" s="282" t="s">
        <v>292</v>
      </c>
      <c r="D28" s="281">
        <v>3</v>
      </c>
      <c r="E28" s="117">
        <v>2</v>
      </c>
      <c r="F28" s="118"/>
      <c r="G28" s="101">
        <f t="shared" si="0"/>
        <v>4.3</v>
      </c>
      <c r="H28" s="165">
        <v>4</v>
      </c>
      <c r="I28" s="142">
        <v>4</v>
      </c>
      <c r="J28" s="142"/>
      <c r="K28" s="61"/>
      <c r="L28" s="137"/>
      <c r="M28" s="145">
        <v>4.5</v>
      </c>
      <c r="N28" s="145">
        <v>4.5</v>
      </c>
      <c r="O28" s="137"/>
      <c r="P28" s="137"/>
      <c r="Q28" s="137"/>
      <c r="R28" s="142"/>
      <c r="S28" s="145"/>
      <c r="T28" s="137"/>
      <c r="U28" s="145"/>
      <c r="V28" s="136"/>
      <c r="W28" s="137"/>
      <c r="X28" s="145"/>
      <c r="Y28" s="142"/>
      <c r="Z28" s="142"/>
      <c r="AA28" s="137"/>
      <c r="AB28" s="145"/>
      <c r="AC28" s="137"/>
      <c r="AD28" s="137"/>
      <c r="AE28" s="137"/>
      <c r="AF28" s="137"/>
      <c r="AG28" s="137"/>
      <c r="AH28" s="132"/>
      <c r="AI28" s="145"/>
      <c r="AJ28" s="145"/>
      <c r="AK28" s="215">
        <v>4.5</v>
      </c>
      <c r="AL28" s="137"/>
      <c r="AM28" s="137"/>
      <c r="AN28" s="142"/>
      <c r="AO28" s="142"/>
      <c r="AP28" s="145"/>
      <c r="AQ28" s="137"/>
      <c r="AR28" s="145"/>
      <c r="AS28" s="145"/>
      <c r="AT28" s="8"/>
      <c r="AV28" s="113"/>
      <c r="AW28" s="113"/>
      <c r="AX28" s="113"/>
    </row>
    <row r="29" spans="1:50" s="113" customFormat="1">
      <c r="A29" s="330" t="s">
        <v>13</v>
      </c>
      <c r="B29" s="397">
        <v>12</v>
      </c>
      <c r="C29" s="280" t="s">
        <v>293</v>
      </c>
      <c r="D29" s="281">
        <v>21</v>
      </c>
      <c r="E29" s="117">
        <v>6</v>
      </c>
      <c r="F29" s="118">
        <v>7</v>
      </c>
      <c r="G29" s="101">
        <f t="shared" si="0"/>
        <v>4.7962962962962967</v>
      </c>
      <c r="H29" s="47">
        <v>4</v>
      </c>
      <c r="I29" s="131">
        <v>6</v>
      </c>
      <c r="J29" s="169">
        <v>8.5</v>
      </c>
      <c r="K29" s="62">
        <v>4.5</v>
      </c>
      <c r="L29" s="220">
        <v>3.5</v>
      </c>
      <c r="M29" s="166">
        <v>4.5</v>
      </c>
      <c r="N29" s="145">
        <v>5</v>
      </c>
      <c r="O29" s="142">
        <v>4.5</v>
      </c>
      <c r="P29" s="145">
        <v>5</v>
      </c>
      <c r="Q29" s="215">
        <v>4.5</v>
      </c>
      <c r="R29" s="142">
        <v>5</v>
      </c>
      <c r="S29" s="142"/>
      <c r="T29" s="137"/>
      <c r="U29" s="131"/>
      <c r="V29" s="136"/>
      <c r="W29" s="137"/>
      <c r="X29" s="137"/>
      <c r="Y29" s="142"/>
      <c r="Z29" s="142"/>
      <c r="AA29" s="137"/>
      <c r="AB29" s="131"/>
      <c r="AC29" s="212">
        <v>4.5</v>
      </c>
      <c r="AD29" s="215">
        <v>4</v>
      </c>
      <c r="AE29" s="136">
        <v>5.5</v>
      </c>
      <c r="AF29" s="137">
        <v>4</v>
      </c>
      <c r="AG29" s="137">
        <v>6</v>
      </c>
      <c r="AH29" s="16">
        <v>5.5</v>
      </c>
      <c r="AI29" s="142">
        <v>4.5</v>
      </c>
      <c r="AJ29" s="142">
        <v>4.5</v>
      </c>
      <c r="AK29" s="137">
        <v>5</v>
      </c>
      <c r="AL29" s="144">
        <v>7.5</v>
      </c>
      <c r="AM29" s="220">
        <v>3.5</v>
      </c>
      <c r="AN29" s="142"/>
      <c r="AO29" s="142">
        <v>4</v>
      </c>
      <c r="AP29" s="215">
        <v>4</v>
      </c>
      <c r="AQ29" s="212">
        <v>4.5</v>
      </c>
      <c r="AR29" s="145">
        <v>4</v>
      </c>
      <c r="AS29" s="220">
        <v>3.5</v>
      </c>
      <c r="AT29" s="129"/>
    </row>
    <row r="30" spans="1:50" s="113" customFormat="1">
      <c r="A30" s="297" t="s">
        <v>13</v>
      </c>
      <c r="B30" s="301"/>
      <c r="C30" s="360" t="s">
        <v>475</v>
      </c>
      <c r="D30" s="296">
        <v>2</v>
      </c>
      <c r="E30" s="206">
        <v>9</v>
      </c>
      <c r="F30" s="207"/>
      <c r="G30" s="109">
        <f t="shared" si="0"/>
        <v>4.5</v>
      </c>
      <c r="H30" s="242"/>
      <c r="I30" s="210">
        <v>4.5</v>
      </c>
      <c r="J30" s="210">
        <v>4.5</v>
      </c>
      <c r="K30" s="381"/>
      <c r="L30" s="208">
        <v>6.5</v>
      </c>
      <c r="M30" s="210">
        <v>3.5</v>
      </c>
      <c r="N30" s="210">
        <v>4.5</v>
      </c>
      <c r="O30" s="210">
        <v>3.5</v>
      </c>
      <c r="P30" s="210"/>
      <c r="Q30" s="208"/>
      <c r="R30" s="210">
        <v>4.5</v>
      </c>
      <c r="S30" s="210"/>
      <c r="T30" s="208"/>
      <c r="U30" s="236"/>
      <c r="V30" s="235"/>
      <c r="W30" s="208"/>
      <c r="X30" s="208"/>
      <c r="Y30" s="210">
        <v>4.5</v>
      </c>
      <c r="Z30" s="210">
        <v>4.5</v>
      </c>
      <c r="AA30" s="208">
        <v>4.5</v>
      </c>
      <c r="AB30" s="210">
        <v>4.5</v>
      </c>
      <c r="AC30" s="236"/>
      <c r="AD30" s="208"/>
      <c r="AE30" s="208"/>
      <c r="AF30" s="208"/>
      <c r="AG30" s="208"/>
      <c r="AH30" s="237"/>
      <c r="AI30" s="210"/>
      <c r="AJ30" s="236"/>
      <c r="AK30" s="235"/>
      <c r="AL30" s="208"/>
      <c r="AM30" s="235"/>
      <c r="AN30" s="210"/>
      <c r="AO30" s="210"/>
      <c r="AP30" s="208"/>
      <c r="AQ30" s="236"/>
      <c r="AR30" s="210"/>
      <c r="AS30" s="235"/>
      <c r="AT30" s="129"/>
    </row>
    <row r="31" spans="1:50" s="113" customFormat="1">
      <c r="A31" s="330" t="s">
        <v>13</v>
      </c>
      <c r="B31" s="397">
        <v>7</v>
      </c>
      <c r="C31" s="287" t="s">
        <v>559</v>
      </c>
      <c r="D31" s="281">
        <v>20</v>
      </c>
      <c r="E31" s="117">
        <v>7</v>
      </c>
      <c r="F31" s="118">
        <v>4</v>
      </c>
      <c r="G31" s="101">
        <f t="shared" si="0"/>
        <v>5.0370370370370372</v>
      </c>
      <c r="H31" s="47"/>
      <c r="I31" s="142"/>
      <c r="J31" s="131">
        <v>6.5</v>
      </c>
      <c r="K31" s="240">
        <v>4.5</v>
      </c>
      <c r="L31" s="136">
        <v>6.5</v>
      </c>
      <c r="M31" s="145">
        <v>4</v>
      </c>
      <c r="N31" s="168">
        <v>7</v>
      </c>
      <c r="O31" s="142">
        <v>4</v>
      </c>
      <c r="P31" s="169">
        <v>7</v>
      </c>
      <c r="Q31" s="220">
        <v>3.5</v>
      </c>
      <c r="R31" s="142">
        <v>4</v>
      </c>
      <c r="S31" s="142">
        <v>5</v>
      </c>
      <c r="T31" s="137">
        <v>5.5</v>
      </c>
      <c r="U31" s="142">
        <v>4</v>
      </c>
      <c r="V31" s="137">
        <v>4</v>
      </c>
      <c r="W31" s="215">
        <v>4.5</v>
      </c>
      <c r="X31" s="137">
        <v>4.5</v>
      </c>
      <c r="Y31" s="142"/>
      <c r="Z31" s="212">
        <v>4.5</v>
      </c>
      <c r="AA31" s="137"/>
      <c r="AB31" s="131"/>
      <c r="AC31" s="131"/>
      <c r="AD31" s="137"/>
      <c r="AE31" s="137">
        <v>5.5</v>
      </c>
      <c r="AF31" s="215">
        <v>5</v>
      </c>
      <c r="AG31" s="137">
        <v>6</v>
      </c>
      <c r="AH31" s="132">
        <v>5</v>
      </c>
      <c r="AI31" s="142">
        <v>5.5</v>
      </c>
      <c r="AJ31" s="142">
        <v>4.5</v>
      </c>
      <c r="AK31" s="136"/>
      <c r="AL31" s="137"/>
      <c r="AM31" s="136"/>
      <c r="AN31" s="142"/>
      <c r="AO31" s="212">
        <v>5</v>
      </c>
      <c r="AP31" s="215">
        <v>4.5</v>
      </c>
      <c r="AQ31" s="212">
        <v>5</v>
      </c>
      <c r="AR31" s="145">
        <v>4</v>
      </c>
      <c r="AS31" s="144">
        <v>7</v>
      </c>
      <c r="AT31" s="129"/>
    </row>
    <row r="32" spans="1:50" s="345" customFormat="1">
      <c r="A32" s="330" t="s">
        <v>13</v>
      </c>
      <c r="B32" s="397">
        <v>4</v>
      </c>
      <c r="C32" s="287" t="s">
        <v>846</v>
      </c>
      <c r="D32" s="281"/>
      <c r="E32" s="117">
        <v>3</v>
      </c>
      <c r="F32" s="118"/>
      <c r="G32" s="101">
        <f t="shared" si="0"/>
        <v>4.333333333333333</v>
      </c>
      <c r="H32" s="47"/>
      <c r="I32" s="142"/>
      <c r="J32" s="131"/>
      <c r="K32" s="62"/>
      <c r="L32" s="136"/>
      <c r="M32" s="145"/>
      <c r="N32" s="145"/>
      <c r="O32" s="142"/>
      <c r="P32" s="131"/>
      <c r="Q32" s="137"/>
      <c r="R32" s="142"/>
      <c r="S32" s="142"/>
      <c r="T32" s="137"/>
      <c r="U32" s="142"/>
      <c r="V32" s="137"/>
      <c r="W32" s="215">
        <v>4</v>
      </c>
      <c r="X32" s="137"/>
      <c r="Y32" s="212">
        <v>4.5</v>
      </c>
      <c r="Z32" s="142"/>
      <c r="AA32" s="137"/>
      <c r="AB32" s="212">
        <v>4.5</v>
      </c>
      <c r="AC32" s="131"/>
      <c r="AD32" s="137"/>
      <c r="AE32" s="137"/>
      <c r="AF32" s="137"/>
      <c r="AG32" s="137"/>
      <c r="AH32" s="132"/>
      <c r="AI32" s="142"/>
      <c r="AJ32" s="131"/>
      <c r="AK32" s="136"/>
      <c r="AL32" s="137"/>
      <c r="AM32" s="136"/>
      <c r="AN32" s="142"/>
      <c r="AO32" s="142"/>
      <c r="AP32" s="137"/>
      <c r="AQ32" s="131"/>
      <c r="AR32" s="145"/>
      <c r="AS32" s="136"/>
      <c r="AT32" s="129"/>
    </row>
    <row r="33" spans="1:50" s="364" customFormat="1">
      <c r="A33" s="330" t="s">
        <v>13</v>
      </c>
      <c r="B33" s="397">
        <v>8</v>
      </c>
      <c r="C33" s="282" t="s">
        <v>1014</v>
      </c>
      <c r="D33" s="281">
        <v>13</v>
      </c>
      <c r="E33" s="117"/>
      <c r="F33" s="118">
        <v>3</v>
      </c>
      <c r="G33" s="101">
        <f t="shared" si="0"/>
        <v>5.1538461538461542</v>
      </c>
      <c r="H33" s="47"/>
      <c r="I33" s="142"/>
      <c r="J33" s="131"/>
      <c r="K33" s="62"/>
      <c r="L33" s="136"/>
      <c r="M33" s="145"/>
      <c r="N33" s="145"/>
      <c r="O33" s="142"/>
      <c r="P33" s="131"/>
      <c r="Q33" s="137"/>
      <c r="R33" s="142"/>
      <c r="S33" s="142"/>
      <c r="T33" s="137"/>
      <c r="U33" s="142"/>
      <c r="V33" s="137"/>
      <c r="W33" s="137"/>
      <c r="X33" s="137"/>
      <c r="Y33" s="142"/>
      <c r="Z33" s="142"/>
      <c r="AA33" s="137"/>
      <c r="AB33" s="142"/>
      <c r="AC33" s="131"/>
      <c r="AD33" s="137">
        <v>4</v>
      </c>
      <c r="AE33" s="137">
        <v>4.5</v>
      </c>
      <c r="AF33" s="137">
        <v>5</v>
      </c>
      <c r="AG33" s="144">
        <v>7</v>
      </c>
      <c r="AH33" s="132">
        <v>5</v>
      </c>
      <c r="AI33" s="169">
        <v>7</v>
      </c>
      <c r="AJ33" s="131"/>
      <c r="AK33" s="136"/>
      <c r="AL33" s="137"/>
      <c r="AM33" s="137">
        <v>4.5</v>
      </c>
      <c r="AN33" s="142">
        <v>4.5</v>
      </c>
      <c r="AO33" s="142">
        <v>4.5</v>
      </c>
      <c r="AP33" s="220">
        <v>3.5</v>
      </c>
      <c r="AQ33" s="142">
        <v>6</v>
      </c>
      <c r="AR33" s="145">
        <v>4.5</v>
      </c>
      <c r="AS33" s="144">
        <v>7</v>
      </c>
      <c r="AT33" s="129"/>
    </row>
    <row r="34" spans="1:50" s="113" customFormat="1" ht="15.75" thickBot="1">
      <c r="A34" s="331" t="s">
        <v>13</v>
      </c>
      <c r="B34" s="401">
        <v>12</v>
      </c>
      <c r="C34" s="288" t="s">
        <v>398</v>
      </c>
      <c r="D34" s="292">
        <v>24</v>
      </c>
      <c r="E34" s="204">
        <v>9</v>
      </c>
      <c r="F34" s="205">
        <v>2</v>
      </c>
      <c r="G34" s="78">
        <f t="shared" si="0"/>
        <v>4.7272727272727275</v>
      </c>
      <c r="H34" s="47">
        <v>5</v>
      </c>
      <c r="I34" s="142">
        <v>4</v>
      </c>
      <c r="J34" s="142">
        <v>5</v>
      </c>
      <c r="K34" s="61">
        <v>5</v>
      </c>
      <c r="L34" s="137">
        <v>4</v>
      </c>
      <c r="M34" s="145"/>
      <c r="N34" s="166">
        <v>6</v>
      </c>
      <c r="O34" s="142">
        <v>4</v>
      </c>
      <c r="P34" s="145">
        <v>5</v>
      </c>
      <c r="Q34" s="220">
        <v>3</v>
      </c>
      <c r="R34" s="142">
        <v>4</v>
      </c>
      <c r="S34" s="142">
        <v>5</v>
      </c>
      <c r="T34" s="215">
        <v>4.5</v>
      </c>
      <c r="U34" s="142">
        <v>4</v>
      </c>
      <c r="V34" s="136"/>
      <c r="W34" s="137">
        <v>4</v>
      </c>
      <c r="X34" s="137">
        <v>6</v>
      </c>
      <c r="Y34" s="142">
        <v>5.5</v>
      </c>
      <c r="Z34" s="142">
        <v>4.5</v>
      </c>
      <c r="AA34" s="215">
        <v>4.5</v>
      </c>
      <c r="AB34" s="131">
        <v>6.5</v>
      </c>
      <c r="AC34" s="142">
        <v>6</v>
      </c>
      <c r="AD34" s="137">
        <v>5</v>
      </c>
      <c r="AE34" s="137"/>
      <c r="AF34" s="215">
        <v>4</v>
      </c>
      <c r="AG34" s="137">
        <v>5.5</v>
      </c>
      <c r="AH34" s="132"/>
      <c r="AI34" s="212">
        <v>4.5</v>
      </c>
      <c r="AJ34" s="142">
        <v>4.5</v>
      </c>
      <c r="AK34" s="137">
        <v>4.5</v>
      </c>
      <c r="AL34" s="215">
        <v>4.5</v>
      </c>
      <c r="AM34" s="215">
        <v>4</v>
      </c>
      <c r="AN34" s="131">
        <v>6.5</v>
      </c>
      <c r="AO34" s="212">
        <v>4.5</v>
      </c>
      <c r="AP34" s="137"/>
      <c r="AQ34" s="212">
        <v>4.5</v>
      </c>
      <c r="AR34" s="223">
        <v>3.5</v>
      </c>
      <c r="AS34" s="137">
        <v>5</v>
      </c>
      <c r="AT34" s="129"/>
    </row>
    <row r="35" spans="1:50">
      <c r="C35" s="174"/>
      <c r="D35" s="113"/>
      <c r="E35" s="113"/>
      <c r="F35" s="113"/>
      <c r="H35" s="37">
        <f>AVERAGE(H8,H10,H13,H14,H15,H19,H22,H23,H27,H29,H34)</f>
        <v>4.6818181818181817</v>
      </c>
      <c r="I35" s="37">
        <f>AVERAGE(I8,I10,I11,I13,I14,I19,I23,I27,I28,I29,I34)</f>
        <v>4.5</v>
      </c>
      <c r="J35" s="74">
        <f>AVERAGE(J8,J13,J14,J15,J18,J21,J22,J27,J29,J31,J34)</f>
        <v>6.1818181818181817</v>
      </c>
      <c r="K35" s="37">
        <f>AVERAGE(K8,K13,K14,K15,K18,K20,K21,K22,K27,K29,K34)</f>
        <v>5.4545454545454541</v>
      </c>
      <c r="L35" s="33">
        <f>AVERAGE(L8,L11,L12,L13,L14,L18,L22,L26,L29,L31,L34)</f>
        <v>4.6818181818181817</v>
      </c>
      <c r="M35" s="33">
        <f>AVERAGE(M8,M11,M13,M15,M18,M20,M22,M25,M28,M30,M31)</f>
        <v>4.1363636363636367</v>
      </c>
      <c r="N35" s="37">
        <f>AVERAGE(N8,N11,N12,N14,N15,N18,N20,N22,N28,N29,N31)</f>
        <v>5.3636363636363633</v>
      </c>
      <c r="O35" s="33">
        <f>AVERAGE(O8,O10,O13,O14,O15,O20,O22,O29,O30,O31,O34)</f>
        <v>4.9090909090909092</v>
      </c>
      <c r="P35" s="33">
        <f>AVERAGE(P8,P11,P12,P13,P14,P18,P20,P25,P29,P34,P31)</f>
        <v>5.5454545454545459</v>
      </c>
      <c r="Q35" s="33">
        <f>AVERAGE(Q8,Q10,Q11,Q13,Q14,Q18,Q20,Q22,Q25,Q34,Q31)</f>
        <v>3.2272727272727271</v>
      </c>
      <c r="R35" s="33">
        <f>AVERAGE(R8,R11,R12,R13,R14,R18,R20,R22,R29,R31,R34)</f>
        <v>4.5454545454545459</v>
      </c>
      <c r="S35" s="33">
        <f>AVERAGE(S8,S11,S12,S13,S14,S15,S18,S20,S26,S31,S34)</f>
        <v>4.7272727272727275</v>
      </c>
      <c r="T35" s="74">
        <f>AVERAGE(T8,T11,T13,T14,T15,T18,T20,T22,T25,T26,T31)</f>
        <v>5.8636363636363633</v>
      </c>
      <c r="U35" s="33">
        <f>AVERAGE(U8,U11,U15,U18,U14,U20,U22,U26,U27,U31,U34)</f>
        <v>4.2727272727272725</v>
      </c>
      <c r="V35" s="33">
        <f>AVERAGE(V8,V10,V11,V12,V13,V14,V15,V20,V26,V27,V31)</f>
        <v>3.9545454545454546</v>
      </c>
      <c r="W35" s="33">
        <f>AVERAGE(W8,W11,W13,W14,W18,W20,W22,W25,W26,W27,W34)</f>
        <v>4.7272727272727275</v>
      </c>
      <c r="X35" s="33">
        <f>AVERAGE(X8,X11,X14,X13,X18,X20,X22,X26,X27,X31,X34)</f>
        <v>5.2272727272727275</v>
      </c>
      <c r="Y35" s="33">
        <f>AVERAGE(Y8,Y11,Y13,Y12,Y14,Y18,Y20,Y22,Y24,Y27,Y34)</f>
        <v>5.4090909090909092</v>
      </c>
      <c r="Z35" s="33">
        <f>AVERAGE(Z8,Z11,Z12,Z13,Z14,Z18,Z20,Z24,Z26,Z27,Z34)</f>
        <v>4.8636363636363633</v>
      </c>
      <c r="AA35" s="33">
        <f>AVERAGE(AA8,AA11,AA13,AA14,AA15,AA18,AA20,AA22,AA24,AA26,AA27)</f>
        <v>4.0454545454545459</v>
      </c>
      <c r="AB35" s="33">
        <f>AVERAGE(AB8,AB11,AB14,AB15,AB18,AB20,AB22,AB24,AB27,AB26,AB34)</f>
        <v>4.5454545454545459</v>
      </c>
      <c r="AC35" s="33">
        <f>AVERAGE(AC8,AC11,AC12,AC14,AC15,AC18,AC20,AC24,AC26,AC27,AC34)</f>
        <v>5.2272727272727275</v>
      </c>
      <c r="AD35" s="33">
        <f>AVERAGE(AD8,AD11,AD12,AD14,AD15,AD18,AD20,AD24,AD26,AD33,AD34)</f>
        <v>4.8181818181818183</v>
      </c>
      <c r="AE35" s="33">
        <f>AVERAGE(AE8,AE11,AE14,AE15,AE18,AE20,AE22,AE27,AE29,AE31,AE33)</f>
        <v>5.5454545454545459</v>
      </c>
      <c r="AF35" s="33">
        <f>AVERAGE(AF8,AF11,AF14,AF15,AF17,AF18,AF20,AF22,AF27,AF29,AF33)</f>
        <v>4.5909090909090908</v>
      </c>
      <c r="AG35" s="33">
        <f>AVERAGE(AG8,AG11,AG15,AG17,AG18,AG20,AG26,AG29,AG31,AG33,AG34)</f>
        <v>5.7727272727272725</v>
      </c>
      <c r="AH35" s="33">
        <f>AVERAGE(AH8,AH11,AH15,AH17,AH18,AH20,AH24,AH26,AH29,AH31,AH33)</f>
        <v>4.7727272727272725</v>
      </c>
      <c r="AI35" s="33">
        <f>AVERAGE(AI8,AI11,AI15,AI17,AI18,AI20,AI24,AI26,AI29,AI31,AI33)</f>
        <v>5.6363636363636367</v>
      </c>
      <c r="AJ35" s="33">
        <f>AVERAGE(AJ8,AJ11,AJ15,AJ18,AJ17,AJ20,AJ24,AJ26,AJ29,AJ34,AJ31)</f>
        <v>5.1818181818181817</v>
      </c>
      <c r="AK35" s="33">
        <f>AVERAGE(AK8,AK11,AK14,AK17,AK18,AK20,AK24,AK26,AK27,AK29,AK34)</f>
        <v>4.9545454545454541</v>
      </c>
      <c r="AL35" s="33">
        <f>AVERAGE(AL8,AL11,AL15,AL17,AL18,AL20,AL22,AL24,AL27,AL26,AL29)</f>
        <v>5.5</v>
      </c>
      <c r="AM35" s="33">
        <f>AVERAGE(AM8,AM11,AM14,AM18,AM17,AM22,AM24,AM26,AM27,AM29,AM33)</f>
        <v>5</v>
      </c>
      <c r="AN35" s="33">
        <f>AVERAGE(AN8,AN11,AN14,AN17,AN18,AN20,AN21,AN26,AN27,AN33,AN34)</f>
        <v>4.1818181818181817</v>
      </c>
      <c r="AO35" s="33">
        <f>AVERAGE(AO8,AO13,AO14,AO17,AO18,AO22,AO24,AO26,AO27,AO29,AO33)</f>
        <v>5</v>
      </c>
      <c r="AP35" s="33">
        <f>AVERAGE(AP8,AP10,AP13,AP14,AP17,AP20,AP22,AP24,AP26,AP27,AP33)</f>
        <v>4.9545454545454541</v>
      </c>
      <c r="AQ35" s="33">
        <f>AVERAGE(AQ8,AQ13,AQ14,AQ17,AQ18,AQ20,AQ22,AQ24,AQ27,AQ26,AQ33)</f>
        <v>5.4090909090909092</v>
      </c>
      <c r="AR35" s="33">
        <f>AVERAGE(AR8,AR13,AR14,AR17,AR18,AR20,AR26,AR29,AR31,AR33,AR34)</f>
        <v>3.9545454545454546</v>
      </c>
      <c r="AS35" s="33">
        <f>AVERAGE(AS8,AS11,AS14,AS17,AS18,AS20,AS26,AS29,AS31,AS33,AS34)</f>
        <v>5.4545454545454541</v>
      </c>
      <c r="AV35" s="113"/>
      <c r="AW35" s="113"/>
      <c r="AX35" s="113"/>
    </row>
    <row r="36" spans="1:50">
      <c r="C36" s="174"/>
      <c r="AV36" s="113"/>
      <c r="AW36" s="113"/>
      <c r="AX36" s="113"/>
    </row>
    <row r="37" spans="1:50">
      <c r="C37" s="174"/>
      <c r="AV37" s="113"/>
      <c r="AW37" s="113"/>
      <c r="AX37" s="113"/>
    </row>
    <row r="38" spans="1:50">
      <c r="C38" s="174"/>
      <c r="AV38" s="113"/>
      <c r="AW38" s="113"/>
      <c r="AX38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1"/>
  <sheetViews>
    <sheetView zoomScale="70" zoomScaleNormal="70" workbookViewId="0">
      <pane xSplit="3" topLeftCell="D1" activePane="topRight" state="frozen"/>
      <selection activeCell="F8" sqref="F8:F42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113" t="s">
        <v>1</v>
      </c>
    </row>
    <row r="4" spans="1:50">
      <c r="A4" t="s">
        <v>2</v>
      </c>
    </row>
    <row r="5" spans="1:50" s="113" customFormat="1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188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53</v>
      </c>
      <c r="I7" s="140" t="s">
        <v>505</v>
      </c>
      <c r="J7" s="140" t="s">
        <v>533</v>
      </c>
      <c r="K7" s="140" t="s">
        <v>567</v>
      </c>
      <c r="L7" s="140" t="s">
        <v>609</v>
      </c>
      <c r="M7" s="140" t="s">
        <v>634</v>
      </c>
      <c r="N7" s="140" t="s">
        <v>651</v>
      </c>
      <c r="O7" s="140" t="s">
        <v>681</v>
      </c>
      <c r="P7" s="140" t="s">
        <v>706</v>
      </c>
      <c r="Q7" s="140" t="s">
        <v>735</v>
      </c>
      <c r="R7" s="140" t="s">
        <v>756</v>
      </c>
      <c r="S7" s="140" t="s">
        <v>778</v>
      </c>
      <c r="T7" s="140" t="s">
        <v>793</v>
      </c>
      <c r="U7" s="140" t="s">
        <v>819</v>
      </c>
      <c r="V7" s="140" t="s">
        <v>839</v>
      </c>
      <c r="W7" s="140" t="s">
        <v>860</v>
      </c>
      <c r="X7" s="140" t="s">
        <v>941</v>
      </c>
      <c r="Y7" s="140" t="s">
        <v>1031</v>
      </c>
      <c r="Z7" s="140" t="s">
        <v>885</v>
      </c>
      <c r="AA7" s="140" t="s">
        <v>934</v>
      </c>
      <c r="AB7" s="140" t="s">
        <v>968</v>
      </c>
      <c r="AC7" s="140" t="s">
        <v>980</v>
      </c>
      <c r="AD7" s="140" t="s">
        <v>1016</v>
      </c>
      <c r="AE7" s="140" t="s">
        <v>1035</v>
      </c>
      <c r="AF7" s="140" t="s">
        <v>1068</v>
      </c>
      <c r="AG7" s="140" t="s">
        <v>1105</v>
      </c>
      <c r="AH7" s="140" t="s">
        <v>1117</v>
      </c>
      <c r="AI7" s="140" t="s">
        <v>1138</v>
      </c>
      <c r="AJ7" s="140" t="s">
        <v>1158</v>
      </c>
      <c r="AK7" s="140" t="s">
        <v>1177</v>
      </c>
      <c r="AL7" s="140" t="s">
        <v>1197</v>
      </c>
      <c r="AM7" s="140" t="s">
        <v>1225</v>
      </c>
      <c r="AN7" s="140" t="s">
        <v>1253</v>
      </c>
      <c r="AO7" s="140" t="s">
        <v>1285</v>
      </c>
      <c r="AP7" s="140" t="s">
        <v>1292</v>
      </c>
      <c r="AQ7" s="140" t="s">
        <v>1330</v>
      </c>
      <c r="AR7" s="140" t="s">
        <v>1353</v>
      </c>
      <c r="AS7" s="176" t="s">
        <v>1365</v>
      </c>
    </row>
    <row r="8" spans="1:50" s="32" customFormat="1">
      <c r="A8" s="306" t="s">
        <v>8</v>
      </c>
      <c r="B8" s="396">
        <v>9</v>
      </c>
      <c r="C8" s="276" t="s">
        <v>64</v>
      </c>
      <c r="D8" s="310">
        <v>7</v>
      </c>
      <c r="E8" s="155">
        <v>2</v>
      </c>
      <c r="F8" s="156"/>
      <c r="G8" s="63">
        <f t="shared" ref="G8:G32" si="0">IFERROR(AVERAGEIF($H8:$AS8,"&gt;0"),"")</f>
        <v>5.166666666666667</v>
      </c>
      <c r="H8" s="70">
        <v>6</v>
      </c>
      <c r="I8" s="225">
        <v>4.5</v>
      </c>
      <c r="J8" s="220">
        <v>3.5</v>
      </c>
      <c r="K8" s="137">
        <v>5.5</v>
      </c>
      <c r="L8" s="136">
        <v>5.5</v>
      </c>
      <c r="M8" s="220">
        <v>3.5</v>
      </c>
      <c r="N8" s="137"/>
      <c r="O8" s="31"/>
      <c r="P8" s="136"/>
      <c r="Q8" s="136"/>
      <c r="R8" s="136"/>
      <c r="S8" s="31"/>
      <c r="T8" s="136"/>
      <c r="U8" s="31"/>
      <c r="V8" s="136"/>
      <c r="W8" s="136"/>
      <c r="X8" s="31"/>
      <c r="Y8" s="136"/>
      <c r="Z8" s="31"/>
      <c r="AA8" s="145"/>
      <c r="AB8" s="31"/>
      <c r="AC8" s="31"/>
      <c r="AD8" s="134"/>
      <c r="AE8" s="135"/>
      <c r="AF8" s="31"/>
      <c r="AG8" s="136"/>
      <c r="AH8" s="31"/>
      <c r="AI8" s="31"/>
      <c r="AJ8" s="215">
        <v>6</v>
      </c>
      <c r="AK8" s="137">
        <v>5</v>
      </c>
      <c r="AL8" s="31"/>
      <c r="AM8" s="136"/>
      <c r="AN8" s="134"/>
      <c r="AO8" s="137"/>
      <c r="AP8" s="137"/>
      <c r="AQ8" s="31"/>
      <c r="AR8" s="137"/>
      <c r="AS8" s="144">
        <v>7</v>
      </c>
      <c r="AT8" s="38"/>
      <c r="AW8" s="113"/>
      <c r="AX8" s="113"/>
    </row>
    <row r="9" spans="1:50">
      <c r="A9" s="304" t="s">
        <v>8</v>
      </c>
      <c r="B9" s="398">
        <v>15</v>
      </c>
      <c r="C9" s="303" t="s">
        <v>65</v>
      </c>
      <c r="D9" s="313">
        <v>31</v>
      </c>
      <c r="E9" s="143"/>
      <c r="F9" s="247"/>
      <c r="G9" s="57">
        <f t="shared" si="0"/>
        <v>5.338709677419355</v>
      </c>
      <c r="H9" s="64"/>
      <c r="I9" s="137">
        <v>5</v>
      </c>
      <c r="J9" s="31"/>
      <c r="K9" s="31"/>
      <c r="L9" s="31"/>
      <c r="M9" s="31"/>
      <c r="N9" s="137">
        <v>5</v>
      </c>
      <c r="O9" s="31">
        <v>4</v>
      </c>
      <c r="P9" s="136">
        <v>6.5</v>
      </c>
      <c r="Q9" s="136">
        <v>6.5</v>
      </c>
      <c r="R9" s="137">
        <v>5</v>
      </c>
      <c r="S9" s="137">
        <v>4.5</v>
      </c>
      <c r="T9" s="136">
        <v>6</v>
      </c>
      <c r="U9" s="137">
        <v>5</v>
      </c>
      <c r="V9" s="136">
        <v>6</v>
      </c>
      <c r="W9" s="31">
        <v>4</v>
      </c>
      <c r="X9" s="137">
        <v>5</v>
      </c>
      <c r="Y9" s="136">
        <v>6</v>
      </c>
      <c r="Z9" s="31">
        <v>6</v>
      </c>
      <c r="AA9" s="137">
        <v>5</v>
      </c>
      <c r="AB9" s="135">
        <v>6.5</v>
      </c>
      <c r="AC9" s="137">
        <v>4.5</v>
      </c>
      <c r="AD9" s="117">
        <v>4.5</v>
      </c>
      <c r="AE9" s="137">
        <v>4</v>
      </c>
      <c r="AF9" s="136">
        <v>6</v>
      </c>
      <c r="AG9" s="117">
        <v>5.5</v>
      </c>
      <c r="AH9" s="136">
        <v>6</v>
      </c>
      <c r="AI9" s="136">
        <v>6</v>
      </c>
      <c r="AJ9" s="224">
        <v>3</v>
      </c>
      <c r="AK9" s="31"/>
      <c r="AL9" s="31">
        <v>6</v>
      </c>
      <c r="AM9" s="31">
        <v>6</v>
      </c>
      <c r="AN9" s="117">
        <v>5.5</v>
      </c>
      <c r="AO9" s="117">
        <v>6</v>
      </c>
      <c r="AP9" s="31">
        <v>6.5</v>
      </c>
      <c r="AQ9" s="31">
        <v>4</v>
      </c>
      <c r="AR9" s="117">
        <v>6</v>
      </c>
      <c r="AS9" s="137"/>
      <c r="AT9" s="8"/>
      <c r="AV9" s="113"/>
      <c r="AW9" s="113"/>
      <c r="AX9" s="113"/>
    </row>
    <row r="10" spans="1:50" s="22" customFormat="1">
      <c r="A10" s="307" t="s">
        <v>9</v>
      </c>
      <c r="B10" s="397">
        <v>6</v>
      </c>
      <c r="C10" s="280" t="s">
        <v>66</v>
      </c>
      <c r="D10" s="311">
        <v>16</v>
      </c>
      <c r="E10" s="137"/>
      <c r="F10" s="157">
        <v>1</v>
      </c>
      <c r="G10" s="80">
        <f t="shared" si="0"/>
        <v>5</v>
      </c>
      <c r="H10" s="31"/>
      <c r="I10" s="145">
        <v>4</v>
      </c>
      <c r="J10" s="145">
        <v>4</v>
      </c>
      <c r="K10" s="145">
        <v>4.5</v>
      </c>
      <c r="L10" s="145">
        <v>6</v>
      </c>
      <c r="M10" s="31"/>
      <c r="N10" s="31"/>
      <c r="O10" s="31"/>
      <c r="P10" s="137">
        <v>5.5</v>
      </c>
      <c r="Q10" s="145">
        <v>5.5</v>
      </c>
      <c r="R10" s="145">
        <v>4</v>
      </c>
      <c r="S10" s="145">
        <v>4</v>
      </c>
      <c r="T10" s="144">
        <v>8</v>
      </c>
      <c r="U10" s="145">
        <v>5.5</v>
      </c>
      <c r="V10" s="145">
        <v>6</v>
      </c>
      <c r="W10" s="223">
        <v>3.5</v>
      </c>
      <c r="X10" s="31"/>
      <c r="Y10" s="145"/>
      <c r="Z10" s="142">
        <v>5.5</v>
      </c>
      <c r="AA10" s="133"/>
      <c r="AB10" s="142"/>
      <c r="AC10" s="117"/>
      <c r="AD10" s="135"/>
      <c r="AE10" s="31"/>
      <c r="AF10" s="117"/>
      <c r="AG10" s="145"/>
      <c r="AH10" s="145"/>
      <c r="AI10" s="31"/>
      <c r="AJ10" s="31"/>
      <c r="AK10" s="137">
        <v>4.5</v>
      </c>
      <c r="AL10" s="31"/>
      <c r="AM10" s="117"/>
      <c r="AN10" s="133"/>
      <c r="AO10" s="31"/>
      <c r="AP10" s="145">
        <v>4</v>
      </c>
      <c r="AQ10" s="117"/>
      <c r="AR10" s="31">
        <v>5.5</v>
      </c>
      <c r="AS10" s="31"/>
      <c r="AT10" s="23"/>
      <c r="AV10" s="113"/>
      <c r="AW10" s="113"/>
      <c r="AX10" s="113"/>
    </row>
    <row r="11" spans="1:50" s="32" customFormat="1">
      <c r="A11" s="307" t="s">
        <v>9</v>
      </c>
      <c r="B11" s="397">
        <v>5</v>
      </c>
      <c r="C11" s="280" t="s">
        <v>39</v>
      </c>
      <c r="D11" s="311">
        <v>9</v>
      </c>
      <c r="E11" s="137">
        <v>1</v>
      </c>
      <c r="F11" s="157"/>
      <c r="G11" s="80">
        <f t="shared" si="0"/>
        <v>5</v>
      </c>
      <c r="H11" s="31"/>
      <c r="I11" s="145"/>
      <c r="J11" s="145"/>
      <c r="K11" s="145"/>
      <c r="L11" s="31"/>
      <c r="M11" s="31"/>
      <c r="N11" s="31"/>
      <c r="O11" s="145"/>
      <c r="P11" s="31"/>
      <c r="Q11" s="31"/>
      <c r="R11" s="31"/>
      <c r="S11" s="145"/>
      <c r="T11" s="137"/>
      <c r="U11" s="31">
        <v>6</v>
      </c>
      <c r="V11" s="31">
        <v>5</v>
      </c>
      <c r="W11" s="224">
        <v>3.5</v>
      </c>
      <c r="X11" s="31">
        <v>5</v>
      </c>
      <c r="Y11" s="31"/>
      <c r="Z11" s="31">
        <v>5.5</v>
      </c>
      <c r="AA11" s="132">
        <v>5</v>
      </c>
      <c r="AB11" s="31">
        <v>5.5</v>
      </c>
      <c r="AC11" s="117">
        <v>5.5</v>
      </c>
      <c r="AD11" s="371">
        <v>3.5</v>
      </c>
      <c r="AE11" s="166">
        <v>5.5</v>
      </c>
      <c r="AF11" s="133"/>
      <c r="AG11" s="31"/>
      <c r="AH11" s="31"/>
      <c r="AI11" s="31"/>
      <c r="AJ11" s="31"/>
      <c r="AK11" s="131"/>
      <c r="AL11" s="137"/>
      <c r="AM11" s="117"/>
      <c r="AN11" s="117"/>
      <c r="AO11" s="31"/>
      <c r="AP11" s="31"/>
      <c r="AQ11" s="117"/>
      <c r="AR11" s="31"/>
      <c r="AS11" s="31"/>
      <c r="AT11" s="38"/>
      <c r="AV11" s="113"/>
      <c r="AW11" s="113"/>
      <c r="AX11" s="113"/>
    </row>
    <row r="12" spans="1:50" s="32" customFormat="1">
      <c r="A12" s="307" t="s">
        <v>9</v>
      </c>
      <c r="B12" s="397">
        <v>13</v>
      </c>
      <c r="C12" s="280" t="s">
        <v>67</v>
      </c>
      <c r="D12" s="311">
        <v>27</v>
      </c>
      <c r="E12" s="137">
        <v>1</v>
      </c>
      <c r="F12" s="270">
        <v>1</v>
      </c>
      <c r="G12" s="80">
        <f>IFERROR(AVERAGEIF($H12:$AS12,"&gt;0"),"")</f>
        <v>5.0535714285714288</v>
      </c>
      <c r="H12" s="31">
        <v>6.5</v>
      </c>
      <c r="I12" s="223">
        <v>3.5</v>
      </c>
      <c r="J12" s="145"/>
      <c r="K12" s="145">
        <v>6</v>
      </c>
      <c r="L12" s="31">
        <v>5</v>
      </c>
      <c r="M12" s="224">
        <v>3.5</v>
      </c>
      <c r="N12" s="229">
        <v>6</v>
      </c>
      <c r="O12" s="31">
        <v>4</v>
      </c>
      <c r="P12" s="31">
        <v>6</v>
      </c>
      <c r="Q12" s="31"/>
      <c r="R12" s="31"/>
      <c r="S12" s="145"/>
      <c r="T12" s="31">
        <v>6</v>
      </c>
      <c r="U12" s="31">
        <v>5</v>
      </c>
      <c r="V12" s="31">
        <v>5</v>
      </c>
      <c r="W12" s="224">
        <v>3</v>
      </c>
      <c r="X12" s="31"/>
      <c r="Y12" s="31">
        <v>5</v>
      </c>
      <c r="Z12" s="224">
        <v>3.5</v>
      </c>
      <c r="AA12" s="133"/>
      <c r="AB12" s="31"/>
      <c r="AC12" s="117"/>
      <c r="AD12" s="117"/>
      <c r="AE12" s="145">
        <v>6</v>
      </c>
      <c r="AF12" s="133">
        <v>5.5</v>
      </c>
      <c r="AG12" s="31">
        <v>5</v>
      </c>
      <c r="AH12" s="31">
        <v>5.5</v>
      </c>
      <c r="AI12" s="31">
        <v>6</v>
      </c>
      <c r="AJ12" s="224">
        <v>3</v>
      </c>
      <c r="AK12" s="145"/>
      <c r="AL12" s="137">
        <v>4.5</v>
      </c>
      <c r="AM12" s="117">
        <v>6</v>
      </c>
      <c r="AN12" s="117">
        <v>6</v>
      </c>
      <c r="AO12" s="31">
        <v>4.5</v>
      </c>
      <c r="AP12" s="31">
        <v>5</v>
      </c>
      <c r="AQ12" s="371">
        <v>3.5</v>
      </c>
      <c r="AR12" s="144">
        <v>7.5</v>
      </c>
      <c r="AS12" s="31">
        <v>5.5</v>
      </c>
      <c r="AT12" s="38"/>
      <c r="AV12" s="113"/>
      <c r="AW12" s="113"/>
      <c r="AX12" s="113"/>
    </row>
    <row r="13" spans="1:50" s="32" customFormat="1">
      <c r="A13" s="307" t="s">
        <v>9</v>
      </c>
      <c r="B13" s="397">
        <v>3</v>
      </c>
      <c r="C13" s="280" t="s">
        <v>68</v>
      </c>
      <c r="D13" s="311"/>
      <c r="E13" s="280">
        <v>2</v>
      </c>
      <c r="F13" s="270"/>
      <c r="G13" s="80">
        <f t="shared" si="0"/>
        <v>5.25</v>
      </c>
      <c r="H13" s="40"/>
      <c r="I13" s="43"/>
      <c r="J13" s="43"/>
      <c r="K13" s="131"/>
      <c r="L13" s="43"/>
      <c r="M13" s="40"/>
      <c r="N13" s="40"/>
      <c r="O13" s="43"/>
      <c r="P13" s="43"/>
      <c r="Q13" s="212">
        <v>5</v>
      </c>
      <c r="R13" s="43"/>
      <c r="S13" s="40"/>
      <c r="T13" s="40"/>
      <c r="U13" s="43"/>
      <c r="V13" s="40"/>
      <c r="W13" s="136"/>
      <c r="X13" s="131"/>
      <c r="Y13" s="43"/>
      <c r="Z13" s="40"/>
      <c r="AA13" s="41"/>
      <c r="AB13" s="43"/>
      <c r="AC13" s="141"/>
      <c r="AD13" s="42"/>
      <c r="AE13" s="43"/>
      <c r="AF13" s="41"/>
      <c r="AG13" s="43"/>
      <c r="AH13" s="43"/>
      <c r="AI13" s="40"/>
      <c r="AJ13" s="136"/>
      <c r="AK13" s="43"/>
      <c r="AL13" s="43"/>
      <c r="AM13" s="41"/>
      <c r="AN13" s="41"/>
      <c r="AO13" s="43"/>
      <c r="AP13" s="43"/>
      <c r="AQ13" s="41"/>
      <c r="AR13" s="43"/>
      <c r="AS13" s="215">
        <v>5.5</v>
      </c>
      <c r="AT13" s="38"/>
      <c r="AV13" s="113"/>
      <c r="AW13" s="113"/>
      <c r="AX13" s="113"/>
    </row>
    <row r="14" spans="1:50" s="113" customFormat="1">
      <c r="A14" s="307" t="s">
        <v>9</v>
      </c>
      <c r="B14" s="397">
        <v>11</v>
      </c>
      <c r="C14" s="280" t="s">
        <v>69</v>
      </c>
      <c r="D14" s="311">
        <v>24</v>
      </c>
      <c r="E14" s="137">
        <v>4</v>
      </c>
      <c r="F14" s="270"/>
      <c r="G14" s="80">
        <f>IFERROR(AVERAGEIF($H14:$AS14,"&gt;0"),"")</f>
        <v>4.8928571428571432</v>
      </c>
      <c r="H14" s="72">
        <v>7</v>
      </c>
      <c r="I14" s="224">
        <v>3.5</v>
      </c>
      <c r="J14" s="31">
        <v>4.5</v>
      </c>
      <c r="K14" s="31">
        <v>4.5</v>
      </c>
      <c r="L14" s="31">
        <v>5.5</v>
      </c>
      <c r="M14" s="224">
        <v>3</v>
      </c>
      <c r="N14" s="31">
        <v>4</v>
      </c>
      <c r="O14" s="31"/>
      <c r="P14" s="31"/>
      <c r="Q14" s="31">
        <v>6</v>
      </c>
      <c r="R14" s="31">
        <v>5</v>
      </c>
      <c r="S14" s="223">
        <v>3</v>
      </c>
      <c r="T14" s="31"/>
      <c r="U14" s="31"/>
      <c r="V14" s="31"/>
      <c r="W14" s="229">
        <v>5</v>
      </c>
      <c r="X14" s="31">
        <v>5</v>
      </c>
      <c r="Y14" s="31">
        <v>5.5</v>
      </c>
      <c r="Z14" s="31">
        <v>6</v>
      </c>
      <c r="AA14" s="31">
        <v>5.5</v>
      </c>
      <c r="AB14" s="31">
        <v>4.5</v>
      </c>
      <c r="AC14" s="31">
        <v>5</v>
      </c>
      <c r="AD14" s="229">
        <v>5</v>
      </c>
      <c r="AE14" s="145">
        <v>5</v>
      </c>
      <c r="AF14" s="31">
        <v>5</v>
      </c>
      <c r="AG14" s="31">
        <v>5</v>
      </c>
      <c r="AH14" s="31"/>
      <c r="AI14" s="31"/>
      <c r="AJ14" s="31"/>
      <c r="AK14" s="145">
        <v>4.5</v>
      </c>
      <c r="AL14" s="137">
        <v>5.5</v>
      </c>
      <c r="AM14" s="117"/>
      <c r="AN14" s="117">
        <v>6</v>
      </c>
      <c r="AO14" s="229">
        <v>5</v>
      </c>
      <c r="AP14" s="229">
        <v>5</v>
      </c>
      <c r="AQ14" s="324">
        <v>3.5</v>
      </c>
      <c r="AR14" s="31">
        <v>5</v>
      </c>
      <c r="AS14" s="31"/>
      <c r="AT14" s="129"/>
    </row>
    <row r="15" spans="1:50" s="113" customFormat="1">
      <c r="A15" s="307" t="s">
        <v>9</v>
      </c>
      <c r="B15" s="397">
        <v>4</v>
      </c>
      <c r="C15" s="280" t="s">
        <v>70</v>
      </c>
      <c r="D15" s="311"/>
      <c r="E15" s="137"/>
      <c r="F15" s="270"/>
      <c r="G15" s="80" t="str">
        <f t="shared" si="0"/>
        <v/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145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145"/>
      <c r="AF15" s="31"/>
      <c r="AG15" s="31"/>
      <c r="AH15" s="31"/>
      <c r="AI15" s="31"/>
      <c r="AJ15" s="31"/>
      <c r="AK15" s="145"/>
      <c r="AL15" s="136"/>
      <c r="AM15" s="117"/>
      <c r="AN15" s="117"/>
      <c r="AO15" s="31"/>
      <c r="AP15" s="31"/>
      <c r="AQ15" s="135"/>
      <c r="AR15" s="31"/>
      <c r="AS15" s="31"/>
      <c r="AT15" s="129"/>
    </row>
    <row r="16" spans="1:50" s="113" customFormat="1">
      <c r="A16" s="307" t="s">
        <v>9</v>
      </c>
      <c r="B16" s="397">
        <v>15</v>
      </c>
      <c r="C16" s="280" t="s">
        <v>300</v>
      </c>
      <c r="D16" s="311">
        <v>27</v>
      </c>
      <c r="E16" s="137">
        <v>4</v>
      </c>
      <c r="F16" s="270">
        <v>1</v>
      </c>
      <c r="G16" s="80">
        <f>IFERROR(AVERAGEIF($H16:$AS16,"&gt;0"),"")</f>
        <v>5.096774193548387</v>
      </c>
      <c r="H16" s="31">
        <v>6</v>
      </c>
      <c r="I16" s="31"/>
      <c r="J16" s="31">
        <v>4</v>
      </c>
      <c r="K16" s="229">
        <v>5</v>
      </c>
      <c r="L16" s="31"/>
      <c r="M16" s="229">
        <v>5.5</v>
      </c>
      <c r="N16" s="31">
        <v>5.5</v>
      </c>
      <c r="O16" s="31">
        <v>5</v>
      </c>
      <c r="P16" s="31">
        <v>5.5</v>
      </c>
      <c r="Q16" s="31">
        <v>5.5</v>
      </c>
      <c r="R16" s="31">
        <v>4</v>
      </c>
      <c r="S16" s="223">
        <v>3</v>
      </c>
      <c r="T16" s="229">
        <v>5</v>
      </c>
      <c r="U16" s="229">
        <v>5</v>
      </c>
      <c r="V16" s="31"/>
      <c r="W16" s="31">
        <v>4.5</v>
      </c>
      <c r="X16" s="31">
        <v>5.5</v>
      </c>
      <c r="Y16" s="144">
        <v>7</v>
      </c>
      <c r="Z16" s="31"/>
      <c r="AA16" s="31"/>
      <c r="AB16" s="31">
        <v>5.5</v>
      </c>
      <c r="AC16" s="31">
        <v>5</v>
      </c>
      <c r="AD16" s="31">
        <v>4.5</v>
      </c>
      <c r="AE16" s="145">
        <v>6</v>
      </c>
      <c r="AF16" s="31">
        <v>5.5</v>
      </c>
      <c r="AG16" s="31">
        <v>6</v>
      </c>
      <c r="AH16" s="31">
        <v>6</v>
      </c>
      <c r="AI16" s="31">
        <v>5.5</v>
      </c>
      <c r="AJ16" s="31">
        <v>4</v>
      </c>
      <c r="AK16" s="145"/>
      <c r="AL16" s="137">
        <v>5</v>
      </c>
      <c r="AM16" s="117">
        <v>6</v>
      </c>
      <c r="AN16" s="117">
        <v>5.5</v>
      </c>
      <c r="AO16" s="31">
        <v>4</v>
      </c>
      <c r="AP16" s="31">
        <v>6</v>
      </c>
      <c r="AQ16" s="324">
        <v>3</v>
      </c>
      <c r="AR16" s="31">
        <v>4.5</v>
      </c>
      <c r="AS16" s="31"/>
      <c r="AT16" s="129"/>
    </row>
    <row r="17" spans="1:50" s="364" customFormat="1">
      <c r="A17" s="297" t="s">
        <v>9</v>
      </c>
      <c r="B17" s="301"/>
      <c r="C17" s="384" t="s">
        <v>981</v>
      </c>
      <c r="D17" s="296"/>
      <c r="E17" s="208">
        <v>1</v>
      </c>
      <c r="F17" s="361"/>
      <c r="G17" s="109">
        <f>IFERROR(AVERAGEIF($H17:$AS17,"&gt;0"),"")</f>
        <v>5</v>
      </c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10"/>
      <c r="T17" s="208"/>
      <c r="U17" s="208"/>
      <c r="V17" s="208"/>
      <c r="W17" s="208"/>
      <c r="X17" s="208"/>
      <c r="Y17" s="208"/>
      <c r="Z17" s="208"/>
      <c r="AA17" s="208"/>
      <c r="AB17" s="208"/>
      <c r="AC17" s="208">
        <v>5</v>
      </c>
      <c r="AD17" s="208"/>
      <c r="AE17" s="210"/>
      <c r="AF17" s="208"/>
      <c r="AG17" s="208"/>
      <c r="AH17" s="208"/>
      <c r="AI17" s="208"/>
      <c r="AJ17" s="208"/>
      <c r="AK17" s="210"/>
      <c r="AL17" s="208"/>
      <c r="AM17" s="206"/>
      <c r="AN17" s="206"/>
      <c r="AO17" s="208"/>
      <c r="AP17" s="208"/>
      <c r="AQ17" s="206"/>
      <c r="AR17" s="208"/>
      <c r="AS17" s="208"/>
      <c r="AT17" s="129"/>
    </row>
    <row r="18" spans="1:50">
      <c r="A18" s="304" t="s">
        <v>9</v>
      </c>
      <c r="B18" s="398">
        <v>14</v>
      </c>
      <c r="C18" s="243" t="s">
        <v>506</v>
      </c>
      <c r="D18" s="313">
        <v>17</v>
      </c>
      <c r="E18" s="143">
        <v>3</v>
      </c>
      <c r="F18" s="247"/>
      <c r="G18" s="57">
        <f t="shared" si="0"/>
        <v>5.2</v>
      </c>
      <c r="H18" s="49"/>
      <c r="I18" s="223">
        <v>3.5</v>
      </c>
      <c r="J18" s="145"/>
      <c r="K18" s="145"/>
      <c r="L18" s="137"/>
      <c r="M18" s="224">
        <v>3</v>
      </c>
      <c r="N18" s="145"/>
      <c r="O18" s="31"/>
      <c r="P18" s="31"/>
      <c r="Q18" s="229">
        <v>5.5</v>
      </c>
      <c r="R18" s="31"/>
      <c r="S18" s="229">
        <v>5</v>
      </c>
      <c r="T18" s="31"/>
      <c r="U18" s="31"/>
      <c r="V18" s="31"/>
      <c r="W18" s="31"/>
      <c r="X18" s="145"/>
      <c r="Y18" s="31">
        <v>6.5</v>
      </c>
      <c r="Z18" s="31"/>
      <c r="AA18" s="133"/>
      <c r="AB18" s="229">
        <v>5</v>
      </c>
      <c r="AC18" s="117"/>
      <c r="AD18" s="117"/>
      <c r="AE18" s="31">
        <v>6</v>
      </c>
      <c r="AF18" s="117">
        <v>6</v>
      </c>
      <c r="AG18" s="31">
        <v>5.5</v>
      </c>
      <c r="AH18" s="31">
        <v>6.5</v>
      </c>
      <c r="AI18" s="31">
        <v>5</v>
      </c>
      <c r="AJ18" s="223">
        <v>3.5</v>
      </c>
      <c r="AK18" s="31">
        <v>5.5</v>
      </c>
      <c r="AL18" s="31">
        <v>6</v>
      </c>
      <c r="AM18" s="133">
        <v>6.5</v>
      </c>
      <c r="AN18" s="117">
        <v>5.5</v>
      </c>
      <c r="AO18" s="31">
        <v>4.5</v>
      </c>
      <c r="AP18" s="31">
        <v>5</v>
      </c>
      <c r="AQ18" s="117">
        <v>4</v>
      </c>
      <c r="AR18" s="145"/>
      <c r="AS18" s="31">
        <v>6</v>
      </c>
      <c r="AT18" s="8"/>
      <c r="AV18" s="113"/>
      <c r="AW18" s="113"/>
      <c r="AX18" s="113"/>
    </row>
    <row r="19" spans="1:50" s="32" customFormat="1">
      <c r="A19" s="307" t="s">
        <v>12</v>
      </c>
      <c r="B19" s="397">
        <v>8</v>
      </c>
      <c r="C19" s="280" t="s">
        <v>71</v>
      </c>
      <c r="D19" s="311">
        <v>24</v>
      </c>
      <c r="E19" s="280">
        <v>4</v>
      </c>
      <c r="F19" s="270">
        <v>1</v>
      </c>
      <c r="G19" s="80">
        <f t="shared" si="0"/>
        <v>5.0892857142857144</v>
      </c>
      <c r="H19" s="166">
        <v>5.5</v>
      </c>
      <c r="I19" s="166">
        <v>4</v>
      </c>
      <c r="J19" s="145">
        <v>5</v>
      </c>
      <c r="K19" s="145">
        <v>5.5</v>
      </c>
      <c r="L19" s="145"/>
      <c r="M19" s="145"/>
      <c r="N19" s="145">
        <v>4.5</v>
      </c>
      <c r="O19" s="145">
        <v>5</v>
      </c>
      <c r="P19" s="145">
        <v>5.5</v>
      </c>
      <c r="Q19" s="211">
        <v>7.5</v>
      </c>
      <c r="R19" s="31">
        <v>4.5</v>
      </c>
      <c r="S19" s="224">
        <v>3</v>
      </c>
      <c r="T19" s="145">
        <v>6.5</v>
      </c>
      <c r="U19" s="137">
        <v>5</v>
      </c>
      <c r="V19" s="31">
        <v>6</v>
      </c>
      <c r="W19" s="145"/>
      <c r="X19" s="142">
        <v>5</v>
      </c>
      <c r="Y19" s="145">
        <v>6</v>
      </c>
      <c r="Z19" s="167">
        <v>6.5</v>
      </c>
      <c r="AA19" s="133">
        <v>5</v>
      </c>
      <c r="AB19" s="142">
        <v>5.5</v>
      </c>
      <c r="AC19" s="133">
        <v>5</v>
      </c>
      <c r="AD19" s="117">
        <v>4</v>
      </c>
      <c r="AE19" s="31">
        <v>4.5</v>
      </c>
      <c r="AF19" s="323">
        <v>5</v>
      </c>
      <c r="AG19" s="145"/>
      <c r="AH19" s="31">
        <v>6.5</v>
      </c>
      <c r="AI19" s="145">
        <v>5.5</v>
      </c>
      <c r="AJ19" s="223">
        <v>3.5</v>
      </c>
      <c r="AK19" s="145">
        <v>4.5</v>
      </c>
      <c r="AL19" s="142"/>
      <c r="AM19" s="117">
        <v>5</v>
      </c>
      <c r="AN19" s="133"/>
      <c r="AO19" s="224">
        <v>3.5</v>
      </c>
      <c r="AP19" s="145"/>
      <c r="AQ19" s="133"/>
      <c r="AR19" s="145"/>
      <c r="AS19" s="145"/>
      <c r="AT19" s="38"/>
      <c r="AV19" s="113"/>
      <c r="AW19" s="113"/>
      <c r="AX19" s="113"/>
    </row>
    <row r="20" spans="1:50" s="32" customFormat="1">
      <c r="A20" s="307" t="s">
        <v>12</v>
      </c>
      <c r="B20" s="397">
        <v>11</v>
      </c>
      <c r="C20" s="326" t="s">
        <v>568</v>
      </c>
      <c r="D20" s="311">
        <v>21</v>
      </c>
      <c r="E20" s="280">
        <v>7</v>
      </c>
      <c r="F20" s="270">
        <v>1</v>
      </c>
      <c r="G20" s="80">
        <f t="shared" si="0"/>
        <v>5.0357142857142856</v>
      </c>
      <c r="H20" s="40"/>
      <c r="I20" s="43"/>
      <c r="J20" s="43"/>
      <c r="K20" s="142">
        <v>5</v>
      </c>
      <c r="L20" s="142">
        <v>6.5</v>
      </c>
      <c r="M20" s="216">
        <v>3.5</v>
      </c>
      <c r="N20" s="96">
        <v>5.5</v>
      </c>
      <c r="O20" s="142">
        <v>4.5</v>
      </c>
      <c r="P20" s="142">
        <v>6</v>
      </c>
      <c r="Q20" s="142">
        <v>6</v>
      </c>
      <c r="R20" s="142">
        <v>5</v>
      </c>
      <c r="S20" s="220">
        <v>3.5</v>
      </c>
      <c r="T20" s="137">
        <v>6</v>
      </c>
      <c r="U20" s="43"/>
      <c r="V20" s="215">
        <v>5</v>
      </c>
      <c r="W20" s="137">
        <v>4</v>
      </c>
      <c r="X20" s="131">
        <v>5.5</v>
      </c>
      <c r="Y20" s="43"/>
      <c r="Z20" s="40"/>
      <c r="AA20" s="132">
        <v>5</v>
      </c>
      <c r="AB20" s="142">
        <v>6</v>
      </c>
      <c r="AC20" s="134">
        <v>5.5</v>
      </c>
      <c r="AD20" s="39">
        <v>4</v>
      </c>
      <c r="AE20" s="142">
        <v>5.5</v>
      </c>
      <c r="AF20" s="41"/>
      <c r="AG20" s="43"/>
      <c r="AH20" s="212">
        <v>4.5</v>
      </c>
      <c r="AI20" s="215">
        <v>5</v>
      </c>
      <c r="AJ20" s="215">
        <v>4.5</v>
      </c>
      <c r="AK20" s="212">
        <v>5</v>
      </c>
      <c r="AL20" s="142">
        <v>5</v>
      </c>
      <c r="AM20" s="41"/>
      <c r="AN20" s="231">
        <v>6</v>
      </c>
      <c r="AO20" s="43"/>
      <c r="AP20" s="142">
        <v>5.5</v>
      </c>
      <c r="AQ20" s="325">
        <v>3.5</v>
      </c>
      <c r="AR20" s="212">
        <v>4.5</v>
      </c>
      <c r="AS20" s="137">
        <v>5.5</v>
      </c>
      <c r="AT20" s="38"/>
      <c r="AV20" s="113"/>
      <c r="AW20" s="113"/>
      <c r="AX20" s="113"/>
    </row>
    <row r="21" spans="1:50" s="32" customFormat="1">
      <c r="A21" s="307" t="s">
        <v>12</v>
      </c>
      <c r="B21" s="397">
        <v>18</v>
      </c>
      <c r="C21" s="280" t="s">
        <v>56</v>
      </c>
      <c r="D21" s="311">
        <v>26</v>
      </c>
      <c r="E21" s="280">
        <v>4</v>
      </c>
      <c r="F21" s="270">
        <v>2</v>
      </c>
      <c r="G21" s="80">
        <f t="shared" si="0"/>
        <v>5.1166666666666663</v>
      </c>
      <c r="H21" s="137">
        <v>6</v>
      </c>
      <c r="I21" s="142">
        <v>4.5</v>
      </c>
      <c r="J21" s="142">
        <v>5.5</v>
      </c>
      <c r="K21" s="142">
        <v>4.5</v>
      </c>
      <c r="L21" s="142">
        <v>6</v>
      </c>
      <c r="M21" s="220">
        <v>3</v>
      </c>
      <c r="N21" s="137">
        <v>4.5</v>
      </c>
      <c r="O21" s="213">
        <v>3.5</v>
      </c>
      <c r="P21" s="142">
        <v>5.5</v>
      </c>
      <c r="Q21" s="131"/>
      <c r="R21" s="137">
        <v>5</v>
      </c>
      <c r="S21" s="220">
        <v>3.5</v>
      </c>
      <c r="T21" s="137">
        <v>6</v>
      </c>
      <c r="U21" s="137"/>
      <c r="V21" s="137">
        <v>5</v>
      </c>
      <c r="W21" s="137">
        <v>5</v>
      </c>
      <c r="X21" s="142">
        <v>5</v>
      </c>
      <c r="Y21" s="142"/>
      <c r="Z21" s="142">
        <v>5.5</v>
      </c>
      <c r="AA21" s="132">
        <v>5.5</v>
      </c>
      <c r="AB21" s="142"/>
      <c r="AC21" s="134">
        <v>4</v>
      </c>
      <c r="AD21" s="142">
        <v>4.5</v>
      </c>
      <c r="AE21" s="142"/>
      <c r="AF21" s="322">
        <v>5</v>
      </c>
      <c r="AG21" s="215">
        <v>5.5</v>
      </c>
      <c r="AH21" s="215">
        <v>5</v>
      </c>
      <c r="AI21" s="137"/>
      <c r="AJ21" s="137"/>
      <c r="AK21" s="212">
        <v>5.5</v>
      </c>
      <c r="AL21" s="137"/>
      <c r="AM21" s="317">
        <v>7</v>
      </c>
      <c r="AN21" s="344">
        <v>7</v>
      </c>
      <c r="AO21" s="137">
        <v>5</v>
      </c>
      <c r="AP21" s="137">
        <v>5.5</v>
      </c>
      <c r="AQ21" s="132">
        <v>4</v>
      </c>
      <c r="AR21" s="137">
        <v>6</v>
      </c>
      <c r="AS21" s="137">
        <v>6</v>
      </c>
      <c r="AT21" s="38"/>
      <c r="AV21" s="113"/>
      <c r="AW21" s="113"/>
      <c r="AX21" s="113"/>
    </row>
    <row r="22" spans="1:50" s="32" customFormat="1">
      <c r="A22" s="307" t="s">
        <v>12</v>
      </c>
      <c r="B22" s="397">
        <v>20</v>
      </c>
      <c r="C22" s="280" t="s">
        <v>72</v>
      </c>
      <c r="D22" s="311">
        <v>30</v>
      </c>
      <c r="E22" s="280">
        <v>3</v>
      </c>
      <c r="F22" s="270">
        <v>16</v>
      </c>
      <c r="G22" s="80">
        <f t="shared" si="0"/>
        <v>5.4242424242424239</v>
      </c>
      <c r="H22" s="171">
        <v>6</v>
      </c>
      <c r="I22" s="131">
        <v>5.5</v>
      </c>
      <c r="J22" s="31">
        <v>4.5</v>
      </c>
      <c r="K22" s="171">
        <v>7</v>
      </c>
      <c r="L22" s="144">
        <v>7.5</v>
      </c>
      <c r="M22" s="136">
        <v>5.5</v>
      </c>
      <c r="N22" s="137">
        <v>5</v>
      </c>
      <c r="O22" s="137">
        <v>4</v>
      </c>
      <c r="P22" s="144">
        <v>8</v>
      </c>
      <c r="Q22" s="136"/>
      <c r="R22" s="31">
        <v>4.5</v>
      </c>
      <c r="S22" s="220">
        <v>2.5</v>
      </c>
      <c r="T22" s="145">
        <v>4.5</v>
      </c>
      <c r="U22" s="144">
        <v>8.5</v>
      </c>
      <c r="V22" s="137">
        <v>4</v>
      </c>
      <c r="W22" s="136">
        <v>5.5</v>
      </c>
      <c r="X22" s="31">
        <v>6</v>
      </c>
      <c r="Y22" s="137"/>
      <c r="Z22" s="31">
        <v>6</v>
      </c>
      <c r="AA22" s="132">
        <v>4.5</v>
      </c>
      <c r="AB22" s="31">
        <v>5</v>
      </c>
      <c r="AC22" s="324">
        <v>3.5</v>
      </c>
      <c r="AD22" s="47"/>
      <c r="AE22" s="142">
        <v>5</v>
      </c>
      <c r="AF22" s="135">
        <v>6</v>
      </c>
      <c r="AG22" s="142">
        <v>5.5</v>
      </c>
      <c r="AH22" s="144">
        <v>7</v>
      </c>
      <c r="AI22" s="142">
        <v>5</v>
      </c>
      <c r="AJ22" s="213">
        <v>3.5</v>
      </c>
      <c r="AK22" s="31">
        <v>4</v>
      </c>
      <c r="AL22" s="137">
        <v>5</v>
      </c>
      <c r="AM22" s="117">
        <v>5</v>
      </c>
      <c r="AN22" s="134">
        <v>6</v>
      </c>
      <c r="AO22" s="131"/>
      <c r="AP22" s="136"/>
      <c r="AQ22" s="366">
        <v>4.5</v>
      </c>
      <c r="AR22" s="144">
        <v>8</v>
      </c>
      <c r="AS22" s="144">
        <v>7</v>
      </c>
      <c r="AT22" s="38"/>
      <c r="AV22" s="113"/>
      <c r="AW22" s="113"/>
      <c r="AX22" s="113"/>
    </row>
    <row r="23" spans="1:50" s="32" customFormat="1">
      <c r="A23" s="307" t="s">
        <v>12</v>
      </c>
      <c r="B23" s="397">
        <v>15</v>
      </c>
      <c r="C23" s="280" t="s">
        <v>73</v>
      </c>
      <c r="D23" s="311">
        <v>25</v>
      </c>
      <c r="E23" s="280">
        <v>7</v>
      </c>
      <c r="F23" s="270">
        <v>1</v>
      </c>
      <c r="G23" s="80">
        <f t="shared" si="0"/>
        <v>5.296875</v>
      </c>
      <c r="H23" s="145">
        <v>6</v>
      </c>
      <c r="I23" s="145"/>
      <c r="J23" s="229">
        <v>4.5</v>
      </c>
      <c r="K23" s="31"/>
      <c r="L23" s="229">
        <v>5</v>
      </c>
      <c r="M23" s="145"/>
      <c r="N23" s="31">
        <v>5</v>
      </c>
      <c r="O23" s="229">
        <v>5</v>
      </c>
      <c r="P23" s="166">
        <v>4.5</v>
      </c>
      <c r="Q23" s="31">
        <v>6</v>
      </c>
      <c r="R23" s="31"/>
      <c r="S23" s="31"/>
      <c r="T23" s="145">
        <v>5.5</v>
      </c>
      <c r="U23" s="31">
        <v>6</v>
      </c>
      <c r="V23" s="31">
        <v>5</v>
      </c>
      <c r="W23" s="31"/>
      <c r="X23" s="137">
        <v>5</v>
      </c>
      <c r="Y23" s="31">
        <v>6</v>
      </c>
      <c r="Z23" s="31">
        <v>4</v>
      </c>
      <c r="AA23" s="16">
        <v>6.5</v>
      </c>
      <c r="AB23" s="31">
        <v>6.5</v>
      </c>
      <c r="AC23" s="117">
        <v>5.5</v>
      </c>
      <c r="AD23" s="47">
        <v>5.5</v>
      </c>
      <c r="AE23" s="145">
        <v>5</v>
      </c>
      <c r="AF23" s="392">
        <v>7</v>
      </c>
      <c r="AG23" s="145">
        <v>4.5</v>
      </c>
      <c r="AH23" s="31">
        <v>5.5</v>
      </c>
      <c r="AI23" s="145">
        <v>6</v>
      </c>
      <c r="AJ23" s="145">
        <v>5</v>
      </c>
      <c r="AK23" s="31">
        <v>6</v>
      </c>
      <c r="AL23" s="142">
        <v>5</v>
      </c>
      <c r="AM23" s="117">
        <v>5.5</v>
      </c>
      <c r="AN23" s="366">
        <v>5</v>
      </c>
      <c r="AO23" s="229">
        <v>4.5</v>
      </c>
      <c r="AP23" s="137">
        <v>5</v>
      </c>
      <c r="AQ23" s="371">
        <v>3.5</v>
      </c>
      <c r="AR23" s="229">
        <v>5</v>
      </c>
      <c r="AS23" s="31">
        <v>5.5</v>
      </c>
      <c r="AT23" s="38"/>
      <c r="AV23" s="113"/>
      <c r="AW23" s="113"/>
      <c r="AX23" s="113"/>
    </row>
    <row r="24" spans="1:50" s="94" customFormat="1">
      <c r="A24" s="307" t="s">
        <v>12</v>
      </c>
      <c r="B24" s="397">
        <v>13</v>
      </c>
      <c r="C24" s="280" t="s">
        <v>74</v>
      </c>
      <c r="D24" s="311">
        <v>27</v>
      </c>
      <c r="E24" s="280">
        <v>6</v>
      </c>
      <c r="F24" s="270">
        <v>5</v>
      </c>
      <c r="G24" s="80">
        <f t="shared" si="0"/>
        <v>5.333333333333333</v>
      </c>
      <c r="H24" s="168">
        <v>8</v>
      </c>
      <c r="I24" s="145">
        <v>6</v>
      </c>
      <c r="J24" s="31">
        <v>5.5</v>
      </c>
      <c r="K24" s="31">
        <v>4.5</v>
      </c>
      <c r="L24" s="137">
        <v>6.5</v>
      </c>
      <c r="M24" s="223">
        <v>3</v>
      </c>
      <c r="N24" s="136">
        <v>6</v>
      </c>
      <c r="O24" s="31"/>
      <c r="P24" s="131"/>
      <c r="Q24" s="136">
        <v>6.5</v>
      </c>
      <c r="R24" s="213">
        <v>3.5</v>
      </c>
      <c r="S24" s="134">
        <v>4.5</v>
      </c>
      <c r="T24" s="212">
        <v>4.5</v>
      </c>
      <c r="U24" s="31">
        <v>6</v>
      </c>
      <c r="V24" s="166">
        <v>5</v>
      </c>
      <c r="W24" s="131">
        <v>6</v>
      </c>
      <c r="X24" s="31">
        <v>6</v>
      </c>
      <c r="Y24" s="142">
        <v>6.5</v>
      </c>
      <c r="Z24" s="117">
        <v>5.5</v>
      </c>
      <c r="AA24" s="134">
        <v>5</v>
      </c>
      <c r="AB24" s="171">
        <v>6</v>
      </c>
      <c r="AC24" s="133"/>
      <c r="AD24" s="71">
        <v>3.5</v>
      </c>
      <c r="AE24" s="212">
        <v>5</v>
      </c>
      <c r="AF24" s="134">
        <v>5.5</v>
      </c>
      <c r="AG24" s="145">
        <v>5</v>
      </c>
      <c r="AH24" s="72">
        <v>7</v>
      </c>
      <c r="AI24" s="142">
        <v>5</v>
      </c>
      <c r="AJ24" s="145">
        <v>4</v>
      </c>
      <c r="AK24" s="31">
        <v>4</v>
      </c>
      <c r="AL24" s="212">
        <v>5</v>
      </c>
      <c r="AM24" s="366">
        <v>4.5</v>
      </c>
      <c r="AN24" s="117">
        <v>6</v>
      </c>
      <c r="AO24" s="31">
        <v>5.5</v>
      </c>
      <c r="AP24" s="31"/>
      <c r="AQ24" s="117"/>
      <c r="AR24" s="144">
        <v>7</v>
      </c>
      <c r="AS24" s="137">
        <v>4.5</v>
      </c>
      <c r="AT24" s="95"/>
      <c r="AV24" s="113"/>
      <c r="AW24" s="113"/>
      <c r="AX24" s="113"/>
    </row>
    <row r="25" spans="1:50" s="393" customFormat="1">
      <c r="A25" s="297" t="s">
        <v>12</v>
      </c>
      <c r="B25" s="301"/>
      <c r="C25" s="209" t="s">
        <v>75</v>
      </c>
      <c r="D25" s="296">
        <v>1</v>
      </c>
      <c r="E25" s="209">
        <v>3</v>
      </c>
      <c r="F25" s="361"/>
      <c r="G25" s="109">
        <f t="shared" si="0"/>
        <v>4.5</v>
      </c>
      <c r="H25" s="208">
        <v>5</v>
      </c>
      <c r="I25" s="210"/>
      <c r="J25" s="208"/>
      <c r="K25" s="235"/>
      <c r="L25" s="235"/>
      <c r="M25" s="210"/>
      <c r="N25" s="208">
        <v>4.5</v>
      </c>
      <c r="O25" s="208">
        <v>4</v>
      </c>
      <c r="P25" s="235"/>
      <c r="Q25" s="208"/>
      <c r="R25" s="208"/>
      <c r="S25" s="236"/>
      <c r="T25" s="210"/>
      <c r="U25" s="208"/>
      <c r="V25" s="208"/>
      <c r="W25" s="208"/>
      <c r="X25" s="208"/>
      <c r="Y25" s="208">
        <v>4.5</v>
      </c>
      <c r="Z25" s="208"/>
      <c r="AA25" s="237"/>
      <c r="AB25" s="208"/>
      <c r="AC25" s="206"/>
      <c r="AD25" s="242"/>
      <c r="AE25" s="235"/>
      <c r="AF25" s="206"/>
      <c r="AG25" s="208"/>
      <c r="AH25" s="208"/>
      <c r="AI25" s="208"/>
      <c r="AJ25" s="235"/>
      <c r="AK25" s="235"/>
      <c r="AL25" s="208"/>
      <c r="AM25" s="206"/>
      <c r="AN25" s="254"/>
      <c r="AO25" s="235"/>
      <c r="AP25" s="208"/>
      <c r="AQ25" s="206"/>
      <c r="AR25" s="208"/>
      <c r="AS25" s="235"/>
      <c r="AT25" s="129"/>
    </row>
    <row r="26" spans="1:50" s="94" customFormat="1">
      <c r="A26" s="307" t="s">
        <v>12</v>
      </c>
      <c r="B26" s="397">
        <v>10</v>
      </c>
      <c r="C26" s="280" t="s">
        <v>76</v>
      </c>
      <c r="D26" s="311">
        <v>23</v>
      </c>
      <c r="E26" s="280">
        <v>8</v>
      </c>
      <c r="F26" s="270">
        <v>4</v>
      </c>
      <c r="G26" s="80">
        <f t="shared" si="0"/>
        <v>5.145161290322581</v>
      </c>
      <c r="H26" s="169">
        <v>8</v>
      </c>
      <c r="I26" s="145">
        <v>4</v>
      </c>
      <c r="J26" s="31">
        <v>4.5</v>
      </c>
      <c r="K26" s="72">
        <v>7</v>
      </c>
      <c r="L26" s="144">
        <v>8</v>
      </c>
      <c r="M26" s="145">
        <v>6</v>
      </c>
      <c r="N26" s="136">
        <v>5.5</v>
      </c>
      <c r="O26" s="229">
        <v>5</v>
      </c>
      <c r="P26" s="142">
        <v>5.5</v>
      </c>
      <c r="Q26" s="31">
        <v>5</v>
      </c>
      <c r="R26" s="145">
        <v>5</v>
      </c>
      <c r="S26" s="31">
        <v>4</v>
      </c>
      <c r="T26" s="145">
        <v>5.5</v>
      </c>
      <c r="U26" s="31">
        <v>5</v>
      </c>
      <c r="V26" s="145">
        <v>5.5</v>
      </c>
      <c r="W26" s="166">
        <v>5</v>
      </c>
      <c r="X26" s="31"/>
      <c r="Y26" s="142"/>
      <c r="Z26" s="137">
        <v>5.5</v>
      </c>
      <c r="AA26" s="117">
        <v>4.5</v>
      </c>
      <c r="AB26" s="220">
        <v>3.5</v>
      </c>
      <c r="AC26" s="135"/>
      <c r="AD26" s="47"/>
      <c r="AE26" s="142"/>
      <c r="AF26" s="366">
        <v>5</v>
      </c>
      <c r="AG26" s="166">
        <v>5</v>
      </c>
      <c r="AH26" s="31"/>
      <c r="AI26" s="212">
        <v>5</v>
      </c>
      <c r="AJ26" s="145"/>
      <c r="AK26" s="229">
        <v>4.5</v>
      </c>
      <c r="AL26" s="142">
        <v>5</v>
      </c>
      <c r="AM26" s="117">
        <v>5.5</v>
      </c>
      <c r="AN26" s="134">
        <v>4.5</v>
      </c>
      <c r="AO26" s="224">
        <v>3.5</v>
      </c>
      <c r="AP26" s="229">
        <v>5</v>
      </c>
      <c r="AQ26" s="322">
        <v>4.5</v>
      </c>
      <c r="AR26" s="31">
        <v>5</v>
      </c>
      <c r="AS26" s="31">
        <v>5</v>
      </c>
      <c r="AT26" s="97"/>
      <c r="AV26" s="113"/>
      <c r="AW26" s="113"/>
      <c r="AX26" s="113"/>
    </row>
    <row r="27" spans="1:50" s="295" customFormat="1">
      <c r="A27" s="314" t="s">
        <v>12</v>
      </c>
      <c r="B27" s="397">
        <v>8</v>
      </c>
      <c r="C27" s="326" t="s">
        <v>610</v>
      </c>
      <c r="D27" s="311">
        <v>7</v>
      </c>
      <c r="E27" s="280">
        <v>10</v>
      </c>
      <c r="F27" s="270"/>
      <c r="G27" s="80">
        <f t="shared" si="0"/>
        <v>4.2058823529411766</v>
      </c>
      <c r="H27" s="131"/>
      <c r="I27" s="145"/>
      <c r="J27" s="31"/>
      <c r="K27" s="31"/>
      <c r="L27" s="215">
        <v>4.5</v>
      </c>
      <c r="M27" s="145"/>
      <c r="N27" s="31"/>
      <c r="O27" s="224">
        <v>3.5</v>
      </c>
      <c r="P27" s="212">
        <v>4.5</v>
      </c>
      <c r="Q27" s="31">
        <v>4.5</v>
      </c>
      <c r="R27" s="166">
        <v>4.5</v>
      </c>
      <c r="S27" s="31"/>
      <c r="T27" s="145"/>
      <c r="U27" s="31"/>
      <c r="V27" s="145"/>
      <c r="W27" s="145"/>
      <c r="X27" s="229">
        <v>4.5</v>
      </c>
      <c r="Y27" s="212">
        <v>4.5</v>
      </c>
      <c r="Z27" s="136"/>
      <c r="AA27" s="117"/>
      <c r="AB27" s="215">
        <v>4.5</v>
      </c>
      <c r="AC27" s="134">
        <v>4</v>
      </c>
      <c r="AD27" s="47">
        <v>4.5</v>
      </c>
      <c r="AE27" s="142"/>
      <c r="AF27" s="117"/>
      <c r="AG27" s="145"/>
      <c r="AH27" s="31"/>
      <c r="AI27" s="212">
        <v>4</v>
      </c>
      <c r="AJ27" s="166">
        <v>4.5</v>
      </c>
      <c r="AK27" s="31"/>
      <c r="AL27" s="213">
        <v>3.5</v>
      </c>
      <c r="AM27" s="117">
        <v>4</v>
      </c>
      <c r="AN27" s="322">
        <v>5</v>
      </c>
      <c r="AO27" s="229">
        <v>4</v>
      </c>
      <c r="AP27" s="31"/>
      <c r="AQ27" s="324">
        <v>3</v>
      </c>
      <c r="AR27" s="31"/>
      <c r="AS27" s="31"/>
      <c r="AT27" s="129"/>
    </row>
    <row r="28" spans="1:50" s="26" customFormat="1">
      <c r="A28" s="304" t="s">
        <v>12</v>
      </c>
      <c r="B28" s="398">
        <v>21</v>
      </c>
      <c r="C28" s="275" t="s">
        <v>77</v>
      </c>
      <c r="D28" s="313">
        <v>31</v>
      </c>
      <c r="E28" s="275">
        <v>3</v>
      </c>
      <c r="F28" s="247">
        <v>4</v>
      </c>
      <c r="G28" s="57">
        <f t="shared" si="0"/>
        <v>5.2794117647058822</v>
      </c>
      <c r="H28" s="31">
        <v>6</v>
      </c>
      <c r="I28" s="142">
        <v>4</v>
      </c>
      <c r="J28" s="131">
        <v>6</v>
      </c>
      <c r="K28" s="145">
        <v>5.5</v>
      </c>
      <c r="L28" s="145">
        <v>4</v>
      </c>
      <c r="M28" s="31">
        <v>4</v>
      </c>
      <c r="N28" s="215">
        <v>4</v>
      </c>
      <c r="O28" s="213">
        <v>3.5</v>
      </c>
      <c r="P28" s="145">
        <v>4.5</v>
      </c>
      <c r="Q28" s="145"/>
      <c r="R28" s="31">
        <v>5.5</v>
      </c>
      <c r="S28" s="229">
        <v>5</v>
      </c>
      <c r="T28" s="144">
        <v>7.5</v>
      </c>
      <c r="U28" s="145">
        <v>6</v>
      </c>
      <c r="V28" s="142">
        <v>6</v>
      </c>
      <c r="W28" s="145">
        <v>5</v>
      </c>
      <c r="X28" s="142">
        <v>4</v>
      </c>
      <c r="Y28" s="145">
        <v>5.5</v>
      </c>
      <c r="Z28" s="166">
        <v>5.5</v>
      </c>
      <c r="AA28" s="133">
        <v>4.5</v>
      </c>
      <c r="AB28" s="142">
        <v>5</v>
      </c>
      <c r="AC28" s="117"/>
      <c r="AD28" s="142">
        <v>4.5</v>
      </c>
      <c r="AE28" s="169">
        <v>7</v>
      </c>
      <c r="AF28" s="391">
        <v>7</v>
      </c>
      <c r="AG28" s="31">
        <v>4.5</v>
      </c>
      <c r="AH28" s="31">
        <v>5</v>
      </c>
      <c r="AI28" s="31">
        <v>5.5</v>
      </c>
      <c r="AJ28" s="142">
        <v>5</v>
      </c>
      <c r="AK28" s="145">
        <v>6.5</v>
      </c>
      <c r="AL28" s="131"/>
      <c r="AM28" s="133"/>
      <c r="AN28" s="344">
        <v>7</v>
      </c>
      <c r="AO28" s="137">
        <v>6</v>
      </c>
      <c r="AP28" s="145">
        <v>5</v>
      </c>
      <c r="AQ28" s="117">
        <v>4</v>
      </c>
      <c r="AR28" s="168">
        <v>7</v>
      </c>
      <c r="AS28" s="142">
        <v>4.5</v>
      </c>
      <c r="AT28" s="27"/>
      <c r="AV28" s="113"/>
      <c r="AW28" s="113"/>
      <c r="AX28" s="113"/>
    </row>
    <row r="29" spans="1:50" s="32" customFormat="1">
      <c r="A29" s="307" t="s">
        <v>13</v>
      </c>
      <c r="B29" s="397">
        <v>21</v>
      </c>
      <c r="C29" s="280" t="s">
        <v>78</v>
      </c>
      <c r="D29" s="311">
        <v>23</v>
      </c>
      <c r="E29" s="280">
        <v>13</v>
      </c>
      <c r="F29" s="270">
        <v>8</v>
      </c>
      <c r="G29" s="80">
        <f t="shared" si="0"/>
        <v>5.0138888888888893</v>
      </c>
      <c r="H29" s="144">
        <v>7</v>
      </c>
      <c r="I29" s="145">
        <v>5</v>
      </c>
      <c r="J29" s="31">
        <v>4</v>
      </c>
      <c r="K29" s="171">
        <v>6.5</v>
      </c>
      <c r="L29" s="229">
        <v>4.5</v>
      </c>
      <c r="M29" s="229">
        <v>4.5</v>
      </c>
      <c r="N29" s="136">
        <v>6.5</v>
      </c>
      <c r="O29" s="224">
        <v>3</v>
      </c>
      <c r="P29" s="229">
        <v>4.5</v>
      </c>
      <c r="Q29" s="31">
        <v>4.5</v>
      </c>
      <c r="R29" s="229">
        <v>4.5</v>
      </c>
      <c r="S29" s="223">
        <v>3</v>
      </c>
      <c r="T29" s="166">
        <v>5</v>
      </c>
      <c r="U29" s="229">
        <v>5</v>
      </c>
      <c r="V29" s="31">
        <v>5</v>
      </c>
      <c r="W29" s="31">
        <v>4</v>
      </c>
      <c r="X29" s="215">
        <v>4.5</v>
      </c>
      <c r="Y29" s="31">
        <v>6</v>
      </c>
      <c r="Z29" s="136"/>
      <c r="AA29" s="231">
        <v>4.5</v>
      </c>
      <c r="AB29" s="31">
        <v>5</v>
      </c>
      <c r="AC29" s="117"/>
      <c r="AD29" s="165">
        <v>4.5</v>
      </c>
      <c r="AE29" s="215">
        <v>5</v>
      </c>
      <c r="AF29" s="117">
        <v>4.5</v>
      </c>
      <c r="AG29" s="136">
        <v>6.5</v>
      </c>
      <c r="AH29" s="31">
        <v>5.5</v>
      </c>
      <c r="AI29" s="31">
        <v>4.5</v>
      </c>
      <c r="AJ29" s="136">
        <v>6</v>
      </c>
      <c r="AK29" s="31">
        <v>5</v>
      </c>
      <c r="AL29" s="220">
        <v>3</v>
      </c>
      <c r="AM29" s="319">
        <v>6</v>
      </c>
      <c r="AN29" s="317">
        <v>7</v>
      </c>
      <c r="AO29" s="31">
        <v>5</v>
      </c>
      <c r="AP29" s="144">
        <v>7</v>
      </c>
      <c r="AQ29" s="322">
        <v>4</v>
      </c>
      <c r="AR29" s="137">
        <v>4.5</v>
      </c>
      <c r="AS29" s="31">
        <v>6</v>
      </c>
      <c r="AT29" s="38"/>
      <c r="AV29" s="113"/>
      <c r="AW29" s="113"/>
      <c r="AX29" s="113"/>
    </row>
    <row r="30" spans="1:50" s="113" customFormat="1">
      <c r="A30" s="297" t="s">
        <v>13</v>
      </c>
      <c r="B30" s="301"/>
      <c r="C30" s="209" t="s">
        <v>79</v>
      </c>
      <c r="D30" s="296">
        <v>7</v>
      </c>
      <c r="E30" s="209">
        <v>7</v>
      </c>
      <c r="F30" s="361">
        <v>3</v>
      </c>
      <c r="G30" s="109">
        <f t="shared" si="0"/>
        <v>4.6071428571428568</v>
      </c>
      <c r="H30" s="208"/>
      <c r="I30" s="210">
        <v>5</v>
      </c>
      <c r="J30" s="208">
        <v>4.5</v>
      </c>
      <c r="K30" s="235">
        <v>6</v>
      </c>
      <c r="L30" s="235">
        <v>6</v>
      </c>
      <c r="M30" s="210">
        <v>4</v>
      </c>
      <c r="N30" s="208"/>
      <c r="O30" s="208">
        <v>4.5</v>
      </c>
      <c r="P30" s="235">
        <v>6</v>
      </c>
      <c r="Q30" s="208">
        <v>4.5</v>
      </c>
      <c r="R30" s="208">
        <v>4.5</v>
      </c>
      <c r="S30" s="236"/>
      <c r="T30" s="210">
        <v>3.5</v>
      </c>
      <c r="U30" s="208"/>
      <c r="V30" s="208">
        <v>4.5</v>
      </c>
      <c r="W30" s="208">
        <v>4</v>
      </c>
      <c r="X30" s="208"/>
      <c r="Y30" s="208"/>
      <c r="Z30" s="208">
        <v>3.5</v>
      </c>
      <c r="AA30" s="237"/>
      <c r="AB30" s="208"/>
      <c r="AC30" s="206">
        <v>4</v>
      </c>
      <c r="AD30" s="242"/>
      <c r="AE30" s="235"/>
      <c r="AF30" s="206"/>
      <c r="AG30" s="208"/>
      <c r="AH30" s="208"/>
      <c r="AI30" s="208"/>
      <c r="AJ30" s="235"/>
      <c r="AK30" s="235"/>
      <c r="AL30" s="208"/>
      <c r="AM30" s="206"/>
      <c r="AN30" s="254"/>
      <c r="AO30" s="235"/>
      <c r="AP30" s="208"/>
      <c r="AQ30" s="206"/>
      <c r="AR30" s="208"/>
      <c r="AS30" s="235"/>
      <c r="AT30" s="129"/>
    </row>
    <row r="31" spans="1:50" s="364" customFormat="1">
      <c r="A31" s="307" t="s">
        <v>13</v>
      </c>
      <c r="B31" s="395">
        <v>22</v>
      </c>
      <c r="C31" s="312" t="s">
        <v>123</v>
      </c>
      <c r="D31" s="311">
        <v>12</v>
      </c>
      <c r="E31" s="134">
        <v>3</v>
      </c>
      <c r="F31" s="312">
        <v>8</v>
      </c>
      <c r="G31" s="80">
        <f t="shared" si="0"/>
        <v>5.2666666666666666</v>
      </c>
      <c r="H31" s="47"/>
      <c r="I31" s="137"/>
      <c r="J31" s="137"/>
      <c r="K31" s="142"/>
      <c r="L31" s="136"/>
      <c r="M31" s="62"/>
      <c r="N31" s="131"/>
      <c r="O31" s="137"/>
      <c r="P31" s="137"/>
      <c r="Q31" s="142"/>
      <c r="R31" s="137"/>
      <c r="S31" s="137"/>
      <c r="T31" s="137"/>
      <c r="U31" s="137"/>
      <c r="V31" s="137"/>
      <c r="W31" s="142"/>
      <c r="X31" s="131"/>
      <c r="Y31" s="136"/>
      <c r="Z31" s="137"/>
      <c r="AA31" s="137"/>
      <c r="AB31" s="136"/>
      <c r="AC31" s="171">
        <v>6.5</v>
      </c>
      <c r="AD31" s="137">
        <v>4.5</v>
      </c>
      <c r="AE31" s="169">
        <v>7</v>
      </c>
      <c r="AF31" s="136">
        <v>6</v>
      </c>
      <c r="AG31" s="134">
        <v>4.5</v>
      </c>
      <c r="AH31" s="136">
        <v>6.5</v>
      </c>
      <c r="AI31" s="131">
        <v>6.5</v>
      </c>
      <c r="AJ31" s="134">
        <v>4.5</v>
      </c>
      <c r="AK31" s="169">
        <v>7.5</v>
      </c>
      <c r="AL31" s="215">
        <v>4.5</v>
      </c>
      <c r="AM31" s="137">
        <v>4.5</v>
      </c>
      <c r="AN31" s="134"/>
      <c r="AO31" s="135">
        <v>6</v>
      </c>
      <c r="AP31" s="137">
        <v>4</v>
      </c>
      <c r="AQ31" s="142">
        <v>4</v>
      </c>
      <c r="AR31" s="135"/>
      <c r="AS31" s="215">
        <v>2.5</v>
      </c>
      <c r="AT31" s="129"/>
    </row>
    <row r="32" spans="1:50" s="32" customFormat="1" ht="15.75" thickBot="1">
      <c r="A32" s="305" t="s">
        <v>13</v>
      </c>
      <c r="B32" s="316">
        <v>13</v>
      </c>
      <c r="C32" s="274" t="s">
        <v>80</v>
      </c>
      <c r="D32" s="308">
        <v>3</v>
      </c>
      <c r="E32" s="274">
        <v>14</v>
      </c>
      <c r="F32" s="271">
        <v>3</v>
      </c>
      <c r="G32" s="152">
        <f t="shared" si="0"/>
        <v>4.9411764705882355</v>
      </c>
      <c r="H32" s="142">
        <v>4.5</v>
      </c>
      <c r="I32" s="145"/>
      <c r="J32" s="215">
        <v>4.5</v>
      </c>
      <c r="K32" s="145"/>
      <c r="L32" s="145"/>
      <c r="M32" s="171">
        <v>6</v>
      </c>
      <c r="N32" s="137"/>
      <c r="O32" s="31"/>
      <c r="P32" s="31"/>
      <c r="Q32" s="31"/>
      <c r="R32" s="31"/>
      <c r="S32" s="229">
        <v>4.5</v>
      </c>
      <c r="T32" s="145"/>
      <c r="U32" s="31">
        <v>5</v>
      </c>
      <c r="V32" s="145"/>
      <c r="W32" s="136"/>
      <c r="X32" s="229">
        <v>4</v>
      </c>
      <c r="Y32" s="31">
        <v>5</v>
      </c>
      <c r="Z32" s="131"/>
      <c r="AA32" s="323">
        <v>4.5</v>
      </c>
      <c r="AB32" s="136"/>
      <c r="AC32" s="366">
        <v>5</v>
      </c>
      <c r="AD32" s="164">
        <v>6</v>
      </c>
      <c r="AE32" s="31"/>
      <c r="AF32" s="117"/>
      <c r="AG32" s="215">
        <v>4.5</v>
      </c>
      <c r="AH32" s="229">
        <v>4.5</v>
      </c>
      <c r="AI32" s="145"/>
      <c r="AJ32" s="145"/>
      <c r="AK32" s="145"/>
      <c r="AL32" s="166">
        <v>4.5</v>
      </c>
      <c r="AM32" s="366">
        <v>5</v>
      </c>
      <c r="AN32" s="16"/>
      <c r="AO32" s="31"/>
      <c r="AP32" s="229">
        <v>4.5</v>
      </c>
      <c r="AQ32" s="117"/>
      <c r="AR32" s="171">
        <v>7.5</v>
      </c>
      <c r="AS32" s="166">
        <v>4.5</v>
      </c>
      <c r="AT32" s="38"/>
      <c r="AV32" s="113"/>
      <c r="AW32" s="113"/>
      <c r="AX32" s="113"/>
    </row>
    <row r="33" spans="3:50">
      <c r="C33" s="174"/>
      <c r="H33" s="13">
        <f>AVERAGE(H8,H12,H14,H16,H21,H23,H24,H26,H28,H29,H32)</f>
        <v>6.4545454545454541</v>
      </c>
      <c r="I33" s="13">
        <f>AVERAGE(I9,I10,I12,I14,I18,I21,I22,I24,I26,I28,I29)</f>
        <v>4.4090909090909092</v>
      </c>
      <c r="J33" s="13">
        <f>AVERAGE(J8,J10,J14,J16,J19,J21,J22,J24,J28,J29,J26)</f>
        <v>4.6363636363636367</v>
      </c>
      <c r="K33" s="10">
        <f>AVERAGE(K8,K10,K12,K14,K19,K20,K21,K24,K26,K28,K30)</f>
        <v>5.3181818181818183</v>
      </c>
      <c r="L33" s="10">
        <f>AVERAGE(L8,L10,L12,L14,L20,L21,L22,L24,L26,L28,L30)</f>
        <v>6.0454545454545459</v>
      </c>
      <c r="M33" s="13">
        <f>AVERAGE(M8,M12,M14,M18,M20,M21,M22,M24,M26,M28,M30)</f>
        <v>3.8181818181818183</v>
      </c>
      <c r="N33" s="13">
        <f>AVERAGE(N9,N14,N16,N19,N20,N21,N22,N23,N24,N26,N29)</f>
        <v>5.1818181818181817</v>
      </c>
      <c r="O33" s="13">
        <f>AVERAGE(O9,O12,O16,O19,O20,O21,O22,O25,O27,O28,O29)</f>
        <v>4</v>
      </c>
      <c r="P33" s="13">
        <f>AVERAGE(P9,P10,P12,P16,P19,P20,P21,P22,P26,P28,P30)</f>
        <v>5.8636363636363633</v>
      </c>
      <c r="Q33" s="13">
        <f>AVERAGE(Q9,Q10,Q14,Q16,Q19,Q20,Q24,Q23,Q27,Q26,Q29)</f>
        <v>5.7727272727272725</v>
      </c>
      <c r="R33" s="13">
        <f>AVERAGE(R9,R10,R14,R16,R19,R20,R21,R22,R24,R26,R28)</f>
        <v>4.6363636363636367</v>
      </c>
      <c r="S33" s="13">
        <f>AVERAGE(S9,S10,S14,S16,S19,S20,S21,S22,S24,S26,S29)</f>
        <v>3.5</v>
      </c>
      <c r="T33" s="13">
        <f>AVERAGE(T9,T10,T12,T19,T20,T21,T22,T23,T26,T28,T30)</f>
        <v>5.9090909090909092</v>
      </c>
      <c r="U33" s="13">
        <f>AVERAGE(U10,U9,U11,U12,U19,U22,U23,U24,U26,U28,U32)</f>
        <v>5.7272727272727275</v>
      </c>
      <c r="V33" s="13">
        <f>AVERAGE(V9,V10,V11,V12,V19,V21,V22,V23,V26,V28,V29)</f>
        <v>5.3181818181818183</v>
      </c>
      <c r="W33" s="13">
        <f>AVERAGE(W9,W10,W11,W12,W16,W20,W21,W22,W24,W28,W29)</f>
        <v>4.3636363636363633</v>
      </c>
      <c r="X33" s="13">
        <f>AVERAGE(X9,X11,X14,X16,X19,X20,X21,X22,X23,X24,X28)</f>
        <v>5.1818181818181817</v>
      </c>
      <c r="Y33" s="13">
        <f>AVERAGE(Y9,Y14,Y12,Y16,Y18,Y19,Y24,Y23,Y28,Y29,Y32)</f>
        <v>5.9090909090909092</v>
      </c>
      <c r="Z33" s="13">
        <f>AVERAGE(Z9,Z10,Z11,Z12,Z14,Z21,Z22,Z23,Z24,Z26,Z30)</f>
        <v>5.1363636363636367</v>
      </c>
      <c r="AA33" s="13">
        <f>AVERAGE(AA9,AA11,AA14,AA20,AA21,AA22,AA23,AA24,AA26,AA28,AA19)</f>
        <v>5.0909090909090908</v>
      </c>
      <c r="AB33" s="13">
        <f>AVERAGE(AB9,AB11,AB14,AB16,AB19,AB20,AB22,AB23,AB26,AB28,AB29)</f>
        <v>5.3181818181818183</v>
      </c>
      <c r="AC33" s="13">
        <f>AVERAGE(AC9,AC11,AC14,AC16,AC19,AC20,AC21,AC22,AC23,AC30,AC27)</f>
        <v>4.6818181818181817</v>
      </c>
      <c r="AD33" s="13">
        <f>AVERAGE(AD9,AD11,AD16,AD19,AD20,AD21,AD23,AD24,AD27,AD28,AD31)</f>
        <v>4.3181818181818183</v>
      </c>
      <c r="AE33" s="13">
        <f>AVERAGE(AE9,AE12,AE14,AE16,AE18,AE19,AE20,AE22,AE23,AE28,AE31)</f>
        <v>5.5454545454545459</v>
      </c>
      <c r="AF33" s="13">
        <f>AVERAGE(AF9,AF12,AF14,AF16,AF18,AF22,AF23,AF24,AF28,AF29,AF31)</f>
        <v>5.8181818181818183</v>
      </c>
      <c r="AG33" s="13">
        <f>AVERAGE(AG9,AG12,AG14,AG16,AG18,AG22,AG23,AG24,AG28,AG29,AG31)</f>
        <v>5.2272727272727275</v>
      </c>
      <c r="AH33" s="13">
        <f>AVERAGE(AH9,AH12,AH16,AH18,AH19,AH22,AH23,AH24,AH28,AH29,AH31)</f>
        <v>6.0909090909090908</v>
      </c>
      <c r="AI33" s="13">
        <f>AVERAGE(AI9,AI12,AI16,AI18,AI19,AI22,AI23,AI24,AI28,AI29,AI31)</f>
        <v>5.5</v>
      </c>
      <c r="AJ33" s="13">
        <f>AVERAGE(AJ9,AJ12,AJ16,AJ18,AJ19,AJ22,AJ23,AJ24,AJ28,AJ29,AJ31)</f>
        <v>4.0909090909090908</v>
      </c>
      <c r="AK33" s="13">
        <f>AVERAGE(AK8,AK10,AK14,AK18,AK19,AK22,AK23,AK24,AK28,AK29,AK31)</f>
        <v>5.1818181818181817</v>
      </c>
      <c r="AL33" s="13">
        <f>AVERAGE(AL9,AL12,AL14,AL16,AL18,AL20,AL22,AL23,AL26,AL27,AL29)</f>
        <v>4.8636363636363633</v>
      </c>
      <c r="AM33" s="13">
        <f>AVERAGE(AM9,AM12,AM16,AM18,AM19,AM21,AM22,AM23,AM26,AM27,AM31)</f>
        <v>5.5454545454545459</v>
      </c>
      <c r="AN33" s="13">
        <f>AVERAGE(AN9,AN12,AN14,AN16,AN18,AN21,AN22,AN24,AN26,AN28,AN29)</f>
        <v>6</v>
      </c>
      <c r="AO33" s="13">
        <f>AVERAGE(AO9,AO12,AO16,AO18,AO19,AO21,AO24,AO26,AO28,AO29,AO31)</f>
        <v>4.8636363636363633</v>
      </c>
      <c r="AP33" s="13">
        <f>AVERAGE(AP9,AP10,AP12,AP16,AP18,AP20,AP21,AP23,AP28,AP29,AP31)</f>
        <v>5.3181818181818183</v>
      </c>
      <c r="AQ33" s="13">
        <f>AVERAGE(AQ9,AQ12,AQ14,AQ16,AQ18,AQ20,AQ21,AQ23,AQ27,AQ28,AQ31)</f>
        <v>3.6363636363636362</v>
      </c>
      <c r="AR33" s="13">
        <f>AVERAGE(AR9,AR10,AR12,AR14,AR16,AR21,AR22,AR24,AR26,AR28,AR29)</f>
        <v>6</v>
      </c>
      <c r="AS33" s="13">
        <f>AVERAGE(AS8,AS12,AS18,AS20,AS21,AS22,AS23,AS24,AS26,AS28,AS29)</f>
        <v>5.6818181818181817</v>
      </c>
      <c r="AV33" s="113"/>
      <c r="AW33" s="113"/>
      <c r="AX33" s="113"/>
    </row>
    <row r="34" spans="3:50">
      <c r="C34" s="174"/>
      <c r="AV34" s="113"/>
      <c r="AW34" s="113"/>
      <c r="AX34" s="113"/>
    </row>
    <row r="35" spans="3:50">
      <c r="C35" s="174"/>
      <c r="AV35" s="113"/>
      <c r="AW35" s="113"/>
      <c r="AX35" s="113"/>
    </row>
    <row r="36" spans="3:50">
      <c r="C36" s="174"/>
      <c r="AV36" s="113"/>
      <c r="AW36" s="113"/>
      <c r="AX36" s="113"/>
    </row>
    <row r="37" spans="3:50">
      <c r="C37" s="174"/>
      <c r="J37" s="138"/>
      <c r="K37" s="138"/>
      <c r="L37" s="138"/>
      <c r="M37" s="55"/>
      <c r="N37" s="138"/>
      <c r="AV37" s="113"/>
      <c r="AW37" s="113"/>
      <c r="AX37" s="113"/>
    </row>
    <row r="38" spans="3:50">
      <c r="C38" s="174"/>
      <c r="AV38" s="113"/>
      <c r="AW38" s="113"/>
      <c r="AX38" s="113"/>
    </row>
    <row r="39" spans="3:50">
      <c r="C39" s="174"/>
      <c r="AV39" s="113"/>
      <c r="AW39" s="113"/>
      <c r="AX39" s="113"/>
    </row>
    <row r="40" spans="3:50">
      <c r="C40" s="174"/>
      <c r="AV40" s="113"/>
      <c r="AW40" s="113"/>
      <c r="AX40" s="113"/>
    </row>
    <row r="41" spans="3:50">
      <c r="C41" s="174"/>
      <c r="AV41" s="113"/>
      <c r="AW41" s="113"/>
      <c r="AX41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X45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113" t="s">
        <v>388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298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387</v>
      </c>
      <c r="I7" s="140" t="s">
        <v>470</v>
      </c>
      <c r="J7" s="140" t="s">
        <v>517</v>
      </c>
      <c r="K7" s="140" t="s">
        <v>549</v>
      </c>
      <c r="L7" s="140" t="s">
        <v>603</v>
      </c>
      <c r="M7" s="140" t="s">
        <v>621</v>
      </c>
      <c r="N7" s="140" t="s">
        <v>695</v>
      </c>
      <c r="O7" s="140" t="s">
        <v>696</v>
      </c>
      <c r="P7" s="140" t="s">
        <v>697</v>
      </c>
      <c r="Q7" s="140" t="s">
        <v>724</v>
      </c>
      <c r="R7" s="140" t="s">
        <v>753</v>
      </c>
      <c r="S7" s="140" t="s">
        <v>767</v>
      </c>
      <c r="T7" s="140" t="s">
        <v>788</v>
      </c>
      <c r="U7" s="140" t="s">
        <v>813</v>
      </c>
      <c r="V7" s="140" t="s">
        <v>840</v>
      </c>
      <c r="W7" s="140" t="s">
        <v>861</v>
      </c>
      <c r="X7" s="140" t="s">
        <v>874</v>
      </c>
      <c r="Y7" s="140" t="s">
        <v>875</v>
      </c>
      <c r="Z7" s="140" t="s">
        <v>898</v>
      </c>
      <c r="AA7" s="140" t="s">
        <v>919</v>
      </c>
      <c r="AB7" s="140" t="s">
        <v>959</v>
      </c>
      <c r="AC7" s="140" t="s">
        <v>986</v>
      </c>
      <c r="AD7" s="140" t="s">
        <v>1015</v>
      </c>
      <c r="AE7" s="140" t="s">
        <v>1048</v>
      </c>
      <c r="AF7" s="140" t="s">
        <v>1081</v>
      </c>
      <c r="AG7" s="140" t="s">
        <v>1112</v>
      </c>
      <c r="AH7" s="140" t="s">
        <v>1115</v>
      </c>
      <c r="AI7" s="140" t="s">
        <v>1135</v>
      </c>
      <c r="AJ7" s="140" t="s">
        <v>1161</v>
      </c>
      <c r="AK7" s="140" t="s">
        <v>1191</v>
      </c>
      <c r="AL7" s="140" t="s">
        <v>1209</v>
      </c>
      <c r="AM7" s="140" t="s">
        <v>1231</v>
      </c>
      <c r="AN7" s="140" t="s">
        <v>1265</v>
      </c>
      <c r="AO7" s="140" t="s">
        <v>1275</v>
      </c>
      <c r="AP7" s="140" t="s">
        <v>1298</v>
      </c>
      <c r="AQ7" s="140" t="s">
        <v>1319</v>
      </c>
      <c r="AR7" s="140" t="s">
        <v>1333</v>
      </c>
      <c r="AS7" s="176" t="s">
        <v>1376</v>
      </c>
    </row>
    <row r="8" spans="1:50">
      <c r="A8" s="302" t="s">
        <v>8</v>
      </c>
      <c r="B8" s="396">
        <v>21</v>
      </c>
      <c r="C8" s="340" t="s">
        <v>375</v>
      </c>
      <c r="D8" s="310">
        <v>38</v>
      </c>
      <c r="E8" s="126"/>
      <c r="F8" s="127"/>
      <c r="G8" s="11">
        <f t="shared" ref="G8:G35" si="0">IFERROR(AVERAGEIF($H8:$AS8,"&gt;0"),"")</f>
        <v>5.75</v>
      </c>
      <c r="H8" s="44">
        <v>6</v>
      </c>
      <c r="I8" s="144">
        <v>7.5</v>
      </c>
      <c r="J8" s="137">
        <v>4.5</v>
      </c>
      <c r="K8" s="137">
        <v>5</v>
      </c>
      <c r="L8" s="144">
        <v>7</v>
      </c>
      <c r="M8" s="136">
        <v>5.5</v>
      </c>
      <c r="N8" s="220">
        <v>3.5</v>
      </c>
      <c r="O8" s="136">
        <v>6</v>
      </c>
      <c r="P8" s="144">
        <v>7</v>
      </c>
      <c r="Q8" s="219">
        <v>7</v>
      </c>
      <c r="R8" s="144">
        <v>7</v>
      </c>
      <c r="S8" s="136">
        <v>6.5</v>
      </c>
      <c r="T8" s="137">
        <v>5</v>
      </c>
      <c r="U8" s="137">
        <v>6</v>
      </c>
      <c r="V8" s="144">
        <v>7.5</v>
      </c>
      <c r="W8" s="137">
        <v>5.5</v>
      </c>
      <c r="X8" s="137">
        <v>5.5</v>
      </c>
      <c r="Y8" s="137">
        <v>4</v>
      </c>
      <c r="Z8" s="137">
        <v>4.5</v>
      </c>
      <c r="AA8" s="137">
        <v>6</v>
      </c>
      <c r="AB8" s="137">
        <v>6</v>
      </c>
      <c r="AC8" s="135">
        <v>6.5</v>
      </c>
      <c r="AD8" s="137">
        <v>6</v>
      </c>
      <c r="AE8" s="134">
        <v>5.5</v>
      </c>
      <c r="AF8" s="136">
        <v>6</v>
      </c>
      <c r="AG8" s="134">
        <v>5</v>
      </c>
      <c r="AH8" s="134">
        <v>5</v>
      </c>
      <c r="AI8" s="137">
        <v>5</v>
      </c>
      <c r="AJ8" s="136">
        <v>6</v>
      </c>
      <c r="AK8" s="137">
        <v>4</v>
      </c>
      <c r="AL8" s="137">
        <v>6</v>
      </c>
      <c r="AM8" s="317">
        <v>7.5</v>
      </c>
      <c r="AN8" s="137">
        <v>4.5</v>
      </c>
      <c r="AO8" s="137">
        <v>6</v>
      </c>
      <c r="AP8" s="134">
        <v>4</v>
      </c>
      <c r="AQ8" s="134">
        <v>6</v>
      </c>
      <c r="AR8" s="317">
        <v>7.5</v>
      </c>
      <c r="AS8" s="137">
        <v>5.5</v>
      </c>
      <c r="AT8" s="8"/>
      <c r="AW8" s="113"/>
      <c r="AX8" s="113"/>
    </row>
    <row r="9" spans="1:50" s="32" customFormat="1">
      <c r="A9" s="299" t="s">
        <v>8</v>
      </c>
      <c r="B9" s="398">
        <v>3</v>
      </c>
      <c r="C9" s="246" t="s">
        <v>450</v>
      </c>
      <c r="D9" s="313"/>
      <c r="E9" s="124"/>
      <c r="F9" s="303"/>
      <c r="G9" s="79" t="str">
        <f t="shared" si="0"/>
        <v/>
      </c>
      <c r="H9" s="45"/>
      <c r="I9" s="40"/>
      <c r="J9" s="40"/>
      <c r="K9" s="40"/>
      <c r="L9" s="40"/>
      <c r="M9" s="40"/>
      <c r="N9" s="40"/>
      <c r="O9" s="40"/>
      <c r="P9" s="40"/>
      <c r="Q9" s="40"/>
      <c r="R9" s="40"/>
      <c r="S9" s="43"/>
      <c r="T9" s="40"/>
      <c r="U9" s="40"/>
      <c r="V9" s="40"/>
      <c r="W9" s="40"/>
      <c r="X9" s="40"/>
      <c r="Y9" s="40"/>
      <c r="Z9" s="40"/>
      <c r="AA9" s="40"/>
      <c r="AB9" s="40"/>
      <c r="AC9" s="135"/>
      <c r="AD9" s="137"/>
      <c r="AE9" s="135"/>
      <c r="AF9" s="142"/>
      <c r="AG9" s="135"/>
      <c r="AH9" s="134"/>
      <c r="AI9" s="137"/>
      <c r="AJ9" s="137"/>
      <c r="AK9" s="137"/>
      <c r="AL9" s="137"/>
      <c r="AM9" s="134"/>
      <c r="AN9" s="137"/>
      <c r="AO9" s="137"/>
      <c r="AP9" s="134"/>
      <c r="AQ9" s="134"/>
      <c r="AR9" s="134"/>
      <c r="AS9" s="137"/>
      <c r="AT9" s="38"/>
      <c r="AV9" s="113"/>
      <c r="AW9" s="113"/>
      <c r="AX9" s="113"/>
    </row>
    <row r="10" spans="1:50">
      <c r="A10" s="314" t="s">
        <v>9</v>
      </c>
      <c r="B10" s="397">
        <v>5</v>
      </c>
      <c r="C10" s="284" t="s">
        <v>376</v>
      </c>
      <c r="D10" s="311">
        <v>20</v>
      </c>
      <c r="E10" s="134"/>
      <c r="F10" s="128"/>
      <c r="G10" s="101">
        <f t="shared" si="0"/>
        <v>5.1749999999999998</v>
      </c>
      <c r="H10" s="47">
        <v>5</v>
      </c>
      <c r="I10" s="211">
        <v>7</v>
      </c>
      <c r="J10" s="213">
        <v>3.5</v>
      </c>
      <c r="K10" s="142">
        <v>4.5</v>
      </c>
      <c r="L10" s="137">
        <v>5</v>
      </c>
      <c r="M10" s="137">
        <v>5.5</v>
      </c>
      <c r="N10" s="220">
        <v>3</v>
      </c>
      <c r="O10" s="142">
        <v>5</v>
      </c>
      <c r="P10" s="137">
        <v>5.5</v>
      </c>
      <c r="Q10" s="137">
        <v>5</v>
      </c>
      <c r="R10" s="137">
        <v>6</v>
      </c>
      <c r="S10" s="137">
        <v>6</v>
      </c>
      <c r="T10" s="137">
        <v>4</v>
      </c>
      <c r="U10" s="137">
        <v>6</v>
      </c>
      <c r="V10" s="145">
        <v>5.5</v>
      </c>
      <c r="W10" s="142">
        <v>4.5</v>
      </c>
      <c r="X10" s="137">
        <v>6.5</v>
      </c>
      <c r="Y10" s="137">
        <v>5.5</v>
      </c>
      <c r="Z10" s="137">
        <v>4.5</v>
      </c>
      <c r="AA10" s="137">
        <v>6</v>
      </c>
      <c r="AB10" s="137"/>
      <c r="AC10" s="133"/>
      <c r="AD10" s="137"/>
      <c r="AE10" s="134"/>
      <c r="AF10" s="137"/>
      <c r="AG10" s="132"/>
      <c r="AH10" s="134"/>
      <c r="AI10" s="137"/>
      <c r="AJ10" s="137"/>
      <c r="AK10" s="137"/>
      <c r="AL10" s="137"/>
      <c r="AM10" s="132"/>
      <c r="AN10" s="137"/>
      <c r="AO10" s="142"/>
      <c r="AP10" s="134"/>
      <c r="AQ10" s="134"/>
      <c r="AR10" s="134"/>
      <c r="AS10" s="137"/>
      <c r="AT10" s="8"/>
      <c r="AV10" s="113"/>
      <c r="AW10" s="113"/>
      <c r="AX10" s="113"/>
    </row>
    <row r="11" spans="1:50">
      <c r="A11" s="314" t="s">
        <v>9</v>
      </c>
      <c r="B11" s="397">
        <v>14</v>
      </c>
      <c r="C11" s="283" t="s">
        <v>377</v>
      </c>
      <c r="D11" s="311">
        <v>38</v>
      </c>
      <c r="E11" s="134"/>
      <c r="F11" s="125" t="s">
        <v>467</v>
      </c>
      <c r="G11" s="101">
        <f t="shared" si="0"/>
        <v>5.2631578947368425</v>
      </c>
      <c r="H11" s="47">
        <v>6</v>
      </c>
      <c r="I11" s="142">
        <v>6</v>
      </c>
      <c r="J11" s="213">
        <v>3</v>
      </c>
      <c r="K11" s="142">
        <v>5.5</v>
      </c>
      <c r="L11" s="137">
        <v>6</v>
      </c>
      <c r="M11" s="142">
        <v>5.5</v>
      </c>
      <c r="N11" s="142">
        <v>4</v>
      </c>
      <c r="O11" s="137">
        <v>6</v>
      </c>
      <c r="P11" s="137">
        <v>6</v>
      </c>
      <c r="Q11" s="137">
        <v>5</v>
      </c>
      <c r="R11" s="137">
        <v>6.5</v>
      </c>
      <c r="S11" s="137">
        <v>6</v>
      </c>
      <c r="T11" s="142">
        <v>4</v>
      </c>
      <c r="U11" s="142">
        <v>6.5</v>
      </c>
      <c r="V11" s="142">
        <v>6</v>
      </c>
      <c r="W11" s="137">
        <v>4.5</v>
      </c>
      <c r="X11" s="137">
        <v>5.5</v>
      </c>
      <c r="Y11" s="137">
        <v>6</v>
      </c>
      <c r="Z11" s="137">
        <v>6</v>
      </c>
      <c r="AA11" s="31">
        <v>6</v>
      </c>
      <c r="AB11" s="137">
        <v>5.5</v>
      </c>
      <c r="AC11" s="134">
        <v>5</v>
      </c>
      <c r="AD11" s="137">
        <v>6.5</v>
      </c>
      <c r="AE11" s="134">
        <v>5.5</v>
      </c>
      <c r="AF11" s="137">
        <v>6</v>
      </c>
      <c r="AG11" s="134">
        <v>5.5</v>
      </c>
      <c r="AH11" s="134">
        <v>4</v>
      </c>
      <c r="AI11" s="137">
        <v>4.5</v>
      </c>
      <c r="AJ11" s="137">
        <v>6</v>
      </c>
      <c r="AK11" s="220">
        <v>2</v>
      </c>
      <c r="AL11" s="137">
        <v>5.5</v>
      </c>
      <c r="AM11" s="132">
        <v>5</v>
      </c>
      <c r="AN11" s="142">
        <v>4</v>
      </c>
      <c r="AO11" s="137">
        <v>5</v>
      </c>
      <c r="AP11" s="134">
        <v>4</v>
      </c>
      <c r="AQ11" s="324">
        <v>3.5</v>
      </c>
      <c r="AR11" s="132">
        <v>6.5</v>
      </c>
      <c r="AS11" s="137">
        <v>6</v>
      </c>
      <c r="AT11" s="8"/>
      <c r="AV11" s="113"/>
      <c r="AW11" s="113"/>
      <c r="AX11" s="113"/>
    </row>
    <row r="12" spans="1:50">
      <c r="A12" s="297" t="s">
        <v>9</v>
      </c>
      <c r="B12" s="301"/>
      <c r="C12" s="244" t="s">
        <v>451</v>
      </c>
      <c r="D12" s="296">
        <v>4</v>
      </c>
      <c r="E12" s="206">
        <v>1</v>
      </c>
      <c r="F12" s="265"/>
      <c r="G12" s="109">
        <f t="shared" si="0"/>
        <v>4.5999999999999996</v>
      </c>
      <c r="H12" s="242">
        <v>5.5</v>
      </c>
      <c r="I12" s="237">
        <v>6</v>
      </c>
      <c r="J12" s="210">
        <v>3.5</v>
      </c>
      <c r="K12" s="210"/>
      <c r="L12" s="208"/>
      <c r="M12" s="208"/>
      <c r="N12" s="208">
        <v>4.5</v>
      </c>
      <c r="O12" s="208"/>
      <c r="P12" s="208"/>
      <c r="Q12" s="208"/>
      <c r="R12" s="208"/>
      <c r="S12" s="208"/>
      <c r="T12" s="208"/>
      <c r="U12" s="208"/>
      <c r="V12" s="208"/>
      <c r="W12" s="208"/>
      <c r="X12" s="208">
        <v>3.5</v>
      </c>
      <c r="Y12" s="210"/>
      <c r="Z12" s="210"/>
      <c r="AA12" s="210"/>
      <c r="AB12" s="208"/>
      <c r="AC12" s="206"/>
      <c r="AD12" s="208"/>
      <c r="AE12" s="206"/>
      <c r="AF12" s="208"/>
      <c r="AG12" s="206"/>
      <c r="AH12" s="206"/>
      <c r="AI12" s="208"/>
      <c r="AJ12" s="208"/>
      <c r="AK12" s="208"/>
      <c r="AL12" s="208"/>
      <c r="AM12" s="206"/>
      <c r="AN12" s="208"/>
      <c r="AO12" s="208"/>
      <c r="AP12" s="206"/>
      <c r="AQ12" s="206"/>
      <c r="AR12" s="206"/>
      <c r="AS12" s="208"/>
      <c r="AT12" s="8"/>
      <c r="AV12" s="113"/>
      <c r="AW12" s="113"/>
      <c r="AX12" s="113"/>
    </row>
    <row r="13" spans="1:50">
      <c r="A13" s="314" t="s">
        <v>9</v>
      </c>
      <c r="B13" s="397">
        <v>7</v>
      </c>
      <c r="C13" s="284" t="s">
        <v>378</v>
      </c>
      <c r="D13" s="311">
        <v>4</v>
      </c>
      <c r="E13" s="134">
        <v>3</v>
      </c>
      <c r="F13" s="128"/>
      <c r="G13" s="80">
        <f t="shared" si="0"/>
        <v>5.0714285714285712</v>
      </c>
      <c r="H13" s="47">
        <v>5.5</v>
      </c>
      <c r="I13" s="54">
        <v>6</v>
      </c>
      <c r="J13" s="142">
        <v>4.5</v>
      </c>
      <c r="K13" s="142">
        <v>5</v>
      </c>
      <c r="L13" s="40"/>
      <c r="M13" s="40"/>
      <c r="N13" s="40"/>
      <c r="O13" s="40"/>
      <c r="P13" s="40"/>
      <c r="Q13" s="40"/>
      <c r="R13" s="40"/>
      <c r="S13" s="215">
        <v>5</v>
      </c>
      <c r="T13" s="142"/>
      <c r="U13" s="40"/>
      <c r="V13" s="40"/>
      <c r="W13" s="40"/>
      <c r="X13" s="137"/>
      <c r="Y13" s="43"/>
      <c r="Z13" s="40"/>
      <c r="AA13" s="43"/>
      <c r="AB13" s="40"/>
      <c r="AC13" s="231">
        <v>5</v>
      </c>
      <c r="AD13" s="40"/>
      <c r="AE13" s="322">
        <v>4.5</v>
      </c>
      <c r="AF13" s="40"/>
      <c r="AG13" s="141"/>
      <c r="AH13" s="141"/>
      <c r="AI13" s="137"/>
      <c r="AJ13" s="137"/>
      <c r="AK13" s="40"/>
      <c r="AL13" s="40"/>
      <c r="AM13" s="141"/>
      <c r="AN13" s="137"/>
      <c r="AO13" s="137"/>
      <c r="AP13" s="141"/>
      <c r="AQ13" s="141"/>
      <c r="AR13" s="141"/>
      <c r="AS13" s="40"/>
      <c r="AT13" s="8"/>
      <c r="AV13" s="113"/>
      <c r="AW13" s="113"/>
      <c r="AX13" s="113"/>
    </row>
    <row r="14" spans="1:50" s="295" customFormat="1">
      <c r="A14" s="314" t="s">
        <v>9</v>
      </c>
      <c r="B14" s="397">
        <v>16</v>
      </c>
      <c r="C14" s="284" t="s">
        <v>604</v>
      </c>
      <c r="D14" s="311">
        <v>33</v>
      </c>
      <c r="E14" s="134"/>
      <c r="F14" s="125" t="s">
        <v>562</v>
      </c>
      <c r="G14" s="80">
        <f t="shared" si="0"/>
        <v>5.333333333333333</v>
      </c>
      <c r="H14" s="47"/>
      <c r="I14" s="54"/>
      <c r="J14" s="142"/>
      <c r="K14" s="142"/>
      <c r="L14" s="137">
        <v>5.5</v>
      </c>
      <c r="M14" s="137">
        <v>5</v>
      </c>
      <c r="N14" s="137">
        <v>4</v>
      </c>
      <c r="O14" s="137">
        <v>5</v>
      </c>
      <c r="P14" s="137">
        <v>5.5</v>
      </c>
      <c r="Q14" s="137">
        <v>5.5</v>
      </c>
      <c r="R14" s="219">
        <v>7</v>
      </c>
      <c r="S14" s="137">
        <v>6</v>
      </c>
      <c r="T14" s="142">
        <v>4.5</v>
      </c>
      <c r="U14" s="137">
        <v>6</v>
      </c>
      <c r="V14" s="137">
        <v>5.5</v>
      </c>
      <c r="W14" s="137">
        <v>5</v>
      </c>
      <c r="X14" s="137">
        <v>6</v>
      </c>
      <c r="Y14" s="142">
        <v>5</v>
      </c>
      <c r="Z14" s="136">
        <v>6</v>
      </c>
      <c r="AA14" s="142">
        <v>5.5</v>
      </c>
      <c r="AB14" s="137">
        <v>5.5</v>
      </c>
      <c r="AC14" s="132">
        <v>6</v>
      </c>
      <c r="AD14" s="137">
        <v>6</v>
      </c>
      <c r="AE14" s="134">
        <v>5.5</v>
      </c>
      <c r="AF14" s="137">
        <v>6.5</v>
      </c>
      <c r="AG14" s="134">
        <v>5</v>
      </c>
      <c r="AH14" s="134">
        <v>5.5</v>
      </c>
      <c r="AI14" s="137">
        <v>6.5</v>
      </c>
      <c r="AJ14" s="137">
        <v>5.5</v>
      </c>
      <c r="AK14" s="220">
        <v>3.5</v>
      </c>
      <c r="AL14" s="137">
        <v>5.5</v>
      </c>
      <c r="AM14" s="134">
        <v>5.5</v>
      </c>
      <c r="AN14" s="137">
        <v>4</v>
      </c>
      <c r="AO14" s="137">
        <v>5</v>
      </c>
      <c r="AP14" s="324">
        <v>3</v>
      </c>
      <c r="AQ14" s="134">
        <v>4.5</v>
      </c>
      <c r="AR14" s="134">
        <v>6</v>
      </c>
      <c r="AS14" s="40"/>
      <c r="AT14" s="129"/>
    </row>
    <row r="15" spans="1:50" s="295" customFormat="1">
      <c r="A15" s="314" t="s">
        <v>9</v>
      </c>
      <c r="B15" s="397">
        <v>10</v>
      </c>
      <c r="C15" s="284" t="s">
        <v>605</v>
      </c>
      <c r="D15" s="311">
        <v>32</v>
      </c>
      <c r="E15" s="134"/>
      <c r="F15" s="128"/>
      <c r="G15" s="80">
        <f t="shared" si="0"/>
        <v>4.890625</v>
      </c>
      <c r="H15" s="47"/>
      <c r="I15" s="54"/>
      <c r="J15" s="142"/>
      <c r="K15" s="142"/>
      <c r="L15" s="137">
        <v>5.5</v>
      </c>
      <c r="M15" s="137">
        <v>5.5</v>
      </c>
      <c r="N15" s="40"/>
      <c r="O15" s="137">
        <v>5</v>
      </c>
      <c r="P15" s="137">
        <v>5</v>
      </c>
      <c r="Q15" s="137">
        <v>5</v>
      </c>
      <c r="R15" s="137">
        <v>5</v>
      </c>
      <c r="S15" s="137">
        <v>6</v>
      </c>
      <c r="T15" s="142">
        <v>4</v>
      </c>
      <c r="U15" s="137">
        <v>6</v>
      </c>
      <c r="V15" s="137">
        <v>5</v>
      </c>
      <c r="W15" s="137">
        <v>5</v>
      </c>
      <c r="X15" s="137">
        <v>4</v>
      </c>
      <c r="Y15" s="142">
        <v>5</v>
      </c>
      <c r="Z15" s="137">
        <v>4.5</v>
      </c>
      <c r="AA15" s="142">
        <v>5</v>
      </c>
      <c r="AB15" s="137">
        <v>5</v>
      </c>
      <c r="AC15" s="132">
        <v>5</v>
      </c>
      <c r="AD15" s="137">
        <v>5.5</v>
      </c>
      <c r="AE15" s="134">
        <v>5</v>
      </c>
      <c r="AF15" s="137">
        <v>5.5</v>
      </c>
      <c r="AG15" s="134">
        <v>5</v>
      </c>
      <c r="AH15" s="134">
        <v>4</v>
      </c>
      <c r="AI15" s="137">
        <v>4.5</v>
      </c>
      <c r="AJ15" s="137">
        <v>5.5</v>
      </c>
      <c r="AK15" s="137">
        <v>4.5</v>
      </c>
      <c r="AL15" s="137">
        <v>5</v>
      </c>
      <c r="AM15" s="134">
        <v>5.5</v>
      </c>
      <c r="AN15" s="220">
        <v>3.5</v>
      </c>
      <c r="AO15" s="137">
        <v>5</v>
      </c>
      <c r="AP15" s="134">
        <v>4</v>
      </c>
      <c r="AQ15" s="324">
        <v>3.5</v>
      </c>
      <c r="AR15" s="134">
        <v>5</v>
      </c>
      <c r="AS15" s="40"/>
      <c r="AT15" s="129"/>
    </row>
    <row r="16" spans="1:50" s="364" customFormat="1">
      <c r="A16" s="314" t="s">
        <v>9</v>
      </c>
      <c r="B16" s="397">
        <v>9</v>
      </c>
      <c r="C16" s="284" t="s">
        <v>1029</v>
      </c>
      <c r="D16" s="311">
        <v>11</v>
      </c>
      <c r="E16" s="134"/>
      <c r="F16" s="128">
        <v>1</v>
      </c>
      <c r="G16" s="80">
        <f t="shared" si="0"/>
        <v>5</v>
      </c>
      <c r="H16" s="47"/>
      <c r="I16" s="54"/>
      <c r="J16" s="142"/>
      <c r="K16" s="142"/>
      <c r="L16" s="137"/>
      <c r="M16" s="137"/>
      <c r="N16" s="40"/>
      <c r="O16" s="137"/>
      <c r="P16" s="137"/>
      <c r="Q16" s="137"/>
      <c r="R16" s="137"/>
      <c r="S16" s="137"/>
      <c r="T16" s="142"/>
      <c r="U16" s="137"/>
      <c r="V16" s="137"/>
      <c r="W16" s="137"/>
      <c r="X16" s="137"/>
      <c r="Y16" s="142"/>
      <c r="Z16" s="137"/>
      <c r="AA16" s="142"/>
      <c r="AB16" s="137"/>
      <c r="AC16" s="132"/>
      <c r="AD16" s="137"/>
      <c r="AE16" s="134"/>
      <c r="AF16" s="137">
        <v>6</v>
      </c>
      <c r="AG16" s="134">
        <v>5</v>
      </c>
      <c r="AH16" s="141"/>
      <c r="AI16" s="137">
        <v>5.5</v>
      </c>
      <c r="AJ16" s="137">
        <v>5.5</v>
      </c>
      <c r="AK16" s="137">
        <v>4</v>
      </c>
      <c r="AL16" s="137">
        <v>4</v>
      </c>
      <c r="AM16" s="134">
        <v>6</v>
      </c>
      <c r="AN16" s="220">
        <v>3.5</v>
      </c>
      <c r="AO16" s="137">
        <v>5</v>
      </c>
      <c r="AP16" s="324">
        <v>3</v>
      </c>
      <c r="AQ16" s="141"/>
      <c r="AR16" s="141"/>
      <c r="AS16" s="144">
        <v>7.5</v>
      </c>
      <c r="AT16" s="129"/>
    </row>
    <row r="17" spans="1:50" s="32" customFormat="1">
      <c r="A17" s="299" t="s">
        <v>9</v>
      </c>
      <c r="B17" s="398">
        <v>3</v>
      </c>
      <c r="C17" s="335" t="s">
        <v>452</v>
      </c>
      <c r="D17" s="313">
        <v>1</v>
      </c>
      <c r="E17" s="124">
        <v>3</v>
      </c>
      <c r="F17" s="115"/>
      <c r="G17" s="79">
        <f t="shared" si="0"/>
        <v>5</v>
      </c>
      <c r="H17" s="47"/>
      <c r="I17" s="54"/>
      <c r="J17" s="212">
        <v>3.5</v>
      </c>
      <c r="K17" s="131"/>
      <c r="L17" s="137"/>
      <c r="M17" s="137"/>
      <c r="N17" s="137"/>
      <c r="O17" s="137"/>
      <c r="P17" s="137"/>
      <c r="Q17" s="137"/>
      <c r="R17" s="137"/>
      <c r="S17" s="137"/>
      <c r="T17" s="142"/>
      <c r="U17" s="137"/>
      <c r="V17" s="137"/>
      <c r="W17" s="137"/>
      <c r="X17" s="137"/>
      <c r="Y17" s="142"/>
      <c r="Z17" s="137"/>
      <c r="AA17" s="142"/>
      <c r="AB17" s="137"/>
      <c r="AC17" s="132"/>
      <c r="AD17" s="137"/>
      <c r="AE17" s="134"/>
      <c r="AF17" s="137"/>
      <c r="AG17" s="134"/>
      <c r="AH17" s="133"/>
      <c r="AI17" s="137"/>
      <c r="AJ17" s="137"/>
      <c r="AK17" s="137"/>
      <c r="AL17" s="137"/>
      <c r="AM17" s="134"/>
      <c r="AN17" s="137"/>
      <c r="AO17" s="215">
        <v>5</v>
      </c>
      <c r="AP17" s="134"/>
      <c r="AQ17" s="134"/>
      <c r="AR17" s="322">
        <v>5</v>
      </c>
      <c r="AS17" s="137">
        <v>6.5</v>
      </c>
      <c r="AT17" s="38"/>
      <c r="AV17" s="113"/>
      <c r="AW17" s="113"/>
      <c r="AX17" s="113"/>
    </row>
    <row r="18" spans="1:50">
      <c r="A18" s="314" t="s">
        <v>12</v>
      </c>
      <c r="B18" s="397">
        <v>18</v>
      </c>
      <c r="C18" s="283" t="s">
        <v>581</v>
      </c>
      <c r="D18" s="311">
        <v>36</v>
      </c>
      <c r="E18" s="134"/>
      <c r="F18" s="312"/>
      <c r="G18" s="101">
        <f t="shared" si="0"/>
        <v>5.3888888888888893</v>
      </c>
      <c r="H18" s="47">
        <v>5.5</v>
      </c>
      <c r="I18" s="132">
        <v>6</v>
      </c>
      <c r="J18" s="142">
        <v>3.5</v>
      </c>
      <c r="K18" s="142">
        <v>5.5</v>
      </c>
      <c r="L18" s="137">
        <v>5.5</v>
      </c>
      <c r="M18" s="137">
        <v>6</v>
      </c>
      <c r="N18" s="142">
        <v>5</v>
      </c>
      <c r="O18" s="137">
        <v>5.5</v>
      </c>
      <c r="P18" s="137">
        <v>6.5</v>
      </c>
      <c r="Q18" s="137">
        <v>5.5</v>
      </c>
      <c r="R18" s="137">
        <v>5.5</v>
      </c>
      <c r="S18" s="137">
        <v>4.5</v>
      </c>
      <c r="T18" s="145"/>
      <c r="U18" s="137">
        <v>5.5</v>
      </c>
      <c r="V18" s="137">
        <v>5.5</v>
      </c>
      <c r="W18" s="145">
        <v>5</v>
      </c>
      <c r="X18" s="137">
        <v>6.5</v>
      </c>
      <c r="Y18" s="137">
        <v>5</v>
      </c>
      <c r="Z18" s="142">
        <v>5</v>
      </c>
      <c r="AA18" s="142">
        <v>6.5</v>
      </c>
      <c r="AB18" s="219">
        <v>7</v>
      </c>
      <c r="AC18" s="133">
        <v>5.5</v>
      </c>
      <c r="AD18" s="142">
        <v>6</v>
      </c>
      <c r="AE18" s="132">
        <v>5.5</v>
      </c>
      <c r="AF18" s="137">
        <v>6</v>
      </c>
      <c r="AG18" s="132">
        <v>6</v>
      </c>
      <c r="AH18" s="134">
        <v>5</v>
      </c>
      <c r="AI18" s="142">
        <v>5.5</v>
      </c>
      <c r="AJ18" s="145">
        <v>6</v>
      </c>
      <c r="AK18" s="145">
        <v>4</v>
      </c>
      <c r="AL18" s="137">
        <v>5</v>
      </c>
      <c r="AM18" s="134">
        <v>5.5</v>
      </c>
      <c r="AN18" s="137">
        <v>4</v>
      </c>
      <c r="AO18" s="145"/>
      <c r="AP18" s="134">
        <v>4</v>
      </c>
      <c r="AQ18" s="134">
        <v>4</v>
      </c>
      <c r="AR18" s="134">
        <v>5.5</v>
      </c>
      <c r="AS18" s="137">
        <v>6</v>
      </c>
      <c r="AT18" s="8"/>
      <c r="AV18" s="113"/>
      <c r="AW18" s="113"/>
      <c r="AX18" s="113"/>
    </row>
    <row r="19" spans="1:50" s="24" customFormat="1">
      <c r="A19" s="314" t="s">
        <v>12</v>
      </c>
      <c r="B19" s="397">
        <v>17</v>
      </c>
      <c r="C19" s="284" t="s">
        <v>379</v>
      </c>
      <c r="D19" s="311">
        <v>36</v>
      </c>
      <c r="E19" s="134"/>
      <c r="F19" s="312">
        <v>2</v>
      </c>
      <c r="G19" s="101">
        <f t="shared" si="0"/>
        <v>5.4722222222222223</v>
      </c>
      <c r="H19" s="47">
        <v>5.5</v>
      </c>
      <c r="I19" s="132">
        <v>6</v>
      </c>
      <c r="J19" s="142">
        <v>4</v>
      </c>
      <c r="K19" s="142">
        <v>5.5</v>
      </c>
      <c r="L19" s="137">
        <v>5</v>
      </c>
      <c r="M19" s="137">
        <v>6</v>
      </c>
      <c r="N19" s="131">
        <v>5.5</v>
      </c>
      <c r="O19" s="137">
        <v>5</v>
      </c>
      <c r="P19" s="137">
        <v>5.5</v>
      </c>
      <c r="Q19" s="137"/>
      <c r="R19" s="137">
        <v>5.5</v>
      </c>
      <c r="S19" s="137">
        <v>6</v>
      </c>
      <c r="T19" s="137">
        <v>4</v>
      </c>
      <c r="U19" s="136">
        <v>6</v>
      </c>
      <c r="V19" s="137">
        <v>6</v>
      </c>
      <c r="W19" s="142">
        <v>5</v>
      </c>
      <c r="X19" s="142">
        <v>5.5</v>
      </c>
      <c r="Y19" s="142">
        <v>6</v>
      </c>
      <c r="Z19" s="142">
        <v>6.5</v>
      </c>
      <c r="AA19" s="137">
        <v>6</v>
      </c>
      <c r="AB19" s="137">
        <v>5</v>
      </c>
      <c r="AC19" s="134">
        <v>5.5</v>
      </c>
      <c r="AD19" s="137">
        <v>6</v>
      </c>
      <c r="AE19" s="134">
        <v>5.5</v>
      </c>
      <c r="AF19" s="137">
        <v>6</v>
      </c>
      <c r="AG19" s="134">
        <v>6</v>
      </c>
      <c r="AH19" s="134"/>
      <c r="AI19" s="137">
        <v>6</v>
      </c>
      <c r="AJ19" s="219">
        <v>7</v>
      </c>
      <c r="AK19" s="137">
        <v>4</v>
      </c>
      <c r="AL19" s="137">
        <v>6</v>
      </c>
      <c r="AM19" s="134">
        <v>5.5</v>
      </c>
      <c r="AN19" s="137">
        <v>4</v>
      </c>
      <c r="AO19" s="137">
        <v>5</v>
      </c>
      <c r="AP19" s="134">
        <v>4.5</v>
      </c>
      <c r="AQ19" s="132">
        <v>4.5</v>
      </c>
      <c r="AR19" s="134">
        <v>6.5</v>
      </c>
      <c r="AS19" s="137">
        <v>5.5</v>
      </c>
      <c r="AT19" s="25"/>
      <c r="AV19" s="113"/>
      <c r="AW19" s="113"/>
      <c r="AX19" s="113"/>
    </row>
    <row r="20" spans="1:50" s="32" customFormat="1">
      <c r="A20" s="314" t="s">
        <v>12</v>
      </c>
      <c r="B20" s="397">
        <v>8</v>
      </c>
      <c r="C20" s="283" t="s">
        <v>380</v>
      </c>
      <c r="D20" s="311">
        <v>8</v>
      </c>
      <c r="E20" s="134">
        <v>5</v>
      </c>
      <c r="F20" s="128"/>
      <c r="G20" s="101">
        <f t="shared" si="0"/>
        <v>4.8076923076923075</v>
      </c>
      <c r="H20" s="47">
        <v>5</v>
      </c>
      <c r="I20" s="132">
        <v>4.5</v>
      </c>
      <c r="J20" s="142">
        <v>4</v>
      </c>
      <c r="K20" s="142"/>
      <c r="L20" s="137"/>
      <c r="M20" s="137">
        <v>4.5</v>
      </c>
      <c r="N20" s="137"/>
      <c r="O20" s="145">
        <v>5</v>
      </c>
      <c r="P20" s="145"/>
      <c r="Q20" s="212">
        <v>4.5</v>
      </c>
      <c r="R20" s="142">
        <v>6</v>
      </c>
      <c r="S20" s="137">
        <v>5</v>
      </c>
      <c r="T20" s="137"/>
      <c r="U20" s="145"/>
      <c r="V20" s="137"/>
      <c r="W20" s="137"/>
      <c r="X20" s="137"/>
      <c r="Y20" s="142">
        <v>5</v>
      </c>
      <c r="Z20" s="229">
        <v>4.5</v>
      </c>
      <c r="AA20" s="137"/>
      <c r="AB20" s="142"/>
      <c r="AC20" s="322">
        <v>4.5</v>
      </c>
      <c r="AD20" s="145"/>
      <c r="AE20" s="132"/>
      <c r="AF20" s="142"/>
      <c r="AG20" s="135"/>
      <c r="AH20" s="134"/>
      <c r="AI20" s="215">
        <v>5</v>
      </c>
      <c r="AJ20" s="142"/>
      <c r="AK20" s="142"/>
      <c r="AL20" s="145"/>
      <c r="AM20" s="134"/>
      <c r="AN20" s="137"/>
      <c r="AO20" s="145"/>
      <c r="AP20" s="132"/>
      <c r="AQ20" s="133"/>
      <c r="AR20" s="134"/>
      <c r="AS20" s="166">
        <v>5</v>
      </c>
      <c r="AT20" s="38"/>
      <c r="AV20" s="113"/>
      <c r="AW20" s="113"/>
      <c r="AX20" s="113"/>
    </row>
    <row r="21" spans="1:50" s="26" customFormat="1">
      <c r="A21" s="297" t="s">
        <v>12</v>
      </c>
      <c r="B21" s="301"/>
      <c r="C21" s="244" t="s">
        <v>381</v>
      </c>
      <c r="D21" s="296">
        <v>3</v>
      </c>
      <c r="E21" s="206">
        <v>8</v>
      </c>
      <c r="F21" s="265"/>
      <c r="G21" s="109">
        <f t="shared" si="0"/>
        <v>4.7272727272727275</v>
      </c>
      <c r="H21" s="242">
        <v>5</v>
      </c>
      <c r="I21" s="237"/>
      <c r="J21" s="210"/>
      <c r="K21" s="236"/>
      <c r="L21" s="208">
        <v>5</v>
      </c>
      <c r="M21" s="208"/>
      <c r="N21" s="208">
        <v>3</v>
      </c>
      <c r="O21" s="208"/>
      <c r="P21" s="208">
        <v>5</v>
      </c>
      <c r="Q21" s="210">
        <v>5</v>
      </c>
      <c r="R21" s="210">
        <v>4.5</v>
      </c>
      <c r="S21" s="208"/>
      <c r="T21" s="208"/>
      <c r="U21" s="210">
        <v>5</v>
      </c>
      <c r="V21" s="208">
        <v>5</v>
      </c>
      <c r="W21" s="208">
        <v>5</v>
      </c>
      <c r="X21" s="208">
        <v>4.5</v>
      </c>
      <c r="Y21" s="210">
        <v>5</v>
      </c>
      <c r="Z21" s="208"/>
      <c r="AA21" s="208"/>
      <c r="AB21" s="210"/>
      <c r="AC21" s="206"/>
      <c r="AD21" s="210"/>
      <c r="AE21" s="206"/>
      <c r="AF21" s="208"/>
      <c r="AG21" s="237"/>
      <c r="AH21" s="206"/>
      <c r="AI21" s="210"/>
      <c r="AJ21" s="208"/>
      <c r="AK21" s="208"/>
      <c r="AL21" s="210"/>
      <c r="AM21" s="206"/>
      <c r="AN21" s="208"/>
      <c r="AO21" s="210"/>
      <c r="AP21" s="237"/>
      <c r="AQ21" s="237"/>
      <c r="AR21" s="254"/>
      <c r="AS21" s="208"/>
      <c r="AT21" s="27"/>
      <c r="AV21" s="113"/>
      <c r="AW21" s="113"/>
      <c r="AX21" s="113"/>
    </row>
    <row r="22" spans="1:50" s="32" customFormat="1">
      <c r="A22" s="314" t="s">
        <v>12</v>
      </c>
      <c r="B22" s="397">
        <v>16</v>
      </c>
      <c r="C22" s="283" t="s">
        <v>382</v>
      </c>
      <c r="D22" s="311">
        <v>24</v>
      </c>
      <c r="E22" s="134">
        <v>10</v>
      </c>
      <c r="F22" s="128">
        <v>7</v>
      </c>
      <c r="G22" s="101">
        <f t="shared" si="0"/>
        <v>5.1470588235294121</v>
      </c>
      <c r="H22" s="163">
        <v>4</v>
      </c>
      <c r="I22" s="212">
        <v>4.5</v>
      </c>
      <c r="J22" s="167">
        <v>6.5</v>
      </c>
      <c r="K22" s="142">
        <v>4.5</v>
      </c>
      <c r="L22" s="142">
        <v>5.5</v>
      </c>
      <c r="M22" s="215">
        <v>5</v>
      </c>
      <c r="N22" s="215">
        <v>5</v>
      </c>
      <c r="O22" s="137">
        <v>4.5</v>
      </c>
      <c r="P22" s="145">
        <v>4.5</v>
      </c>
      <c r="Q22" s="142"/>
      <c r="R22" s="212">
        <v>5</v>
      </c>
      <c r="S22" s="144">
        <v>7</v>
      </c>
      <c r="T22" s="137">
        <v>4</v>
      </c>
      <c r="U22" s="142">
        <v>5</v>
      </c>
      <c r="V22" s="137">
        <v>4.5</v>
      </c>
      <c r="W22" s="145">
        <v>4.5</v>
      </c>
      <c r="X22" s="145"/>
      <c r="Y22" s="167">
        <v>7</v>
      </c>
      <c r="Z22" s="137">
        <v>4.5</v>
      </c>
      <c r="AA22" s="145">
        <v>4.5</v>
      </c>
      <c r="AB22" s="142">
        <v>6</v>
      </c>
      <c r="AC22" s="135">
        <v>6</v>
      </c>
      <c r="AD22" s="145">
        <v>6.5</v>
      </c>
      <c r="AE22" s="137">
        <v>5.5</v>
      </c>
      <c r="AF22" s="137">
        <v>4</v>
      </c>
      <c r="AG22" s="145"/>
      <c r="AH22" s="171">
        <v>6.5</v>
      </c>
      <c r="AI22" s="215">
        <v>5</v>
      </c>
      <c r="AJ22" s="137"/>
      <c r="AK22" s="166">
        <v>4.5</v>
      </c>
      <c r="AL22" s="142">
        <v>5</v>
      </c>
      <c r="AM22" s="134">
        <v>5</v>
      </c>
      <c r="AN22" s="142">
        <v>5.5</v>
      </c>
      <c r="AO22" s="131">
        <v>5.5</v>
      </c>
      <c r="AP22" s="324">
        <v>3.5</v>
      </c>
      <c r="AQ22" s="134">
        <v>4</v>
      </c>
      <c r="AR22" s="132">
        <v>5.5</v>
      </c>
      <c r="AS22" s="169">
        <v>7</v>
      </c>
      <c r="AT22" s="38"/>
      <c r="AV22" s="113"/>
      <c r="AW22" s="113"/>
      <c r="AX22" s="113"/>
    </row>
    <row r="23" spans="1:50" s="32" customFormat="1">
      <c r="A23" s="314" t="s">
        <v>12</v>
      </c>
      <c r="B23" s="397">
        <v>10</v>
      </c>
      <c r="C23" s="284" t="s">
        <v>383</v>
      </c>
      <c r="D23" s="311">
        <v>18</v>
      </c>
      <c r="E23" s="134">
        <v>10</v>
      </c>
      <c r="F23" s="128">
        <v>3</v>
      </c>
      <c r="G23" s="101">
        <f t="shared" si="0"/>
        <v>5.125</v>
      </c>
      <c r="H23" s="69">
        <v>7</v>
      </c>
      <c r="I23" s="142">
        <v>5.5</v>
      </c>
      <c r="J23" s="213">
        <v>3.5</v>
      </c>
      <c r="K23" s="142">
        <v>4.5</v>
      </c>
      <c r="L23" s="137">
        <v>5</v>
      </c>
      <c r="M23" s="142">
        <v>5.5</v>
      </c>
      <c r="N23" s="137"/>
      <c r="O23" s="136"/>
      <c r="P23" s="137"/>
      <c r="Q23" s="142">
        <v>4.5</v>
      </c>
      <c r="R23" s="142">
        <v>5.5</v>
      </c>
      <c r="S23" s="212">
        <v>5.5</v>
      </c>
      <c r="T23" s="137"/>
      <c r="U23" s="142">
        <v>5</v>
      </c>
      <c r="V23" s="137">
        <v>5.5</v>
      </c>
      <c r="W23" s="137">
        <v>4.5</v>
      </c>
      <c r="X23" s="137">
        <v>4.5</v>
      </c>
      <c r="Y23" s="169">
        <v>7.5</v>
      </c>
      <c r="Z23" s="142">
        <v>4</v>
      </c>
      <c r="AA23" s="142"/>
      <c r="AB23" s="131"/>
      <c r="AC23" s="132"/>
      <c r="AD23" s="142"/>
      <c r="AE23" s="137"/>
      <c r="AF23" s="215">
        <v>4.5</v>
      </c>
      <c r="AG23" s="215">
        <v>5</v>
      </c>
      <c r="AH23" s="166">
        <v>4.5</v>
      </c>
      <c r="AI23" s="137"/>
      <c r="AJ23" s="215">
        <v>5</v>
      </c>
      <c r="AK23" s="137">
        <v>5</v>
      </c>
      <c r="AL23" s="212">
        <v>5</v>
      </c>
      <c r="AM23" s="322">
        <v>5</v>
      </c>
      <c r="AN23" s="215">
        <v>4.5</v>
      </c>
      <c r="AO23" s="215">
        <v>4.5</v>
      </c>
      <c r="AP23" s="322">
        <v>5</v>
      </c>
      <c r="AQ23" s="135">
        <v>6</v>
      </c>
      <c r="AR23" s="134">
        <v>5.5</v>
      </c>
      <c r="AS23" s="137">
        <v>6.5</v>
      </c>
      <c r="AT23" s="38"/>
      <c r="AV23" s="113"/>
      <c r="AW23" s="113"/>
      <c r="AX23" s="113"/>
    </row>
    <row r="24" spans="1:50" s="32" customFormat="1">
      <c r="A24" s="314" t="s">
        <v>12</v>
      </c>
      <c r="B24" s="397">
        <v>20</v>
      </c>
      <c r="C24" s="284" t="s">
        <v>386</v>
      </c>
      <c r="D24" s="311">
        <v>32</v>
      </c>
      <c r="E24" s="134">
        <v>5</v>
      </c>
      <c r="F24" s="312">
        <v>10</v>
      </c>
      <c r="G24" s="80">
        <f t="shared" si="0"/>
        <v>5.0810810810810807</v>
      </c>
      <c r="H24" s="47">
        <v>5</v>
      </c>
      <c r="I24" s="142">
        <v>4.5</v>
      </c>
      <c r="J24" s="142">
        <v>4.5</v>
      </c>
      <c r="K24" s="142">
        <v>4</v>
      </c>
      <c r="L24" s="137">
        <v>4.5</v>
      </c>
      <c r="M24" s="212">
        <v>4.5</v>
      </c>
      <c r="N24" s="137">
        <v>4.5</v>
      </c>
      <c r="O24" s="215">
        <v>5</v>
      </c>
      <c r="P24" s="142">
        <v>5.5</v>
      </c>
      <c r="Q24" s="142">
        <v>4</v>
      </c>
      <c r="R24" s="169">
        <v>8</v>
      </c>
      <c r="S24" s="142">
        <v>6</v>
      </c>
      <c r="T24" s="142">
        <v>5</v>
      </c>
      <c r="U24" s="142">
        <v>4.5</v>
      </c>
      <c r="V24" s="137"/>
      <c r="W24" s="220">
        <v>3.5</v>
      </c>
      <c r="X24" s="171">
        <v>5.5</v>
      </c>
      <c r="Y24" s="142">
        <v>4.5</v>
      </c>
      <c r="Z24" s="213">
        <v>3.5</v>
      </c>
      <c r="AA24" s="142">
        <v>6</v>
      </c>
      <c r="AB24" s="131">
        <v>6.5</v>
      </c>
      <c r="AC24" s="132">
        <v>4</v>
      </c>
      <c r="AD24" s="142">
        <v>5</v>
      </c>
      <c r="AE24" s="136">
        <v>6</v>
      </c>
      <c r="AF24" s="144">
        <v>7</v>
      </c>
      <c r="AG24" s="144">
        <v>8</v>
      </c>
      <c r="AH24" s="137">
        <v>5</v>
      </c>
      <c r="AI24" s="137">
        <v>5</v>
      </c>
      <c r="AJ24" s="136">
        <v>6.5</v>
      </c>
      <c r="AK24" s="137">
        <v>5</v>
      </c>
      <c r="AL24" s="167">
        <v>7</v>
      </c>
      <c r="AM24" s="134">
        <v>4.5</v>
      </c>
      <c r="AN24" s="137">
        <v>4</v>
      </c>
      <c r="AO24" s="137">
        <v>4</v>
      </c>
      <c r="AP24" s="324">
        <v>3</v>
      </c>
      <c r="AQ24" s="134">
        <v>4</v>
      </c>
      <c r="AR24" s="322">
        <v>5</v>
      </c>
      <c r="AS24" s="137">
        <v>6</v>
      </c>
      <c r="AT24" s="38"/>
      <c r="AV24" s="113"/>
      <c r="AW24" s="113"/>
      <c r="AX24" s="113"/>
    </row>
    <row r="25" spans="1:50" s="113" customFormat="1">
      <c r="A25" s="314" t="s">
        <v>12</v>
      </c>
      <c r="B25" s="397">
        <v>8</v>
      </c>
      <c r="C25" s="283" t="s">
        <v>468</v>
      </c>
      <c r="D25" s="311">
        <v>4</v>
      </c>
      <c r="E25" s="134">
        <v>4</v>
      </c>
      <c r="F25" s="312"/>
      <c r="G25" s="80">
        <f t="shared" si="0"/>
        <v>4.6875</v>
      </c>
      <c r="H25" s="47"/>
      <c r="I25" s="212">
        <v>5</v>
      </c>
      <c r="J25" s="43"/>
      <c r="K25" s="142">
        <v>4.5</v>
      </c>
      <c r="L25" s="137"/>
      <c r="M25" s="142"/>
      <c r="N25" s="215">
        <v>5</v>
      </c>
      <c r="O25" s="137"/>
      <c r="P25" s="142"/>
      <c r="Q25" s="142"/>
      <c r="R25" s="142"/>
      <c r="S25" s="142"/>
      <c r="T25" s="142">
        <v>4</v>
      </c>
      <c r="U25" s="142"/>
      <c r="V25" s="137"/>
      <c r="W25" s="137"/>
      <c r="X25" s="40"/>
      <c r="Y25" s="142"/>
      <c r="Z25" s="142"/>
      <c r="AA25" s="142">
        <v>5</v>
      </c>
      <c r="AB25" s="212">
        <v>5</v>
      </c>
      <c r="AC25" s="41"/>
      <c r="AD25" s="212">
        <v>4.5</v>
      </c>
      <c r="AE25" s="40"/>
      <c r="AF25" s="137"/>
      <c r="AG25" s="137"/>
      <c r="AH25" s="137">
        <v>4.5</v>
      </c>
      <c r="AI25" s="137"/>
      <c r="AJ25" s="137"/>
      <c r="AK25" s="137"/>
      <c r="AL25" s="142"/>
      <c r="AM25" s="134"/>
      <c r="AN25" s="137"/>
      <c r="AO25" s="137"/>
      <c r="AP25" s="134"/>
      <c r="AQ25" s="134"/>
      <c r="AR25" s="141"/>
      <c r="AS25" s="40"/>
      <c r="AT25" s="129"/>
    </row>
    <row r="26" spans="1:50" s="113" customFormat="1">
      <c r="A26" s="314" t="s">
        <v>12</v>
      </c>
      <c r="B26" s="397">
        <v>7</v>
      </c>
      <c r="C26" s="284" t="s">
        <v>550</v>
      </c>
      <c r="D26" s="311">
        <v>3</v>
      </c>
      <c r="E26" s="134">
        <v>12</v>
      </c>
      <c r="F26" s="312"/>
      <c r="G26" s="80">
        <f t="shared" si="0"/>
        <v>4.8</v>
      </c>
      <c r="H26" s="47"/>
      <c r="I26" s="142"/>
      <c r="J26" s="43"/>
      <c r="K26" s="212">
        <v>5</v>
      </c>
      <c r="L26" s="215">
        <v>4.5</v>
      </c>
      <c r="M26" s="142">
        <v>5</v>
      </c>
      <c r="N26" s="220">
        <v>3.5</v>
      </c>
      <c r="O26" s="215">
        <v>5</v>
      </c>
      <c r="P26" s="212">
        <v>5</v>
      </c>
      <c r="Q26" s="212">
        <v>5</v>
      </c>
      <c r="R26" s="142"/>
      <c r="S26" s="142"/>
      <c r="T26" s="212">
        <v>5</v>
      </c>
      <c r="U26" s="142"/>
      <c r="V26" s="137">
        <v>5</v>
      </c>
      <c r="W26" s="137"/>
      <c r="X26" s="40"/>
      <c r="Y26" s="212">
        <v>5</v>
      </c>
      <c r="Z26" s="212">
        <v>4.5</v>
      </c>
      <c r="AA26" s="212">
        <v>4.5</v>
      </c>
      <c r="AB26" s="212">
        <v>5</v>
      </c>
      <c r="AC26" s="41"/>
      <c r="AD26" s="43"/>
      <c r="AE26" s="40"/>
      <c r="AF26" s="137"/>
      <c r="AG26" s="137"/>
      <c r="AH26" s="137"/>
      <c r="AI26" s="137"/>
      <c r="AJ26" s="137"/>
      <c r="AK26" s="137"/>
      <c r="AL26" s="142"/>
      <c r="AM26" s="134"/>
      <c r="AN26" s="137"/>
      <c r="AO26" s="215">
        <v>5</v>
      </c>
      <c r="AP26" s="134"/>
      <c r="AQ26" s="322">
        <v>5</v>
      </c>
      <c r="AR26" s="141"/>
      <c r="AS26" s="40"/>
      <c r="AT26" s="129"/>
    </row>
    <row r="27" spans="1:50" s="295" customFormat="1">
      <c r="A27" s="314" t="s">
        <v>12</v>
      </c>
      <c r="B27" s="397">
        <v>8</v>
      </c>
      <c r="C27" s="284" t="s">
        <v>656</v>
      </c>
      <c r="D27" s="311">
        <v>9</v>
      </c>
      <c r="E27" s="134">
        <v>7</v>
      </c>
      <c r="F27" s="312"/>
      <c r="G27" s="80">
        <f t="shared" si="0"/>
        <v>5.09375</v>
      </c>
      <c r="H27" s="47"/>
      <c r="I27" s="142"/>
      <c r="J27" s="43"/>
      <c r="K27" s="142"/>
      <c r="L27" s="137"/>
      <c r="M27" s="142"/>
      <c r="N27" s="215">
        <v>5.5</v>
      </c>
      <c r="O27" s="215">
        <v>5.5</v>
      </c>
      <c r="P27" s="142">
        <v>4.5</v>
      </c>
      <c r="Q27" s="142"/>
      <c r="R27" s="142"/>
      <c r="S27" s="142"/>
      <c r="T27" s="142"/>
      <c r="U27" s="142"/>
      <c r="V27" s="137"/>
      <c r="W27" s="215">
        <v>4.5</v>
      </c>
      <c r="X27" s="40"/>
      <c r="Y27" s="142"/>
      <c r="Z27" s="142"/>
      <c r="AA27" s="212">
        <v>5</v>
      </c>
      <c r="AB27" s="142">
        <v>4.5</v>
      </c>
      <c r="AC27" s="132">
        <v>6</v>
      </c>
      <c r="AD27" s="142">
        <v>5.5</v>
      </c>
      <c r="AE27" s="137">
        <v>5</v>
      </c>
      <c r="AF27" s="137"/>
      <c r="AG27" s="215">
        <v>5</v>
      </c>
      <c r="AH27" s="137">
        <v>5</v>
      </c>
      <c r="AI27" s="137"/>
      <c r="AJ27" s="215">
        <v>5</v>
      </c>
      <c r="AK27" s="137"/>
      <c r="AL27" s="142"/>
      <c r="AM27" s="134"/>
      <c r="AN27" s="137"/>
      <c r="AO27" s="137"/>
      <c r="AP27" s="322">
        <v>5.5</v>
      </c>
      <c r="AQ27" s="324">
        <v>3.5</v>
      </c>
      <c r="AR27" s="134">
        <v>5.5</v>
      </c>
      <c r="AS27" s="137">
        <v>6</v>
      </c>
      <c r="AT27" s="129"/>
    </row>
    <row r="28" spans="1:50" s="332" customFormat="1">
      <c r="A28" s="314" t="s">
        <v>12</v>
      </c>
      <c r="B28" s="397">
        <v>10</v>
      </c>
      <c r="C28" s="284" t="s">
        <v>725</v>
      </c>
      <c r="D28" s="311">
        <v>8</v>
      </c>
      <c r="E28" s="134">
        <v>10</v>
      </c>
      <c r="F28" s="312">
        <v>3</v>
      </c>
      <c r="G28" s="80">
        <f t="shared" si="0"/>
        <v>5.0555555555555554</v>
      </c>
      <c r="H28" s="47"/>
      <c r="I28" s="142"/>
      <c r="J28" s="43"/>
      <c r="K28" s="142"/>
      <c r="L28" s="137"/>
      <c r="M28" s="142"/>
      <c r="N28" s="137"/>
      <c r="O28" s="137"/>
      <c r="P28" s="142"/>
      <c r="Q28" s="212">
        <v>5</v>
      </c>
      <c r="R28" s="142"/>
      <c r="S28" s="212">
        <v>5</v>
      </c>
      <c r="T28" s="212">
        <v>5</v>
      </c>
      <c r="U28" s="167">
        <v>6</v>
      </c>
      <c r="V28" s="215">
        <v>4.5</v>
      </c>
      <c r="W28" s="137"/>
      <c r="X28" s="40"/>
      <c r="Y28" s="142"/>
      <c r="Z28" s="142"/>
      <c r="AA28" s="142"/>
      <c r="AB28" s="212">
        <v>5</v>
      </c>
      <c r="AC28" s="231">
        <v>5</v>
      </c>
      <c r="AD28" s="142">
        <v>5</v>
      </c>
      <c r="AE28" s="215">
        <v>4.5</v>
      </c>
      <c r="AF28" s="136">
        <v>6.5</v>
      </c>
      <c r="AG28" s="137">
        <v>6</v>
      </c>
      <c r="AH28" s="171">
        <v>6</v>
      </c>
      <c r="AI28" s="137">
        <v>6.5</v>
      </c>
      <c r="AJ28" s="137">
        <v>4</v>
      </c>
      <c r="AK28" s="215">
        <v>4.5</v>
      </c>
      <c r="AL28" s="142">
        <v>4</v>
      </c>
      <c r="AM28" s="134">
        <v>5</v>
      </c>
      <c r="AN28" s="220">
        <v>3.5</v>
      </c>
      <c r="AO28" s="137"/>
      <c r="AP28" s="134"/>
      <c r="AQ28" s="134"/>
      <c r="AR28" s="141"/>
      <c r="AS28" s="40"/>
      <c r="AT28" s="129"/>
    </row>
    <row r="29" spans="1:50" s="364" customFormat="1">
      <c r="A29" s="314" t="s">
        <v>12</v>
      </c>
      <c r="B29" s="397">
        <v>8</v>
      </c>
      <c r="C29" s="284" t="s">
        <v>1028</v>
      </c>
      <c r="D29" s="311">
        <v>8</v>
      </c>
      <c r="E29" s="134">
        <v>7</v>
      </c>
      <c r="F29" s="312">
        <v>3</v>
      </c>
      <c r="G29" s="80">
        <f t="shared" si="0"/>
        <v>4.833333333333333</v>
      </c>
      <c r="H29" s="47"/>
      <c r="I29" s="142"/>
      <c r="J29" s="142"/>
      <c r="K29" s="142"/>
      <c r="L29" s="137"/>
      <c r="M29" s="142"/>
      <c r="N29" s="137"/>
      <c r="O29" s="137"/>
      <c r="P29" s="142"/>
      <c r="Q29" s="142"/>
      <c r="R29" s="142"/>
      <c r="S29" s="142"/>
      <c r="T29" s="142"/>
      <c r="U29" s="161"/>
      <c r="V29" s="137"/>
      <c r="W29" s="137"/>
      <c r="X29" s="137"/>
      <c r="Y29" s="142"/>
      <c r="Z29" s="142"/>
      <c r="AA29" s="142"/>
      <c r="AB29" s="142"/>
      <c r="AC29" s="132"/>
      <c r="AD29" s="212">
        <v>4.5</v>
      </c>
      <c r="AE29" s="215">
        <v>4</v>
      </c>
      <c r="AF29" s="215">
        <v>6</v>
      </c>
      <c r="AG29" s="144">
        <v>7</v>
      </c>
      <c r="AH29" s="137">
        <v>4.5</v>
      </c>
      <c r="AI29" s="144">
        <v>7</v>
      </c>
      <c r="AJ29" s="137">
        <v>4.5</v>
      </c>
      <c r="AK29" s="220">
        <v>3.5</v>
      </c>
      <c r="AL29" s="213">
        <v>3.5</v>
      </c>
      <c r="AM29" s="322">
        <v>4.5</v>
      </c>
      <c r="AN29" s="215">
        <v>4</v>
      </c>
      <c r="AO29" s="137">
        <v>5</v>
      </c>
      <c r="AP29" s="324">
        <v>3.5</v>
      </c>
      <c r="AQ29" s="319">
        <v>6</v>
      </c>
      <c r="AR29" s="141"/>
      <c r="AS29" s="215">
        <v>5</v>
      </c>
      <c r="AT29" s="129"/>
    </row>
    <row r="30" spans="1:50" s="393" customFormat="1">
      <c r="A30" s="314" t="s">
        <v>12</v>
      </c>
      <c r="B30" s="397">
        <v>5</v>
      </c>
      <c r="C30" s="284" t="s">
        <v>1276</v>
      </c>
      <c r="D30" s="311">
        <v>1</v>
      </c>
      <c r="E30" s="134"/>
      <c r="F30" s="312"/>
      <c r="G30" s="80">
        <f t="shared" si="0"/>
        <v>4.5</v>
      </c>
      <c r="H30" s="47"/>
      <c r="I30" s="142"/>
      <c r="J30" s="142"/>
      <c r="K30" s="142"/>
      <c r="L30" s="137"/>
      <c r="M30" s="142"/>
      <c r="N30" s="137"/>
      <c r="O30" s="137"/>
      <c r="P30" s="142"/>
      <c r="Q30" s="142"/>
      <c r="R30" s="142"/>
      <c r="S30" s="142"/>
      <c r="T30" s="142"/>
      <c r="U30" s="161"/>
      <c r="V30" s="137"/>
      <c r="W30" s="137"/>
      <c r="X30" s="137"/>
      <c r="Y30" s="142"/>
      <c r="Z30" s="142"/>
      <c r="AA30" s="142"/>
      <c r="AB30" s="142"/>
      <c r="AC30" s="132"/>
      <c r="AD30" s="142"/>
      <c r="AE30" s="137"/>
      <c r="AF30" s="137"/>
      <c r="AG30" s="136"/>
      <c r="AH30" s="137"/>
      <c r="AI30" s="136"/>
      <c r="AJ30" s="137"/>
      <c r="AK30" s="137"/>
      <c r="AL30" s="142"/>
      <c r="AM30" s="134"/>
      <c r="AN30" s="137"/>
      <c r="AO30" s="137">
        <v>4.5</v>
      </c>
      <c r="AP30" s="134"/>
      <c r="AQ30" s="134"/>
      <c r="AR30" s="141"/>
      <c r="AS30" s="40"/>
      <c r="AT30" s="129"/>
    </row>
    <row r="31" spans="1:50" s="26" customFormat="1">
      <c r="A31" s="299" t="s">
        <v>12</v>
      </c>
      <c r="B31" s="398">
        <v>9</v>
      </c>
      <c r="C31" s="246" t="s">
        <v>454</v>
      </c>
      <c r="D31" s="313">
        <v>17</v>
      </c>
      <c r="E31" s="124">
        <v>3</v>
      </c>
      <c r="F31" s="115">
        <v>1</v>
      </c>
      <c r="G31" s="79">
        <f t="shared" si="0"/>
        <v>4.95</v>
      </c>
      <c r="H31" s="45"/>
      <c r="I31" s="41"/>
      <c r="J31" s="43"/>
      <c r="K31" s="43"/>
      <c r="L31" s="40"/>
      <c r="M31" s="40"/>
      <c r="N31" s="40"/>
      <c r="O31" s="40"/>
      <c r="P31" s="137"/>
      <c r="Q31" s="142"/>
      <c r="R31" s="212">
        <v>5</v>
      </c>
      <c r="S31" s="137"/>
      <c r="T31" s="137">
        <v>4</v>
      </c>
      <c r="U31" s="142"/>
      <c r="V31" s="40"/>
      <c r="W31" s="40"/>
      <c r="X31" s="215">
        <v>5</v>
      </c>
      <c r="Y31" s="43"/>
      <c r="Z31" s="40"/>
      <c r="AA31" s="215">
        <v>5.5</v>
      </c>
      <c r="AB31" s="142">
        <v>5</v>
      </c>
      <c r="AC31" s="134">
        <v>4.5</v>
      </c>
      <c r="AD31" s="131">
        <v>6</v>
      </c>
      <c r="AE31" s="137">
        <v>5</v>
      </c>
      <c r="AF31" s="142">
        <v>6.5</v>
      </c>
      <c r="AG31" s="137">
        <v>6</v>
      </c>
      <c r="AH31" s="142">
        <v>5</v>
      </c>
      <c r="AI31" s="137">
        <v>4.5</v>
      </c>
      <c r="AJ31" s="137">
        <v>5</v>
      </c>
      <c r="AK31" s="40"/>
      <c r="AL31" s="137">
        <v>6</v>
      </c>
      <c r="AM31" s="134">
        <v>4</v>
      </c>
      <c r="AN31" s="220">
        <v>3.5</v>
      </c>
      <c r="AO31" s="137">
        <v>4.5</v>
      </c>
      <c r="AP31" s="324">
        <v>3.5</v>
      </c>
      <c r="AQ31" s="134"/>
      <c r="AR31" s="134">
        <v>5.5</v>
      </c>
      <c r="AS31" s="137">
        <v>5</v>
      </c>
      <c r="AT31" s="27"/>
      <c r="AV31" s="113"/>
      <c r="AW31" s="113"/>
      <c r="AX31" s="113"/>
    </row>
    <row r="32" spans="1:50">
      <c r="A32" s="297" t="s">
        <v>13</v>
      </c>
      <c r="B32" s="301"/>
      <c r="C32" s="244" t="s">
        <v>384</v>
      </c>
      <c r="D32" s="296"/>
      <c r="E32" s="206">
        <v>1</v>
      </c>
      <c r="F32" s="207"/>
      <c r="G32" s="109">
        <f t="shared" si="0"/>
        <v>4</v>
      </c>
      <c r="H32" s="242">
        <v>4</v>
      </c>
      <c r="I32" s="238"/>
      <c r="J32" s="210"/>
      <c r="K32" s="210"/>
      <c r="L32" s="208"/>
      <c r="M32" s="208"/>
      <c r="N32" s="208"/>
      <c r="O32" s="208"/>
      <c r="P32" s="235"/>
      <c r="Q32" s="208"/>
      <c r="R32" s="208"/>
      <c r="S32" s="235"/>
      <c r="T32" s="208"/>
      <c r="U32" s="235"/>
      <c r="V32" s="208"/>
      <c r="W32" s="208"/>
      <c r="X32" s="208"/>
      <c r="Y32" s="208"/>
      <c r="Z32" s="208"/>
      <c r="AA32" s="210"/>
      <c r="AB32" s="210"/>
      <c r="AC32" s="238"/>
      <c r="AD32" s="208"/>
      <c r="AE32" s="237"/>
      <c r="AF32" s="236"/>
      <c r="AG32" s="238"/>
      <c r="AH32" s="206"/>
      <c r="AI32" s="208"/>
      <c r="AJ32" s="208"/>
      <c r="AK32" s="235"/>
      <c r="AL32" s="210"/>
      <c r="AM32" s="206"/>
      <c r="AN32" s="210"/>
      <c r="AO32" s="235"/>
      <c r="AP32" s="206"/>
      <c r="AQ32" s="206"/>
      <c r="AR32" s="206"/>
      <c r="AS32" s="210"/>
      <c r="AT32" s="8"/>
      <c r="AV32" s="113"/>
      <c r="AW32" s="113"/>
      <c r="AX32" s="113"/>
    </row>
    <row r="33" spans="1:50" s="32" customFormat="1">
      <c r="A33" s="314" t="s">
        <v>13</v>
      </c>
      <c r="B33" s="397">
        <v>8</v>
      </c>
      <c r="C33" s="283" t="s">
        <v>385</v>
      </c>
      <c r="D33" s="311">
        <v>23</v>
      </c>
      <c r="E33" s="134">
        <v>7</v>
      </c>
      <c r="F33" s="312">
        <v>5</v>
      </c>
      <c r="G33" s="80">
        <f t="shared" si="0"/>
        <v>4.6166666666666663</v>
      </c>
      <c r="H33" s="47">
        <v>5</v>
      </c>
      <c r="I33" s="131">
        <v>6.5</v>
      </c>
      <c r="J33" s="213">
        <v>3.5</v>
      </c>
      <c r="K33" s="142">
        <v>5</v>
      </c>
      <c r="L33" s="137">
        <v>4.5</v>
      </c>
      <c r="M33" s="142">
        <v>4.5</v>
      </c>
      <c r="N33" s="142">
        <v>4.5</v>
      </c>
      <c r="O33" s="137">
        <v>4.5</v>
      </c>
      <c r="P33" s="137">
        <v>4</v>
      </c>
      <c r="Q33" s="136">
        <v>5.5</v>
      </c>
      <c r="R33" s="142">
        <v>4.5</v>
      </c>
      <c r="S33" s="137">
        <v>5</v>
      </c>
      <c r="T33" s="137">
        <v>4</v>
      </c>
      <c r="U33" s="137">
        <v>5.5</v>
      </c>
      <c r="V33" s="137">
        <v>4</v>
      </c>
      <c r="W33" s="220">
        <v>3.5</v>
      </c>
      <c r="X33" s="137">
        <v>5</v>
      </c>
      <c r="Y33" s="137"/>
      <c r="Z33" s="137"/>
      <c r="AA33" s="131">
        <v>6</v>
      </c>
      <c r="AB33" s="142">
        <v>4.5</v>
      </c>
      <c r="AC33" s="132">
        <v>4</v>
      </c>
      <c r="AD33" s="137"/>
      <c r="AE33" s="142"/>
      <c r="AF33" s="142"/>
      <c r="AG33" s="167">
        <v>6.5</v>
      </c>
      <c r="AH33" s="137">
        <v>4</v>
      </c>
      <c r="AI33" s="215">
        <v>4.5</v>
      </c>
      <c r="AJ33" s="215">
        <v>4</v>
      </c>
      <c r="AK33" s="220">
        <v>3.5</v>
      </c>
      <c r="AL33" s="212">
        <v>4.5</v>
      </c>
      <c r="AM33" s="134"/>
      <c r="AN33" s="212">
        <v>4</v>
      </c>
      <c r="AO33" s="137"/>
      <c r="AP33" s="134"/>
      <c r="AQ33" s="324">
        <v>3.5</v>
      </c>
      <c r="AR33" s="322">
        <v>4.5</v>
      </c>
      <c r="AS33" s="167">
        <v>6</v>
      </c>
      <c r="AT33" s="38"/>
      <c r="AV33" s="113"/>
      <c r="AW33" s="113"/>
      <c r="AX33" s="113"/>
    </row>
    <row r="34" spans="1:50" s="113" customFormat="1">
      <c r="A34" s="314" t="s">
        <v>13</v>
      </c>
      <c r="B34" s="397">
        <v>3</v>
      </c>
      <c r="C34" s="284" t="s">
        <v>551</v>
      </c>
      <c r="D34" s="311"/>
      <c r="E34" s="134">
        <v>1</v>
      </c>
      <c r="F34" s="312"/>
      <c r="G34" s="80">
        <f t="shared" si="0"/>
        <v>4.5</v>
      </c>
      <c r="H34" s="47"/>
      <c r="I34" s="142"/>
      <c r="J34" s="142"/>
      <c r="K34" s="212">
        <v>4.5</v>
      </c>
      <c r="L34" s="137"/>
      <c r="M34" s="142"/>
      <c r="N34" s="142"/>
      <c r="O34" s="137"/>
      <c r="P34" s="106"/>
      <c r="Q34" s="137"/>
      <c r="R34" s="142"/>
      <c r="S34" s="106"/>
      <c r="T34" s="106"/>
      <c r="U34" s="106"/>
      <c r="V34" s="137"/>
      <c r="W34" s="137"/>
      <c r="X34" s="106"/>
      <c r="Y34" s="137"/>
      <c r="Z34" s="137"/>
      <c r="AA34" s="142"/>
      <c r="AB34" s="142"/>
      <c r="AC34" s="142"/>
      <c r="AD34" s="137"/>
      <c r="AE34" s="142"/>
      <c r="AF34" s="142"/>
      <c r="AG34" s="142"/>
      <c r="AH34" s="137"/>
      <c r="AI34" s="137"/>
      <c r="AJ34" s="137"/>
      <c r="AK34" s="137"/>
      <c r="AL34" s="142"/>
      <c r="AM34" s="134"/>
      <c r="AN34" s="142"/>
      <c r="AO34" s="137"/>
      <c r="AP34" s="180"/>
      <c r="AQ34" s="134"/>
      <c r="AR34" s="134"/>
      <c r="AS34" s="142"/>
      <c r="AT34" s="129"/>
    </row>
    <row r="35" spans="1:50" s="113" customFormat="1" ht="15.75" thickBot="1">
      <c r="A35" s="300" t="s">
        <v>13</v>
      </c>
      <c r="B35" s="401">
        <v>9</v>
      </c>
      <c r="C35" s="338" t="s">
        <v>453</v>
      </c>
      <c r="D35" s="308">
        <v>8</v>
      </c>
      <c r="E35" s="123">
        <v>14</v>
      </c>
      <c r="F35" s="309">
        <v>3</v>
      </c>
      <c r="G35" s="152">
        <f t="shared" si="0"/>
        <v>4.6136363636363633</v>
      </c>
      <c r="H35" s="45"/>
      <c r="I35" s="212">
        <v>4</v>
      </c>
      <c r="J35" s="212">
        <v>4.5</v>
      </c>
      <c r="K35" s="233">
        <v>5</v>
      </c>
      <c r="L35" s="212">
        <v>4</v>
      </c>
      <c r="M35" s="215">
        <v>5</v>
      </c>
      <c r="N35" s="145"/>
      <c r="O35" s="137">
        <v>5</v>
      </c>
      <c r="P35" s="215">
        <v>4.5</v>
      </c>
      <c r="Q35" s="220">
        <v>3</v>
      </c>
      <c r="R35" s="137"/>
      <c r="S35" s="137"/>
      <c r="T35" s="215">
        <v>4</v>
      </c>
      <c r="U35" s="137"/>
      <c r="V35" s="212">
        <v>4.5</v>
      </c>
      <c r="W35" s="215">
        <v>4</v>
      </c>
      <c r="X35" s="145">
        <v>4.5</v>
      </c>
      <c r="Y35" s="137">
        <v>4</v>
      </c>
      <c r="Z35" s="136">
        <v>6.5</v>
      </c>
      <c r="AA35" s="142"/>
      <c r="AB35" s="137"/>
      <c r="AC35" s="142"/>
      <c r="AD35" s="171">
        <v>6.5</v>
      </c>
      <c r="AE35" s="142">
        <v>4</v>
      </c>
      <c r="AF35" s="212">
        <v>4.5</v>
      </c>
      <c r="AG35" s="142"/>
      <c r="AH35" s="137"/>
      <c r="AI35" s="40"/>
      <c r="AJ35" s="40"/>
      <c r="AK35" s="215">
        <v>4</v>
      </c>
      <c r="AL35" s="43"/>
      <c r="AM35" s="322">
        <v>4</v>
      </c>
      <c r="AN35" s="43"/>
      <c r="AO35" s="40"/>
      <c r="AP35" s="322">
        <v>4</v>
      </c>
      <c r="AQ35" s="322">
        <v>5</v>
      </c>
      <c r="AR35" s="317">
        <v>7</v>
      </c>
      <c r="AS35" s="142"/>
      <c r="AT35" s="129"/>
    </row>
    <row r="36" spans="1:50">
      <c r="B36" s="363"/>
      <c r="C36" s="172"/>
      <c r="D36" s="110"/>
      <c r="E36" s="110"/>
      <c r="F36" s="110"/>
      <c r="H36" s="12">
        <f>AVERAGE(H8,H10,H11,H12,H13,H18,H19,H20,H23,H33)</f>
        <v>5.6</v>
      </c>
      <c r="I36" s="12">
        <f>AVERAGE(I8,I10,I11,I12,I13,I18,I19,I20,I23,I24,I33)</f>
        <v>5.9545454545454541</v>
      </c>
      <c r="J36" s="12">
        <f>AVERAGE(J8,J10,J11,J12,J13,J18,J19,J20,J24,J23,J33)</f>
        <v>3.8181818181818183</v>
      </c>
      <c r="K36" s="12">
        <f>AVERAGE(K8,K10,K11,K13,K18,K19,K22,K23,K24,K25,K33)</f>
        <v>4.8636363636363633</v>
      </c>
      <c r="L36" s="9">
        <f>AVERAGE(L8,L10,L11,L14,L15,L18,L19,L22,L23,L24,L33)</f>
        <v>5.3636363636363633</v>
      </c>
      <c r="M36" s="9">
        <f>AVERAGE(M8,M10,M11,M14,M15,M18,M19,M20,M23,M26,M33)</f>
        <v>5.3181818181818183</v>
      </c>
      <c r="N36" s="9">
        <f>AVERAGE(N8,N10,N11,N12,N14,N18,N19,N21,N24,N26,N33)</f>
        <v>4.0909090909090908</v>
      </c>
      <c r="O36" s="9">
        <f>AVERAGE(O8,O11,O10,O14,O15,O18,O19,O20,O22,O33,O35)</f>
        <v>5.1363636363636367</v>
      </c>
      <c r="P36" s="9">
        <f>AVERAGE(P8,P10,P11,P14,P15,P18,P19,P22,P24,P27,P33)</f>
        <v>5.4090909090909092</v>
      </c>
      <c r="Q36" s="9">
        <f>AVERAGE(Q8,Q10,Q11,Q14,Q15,Q18,Q21,Q23,Q24,Q33,Q35)</f>
        <v>5</v>
      </c>
      <c r="R36" s="9">
        <f>AVERAGE(R8,R10,R11,R14,R15,R18,R19,R20,R23,R24,R33)</f>
        <v>6.0454545454545459</v>
      </c>
      <c r="S36" s="9">
        <f>AVERAGE(S8,S10,S11,S14,S15,S18,S19,S20,S22,S24,S33)</f>
        <v>5.8181818181818183</v>
      </c>
      <c r="T36" s="9">
        <f>AVERAGE(T8,T10,T11,T14,T15,T19,T22,T24,T25,T31,T33)</f>
        <v>4.2272727272727275</v>
      </c>
      <c r="U36" s="9">
        <f>AVERAGE(U8,U10,U11,U14,U15,U18,U19,U22,U23,U24,U33)</f>
        <v>5.6363636363636367</v>
      </c>
      <c r="V36" s="9">
        <f>AVERAGE(V8,V10,V11,V14,V15,V18,V19,V22,V23,V26,V33)</f>
        <v>5.4545454545454541</v>
      </c>
      <c r="W36" s="9">
        <f>AVERAGE(W8,W10,W11,W14,W15,W18,W19,W22,W23,W24,W33)</f>
        <v>4.5909090909090908</v>
      </c>
      <c r="X36" s="9">
        <f>AVERAGE(X8,X10,X11,X14,X15,X18,X19,X21,X23,X33,X35)</f>
        <v>5.2727272727272725</v>
      </c>
      <c r="Y36" s="9">
        <f>AVERAGE(Y8,Y10,Y11,Y14,Y15,Y18,Y19,Y20,Y23,Y24,Y35)</f>
        <v>5.2272727272727275</v>
      </c>
      <c r="Z36" s="9">
        <f>AVERAGE(Z8,Z10,Z11,Z14,Z15,Z18,Z19,Z22,Z23,Z24,Z35)</f>
        <v>5.0454545454545459</v>
      </c>
      <c r="AA36" s="9">
        <f>AVERAGE(AA8,AA10,AA11,AA14,AA15,AA18,AA19,AA22,AA24,AA25,AA33)</f>
        <v>5.6818181818181817</v>
      </c>
      <c r="AB36" s="9">
        <f>AVERAGE(AB8,AB11,AB14,AB15,AB18,AB19,AB22,AB24,AB27,AB31,AB33)</f>
        <v>5.5</v>
      </c>
      <c r="AC36" s="9">
        <f>AVERAGE(AC8,AC11,AC14,AC15,AC18,AC19,AC22,AC24,AC27,AC31,AC33)</f>
        <v>5.2727272727272725</v>
      </c>
      <c r="AD36" s="9">
        <f>AVERAGE(AD8,AD11,AD14,AD15,AD18,AD19,AD22,AD24,AD27,AD28,AD31)</f>
        <v>5.8181818181818183</v>
      </c>
      <c r="AE36" s="9">
        <f>AVERAGE(AE8,AE11,AE14,AE15,AE18,AE19,AE22,AE24,AE27,AE31,AE35)</f>
        <v>5.2727272727272725</v>
      </c>
      <c r="AF36" s="9">
        <f>AVERAGE(AF8,AF11,AF14,AF15,AF16,AF18,AF19,AF22,AF24,AF28,AF31)</f>
        <v>6</v>
      </c>
      <c r="AG36" s="9">
        <f>AVERAGE(AG8,AG11,AG14,AG15,AG16,AG18,AG19,AG24,AG28,AG29,AG31)</f>
        <v>5.8636363636363633</v>
      </c>
      <c r="AH36" s="9">
        <f>AVERAGE(AH8,AH11,AH14,AH15,AH18,AH24,AH25,AH27,AH29,AH31,AH33)</f>
        <v>4.6818181818181817</v>
      </c>
      <c r="AI36" s="9">
        <f>AVERAGE(AI8,AI11,AI14,AI15,AI16,AI18,AI19,AI24,AI28,AI29,AI31)</f>
        <v>5.5</v>
      </c>
      <c r="AJ36" s="9">
        <f>AVERAGE(AJ8,AJ11,AJ14,AJ15,AJ16,AJ19,AJ18,AJ24,AJ29,AJ31,AJ28)</f>
        <v>5.5909090909090908</v>
      </c>
      <c r="AK36" s="9">
        <f>AVERAGE(AK8,AK11,AK14,AK15,AK16,AK18,AK19,AK23,AK24,AK29,AK33)</f>
        <v>3.9090909090909092</v>
      </c>
      <c r="AL36" s="9">
        <f>AVERAGE(AL8,AL11,AL14,AL15,AL16,AL18,AL19,AL22,AL28,AL29,AL31)</f>
        <v>5.0454545454545459</v>
      </c>
      <c r="AM36" s="9">
        <f>AVERAGE(AM8,AM11,AM14,AM15,AM16,AM18,AM19,AM22,AM24,AM28,AM31)</f>
        <v>5.3636363636363633</v>
      </c>
      <c r="AN36" s="9">
        <f>AVERAGE(AN8,AN11,AN14,AN15,AN16,AN18,AN19,AN22,AN24,AN28,AN31)</f>
        <v>4</v>
      </c>
      <c r="AO36" s="9">
        <f>AVERAGE(AO8,AO11,AO14,AO15,AO16,AO19,AO22,AO24,AO29,AO30,AO31)</f>
        <v>4.9545454545454541</v>
      </c>
      <c r="AP36" s="9">
        <f>AVERAGE(AP8,AP11,AP14,AP15,AP16,AP19,AP18,AP22,AP24,AP29,AP31)</f>
        <v>3.6363636363636362</v>
      </c>
      <c r="AQ36" s="9">
        <f>AVERAGE(AQ8,AQ11,AQ14,AQ15,AQ18,AQ19,AQ22,AQ23,AQ24,AQ27,AQ33)</f>
        <v>4.2727272727272725</v>
      </c>
      <c r="AR36" s="9">
        <f>AVERAGE(AR8,AR11,AR14,AR15,AR18,AR19,AR22,AR23,AR27,AR31,AR35)</f>
        <v>6</v>
      </c>
      <c r="AS36" s="9">
        <f>AVERAGE(AS8,AS11,AS16,AS17,AS18,AS19,AS22,AS23,AS24,AS27,AS31)</f>
        <v>6.1363636363636367</v>
      </c>
      <c r="AV36" s="113"/>
      <c r="AW36" s="113"/>
      <c r="AX36" s="113"/>
    </row>
    <row r="37" spans="1:50">
      <c r="C37" s="174"/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U40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style="32" customWidth="1"/>
    <col min="2" max="2" width="5.85546875" style="113" customWidth="1"/>
    <col min="3" max="3" width="30.7109375" style="32" customWidth="1"/>
    <col min="4" max="7" width="10.7109375" style="32" customWidth="1"/>
    <col min="8" max="45" width="4.7109375" style="32" customWidth="1"/>
    <col min="46" max="16384" width="11.42578125" style="32"/>
  </cols>
  <sheetData>
    <row r="1" spans="1:47">
      <c r="A1" s="385" t="s">
        <v>358</v>
      </c>
    </row>
    <row r="4" spans="1:47">
      <c r="A4" s="32" t="s">
        <v>2</v>
      </c>
    </row>
    <row r="5" spans="1:47" ht="15.75" thickBot="1"/>
    <row r="6" spans="1:47" ht="15.75" thickBot="1">
      <c r="D6" s="402" t="s">
        <v>17</v>
      </c>
      <c r="E6" s="403"/>
      <c r="F6" s="404"/>
    </row>
    <row r="7" spans="1:47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61</v>
      </c>
      <c r="I7" s="140" t="s">
        <v>504</v>
      </c>
      <c r="J7" s="140" t="s">
        <v>527</v>
      </c>
      <c r="K7" s="140" t="s">
        <v>538</v>
      </c>
      <c r="L7" s="140" t="s">
        <v>608</v>
      </c>
      <c r="M7" s="140" t="s">
        <v>614</v>
      </c>
      <c r="N7" s="140" t="s">
        <v>653</v>
      </c>
      <c r="O7" s="140" t="s">
        <v>676</v>
      </c>
      <c r="P7" s="140" t="s">
        <v>694</v>
      </c>
      <c r="Q7" s="140" t="s">
        <v>710</v>
      </c>
      <c r="R7" s="140" t="s">
        <v>736</v>
      </c>
      <c r="S7" s="140" t="s">
        <v>764</v>
      </c>
      <c r="T7" s="140" t="s">
        <v>785</v>
      </c>
      <c r="U7" s="140" t="s">
        <v>816</v>
      </c>
      <c r="V7" s="140" t="s">
        <v>835</v>
      </c>
      <c r="W7" s="140" t="s">
        <v>854</v>
      </c>
      <c r="X7" s="140" t="s">
        <v>945</v>
      </c>
      <c r="Y7" s="140" t="s">
        <v>877</v>
      </c>
      <c r="Z7" s="140" t="s">
        <v>901</v>
      </c>
      <c r="AA7" s="140" t="s">
        <v>1057</v>
      </c>
      <c r="AB7" s="140" t="s">
        <v>957</v>
      </c>
      <c r="AC7" s="140" t="s">
        <v>988</v>
      </c>
      <c r="AD7" s="140" t="s">
        <v>1019</v>
      </c>
      <c r="AE7" s="140" t="s">
        <v>1046</v>
      </c>
      <c r="AF7" s="140" t="s">
        <v>1064</v>
      </c>
      <c r="AG7" s="140" t="s">
        <v>1096</v>
      </c>
      <c r="AH7" s="140" t="s">
        <v>1217</v>
      </c>
      <c r="AI7" s="140" t="s">
        <v>1133</v>
      </c>
      <c r="AJ7" s="140" t="s">
        <v>1165</v>
      </c>
      <c r="AK7" s="140" t="s">
        <v>1194</v>
      </c>
      <c r="AL7" s="140" t="s">
        <v>1207</v>
      </c>
      <c r="AM7" s="140" t="s">
        <v>1226</v>
      </c>
      <c r="AN7" s="140" t="s">
        <v>1257</v>
      </c>
      <c r="AO7" s="140" t="s">
        <v>1280</v>
      </c>
      <c r="AP7" s="140" t="s">
        <v>1299</v>
      </c>
      <c r="AQ7" s="140" t="s">
        <v>1324</v>
      </c>
      <c r="AR7" s="140" t="s">
        <v>1336</v>
      </c>
      <c r="AS7" s="176" t="s">
        <v>1374</v>
      </c>
    </row>
    <row r="8" spans="1:47">
      <c r="A8" s="306" t="s">
        <v>8</v>
      </c>
      <c r="B8" s="396">
        <v>18</v>
      </c>
      <c r="C8" s="334" t="s">
        <v>344</v>
      </c>
      <c r="D8" s="310">
        <v>38</v>
      </c>
      <c r="E8" s="126"/>
      <c r="F8" s="127"/>
      <c r="G8" s="63">
        <f t="shared" ref="G8:G32" si="0">IFERROR(AVERAGEIF($H8:$AS8,"&gt;0"),"")</f>
        <v>5.6184210526315788</v>
      </c>
      <c r="H8" s="47">
        <v>5</v>
      </c>
      <c r="I8" s="137">
        <v>6.5</v>
      </c>
      <c r="J8" s="211">
        <v>7.5</v>
      </c>
      <c r="K8" s="220">
        <v>3.5</v>
      </c>
      <c r="L8" s="131">
        <v>4.5</v>
      </c>
      <c r="M8" s="142">
        <v>5.5</v>
      </c>
      <c r="N8" s="135">
        <v>6</v>
      </c>
      <c r="O8" s="142">
        <v>5</v>
      </c>
      <c r="P8" s="136">
        <v>6</v>
      </c>
      <c r="Q8" s="137">
        <v>5</v>
      </c>
      <c r="R8" s="137">
        <v>5.5</v>
      </c>
      <c r="S8" s="144">
        <v>8</v>
      </c>
      <c r="T8" s="219">
        <v>7.5</v>
      </c>
      <c r="U8" s="169">
        <v>7</v>
      </c>
      <c r="V8" s="136">
        <v>6</v>
      </c>
      <c r="W8" s="137">
        <v>5.5</v>
      </c>
      <c r="X8" s="135">
        <v>6.5</v>
      </c>
      <c r="Y8" s="137">
        <v>4.5</v>
      </c>
      <c r="Z8" s="220">
        <v>2.5</v>
      </c>
      <c r="AA8" s="137">
        <v>6</v>
      </c>
      <c r="AB8" s="142">
        <v>5</v>
      </c>
      <c r="AC8" s="137">
        <v>6</v>
      </c>
      <c r="AD8" s="137">
        <v>5.5</v>
      </c>
      <c r="AE8" s="137">
        <v>6</v>
      </c>
      <c r="AF8" s="135">
        <v>6.5</v>
      </c>
      <c r="AG8" s="137">
        <v>6</v>
      </c>
      <c r="AH8" s="137">
        <v>5.5</v>
      </c>
      <c r="AI8" s="134">
        <v>5</v>
      </c>
      <c r="AJ8" s="134">
        <v>4</v>
      </c>
      <c r="AK8" s="132">
        <v>6</v>
      </c>
      <c r="AL8" s="135">
        <v>6</v>
      </c>
      <c r="AM8" s="134">
        <v>5</v>
      </c>
      <c r="AN8" s="142">
        <v>5</v>
      </c>
      <c r="AO8" s="324">
        <v>3.5</v>
      </c>
      <c r="AP8" s="135">
        <v>6.5</v>
      </c>
      <c r="AQ8" s="317">
        <v>7</v>
      </c>
      <c r="AR8" s="134">
        <v>6.5</v>
      </c>
      <c r="AS8" s="134">
        <v>5</v>
      </c>
      <c r="AT8" s="113"/>
      <c r="AU8" s="113"/>
    </row>
    <row r="9" spans="1:47" s="113" customFormat="1">
      <c r="A9" s="307" t="s">
        <v>8</v>
      </c>
      <c r="B9" s="397">
        <v>5</v>
      </c>
      <c r="C9" s="284" t="s">
        <v>442</v>
      </c>
      <c r="D9" s="311"/>
      <c r="E9" s="134"/>
      <c r="F9" s="312"/>
      <c r="G9" s="80" t="str">
        <f>IFERROR(AVERAGEIF($H9:$AS9,"&gt;0"),"")</f>
        <v/>
      </c>
      <c r="H9" s="47"/>
      <c r="I9" s="137"/>
      <c r="J9" s="142"/>
      <c r="K9" s="136"/>
      <c r="L9" s="131"/>
      <c r="M9" s="137"/>
      <c r="N9" s="137"/>
      <c r="O9" s="142"/>
      <c r="P9" s="137"/>
      <c r="Q9" s="137"/>
      <c r="R9" s="137"/>
      <c r="S9" s="137"/>
      <c r="T9" s="136"/>
      <c r="U9" s="142"/>
      <c r="V9" s="137"/>
      <c r="W9" s="137"/>
      <c r="X9" s="137"/>
      <c r="Y9" s="137"/>
      <c r="Z9" s="137"/>
      <c r="AA9" s="136"/>
      <c r="AB9" s="131"/>
      <c r="AC9" s="137"/>
      <c r="AD9" s="136"/>
      <c r="AE9" s="137"/>
      <c r="AF9" s="134"/>
      <c r="AG9" s="137"/>
      <c r="AH9" s="137"/>
      <c r="AI9" s="134"/>
      <c r="AJ9" s="134"/>
      <c r="AK9" s="16"/>
      <c r="AL9" s="134"/>
      <c r="AM9" s="134"/>
      <c r="AN9" s="142"/>
      <c r="AO9" s="134"/>
      <c r="AP9" s="134"/>
      <c r="AQ9" s="134"/>
      <c r="AR9" s="134"/>
      <c r="AS9" s="134"/>
    </row>
    <row r="10" spans="1:47">
      <c r="A10" s="304" t="s">
        <v>8</v>
      </c>
      <c r="B10" s="398">
        <v>1</v>
      </c>
      <c r="C10" s="335" t="s">
        <v>443</v>
      </c>
      <c r="D10" s="313"/>
      <c r="E10" s="124"/>
      <c r="F10" s="303"/>
      <c r="G10" s="57" t="str">
        <f>IFERROR(AVERAGEIF($H10:$AS10,"&gt;0"),"")</f>
        <v/>
      </c>
      <c r="H10" s="47"/>
      <c r="I10" s="137"/>
      <c r="J10" s="142"/>
      <c r="K10" s="137"/>
      <c r="L10" s="132"/>
      <c r="M10" s="137"/>
      <c r="N10" s="142"/>
      <c r="O10" s="137"/>
      <c r="P10" s="137"/>
      <c r="Q10" s="137"/>
      <c r="R10" s="137"/>
      <c r="S10" s="137"/>
      <c r="T10" s="137"/>
      <c r="U10" s="142"/>
      <c r="V10" s="137"/>
      <c r="W10" s="137"/>
      <c r="X10" s="137"/>
      <c r="Y10" s="137"/>
      <c r="Z10" s="137"/>
      <c r="AA10" s="137"/>
      <c r="AB10" s="131"/>
      <c r="AC10" s="137"/>
      <c r="AD10" s="137"/>
      <c r="AE10" s="137"/>
      <c r="AF10" s="134"/>
      <c r="AG10" s="137"/>
      <c r="AH10" s="137"/>
      <c r="AI10" s="134"/>
      <c r="AJ10" s="134"/>
      <c r="AK10" s="132"/>
      <c r="AL10" s="134"/>
      <c r="AM10" s="134"/>
      <c r="AN10" s="142"/>
      <c r="AO10" s="134"/>
      <c r="AP10" s="134"/>
      <c r="AQ10" s="134"/>
      <c r="AR10" s="134"/>
      <c r="AS10" s="134"/>
      <c r="AT10" s="113"/>
      <c r="AU10" s="113"/>
    </row>
    <row r="11" spans="1:47">
      <c r="A11" s="307" t="s">
        <v>9</v>
      </c>
      <c r="B11" s="397">
        <v>9</v>
      </c>
      <c r="C11" s="284" t="s">
        <v>345</v>
      </c>
      <c r="D11" s="311">
        <v>23</v>
      </c>
      <c r="E11" s="134">
        <v>2</v>
      </c>
      <c r="F11" s="128">
        <v>1</v>
      </c>
      <c r="G11" s="80">
        <f t="shared" si="0"/>
        <v>4.78</v>
      </c>
      <c r="H11" s="47">
        <v>4.5</v>
      </c>
      <c r="I11" s="137">
        <v>5</v>
      </c>
      <c r="J11" s="142">
        <v>5</v>
      </c>
      <c r="K11" s="145">
        <v>4.5</v>
      </c>
      <c r="L11" s="142">
        <v>4.5</v>
      </c>
      <c r="M11" s="142">
        <v>4.5</v>
      </c>
      <c r="N11" s="134"/>
      <c r="O11" s="142">
        <v>4</v>
      </c>
      <c r="P11" s="137">
        <v>5</v>
      </c>
      <c r="Q11" s="137">
        <v>4.5</v>
      </c>
      <c r="R11" s="137">
        <v>5</v>
      </c>
      <c r="S11" s="137"/>
      <c r="T11" s="137"/>
      <c r="U11" s="142"/>
      <c r="V11" s="137"/>
      <c r="W11" s="142">
        <v>5</v>
      </c>
      <c r="X11" s="144">
        <v>7.5</v>
      </c>
      <c r="Y11" s="137">
        <v>4</v>
      </c>
      <c r="Z11" s="212">
        <v>5.5</v>
      </c>
      <c r="AA11" s="142">
        <v>6</v>
      </c>
      <c r="AB11" s="142"/>
      <c r="AC11" s="213">
        <v>3</v>
      </c>
      <c r="AD11" s="137">
        <v>5</v>
      </c>
      <c r="AE11" s="137"/>
      <c r="AF11" s="134">
        <v>5</v>
      </c>
      <c r="AG11" s="213">
        <v>3.5</v>
      </c>
      <c r="AH11" s="137"/>
      <c r="AI11" s="134">
        <v>4</v>
      </c>
      <c r="AJ11" s="134">
        <v>5</v>
      </c>
      <c r="AK11" s="132"/>
      <c r="AL11" s="134"/>
      <c r="AM11" s="134"/>
      <c r="AN11" s="142"/>
      <c r="AO11" s="322">
        <v>4</v>
      </c>
      <c r="AP11" s="134">
        <v>5</v>
      </c>
      <c r="AQ11" s="134">
        <v>6</v>
      </c>
      <c r="AR11" s="134">
        <v>4.5</v>
      </c>
      <c r="AS11" s="132"/>
      <c r="AT11" s="113"/>
      <c r="AU11" s="113"/>
    </row>
    <row r="12" spans="1:47">
      <c r="A12" s="307" t="s">
        <v>9</v>
      </c>
      <c r="B12" s="397">
        <v>14</v>
      </c>
      <c r="C12" s="284" t="s">
        <v>346</v>
      </c>
      <c r="D12" s="311">
        <v>33</v>
      </c>
      <c r="E12" s="134"/>
      <c r="F12" s="312">
        <v>2</v>
      </c>
      <c r="G12" s="80">
        <f t="shared" si="0"/>
        <v>5.1363636363636367</v>
      </c>
      <c r="H12" s="47">
        <v>6</v>
      </c>
      <c r="I12" s="137">
        <v>6</v>
      </c>
      <c r="J12" s="142">
        <v>5.5</v>
      </c>
      <c r="K12" s="220">
        <v>3.5</v>
      </c>
      <c r="L12" s="142">
        <v>4</v>
      </c>
      <c r="M12" s="169">
        <v>7</v>
      </c>
      <c r="N12" s="134"/>
      <c r="O12" s="213">
        <v>3</v>
      </c>
      <c r="P12" s="137">
        <v>5.5</v>
      </c>
      <c r="Q12" s="137">
        <v>4</v>
      </c>
      <c r="R12" s="137">
        <v>6.5</v>
      </c>
      <c r="S12" s="144">
        <v>7</v>
      </c>
      <c r="T12" s="137">
        <v>6</v>
      </c>
      <c r="U12" s="142">
        <v>6.5</v>
      </c>
      <c r="V12" s="137">
        <v>6.5</v>
      </c>
      <c r="W12" s="137">
        <v>5.5</v>
      </c>
      <c r="X12" s="137">
        <v>5.5</v>
      </c>
      <c r="Y12" s="220">
        <v>3.5</v>
      </c>
      <c r="Z12" s="220">
        <v>2.5</v>
      </c>
      <c r="AA12" s="137">
        <v>5.5</v>
      </c>
      <c r="AB12" s="142">
        <v>4.5</v>
      </c>
      <c r="AC12" s="137">
        <v>4</v>
      </c>
      <c r="AD12" s="137">
        <v>6</v>
      </c>
      <c r="AE12" s="137"/>
      <c r="AF12" s="134">
        <v>6</v>
      </c>
      <c r="AG12" s="137">
        <v>4</v>
      </c>
      <c r="AH12" s="220">
        <v>3.5</v>
      </c>
      <c r="AI12" s="134">
        <v>4</v>
      </c>
      <c r="AJ12" s="134">
        <v>5</v>
      </c>
      <c r="AK12" s="132">
        <v>5</v>
      </c>
      <c r="AL12" s="134">
        <v>5.5</v>
      </c>
      <c r="AM12" s="134"/>
      <c r="AN12" s="142"/>
      <c r="AO12" s="134"/>
      <c r="AP12" s="134">
        <v>6.5</v>
      </c>
      <c r="AQ12" s="134">
        <v>6</v>
      </c>
      <c r="AR12" s="134">
        <v>5.5</v>
      </c>
      <c r="AS12" s="134">
        <v>4.5</v>
      </c>
      <c r="AT12" s="113"/>
      <c r="AU12" s="113"/>
    </row>
    <row r="13" spans="1:47">
      <c r="A13" s="307" t="s">
        <v>9</v>
      </c>
      <c r="B13" s="397">
        <v>8</v>
      </c>
      <c r="C13" s="283" t="s">
        <v>347</v>
      </c>
      <c r="D13" s="311">
        <v>19</v>
      </c>
      <c r="E13" s="134">
        <v>3</v>
      </c>
      <c r="F13" s="312">
        <v>3</v>
      </c>
      <c r="G13" s="80">
        <f t="shared" si="0"/>
        <v>5.0681818181818183</v>
      </c>
      <c r="H13" s="47">
        <v>4</v>
      </c>
      <c r="I13" s="137">
        <v>6</v>
      </c>
      <c r="J13" s="142">
        <v>4</v>
      </c>
      <c r="K13" s="220">
        <v>3</v>
      </c>
      <c r="L13" s="212">
        <v>5</v>
      </c>
      <c r="M13" s="212">
        <v>5</v>
      </c>
      <c r="N13" s="134">
        <v>5.5</v>
      </c>
      <c r="O13" s="142"/>
      <c r="P13" s="137">
        <v>5.5</v>
      </c>
      <c r="Q13" s="137"/>
      <c r="R13" s="137">
        <v>5</v>
      </c>
      <c r="S13" s="137">
        <v>6.5</v>
      </c>
      <c r="T13" s="137">
        <v>4</v>
      </c>
      <c r="U13" s="142"/>
      <c r="V13" s="137"/>
      <c r="W13" s="171">
        <v>6</v>
      </c>
      <c r="X13" s="137">
        <v>5</v>
      </c>
      <c r="Y13" s="137"/>
      <c r="Z13" s="137"/>
      <c r="AA13" s="144">
        <v>7</v>
      </c>
      <c r="AB13" s="145">
        <v>5</v>
      </c>
      <c r="AC13" s="220">
        <v>3.5</v>
      </c>
      <c r="AD13" s="144">
        <v>7</v>
      </c>
      <c r="AE13" s="145">
        <v>6</v>
      </c>
      <c r="AF13" s="134">
        <v>6</v>
      </c>
      <c r="AG13" s="137">
        <v>4</v>
      </c>
      <c r="AH13" s="137"/>
      <c r="AI13" s="324">
        <v>3.5</v>
      </c>
      <c r="AJ13" s="132">
        <v>5</v>
      </c>
      <c r="AK13" s="132"/>
      <c r="AL13" s="134"/>
      <c r="AM13" s="132"/>
      <c r="AN13" s="142"/>
      <c r="AO13" s="132"/>
      <c r="AP13" s="134"/>
      <c r="AQ13" s="134"/>
      <c r="AR13" s="134"/>
      <c r="AS13" s="134"/>
      <c r="AT13" s="113"/>
      <c r="AU13" s="113"/>
    </row>
    <row r="14" spans="1:47">
      <c r="A14" s="307" t="s">
        <v>9</v>
      </c>
      <c r="B14" s="397">
        <v>8</v>
      </c>
      <c r="C14" s="284" t="s">
        <v>348</v>
      </c>
      <c r="D14" s="311">
        <v>14</v>
      </c>
      <c r="E14" s="134">
        <v>6</v>
      </c>
      <c r="F14" s="312"/>
      <c r="G14" s="80">
        <f t="shared" si="0"/>
        <v>4.5750000000000002</v>
      </c>
      <c r="H14" s="165">
        <v>5</v>
      </c>
      <c r="I14" s="137">
        <v>5</v>
      </c>
      <c r="J14" s="145"/>
      <c r="K14" s="220">
        <v>3</v>
      </c>
      <c r="L14" s="142"/>
      <c r="M14" s="142">
        <v>5</v>
      </c>
      <c r="N14" s="134">
        <v>5.5</v>
      </c>
      <c r="O14" s="142"/>
      <c r="P14" s="137"/>
      <c r="Q14" s="137"/>
      <c r="R14" s="142"/>
      <c r="S14" s="142"/>
      <c r="T14" s="215">
        <v>4.5</v>
      </c>
      <c r="U14" s="142">
        <v>5.5</v>
      </c>
      <c r="V14" s="137"/>
      <c r="W14" s="137">
        <v>5</v>
      </c>
      <c r="X14" s="137"/>
      <c r="Y14" s="137"/>
      <c r="Z14" s="220">
        <v>3</v>
      </c>
      <c r="AA14" s="137"/>
      <c r="AB14" s="142">
        <v>5</v>
      </c>
      <c r="AC14" s="137">
        <v>4</v>
      </c>
      <c r="AD14" s="137"/>
      <c r="AE14" s="137">
        <v>5</v>
      </c>
      <c r="AF14" s="134"/>
      <c r="AG14" s="137"/>
      <c r="AH14" s="137"/>
      <c r="AI14" s="134"/>
      <c r="AJ14" s="132"/>
      <c r="AK14" s="132">
        <v>4</v>
      </c>
      <c r="AL14" s="134">
        <v>5.5</v>
      </c>
      <c r="AM14" s="231">
        <v>4</v>
      </c>
      <c r="AN14" s="142"/>
      <c r="AO14" s="324">
        <v>3</v>
      </c>
      <c r="AP14" s="322">
        <v>5</v>
      </c>
      <c r="AQ14" s="322">
        <v>5</v>
      </c>
      <c r="AR14" s="322">
        <v>5</v>
      </c>
      <c r="AS14" s="132">
        <v>4.5</v>
      </c>
      <c r="AT14" s="113"/>
      <c r="AU14" s="113"/>
    </row>
    <row r="15" spans="1:47" s="81" customFormat="1">
      <c r="A15" s="307" t="s">
        <v>9</v>
      </c>
      <c r="B15" s="397">
        <v>7</v>
      </c>
      <c r="C15" s="284" t="s">
        <v>349</v>
      </c>
      <c r="D15" s="311">
        <v>12</v>
      </c>
      <c r="E15" s="134">
        <v>1</v>
      </c>
      <c r="F15" s="312"/>
      <c r="G15" s="80">
        <f t="shared" si="0"/>
        <v>4.7692307692307692</v>
      </c>
      <c r="H15" s="71">
        <v>3</v>
      </c>
      <c r="I15" s="137"/>
      <c r="J15" s="145">
        <v>5</v>
      </c>
      <c r="K15" s="137"/>
      <c r="L15" s="142">
        <v>4</v>
      </c>
      <c r="M15" s="142"/>
      <c r="N15" s="134">
        <v>5.5</v>
      </c>
      <c r="O15" s="142"/>
      <c r="P15" s="137"/>
      <c r="Q15" s="137"/>
      <c r="R15" s="142"/>
      <c r="S15" s="142"/>
      <c r="T15" s="137"/>
      <c r="U15" s="142"/>
      <c r="V15" s="137"/>
      <c r="W15" s="137"/>
      <c r="X15" s="137"/>
      <c r="Y15" s="137"/>
      <c r="Z15" s="137"/>
      <c r="AA15" s="137"/>
      <c r="AB15" s="142"/>
      <c r="AC15" s="137"/>
      <c r="AD15" s="137"/>
      <c r="AE15" s="137"/>
      <c r="AF15" s="134"/>
      <c r="AG15" s="137"/>
      <c r="AH15" s="137">
        <v>5.5</v>
      </c>
      <c r="AI15" s="134"/>
      <c r="AJ15" s="132"/>
      <c r="AK15" s="231">
        <v>5</v>
      </c>
      <c r="AL15" s="134"/>
      <c r="AM15" s="132">
        <v>4.5</v>
      </c>
      <c r="AN15" s="142">
        <v>5.5</v>
      </c>
      <c r="AO15" s="324">
        <v>2.5</v>
      </c>
      <c r="AP15" s="134">
        <v>5.5</v>
      </c>
      <c r="AQ15" s="134">
        <v>6</v>
      </c>
      <c r="AR15" s="134">
        <v>4.5</v>
      </c>
      <c r="AS15" s="132">
        <v>5.5</v>
      </c>
      <c r="AT15" s="113"/>
      <c r="AU15" s="113"/>
    </row>
    <row r="16" spans="1:47" s="113" customFormat="1">
      <c r="A16" s="307" t="s">
        <v>9</v>
      </c>
      <c r="B16" s="397">
        <v>8</v>
      </c>
      <c r="C16" s="284" t="s">
        <v>444</v>
      </c>
      <c r="D16" s="311">
        <v>15</v>
      </c>
      <c r="E16" s="134">
        <v>2</v>
      </c>
      <c r="F16" s="312">
        <v>2</v>
      </c>
      <c r="G16" s="80">
        <f t="shared" si="0"/>
        <v>4.8235294117647056</v>
      </c>
      <c r="H16" s="47"/>
      <c r="I16" s="137"/>
      <c r="J16" s="145"/>
      <c r="K16" s="137"/>
      <c r="L16" s="142">
        <v>4</v>
      </c>
      <c r="M16" s="142">
        <v>5</v>
      </c>
      <c r="N16" s="134">
        <v>5.5</v>
      </c>
      <c r="O16" s="142">
        <v>4</v>
      </c>
      <c r="P16" s="137"/>
      <c r="Q16" s="137"/>
      <c r="R16" s="142"/>
      <c r="S16" s="142"/>
      <c r="T16" s="212">
        <v>5</v>
      </c>
      <c r="U16" s="169">
        <v>7</v>
      </c>
      <c r="V16" s="137">
        <v>6.5</v>
      </c>
      <c r="W16" s="137"/>
      <c r="X16" s="137"/>
      <c r="Y16" s="213">
        <v>3.5</v>
      </c>
      <c r="Z16" s="220">
        <v>3</v>
      </c>
      <c r="AA16" s="137"/>
      <c r="AB16" s="145"/>
      <c r="AC16" s="137"/>
      <c r="AD16" s="137"/>
      <c r="AE16" s="137">
        <v>4.5</v>
      </c>
      <c r="AF16" s="134"/>
      <c r="AG16" s="137"/>
      <c r="AH16" s="137">
        <v>5.5</v>
      </c>
      <c r="AI16" s="134"/>
      <c r="AJ16" s="394">
        <v>6</v>
      </c>
      <c r="AK16" s="132">
        <v>4</v>
      </c>
      <c r="AL16" s="134">
        <v>5.5</v>
      </c>
      <c r="AM16" s="132">
        <v>4.5</v>
      </c>
      <c r="AN16" s="142">
        <v>5</v>
      </c>
      <c r="AO16" s="324">
        <v>3.5</v>
      </c>
      <c r="AP16" s="134"/>
      <c r="AQ16" s="134"/>
      <c r="AR16" s="134"/>
      <c r="AS16" s="132"/>
    </row>
    <row r="17" spans="1:47" s="113" customFormat="1">
      <c r="A17" s="304" t="s">
        <v>9</v>
      </c>
      <c r="B17" s="398">
        <v>4</v>
      </c>
      <c r="C17" s="246" t="s">
        <v>445</v>
      </c>
      <c r="D17" s="313">
        <v>2</v>
      </c>
      <c r="E17" s="124">
        <v>1</v>
      </c>
      <c r="F17" s="303"/>
      <c r="G17" s="57">
        <f t="shared" si="0"/>
        <v>4.833333333333333</v>
      </c>
      <c r="H17" s="47"/>
      <c r="I17" s="145"/>
      <c r="J17" s="145"/>
      <c r="K17" s="137"/>
      <c r="L17" s="142"/>
      <c r="M17" s="142"/>
      <c r="N17" s="134"/>
      <c r="O17" s="142"/>
      <c r="P17" s="137"/>
      <c r="Q17" s="137">
        <v>4</v>
      </c>
      <c r="R17" s="142"/>
      <c r="S17" s="142"/>
      <c r="T17" s="142"/>
      <c r="U17" s="142"/>
      <c r="V17" s="137"/>
      <c r="W17" s="137">
        <v>5.5</v>
      </c>
      <c r="X17" s="137"/>
      <c r="Y17" s="142"/>
      <c r="Z17" s="137"/>
      <c r="AA17" s="137"/>
      <c r="AB17" s="145"/>
      <c r="AC17" s="137"/>
      <c r="AD17" s="137"/>
      <c r="AE17" s="215">
        <v>5</v>
      </c>
      <c r="AF17" s="134"/>
      <c r="AG17" s="137"/>
      <c r="AH17" s="137"/>
      <c r="AI17" s="134"/>
      <c r="AJ17" s="132"/>
      <c r="AK17" s="132"/>
      <c r="AL17" s="134"/>
      <c r="AM17" s="132"/>
      <c r="AN17" s="142"/>
      <c r="AO17" s="134"/>
      <c r="AP17" s="134"/>
      <c r="AQ17" s="134"/>
      <c r="AR17" s="134"/>
      <c r="AS17" s="132"/>
    </row>
    <row r="18" spans="1:47">
      <c r="A18" s="307" t="s">
        <v>12</v>
      </c>
      <c r="B18" s="397">
        <v>4</v>
      </c>
      <c r="C18" s="283" t="s">
        <v>350</v>
      </c>
      <c r="D18" s="311">
        <v>6</v>
      </c>
      <c r="E18" s="134">
        <v>1</v>
      </c>
      <c r="F18" s="312"/>
      <c r="G18" s="80">
        <f t="shared" si="0"/>
        <v>4.5714285714285712</v>
      </c>
      <c r="H18" s="47">
        <v>4</v>
      </c>
      <c r="I18" s="137">
        <v>6</v>
      </c>
      <c r="J18" s="142">
        <v>5.5</v>
      </c>
      <c r="K18" s="224">
        <v>3.5</v>
      </c>
      <c r="L18" s="142"/>
      <c r="M18" s="212">
        <v>5</v>
      </c>
      <c r="N18" s="132">
        <v>5</v>
      </c>
      <c r="O18" s="213">
        <v>3</v>
      </c>
      <c r="P18" s="142"/>
      <c r="Q18" s="137"/>
      <c r="R18" s="142"/>
      <c r="S18" s="137"/>
      <c r="T18" s="137"/>
      <c r="U18" s="142"/>
      <c r="V18" s="137"/>
      <c r="W18" s="137"/>
      <c r="X18" s="137"/>
      <c r="Y18" s="142"/>
      <c r="Z18" s="136"/>
      <c r="AA18" s="137"/>
      <c r="AB18" s="142"/>
      <c r="AC18" s="137"/>
      <c r="AD18" s="137"/>
      <c r="AE18" s="145"/>
      <c r="AF18" s="133"/>
      <c r="AG18" s="137"/>
      <c r="AH18" s="145"/>
      <c r="AI18" s="133"/>
      <c r="AJ18" s="133"/>
      <c r="AK18" s="133"/>
      <c r="AL18" s="132"/>
      <c r="AM18" s="134"/>
      <c r="AN18" s="142"/>
      <c r="AO18" s="134"/>
      <c r="AP18" s="135"/>
      <c r="AQ18" s="132"/>
      <c r="AR18" s="132"/>
      <c r="AS18" s="134"/>
      <c r="AT18" s="113"/>
      <c r="AU18" s="113"/>
    </row>
    <row r="19" spans="1:47">
      <c r="A19" s="307" t="s">
        <v>12</v>
      </c>
      <c r="B19" s="397">
        <v>29</v>
      </c>
      <c r="C19" s="284" t="s">
        <v>351</v>
      </c>
      <c r="D19" s="311">
        <v>32</v>
      </c>
      <c r="E19" s="134"/>
      <c r="F19" s="312">
        <v>6</v>
      </c>
      <c r="G19" s="80">
        <f t="shared" si="0"/>
        <v>6.03125</v>
      </c>
      <c r="H19" s="47">
        <v>6</v>
      </c>
      <c r="I19" s="142">
        <v>5.5</v>
      </c>
      <c r="J19" s="142">
        <v>4.5</v>
      </c>
      <c r="K19" s="131">
        <v>6</v>
      </c>
      <c r="L19" s="142"/>
      <c r="M19" s="142"/>
      <c r="N19" s="134"/>
      <c r="O19" s="142"/>
      <c r="P19" s="137"/>
      <c r="Q19" s="219">
        <v>7</v>
      </c>
      <c r="R19" s="137">
        <v>5</v>
      </c>
      <c r="S19" s="144">
        <v>8</v>
      </c>
      <c r="T19" s="137">
        <v>6.5</v>
      </c>
      <c r="U19" s="168">
        <v>7</v>
      </c>
      <c r="V19" s="137">
        <v>6</v>
      </c>
      <c r="W19" s="137">
        <v>6</v>
      </c>
      <c r="X19" s="137">
        <v>6.5</v>
      </c>
      <c r="Y19" s="137">
        <v>6</v>
      </c>
      <c r="Z19" s="213">
        <v>3.5</v>
      </c>
      <c r="AA19" s="219">
        <v>7.5</v>
      </c>
      <c r="AB19" s="142">
        <v>5.5</v>
      </c>
      <c r="AC19" s="31">
        <v>4</v>
      </c>
      <c r="AD19" s="137">
        <v>5.5</v>
      </c>
      <c r="AE19" s="137">
        <v>6</v>
      </c>
      <c r="AF19" s="317">
        <v>8</v>
      </c>
      <c r="AG19" s="137">
        <v>5</v>
      </c>
      <c r="AH19" s="137">
        <v>6.5</v>
      </c>
      <c r="AI19" s="134">
        <v>6</v>
      </c>
      <c r="AJ19" s="317">
        <v>7.5</v>
      </c>
      <c r="AK19" s="132">
        <v>6</v>
      </c>
      <c r="AL19" s="134">
        <v>6</v>
      </c>
      <c r="AM19" s="16">
        <v>6.5</v>
      </c>
      <c r="AN19" s="169">
        <v>7.5</v>
      </c>
      <c r="AO19" s="324">
        <v>2.5</v>
      </c>
      <c r="AP19" s="343">
        <v>7.5</v>
      </c>
      <c r="AQ19" s="132">
        <v>6</v>
      </c>
      <c r="AR19" s="132"/>
      <c r="AS19" s="134">
        <v>6</v>
      </c>
      <c r="AT19" s="113"/>
      <c r="AU19" s="113"/>
    </row>
    <row r="20" spans="1:47">
      <c r="A20" s="307" t="s">
        <v>12</v>
      </c>
      <c r="B20" s="397">
        <v>9</v>
      </c>
      <c r="C20" s="341" t="s">
        <v>354</v>
      </c>
      <c r="D20" s="311">
        <v>20</v>
      </c>
      <c r="E20" s="134">
        <v>11</v>
      </c>
      <c r="F20" s="312"/>
      <c r="G20" s="80">
        <f t="shared" si="0"/>
        <v>4.9516129032258061</v>
      </c>
      <c r="H20" s="163">
        <v>5</v>
      </c>
      <c r="I20" s="166">
        <v>5</v>
      </c>
      <c r="J20" s="212">
        <v>5</v>
      </c>
      <c r="K20" s="142">
        <v>5</v>
      </c>
      <c r="L20" s="145">
        <v>4</v>
      </c>
      <c r="M20" s="142">
        <v>5</v>
      </c>
      <c r="N20" s="323">
        <v>5</v>
      </c>
      <c r="O20" s="212">
        <v>5</v>
      </c>
      <c r="P20" s="137">
        <v>5</v>
      </c>
      <c r="Q20" s="137">
        <v>5.5</v>
      </c>
      <c r="R20" s="145">
        <v>5.5</v>
      </c>
      <c r="S20" s="137">
        <v>6.5</v>
      </c>
      <c r="T20" s="145">
        <v>5.5</v>
      </c>
      <c r="U20" s="142">
        <v>5</v>
      </c>
      <c r="V20" s="137">
        <v>5.5</v>
      </c>
      <c r="W20" s="137"/>
      <c r="X20" s="142">
        <v>5</v>
      </c>
      <c r="Y20" s="145">
        <v>4</v>
      </c>
      <c r="Z20" s="142">
        <v>4.5</v>
      </c>
      <c r="AA20" s="215">
        <v>5.5</v>
      </c>
      <c r="AB20" s="142"/>
      <c r="AC20" s="31">
        <v>5</v>
      </c>
      <c r="AD20" s="137">
        <v>4.5</v>
      </c>
      <c r="AE20" s="136"/>
      <c r="AF20" s="322">
        <v>5</v>
      </c>
      <c r="AG20" s="137">
        <v>4</v>
      </c>
      <c r="AH20" s="212">
        <v>5</v>
      </c>
      <c r="AI20" s="134"/>
      <c r="AJ20" s="133">
        <v>4.5</v>
      </c>
      <c r="AK20" s="132"/>
      <c r="AL20" s="134">
        <v>5.5</v>
      </c>
      <c r="AM20" s="133"/>
      <c r="AN20" s="212">
        <v>5</v>
      </c>
      <c r="AO20" s="325">
        <v>3</v>
      </c>
      <c r="AP20" s="323">
        <v>5</v>
      </c>
      <c r="AQ20" s="231">
        <v>5</v>
      </c>
      <c r="AR20" s="133">
        <v>5.5</v>
      </c>
      <c r="AS20" s="133"/>
      <c r="AT20" s="113"/>
      <c r="AU20" s="113"/>
    </row>
    <row r="21" spans="1:47" s="332" customFormat="1">
      <c r="A21" s="314" t="s">
        <v>12</v>
      </c>
      <c r="B21" s="397">
        <v>11</v>
      </c>
      <c r="C21" s="283" t="s">
        <v>187</v>
      </c>
      <c r="D21" s="311">
        <v>25</v>
      </c>
      <c r="E21" s="134">
        <v>2</v>
      </c>
      <c r="F21" s="312"/>
      <c r="G21" s="80">
        <f>IFERROR(AVERAGEIF($H21:$AS21,"&gt;0"),"")</f>
        <v>4.9444444444444446</v>
      </c>
      <c r="H21" s="47"/>
      <c r="I21" s="137"/>
      <c r="J21" s="145"/>
      <c r="K21" s="137"/>
      <c r="L21" s="212">
        <v>5</v>
      </c>
      <c r="M21" s="142"/>
      <c r="N21" s="134"/>
      <c r="O21" s="142">
        <v>4.5</v>
      </c>
      <c r="P21" s="137">
        <v>4.5</v>
      </c>
      <c r="Q21" s="137">
        <v>4</v>
      </c>
      <c r="R21" s="142">
        <v>5.5</v>
      </c>
      <c r="S21" s="142">
        <v>6</v>
      </c>
      <c r="T21" s="142">
        <v>4</v>
      </c>
      <c r="U21" s="142"/>
      <c r="V21" s="137">
        <v>6</v>
      </c>
      <c r="W21" s="137"/>
      <c r="X21" s="137">
        <v>5</v>
      </c>
      <c r="Y21" s="142">
        <v>4</v>
      </c>
      <c r="Z21" s="137"/>
      <c r="AA21" s="137">
        <v>6.5</v>
      </c>
      <c r="AB21" s="145">
        <v>4</v>
      </c>
      <c r="AC21" s="137"/>
      <c r="AD21" s="137">
        <v>5.5</v>
      </c>
      <c r="AE21" s="137">
        <v>5</v>
      </c>
      <c r="AF21" s="134">
        <v>6</v>
      </c>
      <c r="AG21" s="137">
        <v>4</v>
      </c>
      <c r="AH21" s="137"/>
      <c r="AI21" s="134">
        <v>4.5</v>
      </c>
      <c r="AJ21" s="132">
        <v>5</v>
      </c>
      <c r="AK21" s="132">
        <v>5</v>
      </c>
      <c r="AL21" s="134">
        <v>6</v>
      </c>
      <c r="AM21" s="132">
        <v>5</v>
      </c>
      <c r="AN21" s="142">
        <v>5</v>
      </c>
      <c r="AO21" s="322">
        <v>5</v>
      </c>
      <c r="AP21" s="134">
        <v>5.5</v>
      </c>
      <c r="AQ21" s="134">
        <v>6</v>
      </c>
      <c r="AR21" s="134">
        <v>4.5</v>
      </c>
      <c r="AS21" s="325">
        <v>2.5</v>
      </c>
    </row>
    <row r="22" spans="1:47">
      <c r="A22" s="307" t="s">
        <v>12</v>
      </c>
      <c r="B22" s="400">
        <v>11</v>
      </c>
      <c r="C22" s="342" t="s">
        <v>353</v>
      </c>
      <c r="D22" s="311">
        <v>29</v>
      </c>
      <c r="E22" s="134">
        <v>6</v>
      </c>
      <c r="F22" s="312">
        <v>8</v>
      </c>
      <c r="G22" s="80">
        <f t="shared" si="0"/>
        <v>4.9428571428571431</v>
      </c>
      <c r="H22" s="15">
        <v>5</v>
      </c>
      <c r="I22" s="131">
        <v>6</v>
      </c>
      <c r="J22" s="145">
        <v>4.5</v>
      </c>
      <c r="K22" s="142"/>
      <c r="L22" s="142"/>
      <c r="M22" s="142"/>
      <c r="N22" s="325">
        <v>3.5</v>
      </c>
      <c r="O22" s="213">
        <v>3.5</v>
      </c>
      <c r="P22" s="212">
        <v>5</v>
      </c>
      <c r="Q22" s="142">
        <v>4</v>
      </c>
      <c r="R22" s="215">
        <v>5</v>
      </c>
      <c r="S22" s="169">
        <v>8</v>
      </c>
      <c r="T22" s="223">
        <v>3.5</v>
      </c>
      <c r="U22" s="145">
        <v>5</v>
      </c>
      <c r="V22" s="169">
        <v>7</v>
      </c>
      <c r="W22" s="137">
        <v>5.5</v>
      </c>
      <c r="X22" s="145">
        <v>4</v>
      </c>
      <c r="Y22" s="142">
        <v>5</v>
      </c>
      <c r="Z22" s="142">
        <v>4</v>
      </c>
      <c r="AA22" s="215">
        <v>4.5</v>
      </c>
      <c r="AB22" s="212">
        <v>5</v>
      </c>
      <c r="AC22" s="137">
        <v>4</v>
      </c>
      <c r="AD22" s="166">
        <v>4.5</v>
      </c>
      <c r="AE22" s="142">
        <v>4</v>
      </c>
      <c r="AF22" s="134">
        <v>5.5</v>
      </c>
      <c r="AG22" s="142">
        <v>4</v>
      </c>
      <c r="AH22" s="144">
        <v>7.5</v>
      </c>
      <c r="AI22" s="322">
        <v>4.5</v>
      </c>
      <c r="AJ22" s="132">
        <v>4.5</v>
      </c>
      <c r="AK22" s="133">
        <v>5.5</v>
      </c>
      <c r="AL22" s="16">
        <v>6.5</v>
      </c>
      <c r="AM22" s="325">
        <v>3.5</v>
      </c>
      <c r="AN22" s="142">
        <v>5.5</v>
      </c>
      <c r="AO22" s="324">
        <v>3</v>
      </c>
      <c r="AP22" s="344">
        <v>7</v>
      </c>
      <c r="AQ22" s="132">
        <v>5</v>
      </c>
      <c r="AR22" s="16">
        <v>6.5</v>
      </c>
      <c r="AS22" s="132">
        <v>4</v>
      </c>
      <c r="AT22" s="113"/>
      <c r="AU22" s="113"/>
    </row>
    <row r="23" spans="1:47" s="332" customFormat="1">
      <c r="A23" s="314" t="s">
        <v>12</v>
      </c>
      <c r="B23" s="400">
        <v>13</v>
      </c>
      <c r="C23" s="342" t="s">
        <v>817</v>
      </c>
      <c r="D23" s="311">
        <v>21</v>
      </c>
      <c r="E23" s="134">
        <v>3</v>
      </c>
      <c r="F23" s="312">
        <v>2</v>
      </c>
      <c r="G23" s="80">
        <f t="shared" si="0"/>
        <v>5.25</v>
      </c>
      <c r="H23" s="15"/>
      <c r="I23" s="131"/>
      <c r="J23" s="145"/>
      <c r="K23" s="142"/>
      <c r="L23" s="142"/>
      <c r="M23" s="142"/>
      <c r="N23" s="132"/>
      <c r="O23" s="142"/>
      <c r="P23" s="142"/>
      <c r="Q23" s="142"/>
      <c r="R23" s="137"/>
      <c r="S23" s="131"/>
      <c r="T23" s="145"/>
      <c r="U23" s="166">
        <v>4.5</v>
      </c>
      <c r="V23" s="142">
        <v>5</v>
      </c>
      <c r="W23" s="137">
        <v>6.5</v>
      </c>
      <c r="X23" s="145">
        <v>6</v>
      </c>
      <c r="Y23" s="213">
        <v>3.5</v>
      </c>
      <c r="Z23" s="213">
        <v>3.5</v>
      </c>
      <c r="AA23" s="137">
        <v>5.5</v>
      </c>
      <c r="AB23" s="142">
        <v>5</v>
      </c>
      <c r="AC23" s="215">
        <v>5</v>
      </c>
      <c r="AD23" s="145">
        <v>5.5</v>
      </c>
      <c r="AE23" s="169">
        <v>7</v>
      </c>
      <c r="AF23" s="134">
        <v>6.5</v>
      </c>
      <c r="AG23" s="213">
        <v>3</v>
      </c>
      <c r="AH23" s="137">
        <v>6.5</v>
      </c>
      <c r="AI23" s="134">
        <v>4</v>
      </c>
      <c r="AJ23" s="132">
        <v>5.5</v>
      </c>
      <c r="AK23" s="390">
        <v>3.5</v>
      </c>
      <c r="AL23" s="231">
        <v>5</v>
      </c>
      <c r="AM23" s="132">
        <v>5.5</v>
      </c>
      <c r="AN23" s="142">
        <v>5</v>
      </c>
      <c r="AO23" s="134"/>
      <c r="AP23" s="16">
        <v>6.5</v>
      </c>
      <c r="AQ23" s="132">
        <v>6</v>
      </c>
      <c r="AR23" s="132">
        <v>6</v>
      </c>
      <c r="AS23" s="132">
        <v>6</v>
      </c>
    </row>
    <row r="24" spans="1:47" s="113" customFormat="1">
      <c r="A24" s="314" t="s">
        <v>12</v>
      </c>
      <c r="B24" s="400">
        <v>14</v>
      </c>
      <c r="C24" s="284" t="s">
        <v>539</v>
      </c>
      <c r="D24" s="311">
        <v>24</v>
      </c>
      <c r="E24" s="134">
        <v>6</v>
      </c>
      <c r="F24" s="312">
        <v>7</v>
      </c>
      <c r="G24" s="80">
        <f>IFERROR(AVERAGEIF($H24:$AS24,"&gt;0"),"")</f>
        <v>5.2</v>
      </c>
      <c r="H24" s="44"/>
      <c r="I24" s="131"/>
      <c r="J24" s="142"/>
      <c r="K24" s="167">
        <v>6</v>
      </c>
      <c r="L24" s="131">
        <v>6</v>
      </c>
      <c r="M24" s="211">
        <v>7</v>
      </c>
      <c r="N24" s="132">
        <v>5</v>
      </c>
      <c r="O24" s="213">
        <v>3</v>
      </c>
      <c r="P24" s="142">
        <v>5.5</v>
      </c>
      <c r="Q24" s="142">
        <v>5</v>
      </c>
      <c r="R24" s="137"/>
      <c r="S24" s="215">
        <v>4.5</v>
      </c>
      <c r="T24" s="137"/>
      <c r="U24" s="142">
        <v>5</v>
      </c>
      <c r="V24" s="212">
        <v>4.5</v>
      </c>
      <c r="W24" s="137">
        <v>5</v>
      </c>
      <c r="X24" s="142"/>
      <c r="Y24" s="142"/>
      <c r="Z24" s="212">
        <v>4</v>
      </c>
      <c r="AA24" s="137">
        <v>6</v>
      </c>
      <c r="AB24" s="212">
        <v>4.5</v>
      </c>
      <c r="AC24" s="137">
        <v>4</v>
      </c>
      <c r="AD24" s="212">
        <v>4.5</v>
      </c>
      <c r="AE24" s="169">
        <v>7</v>
      </c>
      <c r="AF24" s="135">
        <v>6</v>
      </c>
      <c r="AG24" s="213">
        <v>3.5</v>
      </c>
      <c r="AH24" s="169">
        <v>7</v>
      </c>
      <c r="AI24" s="134">
        <v>5</v>
      </c>
      <c r="AJ24" s="132"/>
      <c r="AK24" s="16">
        <v>6</v>
      </c>
      <c r="AL24" s="132">
        <v>6</v>
      </c>
      <c r="AM24" s="325">
        <v>3.5</v>
      </c>
      <c r="AN24" s="142">
        <v>4</v>
      </c>
      <c r="AO24" s="324">
        <v>3</v>
      </c>
      <c r="AP24" s="132">
        <v>6</v>
      </c>
      <c r="AQ24" s="132">
        <v>5.5</v>
      </c>
      <c r="AR24" s="230">
        <v>7</v>
      </c>
      <c r="AS24" s="344">
        <v>7</v>
      </c>
    </row>
    <row r="25" spans="1:47" s="393" customFormat="1">
      <c r="A25" s="314" t="s">
        <v>12</v>
      </c>
      <c r="B25" s="400"/>
      <c r="C25" s="284" t="s">
        <v>1218</v>
      </c>
      <c r="D25" s="311"/>
      <c r="E25" s="134">
        <v>1</v>
      </c>
      <c r="F25" s="312"/>
      <c r="G25" s="80">
        <f>IFERROR(AVERAGEIF($H25:$AS25,"&gt;0"),"")</f>
        <v>5</v>
      </c>
      <c r="H25" s="44"/>
      <c r="I25" s="131"/>
      <c r="J25" s="142"/>
      <c r="K25" s="131"/>
      <c r="L25" s="131"/>
      <c r="M25" s="142"/>
      <c r="N25" s="132"/>
      <c r="O25" s="142"/>
      <c r="P25" s="142"/>
      <c r="Q25" s="142"/>
      <c r="R25" s="137"/>
      <c r="S25" s="137"/>
      <c r="T25" s="137"/>
      <c r="U25" s="142"/>
      <c r="V25" s="142"/>
      <c r="W25" s="137"/>
      <c r="X25" s="142"/>
      <c r="Y25" s="142"/>
      <c r="Z25" s="142"/>
      <c r="AA25" s="137"/>
      <c r="AB25" s="142"/>
      <c r="AC25" s="137"/>
      <c r="AD25" s="142"/>
      <c r="AE25" s="131"/>
      <c r="AF25" s="135"/>
      <c r="AG25" s="142"/>
      <c r="AH25" s="212">
        <v>5</v>
      </c>
      <c r="AI25" s="134"/>
      <c r="AJ25" s="132"/>
      <c r="AK25" s="16"/>
      <c r="AL25" s="132"/>
      <c r="AM25" s="132"/>
      <c r="AN25" s="142"/>
      <c r="AO25" s="134"/>
      <c r="AP25" s="132"/>
      <c r="AQ25" s="132"/>
      <c r="AR25" s="132"/>
      <c r="AS25" s="132"/>
    </row>
    <row r="26" spans="1:47" s="113" customFormat="1">
      <c r="A26" s="304" t="s">
        <v>12</v>
      </c>
      <c r="B26" s="398">
        <v>3</v>
      </c>
      <c r="C26" s="246" t="s">
        <v>446</v>
      </c>
      <c r="D26" s="313"/>
      <c r="E26" s="124">
        <v>2</v>
      </c>
      <c r="F26" s="115"/>
      <c r="G26" s="57">
        <f t="shared" si="0"/>
        <v>5</v>
      </c>
      <c r="H26" s="15"/>
      <c r="I26" s="142"/>
      <c r="J26" s="142"/>
      <c r="K26" s="142"/>
      <c r="L26" s="142"/>
      <c r="M26" s="145"/>
      <c r="N26" s="132"/>
      <c r="O26" s="142"/>
      <c r="P26" s="142"/>
      <c r="Q26" s="142"/>
      <c r="R26" s="137"/>
      <c r="S26" s="137"/>
      <c r="T26" s="137"/>
      <c r="U26" s="142"/>
      <c r="V26" s="142"/>
      <c r="W26" s="137"/>
      <c r="X26" s="142"/>
      <c r="Y26" s="142"/>
      <c r="Z26" s="142"/>
      <c r="AA26" s="137"/>
      <c r="AB26" s="142"/>
      <c r="AC26" s="137"/>
      <c r="AD26" s="142"/>
      <c r="AE26" s="142"/>
      <c r="AF26" s="134"/>
      <c r="AG26" s="142"/>
      <c r="AH26" s="145"/>
      <c r="AI26" s="134"/>
      <c r="AJ26" s="132"/>
      <c r="AK26" s="132"/>
      <c r="AL26" s="132"/>
      <c r="AM26" s="132"/>
      <c r="AN26" s="142"/>
      <c r="AO26" s="134"/>
      <c r="AP26" s="231">
        <v>5</v>
      </c>
      <c r="AQ26" s="132"/>
      <c r="AR26" s="231">
        <v>5</v>
      </c>
      <c r="AS26" s="132"/>
    </row>
    <row r="27" spans="1:47" s="113" customFormat="1">
      <c r="A27" s="307" t="s">
        <v>13</v>
      </c>
      <c r="B27" s="397">
        <v>6</v>
      </c>
      <c r="C27" s="284" t="s">
        <v>352</v>
      </c>
      <c r="D27" s="311">
        <v>4</v>
      </c>
      <c r="E27" s="134">
        <v>13</v>
      </c>
      <c r="F27" s="312">
        <v>4</v>
      </c>
      <c r="G27" s="80">
        <f t="shared" si="0"/>
        <v>4.9411764705882355</v>
      </c>
      <c r="H27" s="164">
        <v>7</v>
      </c>
      <c r="I27" s="212">
        <v>4.5</v>
      </c>
      <c r="J27" s="212">
        <v>4</v>
      </c>
      <c r="K27" s="212">
        <v>4.5</v>
      </c>
      <c r="L27" s="212">
        <v>4.5</v>
      </c>
      <c r="M27" s="212">
        <v>4.5</v>
      </c>
      <c r="N27" s="231">
        <v>4.5</v>
      </c>
      <c r="O27" s="142"/>
      <c r="P27" s="142">
        <v>5.5</v>
      </c>
      <c r="Q27" s="145">
        <v>4</v>
      </c>
      <c r="R27" s="215">
        <v>4.5</v>
      </c>
      <c r="S27" s="166">
        <v>4.5</v>
      </c>
      <c r="T27" s="137"/>
      <c r="U27" s="212">
        <v>4.5</v>
      </c>
      <c r="V27" s="142">
        <v>4.5</v>
      </c>
      <c r="W27" s="137"/>
      <c r="X27" s="215">
        <v>4.5</v>
      </c>
      <c r="Y27" s="167">
        <v>6.5</v>
      </c>
      <c r="Z27" s="142"/>
      <c r="AA27" s="144">
        <v>8</v>
      </c>
      <c r="AB27" s="212">
        <v>4</v>
      </c>
      <c r="AC27" s="131"/>
      <c r="AD27" s="142"/>
      <c r="AE27" s="131"/>
      <c r="AF27" s="134"/>
      <c r="AG27" s="145"/>
      <c r="AH27" s="137"/>
      <c r="AI27" s="134"/>
      <c r="AJ27" s="132"/>
      <c r="AK27" s="133"/>
      <c r="AL27" s="132"/>
      <c r="AM27" s="133"/>
      <c r="AN27" s="142"/>
      <c r="AO27" s="134"/>
      <c r="AP27" s="132"/>
      <c r="AQ27" s="132"/>
      <c r="AR27" s="132"/>
      <c r="AS27" s="132"/>
    </row>
    <row r="28" spans="1:47" s="113" customFormat="1">
      <c r="A28" s="307" t="s">
        <v>13</v>
      </c>
      <c r="B28" s="397">
        <v>10</v>
      </c>
      <c r="C28" s="284" t="s">
        <v>355</v>
      </c>
      <c r="D28" s="311">
        <v>14</v>
      </c>
      <c r="E28" s="134">
        <v>11</v>
      </c>
      <c r="F28" s="312">
        <v>2</v>
      </c>
      <c r="G28" s="80">
        <f t="shared" si="0"/>
        <v>4.68</v>
      </c>
      <c r="H28" s="47">
        <v>4.5</v>
      </c>
      <c r="I28" s="137">
        <v>5</v>
      </c>
      <c r="J28" s="212">
        <v>4.5</v>
      </c>
      <c r="K28" s="215">
        <v>4.5</v>
      </c>
      <c r="L28" s="169">
        <v>7</v>
      </c>
      <c r="M28" s="142">
        <v>5</v>
      </c>
      <c r="N28" s="324">
        <v>2.5</v>
      </c>
      <c r="O28" s="212">
        <v>4.5</v>
      </c>
      <c r="P28" s="215">
        <v>4</v>
      </c>
      <c r="Q28" s="215">
        <v>4.5</v>
      </c>
      <c r="R28" s="137">
        <v>6.5</v>
      </c>
      <c r="S28" s="137">
        <v>5</v>
      </c>
      <c r="T28" s="220">
        <v>3</v>
      </c>
      <c r="U28" s="161"/>
      <c r="V28" s="215">
        <v>5.5</v>
      </c>
      <c r="W28" s="144">
        <v>7</v>
      </c>
      <c r="X28" s="137"/>
      <c r="Y28" s="137">
        <v>4.5</v>
      </c>
      <c r="Z28" s="215">
        <v>4.5</v>
      </c>
      <c r="AA28" s="137"/>
      <c r="AB28" s="142">
        <v>4</v>
      </c>
      <c r="AC28" s="137">
        <v>4</v>
      </c>
      <c r="AD28" s="137"/>
      <c r="AE28" s="137"/>
      <c r="AF28" s="134"/>
      <c r="AG28" s="215">
        <v>4.5</v>
      </c>
      <c r="AH28" s="137"/>
      <c r="AI28" s="322">
        <v>4.5</v>
      </c>
      <c r="AJ28" s="322">
        <v>4.5</v>
      </c>
      <c r="AK28" s="132">
        <v>4</v>
      </c>
      <c r="AL28" s="134"/>
      <c r="AM28" s="322">
        <v>4.5</v>
      </c>
      <c r="AN28" s="142">
        <v>5</v>
      </c>
      <c r="AO28" s="134"/>
      <c r="AP28" s="134"/>
      <c r="AQ28" s="134"/>
      <c r="AR28" s="134"/>
      <c r="AS28" s="134"/>
    </row>
    <row r="29" spans="1:47" s="113" customFormat="1">
      <c r="A29" s="307" t="s">
        <v>13</v>
      </c>
      <c r="B29" s="397">
        <v>18</v>
      </c>
      <c r="C29" s="284" t="s">
        <v>356</v>
      </c>
      <c r="D29" s="311">
        <v>34</v>
      </c>
      <c r="E29" s="134">
        <v>4</v>
      </c>
      <c r="F29" s="312">
        <v>8</v>
      </c>
      <c r="G29" s="80">
        <f t="shared" si="0"/>
        <v>5.3289473684210522</v>
      </c>
      <c r="H29" s="69">
        <v>7</v>
      </c>
      <c r="I29" s="169">
        <v>7</v>
      </c>
      <c r="J29" s="142">
        <v>4</v>
      </c>
      <c r="K29" s="142">
        <v>5</v>
      </c>
      <c r="L29" s="142">
        <v>6</v>
      </c>
      <c r="M29" s="142">
        <v>5</v>
      </c>
      <c r="N29" s="132">
        <v>4.5</v>
      </c>
      <c r="O29" s="142">
        <v>4.5</v>
      </c>
      <c r="P29" s="142">
        <v>4.5</v>
      </c>
      <c r="Q29" s="166">
        <v>4.5</v>
      </c>
      <c r="R29" s="137">
        <v>5.5</v>
      </c>
      <c r="S29" s="168">
        <v>7</v>
      </c>
      <c r="T29" s="137">
        <v>5.5</v>
      </c>
      <c r="U29" s="142">
        <v>6</v>
      </c>
      <c r="V29" s="142">
        <v>5</v>
      </c>
      <c r="W29" s="215">
        <v>4.5</v>
      </c>
      <c r="X29" s="137">
        <v>6</v>
      </c>
      <c r="Y29" s="142">
        <v>4.5</v>
      </c>
      <c r="Z29" s="213">
        <v>3</v>
      </c>
      <c r="AA29" s="219">
        <v>7</v>
      </c>
      <c r="AB29" s="142">
        <v>4</v>
      </c>
      <c r="AC29" s="166">
        <v>5</v>
      </c>
      <c r="AD29" s="142">
        <v>5</v>
      </c>
      <c r="AE29" s="142">
        <v>4</v>
      </c>
      <c r="AF29" s="322">
        <v>5</v>
      </c>
      <c r="AG29" s="223">
        <v>3.5</v>
      </c>
      <c r="AH29" s="144">
        <v>7.5</v>
      </c>
      <c r="AI29" s="134">
        <v>6</v>
      </c>
      <c r="AJ29" s="132">
        <v>4.5</v>
      </c>
      <c r="AK29" s="133">
        <v>4.5</v>
      </c>
      <c r="AL29" s="132">
        <v>6</v>
      </c>
      <c r="AM29" s="133">
        <v>4.5</v>
      </c>
      <c r="AN29" s="169">
        <v>7</v>
      </c>
      <c r="AO29" s="324">
        <v>3</v>
      </c>
      <c r="AP29" s="16">
        <v>6.5</v>
      </c>
      <c r="AQ29" s="344">
        <v>7</v>
      </c>
      <c r="AR29" s="344">
        <v>7</v>
      </c>
      <c r="AS29" s="16">
        <v>6.5</v>
      </c>
    </row>
    <row r="30" spans="1:47" s="113" customFormat="1">
      <c r="A30" s="307" t="s">
        <v>13</v>
      </c>
      <c r="B30" s="397">
        <v>9</v>
      </c>
      <c r="C30" s="283" t="s">
        <v>357</v>
      </c>
      <c r="D30" s="311">
        <v>28</v>
      </c>
      <c r="E30" s="134">
        <v>11</v>
      </c>
      <c r="F30" s="312">
        <v>3</v>
      </c>
      <c r="G30" s="80">
        <f>IFERROR(AVERAGEIF($H30:$AS30,"&gt;0"),"")</f>
        <v>5.0263157894736841</v>
      </c>
      <c r="H30" s="69">
        <v>8</v>
      </c>
      <c r="I30" s="169">
        <v>7</v>
      </c>
      <c r="J30" s="213">
        <v>3.5</v>
      </c>
      <c r="K30" s="142">
        <v>5.5</v>
      </c>
      <c r="L30" s="142">
        <v>4.5</v>
      </c>
      <c r="M30" s="142">
        <v>4</v>
      </c>
      <c r="N30" s="231">
        <v>5</v>
      </c>
      <c r="O30" s="213">
        <v>3.5</v>
      </c>
      <c r="P30" s="142">
        <v>5</v>
      </c>
      <c r="Q30" s="142">
        <v>6</v>
      </c>
      <c r="R30" s="137">
        <v>5.5</v>
      </c>
      <c r="S30" s="137">
        <v>6.5</v>
      </c>
      <c r="T30" s="137">
        <v>5.5</v>
      </c>
      <c r="U30" s="142">
        <v>4.5</v>
      </c>
      <c r="V30" s="142">
        <v>6</v>
      </c>
      <c r="W30" s="215">
        <v>4.5</v>
      </c>
      <c r="X30" s="212">
        <v>4.5</v>
      </c>
      <c r="Y30" s="212">
        <v>4.5</v>
      </c>
      <c r="Z30" s="213">
        <v>3.5</v>
      </c>
      <c r="AA30" s="219">
        <v>7</v>
      </c>
      <c r="AB30" s="142">
        <v>4.5</v>
      </c>
      <c r="AC30" s="215">
        <v>4</v>
      </c>
      <c r="AD30" s="142">
        <v>4</v>
      </c>
      <c r="AE30" s="167">
        <v>6.5</v>
      </c>
      <c r="AF30" s="134">
        <v>6</v>
      </c>
      <c r="AG30" s="212">
        <v>5</v>
      </c>
      <c r="AH30" s="142">
        <v>6</v>
      </c>
      <c r="AI30" s="324">
        <v>3.5</v>
      </c>
      <c r="AJ30" s="231">
        <v>5</v>
      </c>
      <c r="AK30" s="231">
        <v>4</v>
      </c>
      <c r="AL30" s="231">
        <v>5.5</v>
      </c>
      <c r="AM30" s="132">
        <v>5.5</v>
      </c>
      <c r="AN30" s="212">
        <v>4.5</v>
      </c>
      <c r="AO30" s="324">
        <v>2.5</v>
      </c>
      <c r="AP30" s="132">
        <v>5</v>
      </c>
      <c r="AQ30" s="132">
        <v>5.5</v>
      </c>
      <c r="AR30" s="132">
        <v>5</v>
      </c>
      <c r="AS30" s="132">
        <v>5</v>
      </c>
    </row>
    <row r="31" spans="1:47" s="295" customFormat="1">
      <c r="A31" s="314" t="s">
        <v>13</v>
      </c>
      <c r="B31" s="397">
        <v>11</v>
      </c>
      <c r="C31" s="283" t="s">
        <v>677</v>
      </c>
      <c r="D31" s="311">
        <v>11</v>
      </c>
      <c r="E31" s="134">
        <v>16</v>
      </c>
      <c r="F31" s="312">
        <v>5</v>
      </c>
      <c r="G31" s="80">
        <f>IFERROR(AVERAGEIF($H31:$AS31,"&gt;0"),"")</f>
        <v>4.9444444444444446</v>
      </c>
      <c r="H31" s="44"/>
      <c r="I31" s="131"/>
      <c r="J31" s="142"/>
      <c r="K31" s="131"/>
      <c r="L31" s="131"/>
      <c r="M31" s="142"/>
      <c r="N31" s="132"/>
      <c r="O31" s="212">
        <v>5</v>
      </c>
      <c r="P31" s="212">
        <v>4</v>
      </c>
      <c r="Q31" s="212">
        <v>5</v>
      </c>
      <c r="R31" s="171">
        <v>6</v>
      </c>
      <c r="S31" s="215">
        <v>4.5</v>
      </c>
      <c r="T31" s="215">
        <v>4.5</v>
      </c>
      <c r="U31" s="212">
        <v>4.5</v>
      </c>
      <c r="V31" s="167">
        <v>7</v>
      </c>
      <c r="W31" s="137">
        <v>5</v>
      </c>
      <c r="X31" s="142">
        <v>5</v>
      </c>
      <c r="Y31" s="167">
        <v>6.5</v>
      </c>
      <c r="Z31" s="142">
        <v>4</v>
      </c>
      <c r="AA31" s="215">
        <v>5</v>
      </c>
      <c r="AB31" s="142">
        <v>6</v>
      </c>
      <c r="AC31" s="137">
        <v>4.5</v>
      </c>
      <c r="AD31" s="142">
        <v>4.5</v>
      </c>
      <c r="AE31" s="212">
        <v>4.5</v>
      </c>
      <c r="AF31" s="322">
        <v>4.5</v>
      </c>
      <c r="AG31" s="142"/>
      <c r="AH31" s="142">
        <v>6</v>
      </c>
      <c r="AI31" s="135">
        <v>6</v>
      </c>
      <c r="AJ31" s="132">
        <v>5</v>
      </c>
      <c r="AK31" s="132"/>
      <c r="AL31" s="231">
        <v>5</v>
      </c>
      <c r="AM31" s="325">
        <v>3.5</v>
      </c>
      <c r="AN31" s="142">
        <v>5</v>
      </c>
      <c r="AO31" s="322">
        <v>4</v>
      </c>
      <c r="AP31" s="132"/>
      <c r="AQ31" s="231">
        <v>4</v>
      </c>
      <c r="AR31" s="231">
        <v>5</v>
      </c>
      <c r="AS31" s="132"/>
    </row>
    <row r="32" spans="1:47" ht="15.75" thickBot="1">
      <c r="A32" s="305" t="s">
        <v>13</v>
      </c>
      <c r="B32" s="401">
        <v>8</v>
      </c>
      <c r="C32" s="205" t="s">
        <v>447</v>
      </c>
      <c r="D32" s="308">
        <v>15</v>
      </c>
      <c r="E32" s="123">
        <v>9</v>
      </c>
      <c r="F32" s="309">
        <v>2</v>
      </c>
      <c r="G32" s="152">
        <f t="shared" si="0"/>
        <v>4.479166666666667</v>
      </c>
      <c r="H32" s="45"/>
      <c r="I32" s="212">
        <v>5</v>
      </c>
      <c r="J32" s="142">
        <v>4</v>
      </c>
      <c r="K32" s="142">
        <v>4</v>
      </c>
      <c r="L32" s="131">
        <v>6.5</v>
      </c>
      <c r="M32" s="142">
        <v>4.5</v>
      </c>
      <c r="N32" s="132">
        <v>5.5</v>
      </c>
      <c r="O32" s="213">
        <v>3.5</v>
      </c>
      <c r="P32" s="142">
        <v>5</v>
      </c>
      <c r="Q32" s="131"/>
      <c r="R32" s="142">
        <v>4</v>
      </c>
      <c r="S32" s="142">
        <v>5</v>
      </c>
      <c r="T32" s="137">
        <v>4.5</v>
      </c>
      <c r="U32" s="142">
        <v>4.5</v>
      </c>
      <c r="V32" s="43"/>
      <c r="W32" s="40"/>
      <c r="X32" s="43"/>
      <c r="Y32" s="40"/>
      <c r="Z32" s="43"/>
      <c r="AA32" s="40"/>
      <c r="AB32" s="43"/>
      <c r="AC32" s="40"/>
      <c r="AD32" s="215">
        <v>4.5</v>
      </c>
      <c r="AE32" s="144">
        <v>7</v>
      </c>
      <c r="AF32" s="324">
        <v>3.5</v>
      </c>
      <c r="AG32" s="215">
        <v>4.5</v>
      </c>
      <c r="AH32" s="215">
        <v>4.5</v>
      </c>
      <c r="AI32" s="322">
        <v>4</v>
      </c>
      <c r="AJ32" s="141"/>
      <c r="AK32" s="231">
        <v>4</v>
      </c>
      <c r="AL32" s="134">
        <v>5</v>
      </c>
      <c r="AM32" s="231">
        <v>4</v>
      </c>
      <c r="AN32" s="212">
        <v>4</v>
      </c>
      <c r="AO32" s="324">
        <v>2.5</v>
      </c>
      <c r="AP32" s="141"/>
      <c r="AQ32" s="41"/>
      <c r="AR32" s="141"/>
      <c r="AS32" s="231">
        <v>4</v>
      </c>
      <c r="AT32" s="113"/>
      <c r="AU32" s="113"/>
    </row>
    <row r="33" spans="3:47">
      <c r="C33" s="174"/>
      <c r="D33" s="81"/>
      <c r="E33" s="81"/>
      <c r="F33" s="81"/>
      <c r="H33" s="37">
        <f>AVERAGE(H8,H11,H12,H13,H15,H18,H19,H22,H28,H29,H30)</f>
        <v>5.1818181818181817</v>
      </c>
      <c r="I33" s="37">
        <f>AVERAGE(I8,I11,I12,I13,I14,I18,I19,I22,I28,I29,I30)</f>
        <v>5.9090909090909092</v>
      </c>
      <c r="J33" s="33">
        <f>AVERAGE(J8,J11,J12,J13,J15,J18,J19,J22,J29,J30,J32)</f>
        <v>4.8181818181818183</v>
      </c>
      <c r="K33" s="37">
        <f>AVERAGE(K8,K11,K12,K13,K14,K18,K19,K20,K30,K32,K29)</f>
        <v>4.2272727272727275</v>
      </c>
      <c r="L33" s="33">
        <f>AVERAGE(L8,L11,L12,L15,L16,L20,L29,L28,L30,L24,L32)</f>
        <v>5</v>
      </c>
      <c r="M33" s="33">
        <f>AVERAGE(M8,M11,M12,M14,M16,M20,M28,M29,M30,M24,M32)</f>
        <v>5.2272727272727275</v>
      </c>
      <c r="N33" s="37">
        <f>AVERAGE(N8,N13,N14,N15,N16,N18,N22,N28,N29,N24,N32)</f>
        <v>4.9090909090909092</v>
      </c>
      <c r="O33" s="33">
        <f>AVERAGE(O8,O11,O12,O16,O21,O18,O22,O30,O29,O24,O32)</f>
        <v>3.7727272727272729</v>
      </c>
      <c r="P33" s="33">
        <f>AVERAGE(P8,P11,P12,P13,P21,P20,P27,P29,P30,P24,P32)</f>
        <v>5.1818181818181817</v>
      </c>
      <c r="Q33" s="33">
        <f>AVERAGE(Q8,Q11,Q12,Q17,Q19,Q20,Q21,Q22,Q27,Q30,Q24)</f>
        <v>4.8181818181818183</v>
      </c>
      <c r="R33" s="33">
        <f>AVERAGE(R8,R11,R12,R13,R19,R20,R21,R28,R29,R30,R32)</f>
        <v>5.4090909090909092</v>
      </c>
      <c r="S33" s="33">
        <f>AVERAGE(S8,S12,S13,S19,S20,S21,S22,S28,S29,S32,S30)</f>
        <v>6.6818181818181817</v>
      </c>
      <c r="T33" s="33">
        <f>AVERAGE(T8,T12,T13,T19,T20,T21,T22,T29,T30,T28,T32)</f>
        <v>5.0454545454545459</v>
      </c>
      <c r="U33" s="33">
        <f>AVERAGE(U8,U12,U14,U16,U19,U20,U22,U29,U30,U24,U32)</f>
        <v>5.7272727272727275</v>
      </c>
      <c r="V33" s="33">
        <f>AVERAGE(V8,V12,V16,V19,V20,V21,V22,V23,V27,V29,V30)</f>
        <v>5.8181818181818183</v>
      </c>
      <c r="W33" s="33">
        <f>AVERAGE(W8,W12,W11,W14,W17,W19,W22,W23,W24,W28,W31)</f>
        <v>5.5909090909090908</v>
      </c>
      <c r="X33" s="33">
        <f>AVERAGE(X8,X12,X11,X13,X19,X20,X21,X22,X23,X29,X31)</f>
        <v>5.6363636363636367</v>
      </c>
      <c r="Y33" s="33">
        <f>AVERAGE(Y8,Y11,Y12,Y16,Y19,Y20,Y21,Y22,Y23,Y28,Y29)</f>
        <v>4.2727272727272725</v>
      </c>
      <c r="Z33" s="33">
        <f>AVERAGE(Z8,Z12,Z14,Z16,Z19,Z20,Z23,Z22,Z29,Z30,Z31)</f>
        <v>3.3636363636363638</v>
      </c>
      <c r="AA33" s="33">
        <f>AVERAGE(AA8,AA11,AA12,AA13,AA19,AA21,AA23,AA24,AA27,AA29,AA30)</f>
        <v>6.5454545454545459</v>
      </c>
      <c r="AB33" s="33">
        <f>AVERAGE(AB8,AB12,AB13,AB14,AB19,AB21,AB23,AB28,AB29,AB30,AB31)</f>
        <v>4.7727272727272725</v>
      </c>
      <c r="AC33" s="33">
        <f>AVERAGE(AC8,AC11,AC12,AC13,AC14,AC19,AC20,AC22,AC24,AC28,AC31)</f>
        <v>4.1818181818181817</v>
      </c>
      <c r="AD33" s="33">
        <f>AVERAGE(AD8,AD12,AD13,AD19,AD20,AD21,AD23,AD29,AD30,AD31,AD11)</f>
        <v>5.2727272727272725</v>
      </c>
      <c r="AE33" s="33">
        <f>AVERAGE(AE8,AE14,AE13,AE16,AE19,AE21,AE22,AE23,AE24,AE32,AE29)</f>
        <v>5.5909090909090908</v>
      </c>
      <c r="AF33" s="33">
        <f>AVERAGE(AF8,AF11,AF12,AF13,AF19,AF21,AF22,AF23,AF24,AF30,AF32)</f>
        <v>5.9090909090909092</v>
      </c>
      <c r="AG33" s="33">
        <f>AVERAGE(AG8,AG11,AG12,AG13,AG19,AG21,AG20,AG23,AG22,AG24,AG29)</f>
        <v>4.0454545454545459</v>
      </c>
      <c r="AH33" s="33">
        <f>AVERAGE(AH8,AH12,AH15,AH16,AH19,AH22,AH23,AH24,AH29,AH30,AH31)</f>
        <v>6.0909090909090908</v>
      </c>
      <c r="AI33" s="33">
        <f>AVERAGE(AI8,AI11,AI12,AI13,AI19,AI21,AI23,AI24,AI29,AI31,AI30)</f>
        <v>4.6818181818181817</v>
      </c>
      <c r="AJ33" s="33">
        <f>AVERAGE(AJ8,AJ11,AJ12,AJ13,AJ19,AJ20,AJ21,AJ22,AJ23,AJ29,AJ31)</f>
        <v>5.0454545454545459</v>
      </c>
      <c r="AK33" s="33">
        <f>AVERAGE(AK8,AK12,AK14,AK16,AK19,AK21,AK22,AK23,AK24,AK28,AK29)</f>
        <v>4.8636363636363633</v>
      </c>
      <c r="AL33" s="33">
        <f>AVERAGE(AL8,AL12,AL14,AL16,AL19,AL21,AL20,AL22,AL24,AL29,AL32)</f>
        <v>5.7727272727272725</v>
      </c>
      <c r="AM33" s="33">
        <f>AVERAGE(AM8,AM15,AM16,AM19,AM21,AM22,AM23,AM24,AM29,AM30,AM31)</f>
        <v>4.6818181818181817</v>
      </c>
      <c r="AN33" s="33">
        <f>AVERAGE(AN8,AN15,AN16,AN19,AN21,AN22,AN23,AN24,AN28,AN29,AN31)</f>
        <v>5.4090909090909092</v>
      </c>
      <c r="AO33" s="33">
        <f>AVERAGE(AO8,AO14,AO15,AO16,AO19,AO20,AO22,AO24,AO29,AO30,AO32)</f>
        <v>2.9090909090909092</v>
      </c>
      <c r="AP33" s="33">
        <f>AVERAGE(AP8,AP11,AP12,AP15,AP19,AP21,AP22,AP23,AP24,AP29,AP30)</f>
        <v>6.1363636363636367</v>
      </c>
      <c r="AQ33" s="33">
        <f>AVERAGE(AQ8,AQ11,AQ12,AQ15,AQ19,AQ21,AQ22,AQ23,AQ24,AQ29,AQ30)</f>
        <v>6</v>
      </c>
      <c r="AR33" s="33">
        <f>AVERAGE(AR8,AR12,AR11,AR15,AR20,AR21,AR22,AR23,AR24,AR29,AR30)</f>
        <v>5.6818181818181817</v>
      </c>
      <c r="AS33" s="33">
        <f>AVERAGE(AS8,AS12,AS14,AS15,AS19,AS21,AS22,AS23,AS24,AS29,AS30)</f>
        <v>5.1363636363636367</v>
      </c>
      <c r="AT33" s="113"/>
      <c r="AU33" s="113"/>
    </row>
    <row r="34" spans="3:47">
      <c r="C34" s="174"/>
      <c r="AT34" s="113"/>
      <c r="AU34" s="113"/>
    </row>
    <row r="35" spans="3:47">
      <c r="C35" s="174"/>
      <c r="AT35" s="113"/>
      <c r="AU35" s="113"/>
    </row>
    <row r="36" spans="3:47">
      <c r="C36" s="174"/>
      <c r="AT36" s="113"/>
      <c r="AU36" s="113"/>
    </row>
    <row r="37" spans="3:47">
      <c r="C37" s="174"/>
      <c r="AT37" s="113"/>
      <c r="AU37" s="113"/>
    </row>
    <row r="38" spans="3:47">
      <c r="C38" s="174"/>
      <c r="AT38" s="113"/>
      <c r="AU38" s="113"/>
    </row>
    <row r="39" spans="3:47">
      <c r="C39" s="174"/>
      <c r="AT39" s="113"/>
      <c r="AU39" s="113"/>
    </row>
    <row r="40" spans="3:47">
      <c r="C40" s="174"/>
      <c r="AT40" s="113"/>
      <c r="AU40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9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294</v>
      </c>
    </row>
    <row r="4" spans="1:50">
      <c r="A4" t="s">
        <v>2</v>
      </c>
    </row>
    <row r="5" spans="1:50" s="113" customFormat="1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5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140" t="s">
        <v>395</v>
      </c>
      <c r="I7" s="140" t="s">
        <v>469</v>
      </c>
      <c r="J7" s="140" t="s">
        <v>507</v>
      </c>
      <c r="K7" s="140" t="s">
        <v>535</v>
      </c>
      <c r="L7" s="140" t="s">
        <v>588</v>
      </c>
      <c r="M7" s="140" t="s">
        <v>633</v>
      </c>
      <c r="N7" s="140" t="s">
        <v>650</v>
      </c>
      <c r="O7" s="140" t="s">
        <v>667</v>
      </c>
      <c r="P7" s="140" t="s">
        <v>705</v>
      </c>
      <c r="Q7" s="140" t="s">
        <v>708</v>
      </c>
      <c r="R7" s="140" t="s">
        <v>739</v>
      </c>
      <c r="S7" s="140" t="s">
        <v>759</v>
      </c>
      <c r="T7" s="140" t="s">
        <v>782</v>
      </c>
      <c r="U7" s="140" t="s">
        <v>802</v>
      </c>
      <c r="V7" s="140" t="s">
        <v>828</v>
      </c>
      <c r="W7" s="140" t="s">
        <v>857</v>
      </c>
      <c r="X7" s="140" t="s">
        <v>943</v>
      </c>
      <c r="Y7" s="140" t="s">
        <v>882</v>
      </c>
      <c r="Z7" s="140" t="s">
        <v>895</v>
      </c>
      <c r="AA7" s="140" t="s">
        <v>918</v>
      </c>
      <c r="AB7" s="140" t="s">
        <v>972</v>
      </c>
      <c r="AC7" s="140" t="s">
        <v>997</v>
      </c>
      <c r="AD7" s="140" t="s">
        <v>1017</v>
      </c>
      <c r="AE7" s="140" t="s">
        <v>1056</v>
      </c>
      <c r="AF7" s="140" t="s">
        <v>1066</v>
      </c>
      <c r="AG7" s="140" t="s">
        <v>1103</v>
      </c>
      <c r="AH7" s="140" t="s">
        <v>1119</v>
      </c>
      <c r="AI7" s="140" t="s">
        <v>1131</v>
      </c>
      <c r="AJ7" s="140" t="s">
        <v>1163</v>
      </c>
      <c r="AK7" s="140" t="s">
        <v>1176</v>
      </c>
      <c r="AL7" s="140" t="s">
        <v>1198</v>
      </c>
      <c r="AM7" s="140" t="s">
        <v>1224</v>
      </c>
      <c r="AN7" s="140" t="s">
        <v>1250</v>
      </c>
      <c r="AO7" s="140" t="s">
        <v>1271</v>
      </c>
      <c r="AP7" s="140" t="s">
        <v>1309</v>
      </c>
      <c r="AQ7" s="140" t="s">
        <v>1331</v>
      </c>
      <c r="AR7" s="140" t="s">
        <v>1339</v>
      </c>
      <c r="AS7" s="176" t="s">
        <v>1375</v>
      </c>
    </row>
    <row r="8" spans="1:50">
      <c r="A8" s="306" t="s">
        <v>8</v>
      </c>
      <c r="B8" s="396">
        <v>21</v>
      </c>
      <c r="C8" s="277" t="s">
        <v>81</v>
      </c>
      <c r="D8" s="310">
        <v>34</v>
      </c>
      <c r="E8" s="126"/>
      <c r="F8" s="147"/>
      <c r="G8" s="11">
        <f t="shared" ref="G8:G34" si="0">IFERROR(AVERAGEIF($H8:$AS8,"&gt;0"),"")</f>
        <v>5.5147058823529411</v>
      </c>
      <c r="H8" s="59"/>
      <c r="I8" s="142"/>
      <c r="J8" s="136">
        <v>5.5</v>
      </c>
      <c r="K8" s="142">
        <v>4.5</v>
      </c>
      <c r="L8" s="137">
        <v>5</v>
      </c>
      <c r="M8" s="137">
        <v>4.5</v>
      </c>
      <c r="N8" s="144">
        <v>7</v>
      </c>
      <c r="O8" s="137">
        <v>5.5</v>
      </c>
      <c r="P8" s="137">
        <v>4</v>
      </c>
      <c r="Q8" s="144">
        <v>7</v>
      </c>
      <c r="R8" s="137">
        <v>6</v>
      </c>
      <c r="S8" s="137">
        <v>5</v>
      </c>
      <c r="T8" s="137">
        <v>5</v>
      </c>
      <c r="U8" s="144">
        <v>7</v>
      </c>
      <c r="V8" s="137">
        <v>5.5</v>
      </c>
      <c r="W8" s="134">
        <v>4.5</v>
      </c>
      <c r="X8" s="137">
        <v>5</v>
      </c>
      <c r="Y8" s="136">
        <v>5.5</v>
      </c>
      <c r="Z8" s="137">
        <v>5.5</v>
      </c>
      <c r="AA8" s="137">
        <v>5.5</v>
      </c>
      <c r="AB8" s="219">
        <v>8</v>
      </c>
      <c r="AC8" s="135">
        <v>6</v>
      </c>
      <c r="AD8" s="219">
        <v>7</v>
      </c>
      <c r="AE8" s="137">
        <v>5.5</v>
      </c>
      <c r="AF8" s="137">
        <v>5.5</v>
      </c>
      <c r="AG8" s="137">
        <v>5</v>
      </c>
      <c r="AH8" s="137">
        <v>5</v>
      </c>
      <c r="AI8" s="137">
        <v>5.5</v>
      </c>
      <c r="AJ8" s="137"/>
      <c r="AK8" s="136">
        <v>6</v>
      </c>
      <c r="AL8" s="324">
        <v>3.5</v>
      </c>
      <c r="AM8" s="137">
        <v>5</v>
      </c>
      <c r="AN8" s="137">
        <v>4.5</v>
      </c>
      <c r="AO8" s="134">
        <v>4.5</v>
      </c>
      <c r="AP8" s="137">
        <v>5</v>
      </c>
      <c r="AQ8" s="317">
        <v>8</v>
      </c>
      <c r="AR8" s="135">
        <v>6</v>
      </c>
      <c r="AS8" s="137"/>
      <c r="AT8" s="8"/>
      <c r="AW8" s="113"/>
      <c r="AX8" s="113"/>
    </row>
    <row r="9" spans="1:50">
      <c r="A9" s="304" t="s">
        <v>8</v>
      </c>
      <c r="B9" s="398">
        <v>6</v>
      </c>
      <c r="C9" s="246" t="s">
        <v>82</v>
      </c>
      <c r="D9" s="313">
        <v>4</v>
      </c>
      <c r="E9" s="124"/>
      <c r="F9" s="303"/>
      <c r="G9" s="79">
        <f t="shared" si="0"/>
        <v>5.75</v>
      </c>
      <c r="H9" s="85">
        <v>6</v>
      </c>
      <c r="I9" s="142">
        <v>5</v>
      </c>
      <c r="J9" s="136"/>
      <c r="K9" s="142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4"/>
      <c r="X9" s="137"/>
      <c r="Y9" s="137"/>
      <c r="Z9" s="137"/>
      <c r="AA9" s="137"/>
      <c r="AB9" s="137"/>
      <c r="AC9" s="134"/>
      <c r="AD9" s="39"/>
      <c r="AE9" s="137"/>
      <c r="AF9" s="137"/>
      <c r="AG9" s="137"/>
      <c r="AH9" s="137"/>
      <c r="AI9" s="137"/>
      <c r="AJ9" s="137">
        <v>5</v>
      </c>
      <c r="AK9" s="137"/>
      <c r="AL9" s="134"/>
      <c r="AM9" s="137"/>
      <c r="AN9" s="137"/>
      <c r="AO9" s="134"/>
      <c r="AP9" s="137"/>
      <c r="AQ9" s="134"/>
      <c r="AR9" s="134"/>
      <c r="AS9" s="219">
        <v>7</v>
      </c>
      <c r="AT9" s="8"/>
      <c r="AV9" s="113"/>
      <c r="AW9" s="113"/>
      <c r="AX9" s="113"/>
    </row>
    <row r="10" spans="1:50" s="32" customFormat="1">
      <c r="A10" s="307" t="s">
        <v>9</v>
      </c>
      <c r="B10" s="397">
        <v>7</v>
      </c>
      <c r="C10" s="283" t="s">
        <v>83</v>
      </c>
      <c r="D10" s="311">
        <v>12</v>
      </c>
      <c r="E10" s="134"/>
      <c r="F10" s="125"/>
      <c r="G10" s="101">
        <f t="shared" si="0"/>
        <v>5.041666666666667</v>
      </c>
      <c r="H10" s="59">
        <v>6</v>
      </c>
      <c r="I10" s="142">
        <v>5</v>
      </c>
      <c r="J10" s="137">
        <v>5.5</v>
      </c>
      <c r="K10" s="142"/>
      <c r="L10" s="137"/>
      <c r="M10" s="137"/>
      <c r="N10" s="219">
        <v>7</v>
      </c>
      <c r="O10" s="137">
        <v>5</v>
      </c>
      <c r="P10" s="220">
        <v>3</v>
      </c>
      <c r="Q10" s="137"/>
      <c r="R10" s="137"/>
      <c r="S10" s="137"/>
      <c r="T10" s="220">
        <v>3.5</v>
      </c>
      <c r="U10" s="137"/>
      <c r="V10" s="137"/>
      <c r="W10" s="134">
        <v>4</v>
      </c>
      <c r="X10" s="137">
        <v>4.5</v>
      </c>
      <c r="Y10" s="137"/>
      <c r="Z10" s="137"/>
      <c r="AA10" s="137"/>
      <c r="AB10" s="137"/>
      <c r="AC10" s="134"/>
      <c r="AD10" s="134"/>
      <c r="AE10" s="137"/>
      <c r="AF10" s="137"/>
      <c r="AG10" s="137"/>
      <c r="AH10" s="137"/>
      <c r="AI10" s="137"/>
      <c r="AJ10" s="137"/>
      <c r="AK10" s="137"/>
      <c r="AL10" s="134"/>
      <c r="AM10" s="137"/>
      <c r="AN10" s="137"/>
      <c r="AO10" s="134"/>
      <c r="AP10" s="137"/>
      <c r="AQ10" s="132">
        <v>6</v>
      </c>
      <c r="AR10" s="134">
        <v>6</v>
      </c>
      <c r="AS10" s="142">
        <v>5</v>
      </c>
      <c r="AT10" s="38"/>
      <c r="AV10" s="113"/>
      <c r="AW10" s="113"/>
      <c r="AX10" s="113"/>
    </row>
    <row r="11" spans="1:50" s="32" customFormat="1">
      <c r="A11" s="307" t="s">
        <v>9</v>
      </c>
      <c r="B11" s="397">
        <v>8</v>
      </c>
      <c r="C11" s="283" t="s">
        <v>38</v>
      </c>
      <c r="D11" s="311">
        <v>11</v>
      </c>
      <c r="E11" s="134">
        <v>7</v>
      </c>
      <c r="F11" s="125" t="s">
        <v>467</v>
      </c>
      <c r="G11" s="101">
        <f t="shared" si="0"/>
        <v>4.9722222222222223</v>
      </c>
      <c r="H11" s="59"/>
      <c r="I11" s="212">
        <v>5</v>
      </c>
      <c r="J11" s="137">
        <v>5.5</v>
      </c>
      <c r="K11" s="142">
        <v>5</v>
      </c>
      <c r="L11" s="142">
        <v>4.5</v>
      </c>
      <c r="M11" s="137"/>
      <c r="N11" s="137">
        <v>6.5</v>
      </c>
      <c r="O11" s="215">
        <v>5</v>
      </c>
      <c r="P11" s="142">
        <v>5.5</v>
      </c>
      <c r="Q11" s="137"/>
      <c r="R11" s="137">
        <v>5</v>
      </c>
      <c r="S11" s="142">
        <v>5</v>
      </c>
      <c r="T11" s="215">
        <v>5</v>
      </c>
      <c r="U11" s="137">
        <v>4.5</v>
      </c>
      <c r="V11" s="137"/>
      <c r="W11" s="134"/>
      <c r="X11" s="142"/>
      <c r="Y11" s="137"/>
      <c r="Z11" s="137"/>
      <c r="AA11" s="137"/>
      <c r="AB11" s="137"/>
      <c r="AC11" s="134"/>
      <c r="AD11" s="134"/>
      <c r="AE11" s="137"/>
      <c r="AF11" s="137"/>
      <c r="AG11" s="137"/>
      <c r="AH11" s="215">
        <v>5.5</v>
      </c>
      <c r="AI11" s="137"/>
      <c r="AJ11" s="137">
        <v>4.5</v>
      </c>
      <c r="AK11" s="137">
        <v>5.5</v>
      </c>
      <c r="AL11" s="324">
        <v>2.5</v>
      </c>
      <c r="AM11" s="215">
        <v>5</v>
      </c>
      <c r="AN11" s="137"/>
      <c r="AO11" s="134"/>
      <c r="AP11" s="142"/>
      <c r="AQ11" s="322">
        <v>5</v>
      </c>
      <c r="AR11" s="231">
        <v>5</v>
      </c>
      <c r="AS11" s="137"/>
      <c r="AT11" s="38"/>
      <c r="AV11" s="113"/>
      <c r="AW11" s="113"/>
      <c r="AX11" s="113"/>
    </row>
    <row r="12" spans="1:50" s="32" customFormat="1">
      <c r="A12" s="307" t="s">
        <v>9</v>
      </c>
      <c r="B12" s="397">
        <v>3</v>
      </c>
      <c r="C12" s="283" t="s">
        <v>84</v>
      </c>
      <c r="D12" s="311"/>
      <c r="E12" s="134"/>
      <c r="F12" s="128"/>
      <c r="G12" s="101" t="str">
        <f t="shared" si="0"/>
        <v/>
      </c>
      <c r="H12" s="59"/>
      <c r="I12" s="142"/>
      <c r="J12" s="137"/>
      <c r="K12" s="142"/>
      <c r="L12" s="137"/>
      <c r="M12" s="137"/>
      <c r="N12" s="137"/>
      <c r="O12" s="137"/>
      <c r="P12" s="137"/>
      <c r="Q12" s="137"/>
      <c r="R12" s="142"/>
      <c r="S12" s="137"/>
      <c r="T12" s="137"/>
      <c r="U12" s="137"/>
      <c r="V12" s="137"/>
      <c r="W12" s="134"/>
      <c r="X12" s="137"/>
      <c r="Y12" s="137"/>
      <c r="Z12" s="137"/>
      <c r="AA12" s="137"/>
      <c r="AB12" s="137"/>
      <c r="AC12" s="134"/>
      <c r="AD12" s="134"/>
      <c r="AE12" s="137"/>
      <c r="AF12" s="137"/>
      <c r="AG12" s="137"/>
      <c r="AH12" s="137"/>
      <c r="AI12" s="137"/>
      <c r="AJ12" s="137"/>
      <c r="AK12" s="137"/>
      <c r="AL12" s="134"/>
      <c r="AM12" s="137"/>
      <c r="AN12" s="137"/>
      <c r="AO12" s="134"/>
      <c r="AP12" s="137"/>
      <c r="AQ12" s="134"/>
      <c r="AR12" s="134"/>
      <c r="AS12" s="137"/>
      <c r="AT12" s="38"/>
      <c r="AV12" s="113"/>
      <c r="AW12" s="113"/>
      <c r="AX12" s="113"/>
    </row>
    <row r="13" spans="1:50" s="113" customFormat="1">
      <c r="A13" s="307" t="s">
        <v>9</v>
      </c>
      <c r="B13" s="397">
        <v>9</v>
      </c>
      <c r="C13" s="283" t="s">
        <v>435</v>
      </c>
      <c r="D13" s="311">
        <v>12</v>
      </c>
      <c r="E13" s="134"/>
      <c r="F13" s="128"/>
      <c r="G13" s="101">
        <f t="shared" si="0"/>
        <v>5.291666666666667</v>
      </c>
      <c r="H13" s="59"/>
      <c r="I13" s="142"/>
      <c r="J13" s="142"/>
      <c r="K13" s="142"/>
      <c r="L13" s="137"/>
      <c r="M13" s="137"/>
      <c r="N13" s="137"/>
      <c r="O13" s="137">
        <v>5</v>
      </c>
      <c r="P13" s="137"/>
      <c r="Q13" s="137">
        <v>6</v>
      </c>
      <c r="R13" s="137">
        <v>5</v>
      </c>
      <c r="S13" s="137"/>
      <c r="T13" s="137"/>
      <c r="U13" s="137">
        <v>6</v>
      </c>
      <c r="V13" s="137">
        <v>5</v>
      </c>
      <c r="W13" s="134"/>
      <c r="X13" s="137"/>
      <c r="Y13" s="137">
        <v>6</v>
      </c>
      <c r="Z13" s="137">
        <v>5.5</v>
      </c>
      <c r="AA13" s="137">
        <v>5</v>
      </c>
      <c r="AB13" s="137"/>
      <c r="AC13" s="134"/>
      <c r="AD13" s="134"/>
      <c r="AE13" s="137"/>
      <c r="AF13" s="137">
        <v>5</v>
      </c>
      <c r="AG13" s="137">
        <v>5</v>
      </c>
      <c r="AH13" s="137"/>
      <c r="AI13" s="137"/>
      <c r="AJ13" s="137">
        <v>5</v>
      </c>
      <c r="AK13" s="137"/>
      <c r="AL13" s="134"/>
      <c r="AM13" s="137">
        <v>5</v>
      </c>
      <c r="AN13" s="137"/>
      <c r="AO13" s="134"/>
      <c r="AP13" s="137"/>
      <c r="AQ13" s="134"/>
      <c r="AR13" s="134"/>
      <c r="AS13" s="137"/>
      <c r="AT13" s="129"/>
    </row>
    <row r="14" spans="1:50" s="113" customFormat="1">
      <c r="A14" s="307" t="s">
        <v>9</v>
      </c>
      <c r="B14" s="397">
        <v>16</v>
      </c>
      <c r="C14" s="283" t="s">
        <v>49</v>
      </c>
      <c r="D14" s="311">
        <v>33</v>
      </c>
      <c r="E14" s="134"/>
      <c r="F14" s="125" t="s">
        <v>467</v>
      </c>
      <c r="G14" s="101">
        <f t="shared" si="0"/>
        <v>5.5757575757575761</v>
      </c>
      <c r="H14" s="59">
        <v>6</v>
      </c>
      <c r="I14" s="142">
        <v>4.5</v>
      </c>
      <c r="J14" s="142">
        <v>5.5</v>
      </c>
      <c r="K14" s="142">
        <v>5</v>
      </c>
      <c r="L14" s="137">
        <v>5</v>
      </c>
      <c r="M14" s="137">
        <v>5.5</v>
      </c>
      <c r="N14" s="137"/>
      <c r="O14" s="137">
        <v>5.5</v>
      </c>
      <c r="P14" s="137"/>
      <c r="Q14" s="219">
        <v>8</v>
      </c>
      <c r="R14" s="137">
        <v>6</v>
      </c>
      <c r="S14" s="137">
        <v>5.5</v>
      </c>
      <c r="T14" s="137">
        <v>6</v>
      </c>
      <c r="U14" s="137">
        <v>6</v>
      </c>
      <c r="V14" s="137">
        <v>4.5</v>
      </c>
      <c r="W14" s="134">
        <v>4</v>
      </c>
      <c r="X14" s="137"/>
      <c r="Y14" s="137">
        <v>6</v>
      </c>
      <c r="Z14" s="137">
        <v>6</v>
      </c>
      <c r="AA14" s="137">
        <v>5.5</v>
      </c>
      <c r="AB14" s="137">
        <v>5.5</v>
      </c>
      <c r="AC14" s="343">
        <v>7</v>
      </c>
      <c r="AD14" s="134">
        <v>6</v>
      </c>
      <c r="AE14" s="137">
        <v>5</v>
      </c>
      <c r="AF14" s="137">
        <v>6</v>
      </c>
      <c r="AG14" s="137">
        <v>4.5</v>
      </c>
      <c r="AH14" s="137">
        <v>6.5</v>
      </c>
      <c r="AI14" s="137">
        <v>5</v>
      </c>
      <c r="AJ14" s="137"/>
      <c r="AK14" s="137">
        <v>6</v>
      </c>
      <c r="AL14" s="134">
        <v>4</v>
      </c>
      <c r="AM14" s="137"/>
      <c r="AN14" s="137">
        <v>6</v>
      </c>
      <c r="AO14" s="134">
        <v>5.5</v>
      </c>
      <c r="AP14" s="137">
        <v>5</v>
      </c>
      <c r="AQ14" s="134">
        <v>5.5</v>
      </c>
      <c r="AR14" s="134">
        <v>6</v>
      </c>
      <c r="AS14" s="137">
        <v>6</v>
      </c>
      <c r="AT14" s="129"/>
    </row>
    <row r="15" spans="1:50" s="113" customFormat="1">
      <c r="A15" s="307" t="s">
        <v>9</v>
      </c>
      <c r="B15" s="397">
        <v>14</v>
      </c>
      <c r="C15" s="283" t="s">
        <v>85</v>
      </c>
      <c r="D15" s="311">
        <v>27</v>
      </c>
      <c r="E15" s="134">
        <v>3</v>
      </c>
      <c r="F15" s="128">
        <v>2</v>
      </c>
      <c r="G15" s="101">
        <f t="shared" si="0"/>
        <v>5.2166666666666668</v>
      </c>
      <c r="H15" s="59">
        <v>6</v>
      </c>
      <c r="I15" s="142">
        <v>5</v>
      </c>
      <c r="J15" s="211">
        <v>7</v>
      </c>
      <c r="K15" s="142">
        <v>5.5</v>
      </c>
      <c r="L15" s="136">
        <v>4.5</v>
      </c>
      <c r="M15" s="137">
        <v>5</v>
      </c>
      <c r="N15" s="137"/>
      <c r="O15" s="137"/>
      <c r="P15" s="220">
        <v>3.5</v>
      </c>
      <c r="Q15" s="137">
        <v>5.5</v>
      </c>
      <c r="R15" s="137"/>
      <c r="S15" s="137">
        <v>4.5</v>
      </c>
      <c r="T15" s="137">
        <v>5</v>
      </c>
      <c r="U15" s="137">
        <v>6</v>
      </c>
      <c r="V15" s="137">
        <v>5</v>
      </c>
      <c r="W15" s="324">
        <v>3</v>
      </c>
      <c r="X15" s="137">
        <v>5</v>
      </c>
      <c r="Y15" s="144">
        <v>7.5</v>
      </c>
      <c r="Z15" s="137">
        <v>4.5</v>
      </c>
      <c r="AA15" s="137">
        <v>5</v>
      </c>
      <c r="AB15" s="137">
        <v>5</v>
      </c>
      <c r="AC15" s="134">
        <v>5</v>
      </c>
      <c r="AD15" s="134">
        <v>6</v>
      </c>
      <c r="AE15" s="137">
        <v>6</v>
      </c>
      <c r="AF15" s="215">
        <v>5</v>
      </c>
      <c r="AG15" s="215">
        <v>3.5</v>
      </c>
      <c r="AH15" s="137">
        <v>6</v>
      </c>
      <c r="AI15" s="137">
        <v>4.5</v>
      </c>
      <c r="AJ15" s="137"/>
      <c r="AK15" s="137"/>
      <c r="AL15" s="134"/>
      <c r="AM15" s="137"/>
      <c r="AN15" s="137"/>
      <c r="AO15" s="322">
        <v>5</v>
      </c>
      <c r="AP15" s="137">
        <v>5</v>
      </c>
      <c r="AQ15" s="343">
        <v>7</v>
      </c>
      <c r="AR15" s="134">
        <v>6.5</v>
      </c>
      <c r="AS15" s="137">
        <v>4.5</v>
      </c>
      <c r="AT15" s="129"/>
    </row>
    <row r="16" spans="1:50" s="113" customFormat="1">
      <c r="A16" s="314" t="s">
        <v>9</v>
      </c>
      <c r="B16" s="397">
        <v>16</v>
      </c>
      <c r="C16" s="283" t="s">
        <v>434</v>
      </c>
      <c r="D16" s="311">
        <v>21</v>
      </c>
      <c r="E16" s="134">
        <v>4</v>
      </c>
      <c r="F16" s="128">
        <v>1</v>
      </c>
      <c r="G16" s="101">
        <f t="shared" si="0"/>
        <v>5.34</v>
      </c>
      <c r="H16" s="59">
        <v>5</v>
      </c>
      <c r="I16" s="142">
        <v>4</v>
      </c>
      <c r="J16" s="142"/>
      <c r="K16" s="142"/>
      <c r="L16" s="137"/>
      <c r="M16" s="137">
        <v>5.5</v>
      </c>
      <c r="N16" s="137">
        <v>6</v>
      </c>
      <c r="O16" s="137">
        <v>4.5</v>
      </c>
      <c r="P16" s="215">
        <v>4.5</v>
      </c>
      <c r="Q16" s="137"/>
      <c r="R16" s="137"/>
      <c r="S16" s="137"/>
      <c r="T16" s="137"/>
      <c r="U16" s="137"/>
      <c r="V16" s="137"/>
      <c r="W16" s="134"/>
      <c r="X16" s="137"/>
      <c r="Y16" s="137"/>
      <c r="Z16" s="137"/>
      <c r="AA16" s="137">
        <v>4.5</v>
      </c>
      <c r="AB16" s="215">
        <v>7</v>
      </c>
      <c r="AC16" s="134">
        <v>5</v>
      </c>
      <c r="AD16" s="134">
        <v>6.5</v>
      </c>
      <c r="AE16" s="137">
        <v>5.5</v>
      </c>
      <c r="AF16" s="137">
        <v>5</v>
      </c>
      <c r="AG16" s="137">
        <v>4</v>
      </c>
      <c r="AH16" s="137">
        <v>6.5</v>
      </c>
      <c r="AI16" s="215">
        <v>5.5</v>
      </c>
      <c r="AJ16" s="215">
        <v>7</v>
      </c>
      <c r="AK16" s="219">
        <v>7</v>
      </c>
      <c r="AL16" s="134">
        <v>4</v>
      </c>
      <c r="AM16" s="137">
        <v>4</v>
      </c>
      <c r="AN16" s="137">
        <v>5</v>
      </c>
      <c r="AO16" s="134">
        <v>4.5</v>
      </c>
      <c r="AP16" s="136">
        <v>4.5</v>
      </c>
      <c r="AQ16" s="134">
        <v>6.5</v>
      </c>
      <c r="AR16" s="134">
        <v>6</v>
      </c>
      <c r="AS16" s="137">
        <v>6</v>
      </c>
      <c r="AT16" s="129"/>
    </row>
    <row r="17" spans="1:50" s="113" customFormat="1">
      <c r="A17" s="314" t="s">
        <v>9</v>
      </c>
      <c r="B17" s="397">
        <v>17</v>
      </c>
      <c r="C17" s="284" t="s">
        <v>536</v>
      </c>
      <c r="D17" s="311">
        <v>31</v>
      </c>
      <c r="E17" s="134"/>
      <c r="F17" s="128">
        <v>2</v>
      </c>
      <c r="G17" s="101">
        <f t="shared" si="0"/>
        <v>5.290322580645161</v>
      </c>
      <c r="H17" s="59"/>
      <c r="I17" s="142"/>
      <c r="J17" s="142"/>
      <c r="K17" s="142">
        <v>5</v>
      </c>
      <c r="L17" s="137">
        <v>5.5</v>
      </c>
      <c r="M17" s="137">
        <v>5</v>
      </c>
      <c r="N17" s="137">
        <v>6</v>
      </c>
      <c r="O17" s="137"/>
      <c r="P17" s="220">
        <v>3.5</v>
      </c>
      <c r="Q17" s="137">
        <v>6</v>
      </c>
      <c r="R17" s="137">
        <v>5.5</v>
      </c>
      <c r="S17" s="137">
        <v>5.5</v>
      </c>
      <c r="T17" s="137">
        <v>5.5</v>
      </c>
      <c r="U17" s="144">
        <v>7</v>
      </c>
      <c r="V17" s="137">
        <v>5</v>
      </c>
      <c r="W17" s="134">
        <v>4</v>
      </c>
      <c r="X17" s="137">
        <v>5</v>
      </c>
      <c r="Y17" s="137">
        <v>6</v>
      </c>
      <c r="Z17" s="137">
        <v>6</v>
      </c>
      <c r="AA17" s="137">
        <v>5</v>
      </c>
      <c r="AB17" s="137">
        <v>5.5</v>
      </c>
      <c r="AC17" s="317">
        <v>7</v>
      </c>
      <c r="AD17" s="343">
        <v>7</v>
      </c>
      <c r="AE17" s="137">
        <v>5.5</v>
      </c>
      <c r="AF17" s="137">
        <v>5.5</v>
      </c>
      <c r="AG17" s="137">
        <v>4</v>
      </c>
      <c r="AH17" s="137">
        <v>6</v>
      </c>
      <c r="AI17" s="137">
        <v>4.5</v>
      </c>
      <c r="AJ17" s="137">
        <v>6</v>
      </c>
      <c r="AK17" s="137">
        <v>5.5</v>
      </c>
      <c r="AL17" s="324">
        <v>3</v>
      </c>
      <c r="AM17" s="137">
        <v>4</v>
      </c>
      <c r="AN17" s="137">
        <v>6</v>
      </c>
      <c r="AO17" s="134">
        <v>4.5</v>
      </c>
      <c r="AP17" s="137">
        <v>4.5</v>
      </c>
      <c r="AQ17" s="134"/>
      <c r="AR17" s="134"/>
      <c r="AS17" s="137"/>
      <c r="AT17" s="129"/>
    </row>
    <row r="18" spans="1:50" s="345" customFormat="1">
      <c r="A18" s="314" t="s">
        <v>9</v>
      </c>
      <c r="B18" s="397">
        <v>1</v>
      </c>
      <c r="C18" s="284" t="s">
        <v>944</v>
      </c>
      <c r="D18" s="311">
        <v>1</v>
      </c>
      <c r="E18" s="134"/>
      <c r="F18" s="128"/>
      <c r="G18" s="101">
        <f t="shared" si="0"/>
        <v>4.5</v>
      </c>
      <c r="H18" s="59"/>
      <c r="I18" s="142"/>
      <c r="J18" s="142"/>
      <c r="K18" s="142"/>
      <c r="L18" s="137"/>
      <c r="M18" s="137"/>
      <c r="N18" s="137"/>
      <c r="O18" s="137"/>
      <c r="P18" s="137"/>
      <c r="Q18" s="137"/>
      <c r="R18" s="137"/>
      <c r="S18" s="137"/>
      <c r="T18" s="137"/>
      <c r="U18" s="136"/>
      <c r="V18" s="137"/>
      <c r="W18" s="134"/>
      <c r="X18" s="137">
        <v>4.5</v>
      </c>
      <c r="Y18" s="137"/>
      <c r="Z18" s="137"/>
      <c r="AA18" s="137"/>
      <c r="AB18" s="137"/>
      <c r="AC18" s="134"/>
      <c r="AD18" s="134"/>
      <c r="AE18" s="137"/>
      <c r="AF18" s="137"/>
      <c r="AG18" s="137"/>
      <c r="AH18" s="137"/>
      <c r="AI18" s="137"/>
      <c r="AJ18" s="137"/>
      <c r="AK18" s="137"/>
      <c r="AL18" s="134"/>
      <c r="AM18" s="137"/>
      <c r="AN18" s="137"/>
      <c r="AO18" s="134"/>
      <c r="AP18" s="137"/>
      <c r="AQ18" s="134"/>
      <c r="AR18" s="134"/>
      <c r="AS18" s="137"/>
      <c r="AT18" s="129"/>
    </row>
    <row r="19" spans="1:50" s="113" customFormat="1">
      <c r="A19" s="304" t="s">
        <v>9</v>
      </c>
      <c r="B19" s="398">
        <v>9</v>
      </c>
      <c r="C19" s="246" t="s">
        <v>86</v>
      </c>
      <c r="D19" s="313">
        <v>12</v>
      </c>
      <c r="E19" s="124">
        <v>1</v>
      </c>
      <c r="F19" s="115"/>
      <c r="G19" s="79">
        <f t="shared" si="0"/>
        <v>4.9615384615384617</v>
      </c>
      <c r="H19" s="59"/>
      <c r="I19" s="142"/>
      <c r="J19" s="142"/>
      <c r="K19" s="142"/>
      <c r="L19" s="137"/>
      <c r="M19" s="137"/>
      <c r="N19" s="137"/>
      <c r="O19" s="137"/>
      <c r="P19" s="137"/>
      <c r="Q19" s="137"/>
      <c r="R19" s="137"/>
      <c r="S19" s="137"/>
      <c r="T19" s="137">
        <v>5.5</v>
      </c>
      <c r="U19" s="137"/>
      <c r="V19" s="137">
        <v>5</v>
      </c>
      <c r="W19" s="134">
        <v>4</v>
      </c>
      <c r="X19" s="137">
        <v>4.5</v>
      </c>
      <c r="Y19" s="219">
        <v>8</v>
      </c>
      <c r="Z19" s="137">
        <v>5.5</v>
      </c>
      <c r="AA19" s="137"/>
      <c r="AB19" s="137">
        <v>4</v>
      </c>
      <c r="AC19" s="134"/>
      <c r="AD19" s="134"/>
      <c r="AE19" s="215">
        <v>5</v>
      </c>
      <c r="AF19" s="137"/>
      <c r="AG19" s="137"/>
      <c r="AH19" s="137"/>
      <c r="AI19" s="137">
        <v>4</v>
      </c>
      <c r="AJ19" s="137">
        <v>5</v>
      </c>
      <c r="AK19" s="137"/>
      <c r="AL19" s="134"/>
      <c r="AM19" s="137">
        <v>4.5</v>
      </c>
      <c r="AN19" s="137">
        <v>5</v>
      </c>
      <c r="AO19" s="134">
        <v>4.5</v>
      </c>
      <c r="AP19" s="137"/>
      <c r="AQ19" s="134"/>
      <c r="AR19" s="134"/>
      <c r="AS19" s="137"/>
      <c r="AT19" s="129"/>
    </row>
    <row r="20" spans="1:50" s="345" customFormat="1">
      <c r="A20" s="297" t="s">
        <v>12</v>
      </c>
      <c r="B20" s="301"/>
      <c r="C20" s="244" t="s">
        <v>87</v>
      </c>
      <c r="D20" s="296">
        <v>1</v>
      </c>
      <c r="E20" s="206">
        <v>3</v>
      </c>
      <c r="F20" s="207"/>
      <c r="G20" s="109">
        <f t="shared" si="0"/>
        <v>4.875</v>
      </c>
      <c r="H20" s="208"/>
      <c r="I20" s="210"/>
      <c r="J20" s="208"/>
      <c r="K20" s="210"/>
      <c r="L20" s="210"/>
      <c r="M20" s="208"/>
      <c r="N20" s="208">
        <v>5</v>
      </c>
      <c r="O20" s="208"/>
      <c r="P20" s="208"/>
      <c r="Q20" s="208">
        <v>5</v>
      </c>
      <c r="R20" s="208">
        <v>4.5</v>
      </c>
      <c r="S20" s="208">
        <v>5</v>
      </c>
      <c r="T20" s="208"/>
      <c r="U20" s="208"/>
      <c r="V20" s="208"/>
      <c r="W20" s="206"/>
      <c r="X20" s="208"/>
      <c r="Y20" s="208"/>
      <c r="Z20" s="208"/>
      <c r="AA20" s="208"/>
      <c r="AB20" s="210"/>
      <c r="AC20" s="206"/>
      <c r="AD20" s="206"/>
      <c r="AE20" s="210"/>
      <c r="AF20" s="210"/>
      <c r="AG20" s="208"/>
      <c r="AH20" s="208"/>
      <c r="AI20" s="210"/>
      <c r="AJ20" s="208"/>
      <c r="AK20" s="208"/>
      <c r="AL20" s="237"/>
      <c r="AM20" s="208"/>
      <c r="AN20" s="208"/>
      <c r="AO20" s="206"/>
      <c r="AP20" s="208"/>
      <c r="AQ20" s="206"/>
      <c r="AR20" s="206"/>
      <c r="AS20" s="208"/>
      <c r="AT20" s="129"/>
    </row>
    <row r="21" spans="1:50" s="32" customFormat="1">
      <c r="A21" s="307" t="s">
        <v>12</v>
      </c>
      <c r="B21" s="397">
        <v>11</v>
      </c>
      <c r="C21" s="283" t="s">
        <v>88</v>
      </c>
      <c r="D21" s="311">
        <v>20</v>
      </c>
      <c r="E21" s="134">
        <v>10</v>
      </c>
      <c r="F21" s="125" t="s">
        <v>467</v>
      </c>
      <c r="G21" s="101">
        <f t="shared" si="0"/>
        <v>5.15</v>
      </c>
      <c r="H21" s="148">
        <v>7</v>
      </c>
      <c r="I21" s="142">
        <v>5.5</v>
      </c>
      <c r="J21" s="137">
        <v>5.5</v>
      </c>
      <c r="K21" s="142">
        <v>4</v>
      </c>
      <c r="L21" s="137">
        <v>5.5</v>
      </c>
      <c r="M21" s="215">
        <v>5.5</v>
      </c>
      <c r="N21" s="137">
        <v>5.5</v>
      </c>
      <c r="O21" s="137"/>
      <c r="P21" s="137">
        <v>4</v>
      </c>
      <c r="Q21" s="137"/>
      <c r="R21" s="142">
        <v>5.5</v>
      </c>
      <c r="S21" s="137">
        <v>4.5</v>
      </c>
      <c r="T21" s="137">
        <v>6</v>
      </c>
      <c r="U21" s="212">
        <v>5</v>
      </c>
      <c r="V21" s="137"/>
      <c r="W21" s="322">
        <v>5.5</v>
      </c>
      <c r="X21" s="137">
        <v>4</v>
      </c>
      <c r="Y21" s="137">
        <v>6.5</v>
      </c>
      <c r="Z21" s="137">
        <v>5.5</v>
      </c>
      <c r="AA21" s="137"/>
      <c r="AB21" s="142"/>
      <c r="AC21" s="322">
        <v>5</v>
      </c>
      <c r="AD21" s="322">
        <v>5</v>
      </c>
      <c r="AE21" s="137"/>
      <c r="AF21" s="137">
        <v>5.5</v>
      </c>
      <c r="AG21" s="137">
        <v>4</v>
      </c>
      <c r="AH21" s="137">
        <v>6</v>
      </c>
      <c r="AI21" s="137">
        <v>5.5</v>
      </c>
      <c r="AJ21" s="215">
        <v>4.5</v>
      </c>
      <c r="AK21" s="137">
        <v>6</v>
      </c>
      <c r="AL21" s="134">
        <v>4</v>
      </c>
      <c r="AM21" s="137">
        <v>5</v>
      </c>
      <c r="AN21" s="215">
        <v>4</v>
      </c>
      <c r="AO21" s="134"/>
      <c r="AP21" s="137"/>
      <c r="AQ21" s="322">
        <v>5</v>
      </c>
      <c r="AR21" s="322">
        <v>5</v>
      </c>
      <c r="AS21" s="215">
        <v>5</v>
      </c>
      <c r="AT21" s="38"/>
      <c r="AV21" s="113"/>
      <c r="AW21" s="113"/>
      <c r="AX21" s="113"/>
    </row>
    <row r="22" spans="1:50" s="113" customFormat="1">
      <c r="A22" s="307" t="s">
        <v>12</v>
      </c>
      <c r="B22" s="397">
        <v>18</v>
      </c>
      <c r="C22" s="283" t="s">
        <v>89</v>
      </c>
      <c r="D22" s="311">
        <v>31</v>
      </c>
      <c r="E22" s="134">
        <v>3</v>
      </c>
      <c r="F22" s="312">
        <v>1</v>
      </c>
      <c r="G22" s="101">
        <f t="shared" si="0"/>
        <v>5.3088235294117645</v>
      </c>
      <c r="H22" s="59">
        <v>6</v>
      </c>
      <c r="I22" s="142">
        <v>5</v>
      </c>
      <c r="J22" s="142">
        <v>4.5</v>
      </c>
      <c r="K22" s="142">
        <v>5.5</v>
      </c>
      <c r="L22" s="137">
        <v>4</v>
      </c>
      <c r="M22" s="142">
        <v>6</v>
      </c>
      <c r="N22" s="137">
        <v>6</v>
      </c>
      <c r="O22" s="215">
        <v>5</v>
      </c>
      <c r="P22" s="220">
        <v>3.5</v>
      </c>
      <c r="Q22" s="137">
        <v>5</v>
      </c>
      <c r="R22" s="137">
        <v>5</v>
      </c>
      <c r="S22" s="142">
        <v>4</v>
      </c>
      <c r="T22" s="220">
        <v>3.5</v>
      </c>
      <c r="U22" s="142">
        <v>5.5</v>
      </c>
      <c r="V22" s="142">
        <v>5.5</v>
      </c>
      <c r="W22" s="134">
        <v>5</v>
      </c>
      <c r="X22" s="212">
        <v>5.5</v>
      </c>
      <c r="Y22" s="137"/>
      <c r="Z22" s="142"/>
      <c r="AA22" s="142">
        <v>4.5</v>
      </c>
      <c r="AB22" s="142">
        <v>6</v>
      </c>
      <c r="AC22" s="134">
        <v>5.5</v>
      </c>
      <c r="AD22" s="59">
        <v>5</v>
      </c>
      <c r="AE22" s="213">
        <v>3.5</v>
      </c>
      <c r="AF22" s="142"/>
      <c r="AG22" s="137">
        <v>4.5</v>
      </c>
      <c r="AH22" s="137">
        <v>6</v>
      </c>
      <c r="AI22" s="142"/>
      <c r="AJ22" s="219">
        <v>7</v>
      </c>
      <c r="AK22" s="137">
        <v>6</v>
      </c>
      <c r="AL22" s="231">
        <v>4.5</v>
      </c>
      <c r="AM22" s="137">
        <v>6</v>
      </c>
      <c r="AN22" s="137">
        <v>6</v>
      </c>
      <c r="AO22" s="132">
        <v>5.5</v>
      </c>
      <c r="AP22" s="142">
        <v>5</v>
      </c>
      <c r="AQ22" s="230">
        <v>7.5</v>
      </c>
      <c r="AR22" s="132">
        <v>6.5</v>
      </c>
      <c r="AS22" s="169">
        <v>7</v>
      </c>
      <c r="AT22" s="129"/>
    </row>
    <row r="23" spans="1:50" s="113" customFormat="1">
      <c r="A23" s="307" t="s">
        <v>12</v>
      </c>
      <c r="B23" s="397">
        <v>7</v>
      </c>
      <c r="C23" s="283" t="s">
        <v>295</v>
      </c>
      <c r="D23" s="311">
        <v>5</v>
      </c>
      <c r="E23" s="134">
        <v>7</v>
      </c>
      <c r="F23" s="312"/>
      <c r="G23" s="101">
        <f t="shared" si="0"/>
        <v>4.708333333333333</v>
      </c>
      <c r="H23" s="194">
        <v>5</v>
      </c>
      <c r="I23" s="142"/>
      <c r="J23" s="142">
        <v>5</v>
      </c>
      <c r="K23" s="212">
        <v>5</v>
      </c>
      <c r="L23" s="137"/>
      <c r="M23" s="142">
        <v>4</v>
      </c>
      <c r="N23" s="215">
        <v>5</v>
      </c>
      <c r="O23" s="137">
        <v>4</v>
      </c>
      <c r="P23" s="215">
        <v>5</v>
      </c>
      <c r="Q23" s="137">
        <v>5</v>
      </c>
      <c r="R23" s="137"/>
      <c r="S23" s="142"/>
      <c r="T23" s="137"/>
      <c r="U23" s="142"/>
      <c r="V23" s="142"/>
      <c r="W23" s="322">
        <v>4</v>
      </c>
      <c r="X23" s="142"/>
      <c r="Y23" s="215">
        <v>5</v>
      </c>
      <c r="Z23" s="212">
        <v>5</v>
      </c>
      <c r="AA23" s="142"/>
      <c r="AB23" s="142"/>
      <c r="AC23" s="134"/>
      <c r="AD23" s="59"/>
      <c r="AE23" s="142"/>
      <c r="AF23" s="142"/>
      <c r="AG23" s="137"/>
      <c r="AH23" s="137"/>
      <c r="AI23" s="142">
        <v>4.5</v>
      </c>
      <c r="AJ23" s="137"/>
      <c r="AK23" s="137"/>
      <c r="AL23" s="132"/>
      <c r="AM23" s="137"/>
      <c r="AN23" s="137"/>
      <c r="AO23" s="132"/>
      <c r="AP23" s="142"/>
      <c r="AQ23" s="132"/>
      <c r="AR23" s="132"/>
      <c r="AS23" s="142"/>
      <c r="AT23" s="129"/>
    </row>
    <row r="24" spans="1:50" s="113" customFormat="1">
      <c r="A24" s="314" t="s">
        <v>12</v>
      </c>
      <c r="B24" s="397">
        <v>25</v>
      </c>
      <c r="C24" s="283" t="s">
        <v>396</v>
      </c>
      <c r="D24" s="311">
        <v>16</v>
      </c>
      <c r="E24" s="134">
        <v>16</v>
      </c>
      <c r="F24" s="312">
        <v>9</v>
      </c>
      <c r="G24" s="101">
        <f t="shared" si="0"/>
        <v>5.453125</v>
      </c>
      <c r="H24" s="194">
        <v>5</v>
      </c>
      <c r="I24" s="212">
        <v>5</v>
      </c>
      <c r="J24" s="169">
        <v>7</v>
      </c>
      <c r="K24" s="142">
        <v>4</v>
      </c>
      <c r="L24" s="215">
        <v>5</v>
      </c>
      <c r="M24" s="212">
        <v>5</v>
      </c>
      <c r="N24" s="136">
        <v>6.5</v>
      </c>
      <c r="O24" s="137"/>
      <c r="P24" s="137"/>
      <c r="Q24" s="137">
        <v>5</v>
      </c>
      <c r="R24" s="215">
        <v>5</v>
      </c>
      <c r="S24" s="212">
        <v>5</v>
      </c>
      <c r="T24" s="215">
        <v>5</v>
      </c>
      <c r="U24" s="142"/>
      <c r="V24" s="212">
        <v>5</v>
      </c>
      <c r="W24" s="134"/>
      <c r="X24" s="142"/>
      <c r="Y24" s="215">
        <v>4.5</v>
      </c>
      <c r="Z24" s="212">
        <v>5</v>
      </c>
      <c r="AA24" s="212">
        <v>5</v>
      </c>
      <c r="AB24" s="212">
        <v>5</v>
      </c>
      <c r="AC24" s="322">
        <v>5.5</v>
      </c>
      <c r="AD24" s="59"/>
      <c r="AE24" s="212">
        <v>5</v>
      </c>
      <c r="AF24" s="169">
        <v>7</v>
      </c>
      <c r="AG24" s="137">
        <v>4</v>
      </c>
      <c r="AH24" s="215">
        <v>5</v>
      </c>
      <c r="AI24" s="142">
        <v>5</v>
      </c>
      <c r="AJ24" s="136">
        <v>6</v>
      </c>
      <c r="AK24" s="171">
        <v>6</v>
      </c>
      <c r="AL24" s="16">
        <v>5.5</v>
      </c>
      <c r="AM24" s="136">
        <v>6</v>
      </c>
      <c r="AN24" s="144">
        <v>7.5</v>
      </c>
      <c r="AO24" s="132">
        <v>5.5</v>
      </c>
      <c r="AP24" s="131">
        <v>5.5</v>
      </c>
      <c r="AQ24" s="132">
        <v>6.5</v>
      </c>
      <c r="AR24" s="230">
        <v>7</v>
      </c>
      <c r="AS24" s="142">
        <v>5.5</v>
      </c>
      <c r="AT24" s="129"/>
    </row>
    <row r="25" spans="1:50" s="113" customFormat="1">
      <c r="A25" s="304" t="s">
        <v>12</v>
      </c>
      <c r="B25" s="398">
        <v>22</v>
      </c>
      <c r="C25" s="246" t="s">
        <v>90</v>
      </c>
      <c r="D25" s="313">
        <v>35</v>
      </c>
      <c r="E25" s="124">
        <v>2</v>
      </c>
      <c r="F25" s="303">
        <v>7</v>
      </c>
      <c r="G25" s="79">
        <f t="shared" si="0"/>
        <v>5.4459459459459456</v>
      </c>
      <c r="H25" s="84">
        <v>5</v>
      </c>
      <c r="I25" s="142">
        <v>4</v>
      </c>
      <c r="J25" s="215">
        <v>4.5</v>
      </c>
      <c r="K25" s="212">
        <v>5</v>
      </c>
      <c r="L25" s="137">
        <v>5</v>
      </c>
      <c r="M25" s="136">
        <v>6</v>
      </c>
      <c r="N25" s="219">
        <v>7</v>
      </c>
      <c r="O25" s="136">
        <v>6.5</v>
      </c>
      <c r="P25" s="220">
        <v>3.5</v>
      </c>
      <c r="Q25" s="137">
        <v>5.5</v>
      </c>
      <c r="R25" s="144">
        <v>7</v>
      </c>
      <c r="S25" s="144">
        <v>7</v>
      </c>
      <c r="T25" s="136">
        <v>6.5</v>
      </c>
      <c r="U25" s="137">
        <v>5</v>
      </c>
      <c r="V25" s="137">
        <v>6</v>
      </c>
      <c r="W25" s="134">
        <v>4</v>
      </c>
      <c r="X25" s="137">
        <v>4.5</v>
      </c>
      <c r="Y25" s="144">
        <v>7</v>
      </c>
      <c r="Z25" s="137">
        <v>4.5</v>
      </c>
      <c r="AA25" s="220">
        <v>3.5</v>
      </c>
      <c r="AB25" s="137">
        <v>5</v>
      </c>
      <c r="AC25" s="134">
        <v>6.5</v>
      </c>
      <c r="AD25" s="134">
        <v>5.5</v>
      </c>
      <c r="AE25" s="137">
        <v>5.5</v>
      </c>
      <c r="AF25" s="137">
        <v>5.5</v>
      </c>
      <c r="AG25" s="142">
        <v>4.5</v>
      </c>
      <c r="AH25" s="142"/>
      <c r="AI25" s="137">
        <v>5.5</v>
      </c>
      <c r="AJ25" s="136">
        <v>5</v>
      </c>
      <c r="AK25" s="137">
        <v>5.5</v>
      </c>
      <c r="AL25" s="132">
        <v>4</v>
      </c>
      <c r="AM25" s="137">
        <v>5</v>
      </c>
      <c r="AN25" s="219">
        <v>8</v>
      </c>
      <c r="AO25" s="132">
        <v>4.5</v>
      </c>
      <c r="AP25" s="137">
        <v>5</v>
      </c>
      <c r="AQ25" s="343">
        <v>7</v>
      </c>
      <c r="AR25" s="343">
        <v>7</v>
      </c>
      <c r="AS25" s="142">
        <v>5.5</v>
      </c>
      <c r="AT25" s="114"/>
    </row>
    <row r="26" spans="1:50" s="102" customFormat="1">
      <c r="A26" s="307" t="s">
        <v>13</v>
      </c>
      <c r="B26" s="397">
        <v>17</v>
      </c>
      <c r="C26" s="283" t="s">
        <v>91</v>
      </c>
      <c r="D26" s="311">
        <v>29</v>
      </c>
      <c r="E26" s="134">
        <v>7</v>
      </c>
      <c r="F26" s="312">
        <v>10</v>
      </c>
      <c r="G26" s="101">
        <f t="shared" si="0"/>
        <v>5.4861111111111107</v>
      </c>
      <c r="H26" s="149">
        <v>7.5</v>
      </c>
      <c r="I26" s="142">
        <v>5</v>
      </c>
      <c r="J26" s="137">
        <v>6.5</v>
      </c>
      <c r="K26" s="142">
        <v>5.5</v>
      </c>
      <c r="L26" s="212">
        <v>5</v>
      </c>
      <c r="M26" s="137">
        <v>4</v>
      </c>
      <c r="N26" s="215">
        <v>4</v>
      </c>
      <c r="O26" s="137">
        <v>5.5</v>
      </c>
      <c r="P26" s="137">
        <v>4</v>
      </c>
      <c r="Q26" s="144">
        <v>7</v>
      </c>
      <c r="R26" s="171">
        <v>7</v>
      </c>
      <c r="S26" s="137">
        <v>4.5</v>
      </c>
      <c r="T26" s="144">
        <v>8.5</v>
      </c>
      <c r="U26" s="137">
        <v>6</v>
      </c>
      <c r="V26" s="137">
        <v>4.5</v>
      </c>
      <c r="W26" s="324">
        <v>3.5</v>
      </c>
      <c r="X26" s="137">
        <v>5</v>
      </c>
      <c r="Y26" s="137">
        <v>5.5</v>
      </c>
      <c r="Z26" s="137">
        <v>4.5</v>
      </c>
      <c r="AA26" s="137">
        <v>5.5</v>
      </c>
      <c r="AB26" s="142">
        <v>6</v>
      </c>
      <c r="AC26" s="134">
        <v>6.5</v>
      </c>
      <c r="AD26" s="134">
        <v>5</v>
      </c>
      <c r="AE26" s="142">
        <v>5</v>
      </c>
      <c r="AF26" s="212">
        <v>4.5</v>
      </c>
      <c r="AG26" s="215">
        <v>3</v>
      </c>
      <c r="AH26" s="144">
        <v>7</v>
      </c>
      <c r="AI26" s="142"/>
      <c r="AJ26" s="137"/>
      <c r="AK26" s="137">
        <v>5.5</v>
      </c>
      <c r="AL26" s="231">
        <v>5</v>
      </c>
      <c r="AM26" s="215">
        <v>4</v>
      </c>
      <c r="AN26" s="136">
        <v>6.5</v>
      </c>
      <c r="AO26" s="135">
        <v>6.5</v>
      </c>
      <c r="AP26" s="137">
        <v>6</v>
      </c>
      <c r="AQ26" s="134">
        <v>5</v>
      </c>
      <c r="AR26" s="317">
        <v>8</v>
      </c>
      <c r="AS26" s="137">
        <v>5.5</v>
      </c>
      <c r="AT26" s="103"/>
      <c r="AV26" s="113"/>
      <c r="AW26" s="113"/>
      <c r="AX26" s="113"/>
    </row>
    <row r="27" spans="1:50" s="113" customFormat="1">
      <c r="A27" s="297" t="s">
        <v>13</v>
      </c>
      <c r="B27" s="301"/>
      <c r="C27" s="244" t="s">
        <v>50</v>
      </c>
      <c r="D27" s="296">
        <v>2</v>
      </c>
      <c r="E27" s="206">
        <v>1</v>
      </c>
      <c r="F27" s="207"/>
      <c r="G27" s="109">
        <f t="shared" si="0"/>
        <v>4.333333333333333</v>
      </c>
      <c r="H27" s="208">
        <v>5</v>
      </c>
      <c r="I27" s="210">
        <v>3.5</v>
      </c>
      <c r="J27" s="208">
        <v>4.5</v>
      </c>
      <c r="K27" s="210"/>
      <c r="L27" s="210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6"/>
      <c r="X27" s="208"/>
      <c r="Y27" s="208"/>
      <c r="Z27" s="208"/>
      <c r="AA27" s="208"/>
      <c r="AB27" s="210"/>
      <c r="AC27" s="206"/>
      <c r="AD27" s="206"/>
      <c r="AE27" s="210"/>
      <c r="AF27" s="210"/>
      <c r="AG27" s="208"/>
      <c r="AH27" s="208"/>
      <c r="AI27" s="210"/>
      <c r="AJ27" s="208"/>
      <c r="AK27" s="208"/>
      <c r="AL27" s="237"/>
      <c r="AM27" s="208"/>
      <c r="AN27" s="208"/>
      <c r="AO27" s="206"/>
      <c r="AP27" s="208"/>
      <c r="AQ27" s="206"/>
      <c r="AR27" s="206"/>
      <c r="AS27" s="208"/>
      <c r="AT27" s="129"/>
    </row>
    <row r="28" spans="1:50" s="113" customFormat="1">
      <c r="A28" s="307" t="s">
        <v>13</v>
      </c>
      <c r="B28" s="397">
        <v>15</v>
      </c>
      <c r="C28" s="312" t="s">
        <v>92</v>
      </c>
      <c r="D28" s="311">
        <v>24</v>
      </c>
      <c r="E28" s="134">
        <v>10</v>
      </c>
      <c r="F28" s="312">
        <v>7</v>
      </c>
      <c r="G28" s="101">
        <f t="shared" si="0"/>
        <v>5.1911764705882355</v>
      </c>
      <c r="H28" s="85">
        <v>6.5</v>
      </c>
      <c r="I28" s="142">
        <v>4</v>
      </c>
      <c r="J28" s="144">
        <v>7.5</v>
      </c>
      <c r="K28" s="142">
        <v>4</v>
      </c>
      <c r="L28" s="142">
        <v>4.5</v>
      </c>
      <c r="M28" s="144">
        <v>8</v>
      </c>
      <c r="N28" s="137">
        <v>5</v>
      </c>
      <c r="O28" s="137">
        <v>6</v>
      </c>
      <c r="P28" s="220">
        <v>3.5</v>
      </c>
      <c r="Q28" s="215">
        <v>5.5</v>
      </c>
      <c r="R28" s="137">
        <v>4</v>
      </c>
      <c r="S28" s="215">
        <v>4</v>
      </c>
      <c r="T28" s="137"/>
      <c r="U28" s="215">
        <v>5</v>
      </c>
      <c r="V28" s="136">
        <v>6.5</v>
      </c>
      <c r="W28" s="324">
        <v>3.5</v>
      </c>
      <c r="X28" s="137">
        <v>6</v>
      </c>
      <c r="Y28" s="137">
        <v>5</v>
      </c>
      <c r="Z28" s="137">
        <v>5</v>
      </c>
      <c r="AA28" s="136">
        <v>6</v>
      </c>
      <c r="AB28" s="142">
        <v>4</v>
      </c>
      <c r="AC28" s="134"/>
      <c r="AD28" s="134">
        <v>5.5</v>
      </c>
      <c r="AE28" s="142">
        <v>4.5</v>
      </c>
      <c r="AF28" s="142">
        <v>5</v>
      </c>
      <c r="AG28" s="137">
        <v>5</v>
      </c>
      <c r="AH28" s="144">
        <v>7</v>
      </c>
      <c r="AI28" s="212">
        <v>6</v>
      </c>
      <c r="AJ28" s="137">
        <v>5.5</v>
      </c>
      <c r="AK28" s="215">
        <v>5</v>
      </c>
      <c r="AL28" s="231">
        <v>4.5</v>
      </c>
      <c r="AM28" s="137"/>
      <c r="AN28" s="215">
        <v>5.5</v>
      </c>
      <c r="AO28" s="322">
        <v>4.5</v>
      </c>
      <c r="AP28" s="137">
        <v>4.5</v>
      </c>
      <c r="AQ28" s="134"/>
      <c r="AR28" s="322">
        <v>5</v>
      </c>
      <c r="AS28" s="215">
        <v>5.5</v>
      </c>
      <c r="AT28" s="129"/>
    </row>
    <row r="29" spans="1:50" s="113" customFormat="1">
      <c r="A29" s="307" t="s">
        <v>13</v>
      </c>
      <c r="B29" s="397">
        <v>26</v>
      </c>
      <c r="C29" s="312" t="s">
        <v>93</v>
      </c>
      <c r="D29" s="311">
        <v>24</v>
      </c>
      <c r="E29" s="134">
        <v>5</v>
      </c>
      <c r="F29" s="312">
        <v>9</v>
      </c>
      <c r="G29" s="101">
        <f t="shared" si="0"/>
        <v>5.5172413793103452</v>
      </c>
      <c r="H29" s="84"/>
      <c r="I29" s="142"/>
      <c r="J29" s="215">
        <v>4.5</v>
      </c>
      <c r="K29" s="142">
        <v>5</v>
      </c>
      <c r="L29" s="131">
        <v>6</v>
      </c>
      <c r="M29" s="144">
        <v>7.5</v>
      </c>
      <c r="N29" s="137"/>
      <c r="O29" s="220">
        <v>3.5</v>
      </c>
      <c r="P29" s="137">
        <v>5</v>
      </c>
      <c r="Q29" s="137"/>
      <c r="R29" s="137"/>
      <c r="S29" s="137">
        <v>6</v>
      </c>
      <c r="T29" s="137"/>
      <c r="U29" s="220">
        <v>3.5</v>
      </c>
      <c r="V29" s="215">
        <v>4.5</v>
      </c>
      <c r="W29" s="134">
        <v>5</v>
      </c>
      <c r="X29" s="171">
        <v>7.5</v>
      </c>
      <c r="Y29" s="144">
        <v>7</v>
      </c>
      <c r="Z29" s="136">
        <v>6.5</v>
      </c>
      <c r="AA29" s="220">
        <v>3.5</v>
      </c>
      <c r="AB29" s="169">
        <v>7.5</v>
      </c>
      <c r="AC29" s="134">
        <v>5.5</v>
      </c>
      <c r="AD29" s="317">
        <v>7</v>
      </c>
      <c r="AE29" s="142">
        <v>4.5</v>
      </c>
      <c r="AF29" s="131">
        <v>6</v>
      </c>
      <c r="AG29" s="137"/>
      <c r="AH29" s="144">
        <v>8</v>
      </c>
      <c r="AI29" s="212">
        <v>5</v>
      </c>
      <c r="AJ29" s="137">
        <v>5</v>
      </c>
      <c r="AK29" s="137">
        <v>5</v>
      </c>
      <c r="AL29" s="132">
        <v>4.5</v>
      </c>
      <c r="AM29" s="215">
        <v>4.5</v>
      </c>
      <c r="AN29" s="137">
        <v>4</v>
      </c>
      <c r="AO29" s="343">
        <v>7</v>
      </c>
      <c r="AP29" s="137">
        <v>6</v>
      </c>
      <c r="AQ29" s="134">
        <v>5.5</v>
      </c>
      <c r="AR29" s="134"/>
      <c r="AS29" s="137"/>
      <c r="AT29" s="129"/>
    </row>
    <row r="30" spans="1:50" s="113" customFormat="1">
      <c r="A30" s="307" t="s">
        <v>13</v>
      </c>
      <c r="B30" s="397">
        <v>2</v>
      </c>
      <c r="C30" s="312" t="s">
        <v>303</v>
      </c>
      <c r="D30" s="311"/>
      <c r="E30" s="134"/>
      <c r="F30" s="312"/>
      <c r="G30" s="101" t="str">
        <f t="shared" si="0"/>
        <v/>
      </c>
      <c r="H30" s="59"/>
      <c r="I30" s="142"/>
      <c r="J30" s="142"/>
      <c r="K30" s="142"/>
      <c r="L30" s="137"/>
      <c r="M30" s="142"/>
      <c r="N30" s="137"/>
      <c r="O30" s="137"/>
      <c r="P30" s="137"/>
      <c r="Q30" s="137"/>
      <c r="R30" s="137"/>
      <c r="S30" s="142"/>
      <c r="T30" s="137"/>
      <c r="U30" s="137"/>
      <c r="V30" s="137"/>
      <c r="W30" s="134"/>
      <c r="X30" s="137"/>
      <c r="Y30" s="137"/>
      <c r="Z30" s="137"/>
      <c r="AA30" s="137"/>
      <c r="AB30" s="142"/>
      <c r="AC30" s="134"/>
      <c r="AD30" s="39"/>
      <c r="AE30" s="142"/>
      <c r="AF30" s="142"/>
      <c r="AG30" s="137"/>
      <c r="AH30" s="137"/>
      <c r="AI30" s="142"/>
      <c r="AJ30" s="137"/>
      <c r="AK30" s="137"/>
      <c r="AL30" s="132"/>
      <c r="AM30" s="137"/>
      <c r="AN30" s="137"/>
      <c r="AO30" s="134"/>
      <c r="AP30" s="137"/>
      <c r="AQ30" s="134"/>
      <c r="AR30" s="134"/>
      <c r="AS30" s="137"/>
      <c r="AT30" s="129"/>
    </row>
    <row r="31" spans="1:50" s="295" customFormat="1">
      <c r="A31" s="314" t="s">
        <v>13</v>
      </c>
      <c r="B31" s="397">
        <v>22</v>
      </c>
      <c r="C31" s="328" t="s">
        <v>589</v>
      </c>
      <c r="D31" s="311">
        <v>21</v>
      </c>
      <c r="E31" s="134">
        <v>12</v>
      </c>
      <c r="F31" s="312">
        <v>15</v>
      </c>
      <c r="G31" s="101">
        <f t="shared" si="0"/>
        <v>5.3484848484848486</v>
      </c>
      <c r="H31" s="59"/>
      <c r="I31" s="142"/>
      <c r="J31" s="142"/>
      <c r="K31" s="142"/>
      <c r="L31" s="137">
        <v>5</v>
      </c>
      <c r="M31" s="212">
        <v>4.5</v>
      </c>
      <c r="N31" s="144">
        <v>7.5</v>
      </c>
      <c r="O31" s="137">
        <v>5</v>
      </c>
      <c r="P31" s="137"/>
      <c r="Q31" s="136">
        <v>6</v>
      </c>
      <c r="R31" s="137">
        <v>6</v>
      </c>
      <c r="S31" s="142">
        <v>4</v>
      </c>
      <c r="T31" s="137">
        <v>5.5</v>
      </c>
      <c r="U31" s="137">
        <v>4.5</v>
      </c>
      <c r="V31" s="171">
        <v>6.5</v>
      </c>
      <c r="W31" s="322">
        <v>4</v>
      </c>
      <c r="X31" s="171">
        <v>6.5</v>
      </c>
      <c r="Y31" s="215">
        <v>4.5</v>
      </c>
      <c r="Z31" s="215">
        <v>4.5</v>
      </c>
      <c r="AA31" s="215">
        <v>6</v>
      </c>
      <c r="AB31" s="167">
        <v>6.5</v>
      </c>
      <c r="AC31" s="134">
        <v>4</v>
      </c>
      <c r="AD31" s="144">
        <v>7</v>
      </c>
      <c r="AE31" s="142">
        <v>5</v>
      </c>
      <c r="AF31" s="142">
        <v>4</v>
      </c>
      <c r="AG31" s="137">
        <v>4.5</v>
      </c>
      <c r="AH31" s="144">
        <v>7.5</v>
      </c>
      <c r="AI31" s="169">
        <v>7</v>
      </c>
      <c r="AJ31" s="136">
        <v>6.5</v>
      </c>
      <c r="AK31" s="137">
        <v>4</v>
      </c>
      <c r="AL31" s="325">
        <v>3.5</v>
      </c>
      <c r="AM31" s="137">
        <v>4.5</v>
      </c>
      <c r="AN31" s="215">
        <v>4.5</v>
      </c>
      <c r="AO31" s="319">
        <v>6</v>
      </c>
      <c r="AP31" s="215">
        <v>4.5</v>
      </c>
      <c r="AQ31" s="319">
        <v>6</v>
      </c>
      <c r="AR31" s="317">
        <v>7</v>
      </c>
      <c r="AS31" s="137">
        <v>4.5</v>
      </c>
      <c r="AT31" s="129"/>
    </row>
    <row r="32" spans="1:50" s="332" customFormat="1">
      <c r="A32" s="314" t="s">
        <v>13</v>
      </c>
      <c r="B32" s="397">
        <v>4</v>
      </c>
      <c r="C32" s="328" t="s">
        <v>709</v>
      </c>
      <c r="D32" s="311"/>
      <c r="E32" s="134">
        <v>1</v>
      </c>
      <c r="F32" s="312"/>
      <c r="G32" s="101">
        <f t="shared" si="0"/>
        <v>4.5</v>
      </c>
      <c r="H32" s="59"/>
      <c r="I32" s="142"/>
      <c r="J32" s="142"/>
      <c r="K32" s="142"/>
      <c r="L32" s="137"/>
      <c r="M32" s="142"/>
      <c r="N32" s="136"/>
      <c r="O32" s="137"/>
      <c r="P32" s="137"/>
      <c r="Q32" s="215">
        <v>4.5</v>
      </c>
      <c r="R32" s="137"/>
      <c r="S32" s="142"/>
      <c r="T32" s="137"/>
      <c r="U32" s="137"/>
      <c r="V32" s="137"/>
      <c r="W32" s="134"/>
      <c r="X32" s="137"/>
      <c r="Y32" s="137"/>
      <c r="Z32" s="137"/>
      <c r="AA32" s="137"/>
      <c r="AB32" s="142"/>
      <c r="AC32" s="134"/>
      <c r="AD32" s="39"/>
      <c r="AE32" s="142"/>
      <c r="AF32" s="142"/>
      <c r="AG32" s="137"/>
      <c r="AH32" s="137"/>
      <c r="AI32" s="142"/>
      <c r="AJ32" s="137"/>
      <c r="AK32" s="137"/>
      <c r="AL32" s="132"/>
      <c r="AM32" s="137"/>
      <c r="AN32" s="137"/>
      <c r="AO32" s="134"/>
      <c r="AP32" s="137"/>
      <c r="AQ32" s="134"/>
      <c r="AR32" s="134"/>
      <c r="AS32" s="137"/>
      <c r="AT32" s="129"/>
    </row>
    <row r="33" spans="1:50" s="385" customFormat="1">
      <c r="A33" s="314" t="s">
        <v>13</v>
      </c>
      <c r="B33" s="397">
        <v>1</v>
      </c>
      <c r="C33" s="328" t="s">
        <v>1120</v>
      </c>
      <c r="D33" s="311"/>
      <c r="E33" s="134">
        <v>1</v>
      </c>
      <c r="F33" s="312"/>
      <c r="G33" s="101">
        <f t="shared" si="0"/>
        <v>4.5</v>
      </c>
      <c r="H33" s="59"/>
      <c r="I33" s="142"/>
      <c r="J33" s="142"/>
      <c r="K33" s="142"/>
      <c r="L33" s="137"/>
      <c r="M33" s="142"/>
      <c r="N33" s="136"/>
      <c r="O33" s="137"/>
      <c r="P33" s="137"/>
      <c r="Q33" s="137"/>
      <c r="R33" s="137"/>
      <c r="S33" s="142"/>
      <c r="T33" s="137"/>
      <c r="U33" s="137"/>
      <c r="V33" s="137"/>
      <c r="W33" s="134"/>
      <c r="X33" s="137"/>
      <c r="Y33" s="137"/>
      <c r="Z33" s="137"/>
      <c r="AA33" s="137"/>
      <c r="AB33" s="142"/>
      <c r="AC33" s="134"/>
      <c r="AD33" s="39"/>
      <c r="AE33" s="142"/>
      <c r="AF33" s="142"/>
      <c r="AG33" s="137"/>
      <c r="AH33" s="215">
        <v>4.5</v>
      </c>
      <c r="AI33" s="142"/>
      <c r="AJ33" s="137"/>
      <c r="AK33" s="137"/>
      <c r="AL33" s="132"/>
      <c r="AM33" s="137"/>
      <c r="AN33" s="137"/>
      <c r="AO33" s="134"/>
      <c r="AP33" s="137"/>
      <c r="AQ33" s="134"/>
      <c r="AR33" s="134"/>
      <c r="AS33" s="137"/>
      <c r="AT33" s="129"/>
    </row>
    <row r="34" spans="1:50" s="26" customFormat="1" ht="15.75" thickBot="1">
      <c r="A34" s="305" t="s">
        <v>13</v>
      </c>
      <c r="B34" s="401">
        <v>12</v>
      </c>
      <c r="C34" s="309" t="s">
        <v>94</v>
      </c>
      <c r="D34" s="308">
        <v>12</v>
      </c>
      <c r="E34" s="123">
        <v>15</v>
      </c>
      <c r="F34" s="146">
        <v>7</v>
      </c>
      <c r="G34" s="78">
        <f t="shared" si="0"/>
        <v>5.0925925925925926</v>
      </c>
      <c r="H34" s="194">
        <v>4</v>
      </c>
      <c r="I34" s="214">
        <v>5</v>
      </c>
      <c r="J34" s="142"/>
      <c r="K34" s="212">
        <v>4.5</v>
      </c>
      <c r="L34" s="212">
        <v>4</v>
      </c>
      <c r="M34" s="142"/>
      <c r="N34" s="142"/>
      <c r="O34" s="212">
        <v>4.5</v>
      </c>
      <c r="P34" s="212">
        <v>4</v>
      </c>
      <c r="Q34" s="142"/>
      <c r="R34" s="142"/>
      <c r="S34" s="142"/>
      <c r="T34" s="171">
        <v>6</v>
      </c>
      <c r="U34" s="212">
        <v>4.5</v>
      </c>
      <c r="V34" s="142">
        <v>4</v>
      </c>
      <c r="W34" s="132"/>
      <c r="X34" s="142">
        <v>4.5</v>
      </c>
      <c r="Y34" s="142"/>
      <c r="Z34" s="142"/>
      <c r="AA34" s="215">
        <v>5</v>
      </c>
      <c r="AB34" s="142">
        <v>5</v>
      </c>
      <c r="AC34" s="132">
        <v>5</v>
      </c>
      <c r="AD34" s="165">
        <v>5</v>
      </c>
      <c r="AE34" s="215">
        <v>4.5</v>
      </c>
      <c r="AF34" s="212">
        <v>5</v>
      </c>
      <c r="AG34" s="212">
        <v>4.5</v>
      </c>
      <c r="AH34" s="137"/>
      <c r="AI34" s="142">
        <v>5</v>
      </c>
      <c r="AJ34" s="215">
        <v>5</v>
      </c>
      <c r="AK34" s="142"/>
      <c r="AL34" s="134">
        <v>5</v>
      </c>
      <c r="AM34" s="137">
        <v>4</v>
      </c>
      <c r="AN34" s="137">
        <v>5</v>
      </c>
      <c r="AO34" s="317">
        <v>7</v>
      </c>
      <c r="AP34" s="215">
        <v>4</v>
      </c>
      <c r="AQ34" s="344">
        <v>8</v>
      </c>
      <c r="AR34" s="317">
        <v>8</v>
      </c>
      <c r="AS34" s="169">
        <v>7.5</v>
      </c>
      <c r="AT34" s="27"/>
      <c r="AV34" s="113"/>
      <c r="AW34" s="113"/>
      <c r="AX34" s="113"/>
    </row>
    <row r="35" spans="1:50">
      <c r="C35" s="174"/>
      <c r="G35" s="28"/>
      <c r="H35" s="50">
        <f>AVERAGE(H9,H10,H14,H15,H16,H21,H22,H25,H26,H27,H28)</f>
        <v>6</v>
      </c>
      <c r="I35" s="50">
        <f>AVERAGE(I9,I10,I14,I15,I16,I21,I22,I26,I25,I27,I28)</f>
        <v>4.5909090909090908</v>
      </c>
      <c r="J35" s="51">
        <f>AVERAGE(J8,J10,J11,J14,J15,J21,J23,J22,J24,J26,J28)</f>
        <v>5.9090909090909092</v>
      </c>
      <c r="K35" s="52">
        <f>AVERAGE(K8,K11,K14,K15,K17,K21,K22,K24,K26,K28,K29)</f>
        <v>4.8181818181818183</v>
      </c>
      <c r="L35" s="52">
        <f>AVERAGE(L8,L11,L14,L15,L17,L21,L22,L28,L29,L31,L25)</f>
        <v>4.9545454545454541</v>
      </c>
      <c r="M35" s="50">
        <f>AVERAGE(M8,M14,M15,M16,M17,M22,M23,M25,M26,M28,M29)</f>
        <v>5.5454545454545459</v>
      </c>
      <c r="N35" s="50">
        <f>AVERAGE(N8,N10,N11,N16,N17,N21,N22,N24,N25,N28,N31)</f>
        <v>6.3636363636363633</v>
      </c>
      <c r="O35" s="50">
        <f>AVERAGE(O8,O10,O14,O13,O16,O23,O25,O26,O28,O29,O31)</f>
        <v>5.0909090909090908</v>
      </c>
      <c r="P35" s="50">
        <f>AVERAGE(P8,P10,P11,P15,P17,P21,P22,P25,P26,P28,P29)</f>
        <v>3.9090909090909092</v>
      </c>
      <c r="Q35" s="50">
        <f>AVERAGE(Q8,Q14,Q13,Q15,Q17,Q22,Q23,Q24,Q25,Q26,Q31)</f>
        <v>6</v>
      </c>
      <c r="R35" s="50">
        <f>AVERAGE(R8,R11,R13,R14,R17,R20,R21,R22,R25,R28,R31)</f>
        <v>5.4090909090909092</v>
      </c>
      <c r="S35" s="50">
        <f>AVERAGE(S8,S11,S14,S15,S17,S21,S22,S25,S26,S29,S31)</f>
        <v>5.0454545454545459</v>
      </c>
      <c r="T35" s="50">
        <f>AVERAGE(T8,T10,T14,T15,T17,T19,T21,T22,T25,T26,T31)</f>
        <v>5.5</v>
      </c>
      <c r="U35" s="50">
        <f>AVERAGE(U8,U11,U13,U14,U15,U17,U22,U25,U26,U29,U31)</f>
        <v>5.5454545454545459</v>
      </c>
      <c r="V35" s="50">
        <f>AVERAGE(V8,V13,V14,V15,V17,V19,V22,V25,V26,V28,V34)</f>
        <v>5.1363636363636367</v>
      </c>
      <c r="W35" s="50">
        <f>AVERAGE(W8,W10,W14,W15,W17,W19,W22,W25,W26,W28,W29)</f>
        <v>4.0454545454545459</v>
      </c>
      <c r="X35" s="50">
        <f>AVERAGE(X8,X10,X15,X17,X18,X19,X21,X25,X26,X28,X34)</f>
        <v>4.7727272727272725</v>
      </c>
      <c r="Y35" s="50">
        <f>AVERAGE(Y8,Y13,Y14,Y15,Y17,Y19,Y21,Y25,Y26,Y28,Y29)</f>
        <v>6.3636363636363633</v>
      </c>
      <c r="Z35" s="50">
        <f>AVERAGE(Z8,Z14,Z13,Z15,Z17,Z19,Z21,Z25,Z26,Z28,Z29)</f>
        <v>5.3636363636363633</v>
      </c>
      <c r="AA35" s="50">
        <f>AVERAGE(AA8,AA13,AA14,AA15,AA16,AA17,AA22,AA25,AA26,AA28,AA29)</f>
        <v>4.8636363636363633</v>
      </c>
      <c r="AB35" s="50">
        <f>AVERAGE(AB8,AB14,AB15,AB17,AB19,AB22,AB25,AB26,AB28,AB29,AB34)</f>
        <v>5.5909090909090908</v>
      </c>
      <c r="AC35" s="50">
        <f>AVERAGE(AC8,AC15,AC14,AC16,AC17,AC25,AC26,AC29,AC31,AC34,AC22)</f>
        <v>5.7272727272727275</v>
      </c>
      <c r="AD35" s="50">
        <f>AVERAGE(AD8,AD14,AD15,AD16,AD17,AD22,AD25,AD26,AD28,AD29,AD31)</f>
        <v>6.1363636363636367</v>
      </c>
      <c r="AE35" s="50">
        <f>AVERAGE(AE8,AE14,AE15,AE16,AE17,AE22,AE25,AE26,AE28,AE29,AE31)</f>
        <v>5.0454545454545459</v>
      </c>
      <c r="AF35" s="50">
        <f>AVERAGE(AF8,AF13,AF14,AF16,AF17,AF21,AF24,AF25,AF28,AF29,AF31)</f>
        <v>5.4545454545454541</v>
      </c>
      <c r="AG35" s="50">
        <f>AVERAGE(AG8,AG13,AG14,AG16,AG17,AG21,AG22,AG24,AG25,AG28,AG31)</f>
        <v>4.4545454545454541</v>
      </c>
      <c r="AH35" s="50">
        <f>AVERAGE(AH8,AH14,AH15,AH16,AH17,AH21,AH22,AH26,AH28,AH29,AH31)</f>
        <v>6.5</v>
      </c>
      <c r="AI35" s="50">
        <f>AVERAGE(AI8,AI14,AI15,AI17,AI19,AI21,AI23,AI24,AI25,AI31,AI34)</f>
        <v>5.0909090909090908</v>
      </c>
      <c r="AJ35" s="50">
        <f>AVERAGE(AJ9,AJ11,AJ13,AJ17,AJ19,AJ22,AJ24,AJ25,AJ28,AJ29,AJ31)</f>
        <v>5.5</v>
      </c>
      <c r="AK35" s="50">
        <f>AVERAGE(AK8,AK11,AK14,AK16,AK17,AK21,AK22,AK25,AK26,AK29,AK31)</f>
        <v>5.6363636363636367</v>
      </c>
      <c r="AL35" s="50">
        <f>AVERAGE(AL8,AL11,AL14,AL16,AL17,AL21,AL24,AL25,AL29,AL31,AL34)</f>
        <v>3.9545454545454546</v>
      </c>
      <c r="AM35" s="50">
        <f>AVERAGE(AM8,AM13,AM16,AM17,AM19,AM21,AM22,AM24,AM25,AM31,AM34)</f>
        <v>4.8181818181818183</v>
      </c>
      <c r="AN35" s="50">
        <f>AVERAGE(AN8,AN14,AN16,AN17,AN19,AN22,AN24,AN25,AN26,AN29,AN34)</f>
        <v>5.7727272727272725</v>
      </c>
      <c r="AO35" s="50">
        <f>AVERAGE(AO8,AO14,AO16,AO17,AO19,AO22,AO25,AO24,AO26,AO29,AO34)</f>
        <v>5.4090909090909092</v>
      </c>
      <c r="AP35" s="50">
        <f>AVERAGE(AP8,AP14,AP15,AP16,AP17,AP22,AP24,AP25,AP26,AP28,AP29)</f>
        <v>5.0909090909090908</v>
      </c>
      <c r="AQ35" s="50">
        <f>AVERAGE(AQ8,AQ10,AQ14,AQ15,AQ16,AQ22,AQ24,AQ25,AQ26,AQ29,AQ34)</f>
        <v>6.5909090909090908</v>
      </c>
      <c r="AR35" s="50">
        <f>AVERAGE(AR8,AR10,AR14,AR15,AR16,AR22,AR24,AR25,AR26,AR31,AR34)</f>
        <v>6.7272727272727275</v>
      </c>
      <c r="AS35" s="50">
        <f>AVERAGE(AS9,AS10,AS14,AS15,AS16,AS22,AS24,AS25,AS26,AS31,AS34)</f>
        <v>5.8181818181818183</v>
      </c>
      <c r="AV35" s="113"/>
      <c r="AW35" s="113"/>
      <c r="AX35" s="113"/>
    </row>
    <row r="36" spans="1:50">
      <c r="C36" s="174"/>
      <c r="AV36" s="113"/>
      <c r="AW36" s="113"/>
      <c r="AX36" s="113"/>
    </row>
    <row r="37" spans="1:50">
      <c r="C37" s="174"/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</sheetData>
  <mergeCells count="1">
    <mergeCell ref="D6:F6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44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0</v>
      </c>
    </row>
    <row r="4" spans="1:50">
      <c r="A4" t="s">
        <v>2</v>
      </c>
    </row>
    <row r="5" spans="1:50" s="113" customFormat="1" ht="15.75" thickBot="1"/>
    <row r="6" spans="1:50" ht="15.75" thickBot="1">
      <c r="D6" s="405" t="s">
        <v>17</v>
      </c>
      <c r="E6" s="406"/>
      <c r="F6" s="407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7" t="s">
        <v>53</v>
      </c>
      <c r="I7" s="7" t="s">
        <v>473</v>
      </c>
      <c r="J7" s="140" t="s">
        <v>511</v>
      </c>
      <c r="K7" s="140" t="s">
        <v>540</v>
      </c>
      <c r="L7" s="140" t="s">
        <v>584</v>
      </c>
      <c r="M7" s="140" t="s">
        <v>629</v>
      </c>
      <c r="N7" s="140" t="s">
        <v>655</v>
      </c>
      <c r="O7" s="140" t="s">
        <v>662</v>
      </c>
      <c r="P7" s="140" t="s">
        <v>704</v>
      </c>
      <c r="Q7" s="140" t="s">
        <v>711</v>
      </c>
      <c r="R7" s="140" t="s">
        <v>747</v>
      </c>
      <c r="S7" s="140" t="s">
        <v>757</v>
      </c>
      <c r="T7" s="140" t="s">
        <v>801</v>
      </c>
      <c r="U7" s="140" t="s">
        <v>804</v>
      </c>
      <c r="V7" s="140" t="s">
        <v>844</v>
      </c>
      <c r="W7" s="140" t="s">
        <v>864</v>
      </c>
      <c r="X7" s="140" t="s">
        <v>1086</v>
      </c>
      <c r="Y7" s="140" t="s">
        <v>1152</v>
      </c>
      <c r="Z7" s="140" t="s">
        <v>896</v>
      </c>
      <c r="AA7" s="140" t="s">
        <v>921</v>
      </c>
      <c r="AB7" s="140" t="s">
        <v>953</v>
      </c>
      <c r="AC7" s="140" t="s">
        <v>991</v>
      </c>
      <c r="AD7" s="140" t="s">
        <v>1018</v>
      </c>
      <c r="AE7" s="140" t="s">
        <v>1036</v>
      </c>
      <c r="AF7" s="140" t="s">
        <v>1085</v>
      </c>
      <c r="AG7" s="140" t="s">
        <v>1095</v>
      </c>
      <c r="AH7" s="140" t="s">
        <v>1114</v>
      </c>
      <c r="AI7" s="140" t="s">
        <v>1246</v>
      </c>
      <c r="AJ7" s="140" t="s">
        <v>1157</v>
      </c>
      <c r="AK7" s="140" t="s">
        <v>1180</v>
      </c>
      <c r="AL7" s="140" t="s">
        <v>1213</v>
      </c>
      <c r="AM7" s="140" t="s">
        <v>1243</v>
      </c>
      <c r="AN7" s="140" t="s">
        <v>1267</v>
      </c>
      <c r="AO7" s="140" t="s">
        <v>1290</v>
      </c>
      <c r="AP7" s="140" t="s">
        <v>1293</v>
      </c>
      <c r="AQ7" s="140" t="s">
        <v>1314</v>
      </c>
      <c r="AR7" s="140" t="s">
        <v>1345</v>
      </c>
      <c r="AS7" s="176" t="s">
        <v>1377</v>
      </c>
    </row>
    <row r="8" spans="1:50">
      <c r="A8" s="306" t="s">
        <v>8</v>
      </c>
      <c r="B8" s="396">
        <v>19</v>
      </c>
      <c r="C8" s="334" t="s">
        <v>95</v>
      </c>
      <c r="D8" s="310">
        <v>21</v>
      </c>
      <c r="E8" s="126"/>
      <c r="F8" s="127"/>
      <c r="G8" s="11">
        <f>IFERROR(AVERAGEIF($H8:$AS8,"&gt;0"),"")</f>
        <v>5.6190476190476186</v>
      </c>
      <c r="H8" s="142"/>
      <c r="I8" s="137"/>
      <c r="J8" s="137">
        <v>6.5</v>
      </c>
      <c r="K8" s="134">
        <v>5.5</v>
      </c>
      <c r="L8" s="64">
        <v>6</v>
      </c>
      <c r="M8" s="137"/>
      <c r="N8" s="137"/>
      <c r="O8" s="136">
        <v>5.5</v>
      </c>
      <c r="P8" s="137"/>
      <c r="Q8" s="136">
        <v>6</v>
      </c>
      <c r="R8" s="136">
        <v>6</v>
      </c>
      <c r="S8" s="137"/>
      <c r="T8" s="136">
        <v>6</v>
      </c>
      <c r="U8" s="137"/>
      <c r="V8" s="137">
        <v>5</v>
      </c>
      <c r="W8" s="137">
        <v>5.5</v>
      </c>
      <c r="X8" s="137"/>
      <c r="Y8" s="136">
        <v>6</v>
      </c>
      <c r="Z8" s="137"/>
      <c r="AA8" s="136">
        <v>6</v>
      </c>
      <c r="AB8" s="137"/>
      <c r="AC8" s="142"/>
      <c r="AD8" s="219">
        <v>7</v>
      </c>
      <c r="AE8" s="134"/>
      <c r="AF8" s="137">
        <v>6</v>
      </c>
      <c r="AG8" s="135">
        <v>6</v>
      </c>
      <c r="AH8" s="137">
        <v>5</v>
      </c>
      <c r="AI8" s="134"/>
      <c r="AJ8" s="137">
        <v>5</v>
      </c>
      <c r="AK8" s="136">
        <v>6</v>
      </c>
      <c r="AL8" s="137"/>
      <c r="AM8" s="324">
        <v>2.5</v>
      </c>
      <c r="AN8" s="137">
        <v>5.5</v>
      </c>
      <c r="AO8" s="137"/>
      <c r="AP8" s="137">
        <v>5</v>
      </c>
      <c r="AQ8" s="134"/>
      <c r="AR8" s="135">
        <v>6</v>
      </c>
      <c r="AS8" s="137"/>
      <c r="AT8" s="8"/>
      <c r="AW8" s="113"/>
      <c r="AX8" s="113"/>
    </row>
    <row r="9" spans="1:50" s="113" customFormat="1">
      <c r="A9" s="299" t="s">
        <v>8</v>
      </c>
      <c r="B9" s="398">
        <v>13</v>
      </c>
      <c r="C9" s="335" t="s">
        <v>412</v>
      </c>
      <c r="D9" s="313">
        <v>17</v>
      </c>
      <c r="E9" s="124"/>
      <c r="F9" s="303"/>
      <c r="G9" s="79">
        <f>IFERROR(AVERAGEIF($H9:$AS9,"&gt;0"),"")</f>
        <v>5.5588235294117645</v>
      </c>
      <c r="H9" s="131">
        <v>6</v>
      </c>
      <c r="I9" s="136">
        <v>5</v>
      </c>
      <c r="J9" s="137"/>
      <c r="K9" s="134"/>
      <c r="L9" s="39"/>
      <c r="M9" s="137">
        <v>6</v>
      </c>
      <c r="N9" s="137">
        <v>5</v>
      </c>
      <c r="O9" s="137"/>
      <c r="P9" s="144">
        <v>7</v>
      </c>
      <c r="Q9" s="137"/>
      <c r="R9" s="137"/>
      <c r="S9" s="137">
        <v>5</v>
      </c>
      <c r="T9" s="137"/>
      <c r="U9" s="136">
        <v>6</v>
      </c>
      <c r="V9" s="137"/>
      <c r="W9" s="137"/>
      <c r="X9" s="219">
        <v>7</v>
      </c>
      <c r="Y9" s="137"/>
      <c r="Z9" s="136">
        <v>5.5</v>
      </c>
      <c r="AA9" s="137"/>
      <c r="AB9" s="136">
        <v>5</v>
      </c>
      <c r="AC9" s="142">
        <v>5</v>
      </c>
      <c r="AD9" s="137"/>
      <c r="AE9" s="135">
        <v>6</v>
      </c>
      <c r="AF9" s="137"/>
      <c r="AG9" s="134"/>
      <c r="AH9" s="137"/>
      <c r="AI9" s="134">
        <v>5.5</v>
      </c>
      <c r="AJ9" s="137"/>
      <c r="AK9" s="137"/>
      <c r="AL9" s="137">
        <v>4.5</v>
      </c>
      <c r="AM9" s="134"/>
      <c r="AN9" s="137"/>
      <c r="AO9" s="137">
        <v>5</v>
      </c>
      <c r="AP9" s="137"/>
      <c r="AQ9" s="343">
        <v>7</v>
      </c>
      <c r="AR9" s="134"/>
      <c r="AS9" s="137">
        <v>4</v>
      </c>
      <c r="AT9" s="129"/>
    </row>
    <row r="10" spans="1:50">
      <c r="A10" s="307" t="s">
        <v>9</v>
      </c>
      <c r="B10" s="397">
        <v>21</v>
      </c>
      <c r="C10" s="283" t="s">
        <v>10</v>
      </c>
      <c r="D10" s="311">
        <v>24</v>
      </c>
      <c r="E10" s="134">
        <v>1</v>
      </c>
      <c r="F10" s="125"/>
      <c r="G10" s="101">
        <f t="shared" ref="G10:G37" si="0">IFERROR(AVERAGEIF($H10:$AS10,"&gt;0"),"")</f>
        <v>5.94</v>
      </c>
      <c r="H10" s="142">
        <v>6</v>
      </c>
      <c r="I10" s="142">
        <v>6</v>
      </c>
      <c r="J10" s="142">
        <v>6</v>
      </c>
      <c r="K10" s="132">
        <v>5</v>
      </c>
      <c r="L10" s="59">
        <v>6</v>
      </c>
      <c r="M10" s="137"/>
      <c r="N10" s="142">
        <v>6</v>
      </c>
      <c r="O10" s="137">
        <v>6</v>
      </c>
      <c r="P10" s="137">
        <v>6</v>
      </c>
      <c r="Q10" s="137"/>
      <c r="R10" s="137"/>
      <c r="S10" s="219">
        <v>7</v>
      </c>
      <c r="T10" s="137">
        <v>6</v>
      </c>
      <c r="U10" s="137">
        <v>6</v>
      </c>
      <c r="V10" s="137">
        <v>5.5</v>
      </c>
      <c r="W10" s="137"/>
      <c r="X10" s="137"/>
      <c r="Y10" s="137">
        <v>6.5</v>
      </c>
      <c r="Z10" s="137">
        <v>6.5</v>
      </c>
      <c r="AA10" s="137">
        <v>6</v>
      </c>
      <c r="AB10" s="137">
        <v>6</v>
      </c>
      <c r="AC10" s="219">
        <v>7</v>
      </c>
      <c r="AD10" s="137">
        <v>4.5</v>
      </c>
      <c r="AE10" s="134">
        <v>6</v>
      </c>
      <c r="AF10" s="137">
        <v>6.5</v>
      </c>
      <c r="AG10" s="343">
        <v>7</v>
      </c>
      <c r="AH10" s="137"/>
      <c r="AI10" s="134"/>
      <c r="AJ10" s="137">
        <v>6</v>
      </c>
      <c r="AK10" s="215">
        <v>5</v>
      </c>
      <c r="AL10" s="137">
        <v>5</v>
      </c>
      <c r="AM10" s="134">
        <v>5</v>
      </c>
      <c r="AN10" s="137"/>
      <c r="AO10" s="137"/>
      <c r="AP10" s="137"/>
      <c r="AQ10" s="134"/>
      <c r="AR10" s="134"/>
      <c r="AS10" s="137"/>
      <c r="AT10" s="8"/>
      <c r="AV10" s="113"/>
      <c r="AW10" s="113"/>
      <c r="AX10" s="113"/>
    </row>
    <row r="11" spans="1:50">
      <c r="A11" s="307" t="s">
        <v>9</v>
      </c>
      <c r="B11" s="397">
        <v>28</v>
      </c>
      <c r="C11" s="283" t="s">
        <v>11</v>
      </c>
      <c r="D11" s="311">
        <v>30</v>
      </c>
      <c r="E11" s="134"/>
      <c r="F11" s="312">
        <v>3</v>
      </c>
      <c r="G11" s="101">
        <f>IFERROR(AVERAGEIF($H11:$AS11,"&gt;0"),"")</f>
        <v>5.9666666666666668</v>
      </c>
      <c r="H11" s="61">
        <v>6</v>
      </c>
      <c r="I11" s="142">
        <v>5.5</v>
      </c>
      <c r="J11" s="142">
        <v>6.5</v>
      </c>
      <c r="K11" s="132">
        <v>4.5</v>
      </c>
      <c r="L11" s="89"/>
      <c r="M11" s="142">
        <v>5.5</v>
      </c>
      <c r="N11" s="137">
        <v>6</v>
      </c>
      <c r="O11" s="137">
        <v>6</v>
      </c>
      <c r="P11" s="211">
        <v>8</v>
      </c>
      <c r="Q11" s="144">
        <v>7</v>
      </c>
      <c r="R11" s="219">
        <v>7</v>
      </c>
      <c r="S11" s="137">
        <v>5</v>
      </c>
      <c r="T11" s="142"/>
      <c r="U11" s="142">
        <v>5.5</v>
      </c>
      <c r="V11" s="142">
        <v>5.5</v>
      </c>
      <c r="W11" s="137"/>
      <c r="X11" s="137">
        <v>6</v>
      </c>
      <c r="Y11" s="169">
        <v>7.5</v>
      </c>
      <c r="Z11" s="142">
        <v>6.5</v>
      </c>
      <c r="AA11" s="169">
        <v>7</v>
      </c>
      <c r="AB11" s="137">
        <v>6</v>
      </c>
      <c r="AC11" s="137">
        <v>6</v>
      </c>
      <c r="AD11" s="137">
        <v>6.5</v>
      </c>
      <c r="AE11" s="134"/>
      <c r="AF11" s="211">
        <v>7</v>
      </c>
      <c r="AG11" s="343">
        <v>7</v>
      </c>
      <c r="AH11" s="142">
        <v>5.5</v>
      </c>
      <c r="AI11" s="134"/>
      <c r="AJ11" s="137">
        <v>4.5</v>
      </c>
      <c r="AK11" s="142">
        <v>6</v>
      </c>
      <c r="AL11" s="137"/>
      <c r="AM11" s="132"/>
      <c r="AN11" s="137">
        <v>6</v>
      </c>
      <c r="AO11" s="137">
        <v>4.5</v>
      </c>
      <c r="AP11" s="137">
        <v>6</v>
      </c>
      <c r="AQ11" s="134">
        <v>5</v>
      </c>
      <c r="AR11" s="132"/>
      <c r="AS11" s="137">
        <v>4</v>
      </c>
      <c r="AT11" s="8"/>
      <c r="AV11" s="113"/>
      <c r="AW11" s="113"/>
      <c r="AX11" s="113"/>
    </row>
    <row r="12" spans="1:50">
      <c r="A12" s="307" t="s">
        <v>9</v>
      </c>
      <c r="B12" s="397">
        <v>14</v>
      </c>
      <c r="C12" s="283" t="s">
        <v>55</v>
      </c>
      <c r="D12" s="311">
        <v>19</v>
      </c>
      <c r="E12" s="134">
        <v>4</v>
      </c>
      <c r="F12" s="312">
        <v>1</v>
      </c>
      <c r="G12" s="80">
        <f t="shared" si="0"/>
        <v>5.3913043478260869</v>
      </c>
      <c r="H12" s="142"/>
      <c r="I12" s="142"/>
      <c r="J12" s="142"/>
      <c r="K12" s="132"/>
      <c r="L12" s="39"/>
      <c r="M12" s="137"/>
      <c r="N12" s="137"/>
      <c r="O12" s="137"/>
      <c r="P12" s="137"/>
      <c r="Q12" s="137"/>
      <c r="R12" s="137"/>
      <c r="S12" s="137"/>
      <c r="T12" s="137"/>
      <c r="U12" s="215">
        <v>5.5</v>
      </c>
      <c r="V12" s="137">
        <v>5</v>
      </c>
      <c r="W12" s="215">
        <v>5</v>
      </c>
      <c r="X12" s="219">
        <v>7</v>
      </c>
      <c r="Y12" s="137"/>
      <c r="Z12" s="215">
        <v>5</v>
      </c>
      <c r="AA12" s="137">
        <v>6.5</v>
      </c>
      <c r="AB12" s="219">
        <v>8</v>
      </c>
      <c r="AC12" s="137">
        <v>6</v>
      </c>
      <c r="AD12" s="137">
        <v>4</v>
      </c>
      <c r="AE12" s="134">
        <v>6</v>
      </c>
      <c r="AF12" s="137">
        <v>6.5</v>
      </c>
      <c r="AG12" s="134">
        <v>6</v>
      </c>
      <c r="AH12" s="137">
        <v>4</v>
      </c>
      <c r="AI12" s="135">
        <v>5</v>
      </c>
      <c r="AJ12" s="220">
        <v>3.5</v>
      </c>
      <c r="AK12" s="137"/>
      <c r="AL12" s="137">
        <v>5</v>
      </c>
      <c r="AM12" s="324">
        <v>2.5</v>
      </c>
      <c r="AN12" s="219">
        <v>7</v>
      </c>
      <c r="AO12" s="220">
        <v>3.5</v>
      </c>
      <c r="AP12" s="137">
        <v>5.5</v>
      </c>
      <c r="AQ12" s="132">
        <v>6</v>
      </c>
      <c r="AR12" s="134">
        <v>6</v>
      </c>
      <c r="AS12" s="212">
        <v>5.5</v>
      </c>
      <c r="AT12" s="8"/>
      <c r="AV12" s="113"/>
      <c r="AW12" s="113"/>
      <c r="AX12" s="113"/>
    </row>
    <row r="13" spans="1:50" s="18" customFormat="1">
      <c r="A13" s="307" t="s">
        <v>9</v>
      </c>
      <c r="B13" s="397">
        <v>10</v>
      </c>
      <c r="C13" s="283" t="s">
        <v>96</v>
      </c>
      <c r="D13" s="311">
        <v>23</v>
      </c>
      <c r="E13" s="134">
        <v>1</v>
      </c>
      <c r="F13" s="125" t="s">
        <v>467</v>
      </c>
      <c r="G13" s="101">
        <f t="shared" si="0"/>
        <v>5.145833333333333</v>
      </c>
      <c r="H13" s="142"/>
      <c r="I13" s="142"/>
      <c r="J13" s="142">
        <v>6</v>
      </c>
      <c r="K13" s="230">
        <v>7</v>
      </c>
      <c r="L13" s="59">
        <v>6</v>
      </c>
      <c r="M13" s="137">
        <v>5.5</v>
      </c>
      <c r="N13" s="137"/>
      <c r="O13" s="137">
        <v>5</v>
      </c>
      <c r="P13" s="220">
        <v>3.5</v>
      </c>
      <c r="Q13" s="142"/>
      <c r="R13" s="137"/>
      <c r="S13" s="137"/>
      <c r="T13" s="137">
        <v>6</v>
      </c>
      <c r="U13" s="137">
        <v>5</v>
      </c>
      <c r="V13" s="137"/>
      <c r="W13" s="137">
        <v>5.5</v>
      </c>
      <c r="X13" s="137">
        <v>6</v>
      </c>
      <c r="Y13" s="137">
        <v>5.5</v>
      </c>
      <c r="Z13" s="219">
        <v>7</v>
      </c>
      <c r="AA13" s="137"/>
      <c r="AB13" s="137"/>
      <c r="AC13" s="142">
        <v>5.5</v>
      </c>
      <c r="AD13" s="137">
        <v>4</v>
      </c>
      <c r="AE13" s="134">
        <v>6</v>
      </c>
      <c r="AF13" s="215">
        <v>5</v>
      </c>
      <c r="AG13" s="134"/>
      <c r="AH13" s="137"/>
      <c r="AI13" s="324">
        <v>3.5</v>
      </c>
      <c r="AJ13" s="137">
        <v>4</v>
      </c>
      <c r="AK13" s="137">
        <v>6</v>
      </c>
      <c r="AL13" s="137">
        <v>4.5</v>
      </c>
      <c r="AM13" s="324">
        <v>3</v>
      </c>
      <c r="AN13" s="137">
        <v>5.5</v>
      </c>
      <c r="AO13" s="220">
        <v>3</v>
      </c>
      <c r="AP13" s="137">
        <v>5.5</v>
      </c>
      <c r="AQ13" s="134"/>
      <c r="AR13" s="134"/>
      <c r="AS13" s="137"/>
      <c r="AT13" s="19"/>
      <c r="AV13" s="113"/>
      <c r="AW13" s="113"/>
      <c r="AX13" s="113"/>
    </row>
    <row r="14" spans="1:50" s="32" customFormat="1">
      <c r="A14" s="307" t="s">
        <v>9</v>
      </c>
      <c r="B14" s="397">
        <v>10</v>
      </c>
      <c r="C14" s="283" t="s">
        <v>97</v>
      </c>
      <c r="D14" s="311">
        <v>11</v>
      </c>
      <c r="E14" s="67">
        <v>8</v>
      </c>
      <c r="F14" s="128">
        <v>1</v>
      </c>
      <c r="G14" s="101">
        <f t="shared" si="0"/>
        <v>4.9736842105263159</v>
      </c>
      <c r="H14" s="142"/>
      <c r="I14" s="142"/>
      <c r="J14" s="142"/>
      <c r="K14" s="142"/>
      <c r="L14" s="132"/>
      <c r="M14" s="137"/>
      <c r="N14" s="137"/>
      <c r="O14" s="137"/>
      <c r="P14" s="137"/>
      <c r="Q14" s="142"/>
      <c r="R14" s="137"/>
      <c r="S14" s="137"/>
      <c r="T14" s="137"/>
      <c r="U14" s="137"/>
      <c r="V14" s="137"/>
      <c r="W14" s="137"/>
      <c r="X14" s="144">
        <v>8</v>
      </c>
      <c r="Y14" s="137">
        <v>6</v>
      </c>
      <c r="Z14" s="137"/>
      <c r="AA14" s="215">
        <v>5.5</v>
      </c>
      <c r="AB14" s="215">
        <v>4.5</v>
      </c>
      <c r="AC14" s="215">
        <v>5</v>
      </c>
      <c r="AD14" s="137"/>
      <c r="AE14" s="134"/>
      <c r="AF14" s="215">
        <v>4.5</v>
      </c>
      <c r="AG14" s="132">
        <v>5</v>
      </c>
      <c r="AH14" s="137">
        <v>5</v>
      </c>
      <c r="AI14" s="324">
        <v>3.5</v>
      </c>
      <c r="AJ14" s="137">
        <v>5</v>
      </c>
      <c r="AK14" s="137">
        <v>5.5</v>
      </c>
      <c r="AL14" s="137">
        <v>4.5</v>
      </c>
      <c r="AM14" s="322">
        <v>5</v>
      </c>
      <c r="AN14" s="142">
        <v>4.5</v>
      </c>
      <c r="AO14" s="215">
        <v>4</v>
      </c>
      <c r="AP14" s="215">
        <v>5.5</v>
      </c>
      <c r="AQ14" s="322">
        <v>4.5</v>
      </c>
      <c r="AR14" s="134">
        <v>5.5</v>
      </c>
      <c r="AS14" s="220">
        <v>3.5</v>
      </c>
      <c r="AT14" s="38"/>
      <c r="AV14" s="113"/>
      <c r="AW14" s="113"/>
      <c r="AX14" s="113"/>
    </row>
    <row r="15" spans="1:50" s="113" customFormat="1">
      <c r="A15" s="314" t="s">
        <v>9</v>
      </c>
      <c r="B15" s="397">
        <v>8</v>
      </c>
      <c r="C15" s="284" t="s">
        <v>413</v>
      </c>
      <c r="D15" s="311">
        <v>9</v>
      </c>
      <c r="E15" s="67">
        <v>8</v>
      </c>
      <c r="F15" s="128"/>
      <c r="G15" s="101">
        <f t="shared" si="0"/>
        <v>4.7941176470588234</v>
      </c>
      <c r="H15" s="142">
        <v>5</v>
      </c>
      <c r="I15" s="142">
        <v>4.5</v>
      </c>
      <c r="J15" s="142"/>
      <c r="K15" s="142"/>
      <c r="L15" s="142"/>
      <c r="M15" s="137"/>
      <c r="N15" s="137">
        <v>5</v>
      </c>
      <c r="O15" s="137"/>
      <c r="P15" s="137"/>
      <c r="Q15" s="142"/>
      <c r="R15" s="137"/>
      <c r="S15" s="137"/>
      <c r="T15" s="137"/>
      <c r="U15" s="137"/>
      <c r="V15" s="137"/>
      <c r="W15" s="137"/>
      <c r="X15" s="215">
        <v>5</v>
      </c>
      <c r="Y15" s="215">
        <v>5</v>
      </c>
      <c r="Z15" s="137"/>
      <c r="AA15" s="137"/>
      <c r="AB15" s="137"/>
      <c r="AC15" s="137"/>
      <c r="AD15" s="137"/>
      <c r="AE15" s="215">
        <v>5</v>
      </c>
      <c r="AF15" s="215">
        <v>4</v>
      </c>
      <c r="AG15" s="212">
        <v>5</v>
      </c>
      <c r="AH15" s="137"/>
      <c r="AI15" s="215">
        <v>6</v>
      </c>
      <c r="AJ15" s="215">
        <v>4</v>
      </c>
      <c r="AK15" s="137">
        <v>5</v>
      </c>
      <c r="AL15" s="137">
        <v>5.5</v>
      </c>
      <c r="AM15" s="220">
        <v>3</v>
      </c>
      <c r="AN15" s="142">
        <v>5.5</v>
      </c>
      <c r="AO15" s="137">
        <v>4</v>
      </c>
      <c r="AP15" s="137"/>
      <c r="AQ15" s="134">
        <v>5</v>
      </c>
      <c r="AR15" s="322">
        <v>5</v>
      </c>
      <c r="AS15" s="137"/>
      <c r="AT15" s="129"/>
    </row>
    <row r="16" spans="1:50" s="113" customFormat="1">
      <c r="A16" s="314" t="s">
        <v>9</v>
      </c>
      <c r="B16" s="397">
        <v>16</v>
      </c>
      <c r="C16" s="284" t="s">
        <v>512</v>
      </c>
      <c r="D16" s="311">
        <v>19</v>
      </c>
      <c r="E16" s="67">
        <v>8</v>
      </c>
      <c r="F16" s="128">
        <v>1</v>
      </c>
      <c r="G16" s="101">
        <f t="shared" si="0"/>
        <v>5.3148148148148149</v>
      </c>
      <c r="H16" s="142"/>
      <c r="I16" s="142"/>
      <c r="J16" s="213">
        <v>3.5</v>
      </c>
      <c r="K16" s="212">
        <v>5</v>
      </c>
      <c r="L16" s="212">
        <v>5</v>
      </c>
      <c r="M16" s="215">
        <v>5</v>
      </c>
      <c r="N16" s="137"/>
      <c r="O16" s="137">
        <v>6.5</v>
      </c>
      <c r="P16" s="215">
        <v>6</v>
      </c>
      <c r="Q16" s="142">
        <v>6.5</v>
      </c>
      <c r="R16" s="137">
        <v>5.5</v>
      </c>
      <c r="S16" s="137">
        <v>5</v>
      </c>
      <c r="T16" s="137">
        <v>6.5</v>
      </c>
      <c r="U16" s="137"/>
      <c r="V16" s="137">
        <v>4</v>
      </c>
      <c r="W16" s="137">
        <v>5</v>
      </c>
      <c r="X16" s="137">
        <v>6</v>
      </c>
      <c r="Y16" s="137"/>
      <c r="Z16" s="215">
        <v>5</v>
      </c>
      <c r="AA16" s="137"/>
      <c r="AB16" s="137">
        <v>6</v>
      </c>
      <c r="AC16" s="137">
        <v>5</v>
      </c>
      <c r="AD16" s="137">
        <v>5.5</v>
      </c>
      <c r="AE16" s="137"/>
      <c r="AF16" s="137">
        <v>5</v>
      </c>
      <c r="AG16" s="142"/>
      <c r="AH16" s="137">
        <v>5.5</v>
      </c>
      <c r="AI16" s="137">
        <v>4</v>
      </c>
      <c r="AJ16" s="215">
        <v>6</v>
      </c>
      <c r="AK16" s="219">
        <v>7</v>
      </c>
      <c r="AL16" s="171">
        <v>6</v>
      </c>
      <c r="AM16" s="215">
        <v>3.5</v>
      </c>
      <c r="AN16" s="142">
        <v>5</v>
      </c>
      <c r="AO16" s="137"/>
      <c r="AP16" s="137"/>
      <c r="AQ16" s="134"/>
      <c r="AR16" s="134">
        <v>6</v>
      </c>
      <c r="AS16" s="137">
        <v>4.5</v>
      </c>
      <c r="AT16" s="129"/>
    </row>
    <row r="17" spans="1:50" s="295" customFormat="1">
      <c r="A17" s="314" t="s">
        <v>9</v>
      </c>
      <c r="B17" s="397">
        <v>14</v>
      </c>
      <c r="C17" s="284" t="s">
        <v>585</v>
      </c>
      <c r="D17" s="311">
        <v>21</v>
      </c>
      <c r="E17" s="67">
        <v>4</v>
      </c>
      <c r="F17" s="128">
        <v>1</v>
      </c>
      <c r="G17" s="101">
        <f t="shared" si="0"/>
        <v>5.2</v>
      </c>
      <c r="H17" s="142"/>
      <c r="I17" s="142"/>
      <c r="J17" s="142"/>
      <c r="K17" s="142"/>
      <c r="L17" s="142">
        <v>6</v>
      </c>
      <c r="M17" s="137">
        <v>5</v>
      </c>
      <c r="N17" s="137"/>
      <c r="O17" s="215">
        <v>5</v>
      </c>
      <c r="P17" s="137">
        <v>5.5</v>
      </c>
      <c r="Q17" s="142">
        <v>6.5</v>
      </c>
      <c r="R17" s="137">
        <v>5</v>
      </c>
      <c r="S17" s="137">
        <v>4.5</v>
      </c>
      <c r="T17" s="137"/>
      <c r="U17" s="137"/>
      <c r="V17" s="137">
        <v>5</v>
      </c>
      <c r="W17" s="137"/>
      <c r="X17" s="137"/>
      <c r="Y17" s="137">
        <v>6</v>
      </c>
      <c r="Z17" s="137">
        <v>5</v>
      </c>
      <c r="AA17" s="137">
        <v>5.5</v>
      </c>
      <c r="AB17" s="219">
        <v>7</v>
      </c>
      <c r="AC17" s="137">
        <v>4</v>
      </c>
      <c r="AD17" s="137">
        <v>4.5</v>
      </c>
      <c r="AE17" s="137"/>
      <c r="AF17" s="137">
        <v>4.5</v>
      </c>
      <c r="AG17" s="211">
        <v>7.5</v>
      </c>
      <c r="AH17" s="215">
        <v>5</v>
      </c>
      <c r="AI17" s="137"/>
      <c r="AJ17" s="215">
        <v>5</v>
      </c>
      <c r="AK17" s="137">
        <v>6</v>
      </c>
      <c r="AL17" s="137">
        <v>5</v>
      </c>
      <c r="AM17" s="136">
        <v>5</v>
      </c>
      <c r="AN17" s="142"/>
      <c r="AO17" s="220">
        <v>2.5</v>
      </c>
      <c r="AP17" s="137">
        <v>5</v>
      </c>
      <c r="AQ17" s="134">
        <v>5</v>
      </c>
      <c r="AR17" s="134"/>
      <c r="AS17" s="215">
        <v>5</v>
      </c>
      <c r="AT17" s="129"/>
    </row>
    <row r="18" spans="1:50" s="332" customFormat="1">
      <c r="A18" s="314" t="s">
        <v>9</v>
      </c>
      <c r="B18" s="397">
        <v>1</v>
      </c>
      <c r="C18" s="283" t="s">
        <v>712</v>
      </c>
      <c r="D18" s="311"/>
      <c r="E18" s="67">
        <v>1</v>
      </c>
      <c r="F18" s="128"/>
      <c r="G18" s="101">
        <f t="shared" si="0"/>
        <v>5</v>
      </c>
      <c r="H18" s="142"/>
      <c r="I18" s="142"/>
      <c r="J18" s="142"/>
      <c r="K18" s="142"/>
      <c r="L18" s="142"/>
      <c r="M18" s="137"/>
      <c r="N18" s="137"/>
      <c r="O18" s="137"/>
      <c r="P18" s="137"/>
      <c r="Q18" s="212">
        <v>5</v>
      </c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42"/>
      <c r="AH18" s="137"/>
      <c r="AI18" s="137"/>
      <c r="AJ18" s="137"/>
      <c r="AK18" s="137"/>
      <c r="AL18" s="137"/>
      <c r="AM18" s="137"/>
      <c r="AN18" s="142"/>
      <c r="AO18" s="137"/>
      <c r="AP18" s="137"/>
      <c r="AQ18" s="134"/>
      <c r="AR18" s="134"/>
      <c r="AS18" s="137"/>
      <c r="AT18" s="129"/>
    </row>
    <row r="19" spans="1:50" s="393" customFormat="1">
      <c r="A19" s="314" t="s">
        <v>9</v>
      </c>
      <c r="B19" s="397"/>
      <c r="C19" s="284" t="s">
        <v>1315</v>
      </c>
      <c r="D19" s="311">
        <v>2</v>
      </c>
      <c r="E19" s="67"/>
      <c r="F19" s="128"/>
      <c r="G19" s="101">
        <f t="shared" si="0"/>
        <v>5.5</v>
      </c>
      <c r="H19" s="142"/>
      <c r="I19" s="142"/>
      <c r="J19" s="142"/>
      <c r="K19" s="142"/>
      <c r="L19" s="142"/>
      <c r="M19" s="137"/>
      <c r="N19" s="137"/>
      <c r="O19" s="137"/>
      <c r="P19" s="137"/>
      <c r="Q19" s="142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42"/>
      <c r="AH19" s="137"/>
      <c r="AI19" s="137"/>
      <c r="AJ19" s="137"/>
      <c r="AK19" s="137"/>
      <c r="AL19" s="137"/>
      <c r="AM19" s="137"/>
      <c r="AN19" s="142"/>
      <c r="AO19" s="137"/>
      <c r="AP19" s="137"/>
      <c r="AQ19" s="134">
        <v>5</v>
      </c>
      <c r="AR19" s="134">
        <v>6</v>
      </c>
      <c r="AS19" s="137"/>
      <c r="AT19" s="129"/>
    </row>
    <row r="20" spans="1:50" s="32" customFormat="1">
      <c r="A20" s="304" t="s">
        <v>9</v>
      </c>
      <c r="B20" s="398">
        <v>13</v>
      </c>
      <c r="C20" s="246" t="s">
        <v>98</v>
      </c>
      <c r="D20" s="313">
        <v>19</v>
      </c>
      <c r="E20" s="151">
        <v>3</v>
      </c>
      <c r="F20" s="121" t="s">
        <v>1244</v>
      </c>
      <c r="G20" s="79">
        <f t="shared" si="0"/>
        <v>5.75</v>
      </c>
      <c r="H20" s="142"/>
      <c r="I20" s="137">
        <v>5</v>
      </c>
      <c r="J20" s="142">
        <v>6.5</v>
      </c>
      <c r="K20" s="142">
        <v>6</v>
      </c>
      <c r="L20" s="142">
        <v>6</v>
      </c>
      <c r="M20" s="144">
        <v>7.5</v>
      </c>
      <c r="N20" s="171">
        <v>7</v>
      </c>
      <c r="O20" s="137"/>
      <c r="P20" s="219">
        <v>7</v>
      </c>
      <c r="Q20" s="142"/>
      <c r="R20" s="137">
        <v>6</v>
      </c>
      <c r="S20" s="137">
        <v>5</v>
      </c>
      <c r="T20" s="137"/>
      <c r="U20" s="142">
        <v>6</v>
      </c>
      <c r="V20" s="137"/>
      <c r="W20" s="137">
        <v>5</v>
      </c>
      <c r="X20" s="142"/>
      <c r="Y20" s="219">
        <v>7.5</v>
      </c>
      <c r="Z20" s="137">
        <v>5.5</v>
      </c>
      <c r="AA20" s="137">
        <v>6</v>
      </c>
      <c r="AB20" s="171">
        <v>6.5</v>
      </c>
      <c r="AC20" s="215">
        <v>5.5</v>
      </c>
      <c r="AD20" s="137"/>
      <c r="AE20" s="137">
        <v>5.5</v>
      </c>
      <c r="AF20" s="137"/>
      <c r="AG20" s="142"/>
      <c r="AH20" s="137">
        <v>5.5</v>
      </c>
      <c r="AI20" s="137"/>
      <c r="AJ20" s="137">
        <v>5</v>
      </c>
      <c r="AK20" s="137"/>
      <c r="AL20" s="137"/>
      <c r="AM20" s="137">
        <v>4</v>
      </c>
      <c r="AN20" s="142"/>
      <c r="AO20" s="137"/>
      <c r="AP20" s="137"/>
      <c r="AQ20" s="134"/>
      <c r="AR20" s="134">
        <v>5</v>
      </c>
      <c r="AS20" s="220">
        <v>3.5</v>
      </c>
      <c r="AT20" s="38"/>
      <c r="AV20" s="113"/>
      <c r="AW20" s="113"/>
      <c r="AX20" s="113"/>
    </row>
    <row r="21" spans="1:50">
      <c r="A21" s="307" t="s">
        <v>12</v>
      </c>
      <c r="B21" s="397">
        <v>15</v>
      </c>
      <c r="C21" s="283" t="s">
        <v>99</v>
      </c>
      <c r="D21" s="311">
        <v>23</v>
      </c>
      <c r="E21" s="134">
        <v>3</v>
      </c>
      <c r="F21" s="128"/>
      <c r="G21" s="101">
        <f t="shared" si="0"/>
        <v>5.6538461538461542</v>
      </c>
      <c r="H21" s="61"/>
      <c r="I21" s="142"/>
      <c r="J21" s="142"/>
      <c r="K21" s="132"/>
      <c r="L21" s="219">
        <v>7</v>
      </c>
      <c r="M21" s="137">
        <v>5.5</v>
      </c>
      <c r="N21" s="142">
        <v>6</v>
      </c>
      <c r="O21" s="215">
        <v>5.5</v>
      </c>
      <c r="P21" s="219">
        <v>7</v>
      </c>
      <c r="Q21" s="137">
        <v>4</v>
      </c>
      <c r="R21" s="137">
        <v>6.5</v>
      </c>
      <c r="S21" s="211">
        <v>7</v>
      </c>
      <c r="T21" s="137"/>
      <c r="U21" s="137">
        <v>5</v>
      </c>
      <c r="V21" s="215">
        <v>4.5</v>
      </c>
      <c r="W21" s="142">
        <v>4.5</v>
      </c>
      <c r="X21" s="219">
        <v>7</v>
      </c>
      <c r="Y21" s="211">
        <v>8</v>
      </c>
      <c r="Z21" s="137">
        <v>5</v>
      </c>
      <c r="AA21" s="142">
        <v>5.5</v>
      </c>
      <c r="AB21" s="142">
        <v>5</v>
      </c>
      <c r="AC21" s="137"/>
      <c r="AD21" s="142"/>
      <c r="AE21" s="134">
        <v>5</v>
      </c>
      <c r="AF21" s="137"/>
      <c r="AG21" s="230">
        <v>8</v>
      </c>
      <c r="AH21" s="137"/>
      <c r="AI21" s="134"/>
      <c r="AJ21" s="137">
        <v>5.5</v>
      </c>
      <c r="AK21" s="215">
        <v>5.5</v>
      </c>
      <c r="AL21" s="137">
        <v>6.5</v>
      </c>
      <c r="AM21" s="324">
        <v>3.5</v>
      </c>
      <c r="AN21" s="137">
        <v>5.5</v>
      </c>
      <c r="AO21" s="137"/>
      <c r="AP21" s="137">
        <v>5.5</v>
      </c>
      <c r="AQ21" s="132">
        <v>5.5</v>
      </c>
      <c r="AR21" s="134"/>
      <c r="AS21" s="220">
        <v>3.5</v>
      </c>
      <c r="AT21" s="8"/>
      <c r="AV21" s="113"/>
      <c r="AW21" s="113"/>
      <c r="AX21" s="113"/>
    </row>
    <row r="22" spans="1:50">
      <c r="A22" s="307" t="s">
        <v>12</v>
      </c>
      <c r="B22" s="397">
        <v>8</v>
      </c>
      <c r="C22" s="283" t="s">
        <v>100</v>
      </c>
      <c r="D22" s="311">
        <v>12</v>
      </c>
      <c r="E22" s="134">
        <v>2</v>
      </c>
      <c r="F22" s="125" t="s">
        <v>713</v>
      </c>
      <c r="G22" s="101">
        <f t="shared" si="0"/>
        <v>6.2142857142857144</v>
      </c>
      <c r="H22" s="169">
        <v>7</v>
      </c>
      <c r="I22" s="142">
        <v>5.5</v>
      </c>
      <c r="J22" s="211">
        <v>7.5</v>
      </c>
      <c r="K22" s="132">
        <v>5</v>
      </c>
      <c r="L22" s="47">
        <v>6</v>
      </c>
      <c r="M22" s="137">
        <v>4.5</v>
      </c>
      <c r="N22" s="137">
        <v>6</v>
      </c>
      <c r="O22" s="211">
        <v>7</v>
      </c>
      <c r="P22" s="142"/>
      <c r="Q22" s="144">
        <v>7.5</v>
      </c>
      <c r="R22" s="212">
        <v>5</v>
      </c>
      <c r="S22" s="215">
        <v>5</v>
      </c>
      <c r="T22" s="219">
        <v>7</v>
      </c>
      <c r="U22" s="219">
        <v>7</v>
      </c>
      <c r="V22" s="142"/>
      <c r="W22" s="219">
        <v>7</v>
      </c>
      <c r="X22" s="142"/>
      <c r="Y22" s="137"/>
      <c r="Z22" s="142"/>
      <c r="AA22" s="142"/>
      <c r="AB22" s="142"/>
      <c r="AC22" s="137"/>
      <c r="AD22" s="137"/>
      <c r="AE22" s="132"/>
      <c r="AF22" s="137"/>
      <c r="AG22" s="132"/>
      <c r="AH22" s="142"/>
      <c r="AI22" s="134"/>
      <c r="AJ22" s="137"/>
      <c r="AK22" s="142"/>
      <c r="AL22" s="142"/>
      <c r="AM22" s="132"/>
      <c r="AN22" s="137"/>
      <c r="AO22" s="142"/>
      <c r="AP22" s="142"/>
      <c r="AQ22" s="132"/>
      <c r="AR22" s="134"/>
      <c r="AS22" s="137"/>
      <c r="AT22" s="8"/>
      <c r="AV22" s="113"/>
      <c r="AW22" s="113"/>
      <c r="AX22" s="113"/>
    </row>
    <row r="23" spans="1:50" s="32" customFormat="1">
      <c r="A23" s="307" t="s">
        <v>12</v>
      </c>
      <c r="B23" s="397">
        <v>29</v>
      </c>
      <c r="C23" s="283" t="s">
        <v>101</v>
      </c>
      <c r="D23" s="311">
        <v>28</v>
      </c>
      <c r="E23" s="134">
        <v>2</v>
      </c>
      <c r="F23" s="312">
        <v>12</v>
      </c>
      <c r="G23" s="101">
        <f t="shared" si="0"/>
        <v>5.833333333333333</v>
      </c>
      <c r="H23" s="60">
        <v>6</v>
      </c>
      <c r="I23" s="211">
        <v>7</v>
      </c>
      <c r="J23" s="142">
        <v>6</v>
      </c>
      <c r="K23" s="16">
        <v>6.5</v>
      </c>
      <c r="L23" s="318">
        <v>7</v>
      </c>
      <c r="M23" s="131">
        <v>6.5</v>
      </c>
      <c r="N23" s="215">
        <v>4</v>
      </c>
      <c r="O23" s="137">
        <v>5</v>
      </c>
      <c r="P23" s="219">
        <v>7</v>
      </c>
      <c r="Q23" s="219">
        <v>7</v>
      </c>
      <c r="R23" s="137">
        <v>6</v>
      </c>
      <c r="S23" s="137">
        <v>5</v>
      </c>
      <c r="T23" s="215">
        <v>4</v>
      </c>
      <c r="U23" s="137">
        <v>4.5</v>
      </c>
      <c r="V23" s="137">
        <v>4.5</v>
      </c>
      <c r="W23" s="137"/>
      <c r="X23" s="144">
        <v>7</v>
      </c>
      <c r="Y23" s="144">
        <v>7.5</v>
      </c>
      <c r="Z23" s="137">
        <v>5</v>
      </c>
      <c r="AA23" s="137">
        <v>5</v>
      </c>
      <c r="AB23" s="142">
        <v>6.5</v>
      </c>
      <c r="AC23" s="169">
        <v>7</v>
      </c>
      <c r="AD23" s="136">
        <v>6</v>
      </c>
      <c r="AE23" s="132"/>
      <c r="AF23" s="137">
        <v>4.5</v>
      </c>
      <c r="AG23" s="134"/>
      <c r="AH23" s="142">
        <v>5</v>
      </c>
      <c r="AI23" s="132"/>
      <c r="AJ23" s="144">
        <v>8.5</v>
      </c>
      <c r="AK23" s="137"/>
      <c r="AL23" s="137"/>
      <c r="AM23" s="134"/>
      <c r="AN23" s="137"/>
      <c r="AO23" s="136">
        <v>5.5</v>
      </c>
      <c r="AP23" s="137">
        <v>4.5</v>
      </c>
      <c r="AQ23" s="135">
        <v>6</v>
      </c>
      <c r="AR23" s="317">
        <v>7</v>
      </c>
      <c r="AS23" s="137">
        <v>4</v>
      </c>
      <c r="AT23" s="38"/>
      <c r="AV23" s="113"/>
      <c r="AW23" s="113"/>
      <c r="AX23" s="113"/>
    </row>
    <row r="24" spans="1:50" s="32" customFormat="1">
      <c r="A24" s="307" t="s">
        <v>12</v>
      </c>
      <c r="B24" s="397">
        <v>7</v>
      </c>
      <c r="C24" s="283" t="s">
        <v>102</v>
      </c>
      <c r="D24" s="311">
        <v>13</v>
      </c>
      <c r="E24" s="134">
        <v>9</v>
      </c>
      <c r="F24" s="312">
        <v>3</v>
      </c>
      <c r="G24" s="101">
        <f t="shared" si="0"/>
        <v>5.5227272727272725</v>
      </c>
      <c r="H24" s="211">
        <v>7</v>
      </c>
      <c r="I24" s="142">
        <v>5.5</v>
      </c>
      <c r="J24" s="212">
        <v>5</v>
      </c>
      <c r="K24" s="231">
        <v>5</v>
      </c>
      <c r="L24" s="165">
        <v>5</v>
      </c>
      <c r="M24" s="215">
        <v>5</v>
      </c>
      <c r="N24" s="215">
        <v>4.5</v>
      </c>
      <c r="O24" s="136">
        <v>6.5</v>
      </c>
      <c r="P24" s="137"/>
      <c r="Q24" s="137">
        <v>6</v>
      </c>
      <c r="R24" s="137"/>
      <c r="S24" s="142"/>
      <c r="T24" s="142">
        <v>6</v>
      </c>
      <c r="U24" s="212">
        <v>5</v>
      </c>
      <c r="V24" s="212">
        <v>4.5</v>
      </c>
      <c r="W24" s="215">
        <v>5</v>
      </c>
      <c r="X24" s="144">
        <v>8</v>
      </c>
      <c r="Y24" s="137">
        <v>6</v>
      </c>
      <c r="Z24" s="137"/>
      <c r="AA24" s="137"/>
      <c r="AB24" s="137"/>
      <c r="AC24" s="137"/>
      <c r="AD24" s="142"/>
      <c r="AE24" s="134">
        <v>5.5</v>
      </c>
      <c r="AF24" s="142"/>
      <c r="AG24" s="317">
        <v>7.5</v>
      </c>
      <c r="AH24" s="137">
        <v>5</v>
      </c>
      <c r="AI24" s="134">
        <v>4.5</v>
      </c>
      <c r="AJ24" s="137"/>
      <c r="AK24" s="137">
        <v>5</v>
      </c>
      <c r="AL24" s="137">
        <v>5</v>
      </c>
      <c r="AM24" s="132"/>
      <c r="AN24" s="137"/>
      <c r="AO24" s="137"/>
      <c r="AP24" s="137"/>
      <c r="AQ24" s="132"/>
      <c r="AR24" s="322">
        <v>5</v>
      </c>
      <c r="AS24" s="137"/>
      <c r="AT24" s="38"/>
      <c r="AV24" s="113"/>
      <c r="AW24" s="113"/>
      <c r="AX24" s="113"/>
    </row>
    <row r="25" spans="1:50" s="385" customFormat="1">
      <c r="A25" s="297" t="s">
        <v>12</v>
      </c>
      <c r="B25" s="301"/>
      <c r="C25" s="244" t="s">
        <v>313</v>
      </c>
      <c r="D25" s="296">
        <v>2</v>
      </c>
      <c r="E25" s="206">
        <v>1</v>
      </c>
      <c r="F25" s="207"/>
      <c r="G25" s="109">
        <f t="shared" si="0"/>
        <v>4.833333333333333</v>
      </c>
      <c r="H25" s="210">
        <v>5</v>
      </c>
      <c r="I25" s="210"/>
      <c r="J25" s="210"/>
      <c r="K25" s="208"/>
      <c r="L25" s="208">
        <v>4</v>
      </c>
      <c r="M25" s="208"/>
      <c r="N25" s="208"/>
      <c r="O25" s="208"/>
      <c r="P25" s="208"/>
      <c r="Q25" s="210">
        <v>5.5</v>
      </c>
      <c r="R25" s="210"/>
      <c r="S25" s="210"/>
      <c r="T25" s="210"/>
      <c r="U25" s="208"/>
      <c r="V25" s="210"/>
      <c r="W25" s="210"/>
      <c r="X25" s="208"/>
      <c r="Y25" s="208"/>
      <c r="Z25" s="208"/>
      <c r="AA25" s="208"/>
      <c r="AB25" s="208"/>
      <c r="AC25" s="208"/>
      <c r="AD25" s="208"/>
      <c r="AE25" s="206"/>
      <c r="AF25" s="208"/>
      <c r="AG25" s="206"/>
      <c r="AH25" s="208"/>
      <c r="AI25" s="206"/>
      <c r="AJ25" s="208"/>
      <c r="AK25" s="208"/>
      <c r="AL25" s="208"/>
      <c r="AM25" s="208"/>
      <c r="AN25" s="208"/>
      <c r="AO25" s="210"/>
      <c r="AP25" s="208"/>
      <c r="AQ25" s="237"/>
      <c r="AR25" s="237"/>
      <c r="AS25" s="208"/>
      <c r="AT25" s="129"/>
    </row>
    <row r="26" spans="1:50" s="90" customFormat="1">
      <c r="A26" s="307" t="s">
        <v>12</v>
      </c>
      <c r="B26" s="400">
        <v>16</v>
      </c>
      <c r="C26" s="283" t="s">
        <v>103</v>
      </c>
      <c r="D26" s="311">
        <v>23</v>
      </c>
      <c r="E26" s="134">
        <v>8</v>
      </c>
      <c r="F26" s="312">
        <v>3</v>
      </c>
      <c r="G26" s="101">
        <f t="shared" si="0"/>
        <v>5.4516129032258061</v>
      </c>
      <c r="H26" s="142">
        <v>5.5</v>
      </c>
      <c r="I26" s="142"/>
      <c r="J26" s="212">
        <v>5</v>
      </c>
      <c r="K26" s="215">
        <v>5</v>
      </c>
      <c r="L26" s="317">
        <v>7</v>
      </c>
      <c r="M26" s="137">
        <v>5</v>
      </c>
      <c r="N26" s="137">
        <v>4.5</v>
      </c>
      <c r="O26" s="137"/>
      <c r="P26" s="215">
        <v>5</v>
      </c>
      <c r="Q26" s="169">
        <v>7.5</v>
      </c>
      <c r="R26" s="131">
        <v>6.5</v>
      </c>
      <c r="S26" s="211">
        <v>7</v>
      </c>
      <c r="T26" s="142">
        <v>6</v>
      </c>
      <c r="U26" s="137">
        <v>4</v>
      </c>
      <c r="V26" s="142">
        <v>6</v>
      </c>
      <c r="W26" s="142">
        <v>5.5</v>
      </c>
      <c r="X26" s="137">
        <v>6</v>
      </c>
      <c r="Y26" s="137"/>
      <c r="Z26" s="137">
        <v>5</v>
      </c>
      <c r="AA26" s="219">
        <v>8</v>
      </c>
      <c r="AB26" s="215">
        <v>7</v>
      </c>
      <c r="AC26" s="137">
        <v>6.5</v>
      </c>
      <c r="AD26" s="137">
        <v>6</v>
      </c>
      <c r="AE26" s="134"/>
      <c r="AF26" s="142">
        <v>4.5</v>
      </c>
      <c r="AG26" s="197"/>
      <c r="AH26" s="212">
        <v>5</v>
      </c>
      <c r="AI26" s="325">
        <v>3.5</v>
      </c>
      <c r="AJ26" s="137"/>
      <c r="AK26" s="137"/>
      <c r="AL26" s="215">
        <v>7</v>
      </c>
      <c r="AM26" s="220">
        <v>3</v>
      </c>
      <c r="AN26" s="215">
        <v>4.5</v>
      </c>
      <c r="AO26" s="142">
        <v>4</v>
      </c>
      <c r="AP26" s="137">
        <v>4</v>
      </c>
      <c r="AQ26" s="322">
        <v>5</v>
      </c>
      <c r="AR26" s="134">
        <v>6.5</v>
      </c>
      <c r="AS26" s="142">
        <v>4</v>
      </c>
      <c r="AT26" s="92"/>
      <c r="AV26" s="113"/>
      <c r="AW26" s="113"/>
      <c r="AX26" s="113"/>
    </row>
    <row r="27" spans="1:50" s="113" customFormat="1">
      <c r="A27" s="297" t="s">
        <v>12</v>
      </c>
      <c r="B27" s="301"/>
      <c r="C27" s="244" t="s">
        <v>104</v>
      </c>
      <c r="D27" s="296"/>
      <c r="E27" s="206">
        <v>1</v>
      </c>
      <c r="F27" s="207"/>
      <c r="G27" s="109">
        <f t="shared" si="0"/>
        <v>5</v>
      </c>
      <c r="H27" s="210"/>
      <c r="I27" s="210">
        <v>5</v>
      </c>
      <c r="J27" s="210"/>
      <c r="K27" s="208"/>
      <c r="L27" s="208"/>
      <c r="M27" s="208"/>
      <c r="N27" s="208"/>
      <c r="O27" s="208"/>
      <c r="P27" s="208"/>
      <c r="Q27" s="210"/>
      <c r="R27" s="210"/>
      <c r="S27" s="210"/>
      <c r="T27" s="210"/>
      <c r="U27" s="208"/>
      <c r="V27" s="210"/>
      <c r="W27" s="210"/>
      <c r="X27" s="208"/>
      <c r="Y27" s="208"/>
      <c r="Z27" s="208"/>
      <c r="AA27" s="208"/>
      <c r="AB27" s="208"/>
      <c r="AC27" s="208"/>
      <c r="AD27" s="208"/>
      <c r="AE27" s="206"/>
      <c r="AF27" s="208"/>
      <c r="AG27" s="206"/>
      <c r="AH27" s="208"/>
      <c r="AI27" s="206"/>
      <c r="AJ27" s="208"/>
      <c r="AK27" s="208"/>
      <c r="AL27" s="208"/>
      <c r="AM27" s="208"/>
      <c r="AN27" s="208"/>
      <c r="AO27" s="210"/>
      <c r="AP27" s="208"/>
      <c r="AQ27" s="237"/>
      <c r="AR27" s="237"/>
      <c r="AS27" s="208"/>
      <c r="AT27" s="114"/>
    </row>
    <row r="28" spans="1:50" s="385" customFormat="1">
      <c r="A28" s="297" t="s">
        <v>12</v>
      </c>
      <c r="B28" s="301"/>
      <c r="C28" s="244" t="s">
        <v>414</v>
      </c>
      <c r="D28" s="296">
        <v>2</v>
      </c>
      <c r="E28" s="206"/>
      <c r="F28" s="207"/>
      <c r="G28" s="109">
        <f t="shared" si="0"/>
        <v>5.5</v>
      </c>
      <c r="H28" s="210">
        <v>6</v>
      </c>
      <c r="I28" s="210">
        <v>5</v>
      </c>
      <c r="J28" s="210"/>
      <c r="K28" s="208"/>
      <c r="L28" s="208"/>
      <c r="M28" s="208"/>
      <c r="N28" s="208"/>
      <c r="O28" s="208"/>
      <c r="P28" s="208"/>
      <c r="Q28" s="210"/>
      <c r="R28" s="210"/>
      <c r="S28" s="210"/>
      <c r="T28" s="210"/>
      <c r="U28" s="208"/>
      <c r="V28" s="210"/>
      <c r="W28" s="210"/>
      <c r="X28" s="208"/>
      <c r="Y28" s="208"/>
      <c r="Z28" s="208"/>
      <c r="AA28" s="208"/>
      <c r="AB28" s="208"/>
      <c r="AC28" s="208"/>
      <c r="AD28" s="208"/>
      <c r="AE28" s="206"/>
      <c r="AF28" s="208"/>
      <c r="AG28" s="206"/>
      <c r="AH28" s="208"/>
      <c r="AI28" s="206"/>
      <c r="AJ28" s="208"/>
      <c r="AK28" s="208"/>
      <c r="AL28" s="208"/>
      <c r="AM28" s="208"/>
      <c r="AN28" s="208"/>
      <c r="AO28" s="210"/>
      <c r="AP28" s="208"/>
      <c r="AQ28" s="237"/>
      <c r="AR28" s="237"/>
      <c r="AS28" s="208"/>
      <c r="AT28" s="129"/>
    </row>
    <row r="29" spans="1:50" s="245" customFormat="1">
      <c r="A29" s="330" t="s">
        <v>12</v>
      </c>
      <c r="B29" s="397">
        <v>7</v>
      </c>
      <c r="C29" s="336" t="s">
        <v>570</v>
      </c>
      <c r="D29" s="139">
        <v>8</v>
      </c>
      <c r="E29" s="116">
        <v>14</v>
      </c>
      <c r="F29" s="342">
        <v>3</v>
      </c>
      <c r="G29" s="101">
        <f t="shared" si="0"/>
        <v>4.6818181818181817</v>
      </c>
      <c r="H29" s="142"/>
      <c r="I29" s="142"/>
      <c r="J29" s="142"/>
      <c r="K29" s="137"/>
      <c r="L29" s="134"/>
      <c r="M29" s="171">
        <v>6</v>
      </c>
      <c r="N29" s="137"/>
      <c r="O29" s="215">
        <v>5</v>
      </c>
      <c r="P29" s="137"/>
      <c r="Q29" s="142"/>
      <c r="R29" s="142">
        <v>4</v>
      </c>
      <c r="S29" s="142"/>
      <c r="T29" s="212">
        <v>4.5</v>
      </c>
      <c r="U29" s="215">
        <v>4.5</v>
      </c>
      <c r="V29" s="212">
        <v>5</v>
      </c>
      <c r="W29" s="142">
        <v>5</v>
      </c>
      <c r="X29" s="215">
        <v>4</v>
      </c>
      <c r="Y29" s="171">
        <v>6</v>
      </c>
      <c r="Z29" s="215">
        <v>4.5</v>
      </c>
      <c r="AA29" s="215">
        <v>4.5</v>
      </c>
      <c r="AB29" s="137"/>
      <c r="AC29" s="215">
        <v>4.5</v>
      </c>
      <c r="AD29" s="215">
        <v>4.5</v>
      </c>
      <c r="AE29" s="134">
        <v>4</v>
      </c>
      <c r="AF29" s="137"/>
      <c r="AG29" s="134">
        <v>5</v>
      </c>
      <c r="AH29" s="215">
        <v>4.5</v>
      </c>
      <c r="AI29" s="134">
        <v>5</v>
      </c>
      <c r="AJ29" s="137"/>
      <c r="AK29" s="137">
        <v>4.5</v>
      </c>
      <c r="AL29" s="136">
        <v>5.5</v>
      </c>
      <c r="AM29" s="137"/>
      <c r="AN29" s="137"/>
      <c r="AO29" s="213">
        <v>3.5</v>
      </c>
      <c r="AP29" s="137"/>
      <c r="AQ29" s="231">
        <v>4.5</v>
      </c>
      <c r="AR29" s="132"/>
      <c r="AS29" s="215">
        <v>4.5</v>
      </c>
      <c r="AT29" s="129"/>
    </row>
    <row r="30" spans="1:50" s="364" customFormat="1">
      <c r="A30" s="330" t="s">
        <v>12</v>
      </c>
      <c r="B30" s="397">
        <v>15</v>
      </c>
      <c r="C30" s="336" t="s">
        <v>1027</v>
      </c>
      <c r="D30" s="139">
        <v>14</v>
      </c>
      <c r="E30" s="116">
        <v>2</v>
      </c>
      <c r="F30" s="342"/>
      <c r="G30" s="101">
        <f t="shared" si="0"/>
        <v>5.59375</v>
      </c>
      <c r="H30" s="142"/>
      <c r="I30" s="142"/>
      <c r="J30" s="142"/>
      <c r="K30" s="137"/>
      <c r="L30" s="134"/>
      <c r="M30" s="136"/>
      <c r="N30" s="137"/>
      <c r="O30" s="137"/>
      <c r="P30" s="137"/>
      <c r="Q30" s="142"/>
      <c r="R30" s="142"/>
      <c r="S30" s="142"/>
      <c r="T30" s="142"/>
      <c r="U30" s="137"/>
      <c r="V30" s="142"/>
      <c r="W30" s="142"/>
      <c r="X30" s="137"/>
      <c r="Y30" s="137"/>
      <c r="Z30" s="137"/>
      <c r="AA30" s="137"/>
      <c r="AB30" s="137"/>
      <c r="AC30" s="137"/>
      <c r="AD30" s="215">
        <v>5</v>
      </c>
      <c r="AE30" s="322">
        <v>5.5</v>
      </c>
      <c r="AF30" s="137">
        <v>6</v>
      </c>
      <c r="AG30" s="134">
        <v>6</v>
      </c>
      <c r="AH30" s="137">
        <v>5.5</v>
      </c>
      <c r="AI30" s="134">
        <v>6</v>
      </c>
      <c r="AJ30" s="137">
        <v>5.5</v>
      </c>
      <c r="AK30" s="137">
        <v>5</v>
      </c>
      <c r="AL30" s="137">
        <v>6</v>
      </c>
      <c r="AM30" s="220">
        <v>3.5</v>
      </c>
      <c r="AN30" s="137">
        <v>6.5</v>
      </c>
      <c r="AO30" s="142">
        <v>6</v>
      </c>
      <c r="AP30" s="137">
        <v>5</v>
      </c>
      <c r="AQ30" s="132">
        <v>5</v>
      </c>
      <c r="AR30" s="230">
        <v>8</v>
      </c>
      <c r="AS30" s="137">
        <v>5</v>
      </c>
      <c r="AT30" s="129"/>
    </row>
    <row r="31" spans="1:50" s="113" customFormat="1">
      <c r="A31" s="285" t="s">
        <v>12</v>
      </c>
      <c r="B31" s="398">
        <v>7</v>
      </c>
      <c r="C31" s="337" t="s">
        <v>448</v>
      </c>
      <c r="D31" s="198">
        <v>8</v>
      </c>
      <c r="E31" s="199">
        <v>4</v>
      </c>
      <c r="F31" s="200"/>
      <c r="G31" s="79">
        <f t="shared" si="0"/>
        <v>4.958333333333333</v>
      </c>
      <c r="H31" s="142">
        <v>5.5</v>
      </c>
      <c r="I31" s="142"/>
      <c r="J31" s="212">
        <v>5</v>
      </c>
      <c r="K31" s="132">
        <v>4.5</v>
      </c>
      <c r="L31" s="39"/>
      <c r="M31" s="137"/>
      <c r="N31" s="137">
        <v>5.5</v>
      </c>
      <c r="O31" s="142"/>
      <c r="P31" s="142"/>
      <c r="Q31" s="142"/>
      <c r="R31" s="142">
        <v>6</v>
      </c>
      <c r="S31" s="212">
        <v>5</v>
      </c>
      <c r="T31" s="212">
        <v>5</v>
      </c>
      <c r="U31" s="142"/>
      <c r="V31" s="142">
        <v>5</v>
      </c>
      <c r="W31" s="142">
        <v>4</v>
      </c>
      <c r="X31" s="142"/>
      <c r="Y31" s="137"/>
      <c r="Z31" s="137"/>
      <c r="AA31" s="137"/>
      <c r="AB31" s="137"/>
      <c r="AC31" s="137"/>
      <c r="AD31" s="137"/>
      <c r="AE31" s="134">
        <v>5</v>
      </c>
      <c r="AF31" s="137"/>
      <c r="AG31" s="322">
        <v>5</v>
      </c>
      <c r="AH31" s="137"/>
      <c r="AI31" s="134">
        <v>4</v>
      </c>
      <c r="AJ31" s="137"/>
      <c r="AK31" s="137"/>
      <c r="AL31" s="137"/>
      <c r="AM31" s="137"/>
      <c r="AN31" s="137"/>
      <c r="AO31" s="142"/>
      <c r="AP31" s="137"/>
      <c r="AQ31" s="132"/>
      <c r="AR31" s="132"/>
      <c r="AS31" s="137"/>
      <c r="AT31" s="129"/>
    </row>
    <row r="32" spans="1:50">
      <c r="A32" s="307" t="s">
        <v>13</v>
      </c>
      <c r="B32" s="397">
        <v>25</v>
      </c>
      <c r="C32" s="283" t="s">
        <v>106</v>
      </c>
      <c r="D32" s="311">
        <v>20</v>
      </c>
      <c r="E32" s="134">
        <v>1</v>
      </c>
      <c r="F32" s="312">
        <v>18</v>
      </c>
      <c r="G32" s="101">
        <f t="shared" si="0"/>
        <v>5.8571428571428568</v>
      </c>
      <c r="H32" s="137"/>
      <c r="I32" s="142"/>
      <c r="J32" s="131">
        <v>6</v>
      </c>
      <c r="K32" s="16">
        <v>6</v>
      </c>
      <c r="L32" s="159">
        <v>7</v>
      </c>
      <c r="M32" s="137">
        <v>5.5</v>
      </c>
      <c r="N32" s="144">
        <v>7.5</v>
      </c>
      <c r="O32" s="142"/>
      <c r="P32" s="137">
        <v>5</v>
      </c>
      <c r="Q32" s="137">
        <v>5</v>
      </c>
      <c r="R32" s="137"/>
      <c r="S32" s="137"/>
      <c r="T32" s="144">
        <v>8.5</v>
      </c>
      <c r="U32" s="131">
        <v>6</v>
      </c>
      <c r="V32" s="137"/>
      <c r="W32" s="136">
        <v>5</v>
      </c>
      <c r="X32" s="142"/>
      <c r="Y32" s="137"/>
      <c r="Z32" s="137">
        <v>4.5</v>
      </c>
      <c r="AA32" s="144">
        <v>7</v>
      </c>
      <c r="AB32" s="169">
        <v>9</v>
      </c>
      <c r="AC32" s="169">
        <v>7.5</v>
      </c>
      <c r="AD32" s="142">
        <v>4</v>
      </c>
      <c r="AE32" s="135">
        <v>5.5</v>
      </c>
      <c r="AF32" s="142"/>
      <c r="AG32" s="134"/>
      <c r="AH32" s="137"/>
      <c r="AI32" s="132"/>
      <c r="AJ32" s="142"/>
      <c r="AK32" s="137"/>
      <c r="AL32" s="137"/>
      <c r="AM32" s="132"/>
      <c r="AN32" s="215">
        <v>4</v>
      </c>
      <c r="AO32" s="137"/>
      <c r="AP32" s="220">
        <v>3</v>
      </c>
      <c r="AQ32" s="134">
        <v>5</v>
      </c>
      <c r="AR32" s="317">
        <v>7</v>
      </c>
      <c r="AS32" s="142">
        <v>5</v>
      </c>
      <c r="AT32" s="8"/>
      <c r="AV32" s="113"/>
      <c r="AW32" s="113"/>
      <c r="AX32" s="113"/>
    </row>
    <row r="33" spans="1:50" s="113" customFormat="1">
      <c r="A33" s="307" t="s">
        <v>13</v>
      </c>
      <c r="B33" s="397">
        <v>9</v>
      </c>
      <c r="C33" s="284" t="s">
        <v>415</v>
      </c>
      <c r="D33" s="311">
        <v>10</v>
      </c>
      <c r="E33" s="134">
        <v>15</v>
      </c>
      <c r="F33" s="312">
        <v>2</v>
      </c>
      <c r="G33" s="101">
        <f t="shared" si="0"/>
        <v>5.0199999999999996</v>
      </c>
      <c r="H33" s="201">
        <v>5</v>
      </c>
      <c r="I33" s="212">
        <v>4.5</v>
      </c>
      <c r="J33" s="142"/>
      <c r="K33" s="132"/>
      <c r="L33" s="319">
        <v>6</v>
      </c>
      <c r="M33" s="59"/>
      <c r="N33" s="137">
        <v>5.5</v>
      </c>
      <c r="O33" s="132">
        <v>5</v>
      </c>
      <c r="P33" s="215">
        <v>4.5</v>
      </c>
      <c r="Q33" s="171">
        <v>7</v>
      </c>
      <c r="R33" s="132"/>
      <c r="S33" s="215">
        <v>4.5</v>
      </c>
      <c r="T33" s="211">
        <v>8</v>
      </c>
      <c r="U33" s="137">
        <v>5</v>
      </c>
      <c r="V33" s="137"/>
      <c r="W33" s="137">
        <v>5</v>
      </c>
      <c r="X33" s="212">
        <v>5</v>
      </c>
      <c r="Y33" s="212">
        <v>5</v>
      </c>
      <c r="Z33" s="137"/>
      <c r="AA33" s="215">
        <v>5</v>
      </c>
      <c r="AB33" s="137"/>
      <c r="AC33" s="137"/>
      <c r="AD33" s="212">
        <v>4.5</v>
      </c>
      <c r="AE33" s="132">
        <v>4</v>
      </c>
      <c r="AF33" s="137">
        <v>5</v>
      </c>
      <c r="AG33" s="231">
        <v>4.5</v>
      </c>
      <c r="AH33" s="137">
        <v>5</v>
      </c>
      <c r="AI33" s="134">
        <v>4</v>
      </c>
      <c r="AJ33" s="137"/>
      <c r="AK33" s="212">
        <v>4.5</v>
      </c>
      <c r="AL33" s="137"/>
      <c r="AM33" s="231">
        <v>4</v>
      </c>
      <c r="AN33" s="137">
        <v>6</v>
      </c>
      <c r="AO33" s="137"/>
      <c r="AP33" s="212">
        <v>4.5</v>
      </c>
      <c r="AQ33" s="132"/>
      <c r="AR33" s="231">
        <v>4.5</v>
      </c>
      <c r="AS33" s="137"/>
      <c r="AT33" s="129"/>
    </row>
    <row r="34" spans="1:50" s="113" customFormat="1">
      <c r="A34" s="314" t="s">
        <v>13</v>
      </c>
      <c r="B34" s="397">
        <v>23</v>
      </c>
      <c r="C34" s="283" t="s">
        <v>63</v>
      </c>
      <c r="D34" s="311">
        <v>16</v>
      </c>
      <c r="E34" s="134">
        <v>1</v>
      </c>
      <c r="F34" s="312">
        <v>15</v>
      </c>
      <c r="G34" s="101">
        <f t="shared" si="0"/>
        <v>6.4117647058823533</v>
      </c>
      <c r="H34" s="202">
        <v>6</v>
      </c>
      <c r="I34" s="169">
        <v>7.5</v>
      </c>
      <c r="J34" s="131">
        <v>6</v>
      </c>
      <c r="K34" s="169">
        <v>7</v>
      </c>
      <c r="L34" s="134"/>
      <c r="M34" s="59">
        <v>6</v>
      </c>
      <c r="N34" s="144">
        <v>7</v>
      </c>
      <c r="O34" s="169">
        <v>7.5</v>
      </c>
      <c r="P34" s="144">
        <v>8</v>
      </c>
      <c r="Q34" s="137"/>
      <c r="R34" s="142">
        <v>4</v>
      </c>
      <c r="S34" s="144">
        <v>7</v>
      </c>
      <c r="T34" s="169">
        <v>7.5</v>
      </c>
      <c r="U34" s="137"/>
      <c r="V34" s="136">
        <v>6</v>
      </c>
      <c r="W34" s="137"/>
      <c r="X34" s="142"/>
      <c r="Y34" s="142"/>
      <c r="Z34" s="137"/>
      <c r="AA34" s="137"/>
      <c r="AB34" s="144">
        <v>8.5</v>
      </c>
      <c r="AC34" s="137"/>
      <c r="AD34" s="142"/>
      <c r="AE34" s="132"/>
      <c r="AF34" s="137"/>
      <c r="AG34" s="132"/>
      <c r="AH34" s="137"/>
      <c r="AI34" s="134"/>
      <c r="AJ34" s="137"/>
      <c r="AK34" s="142"/>
      <c r="AL34" s="137"/>
      <c r="AM34" s="132"/>
      <c r="AN34" s="215">
        <v>4.5</v>
      </c>
      <c r="AO34" s="220">
        <v>3</v>
      </c>
      <c r="AP34" s="131">
        <v>6.5</v>
      </c>
      <c r="AQ34" s="344">
        <v>7</v>
      </c>
      <c r="AR34" s="132"/>
      <c r="AS34" s="137"/>
      <c r="AT34" s="129"/>
    </row>
    <row r="35" spans="1:50" s="393" customFormat="1">
      <c r="A35" s="314" t="s">
        <v>13</v>
      </c>
      <c r="B35" s="400"/>
      <c r="C35" s="284" t="s">
        <v>1247</v>
      </c>
      <c r="D35" s="311"/>
      <c r="E35" s="134">
        <v>1</v>
      </c>
      <c r="F35" s="312">
        <v>1</v>
      </c>
      <c r="G35" s="101">
        <f t="shared" si="0"/>
        <v>6.5</v>
      </c>
      <c r="H35" s="202"/>
      <c r="I35" s="131"/>
      <c r="J35" s="131"/>
      <c r="K35" s="131"/>
      <c r="L35" s="134"/>
      <c r="M35" s="59"/>
      <c r="N35" s="136"/>
      <c r="O35" s="131"/>
      <c r="P35" s="136"/>
      <c r="Q35" s="137"/>
      <c r="R35" s="142"/>
      <c r="S35" s="136"/>
      <c r="T35" s="131"/>
      <c r="U35" s="137"/>
      <c r="V35" s="136"/>
      <c r="W35" s="137"/>
      <c r="X35" s="142"/>
      <c r="Y35" s="142"/>
      <c r="Z35" s="137"/>
      <c r="AA35" s="137"/>
      <c r="AB35" s="136"/>
      <c r="AC35" s="137"/>
      <c r="AD35" s="142"/>
      <c r="AE35" s="132"/>
      <c r="AF35" s="137"/>
      <c r="AG35" s="132"/>
      <c r="AH35" s="137"/>
      <c r="AI35" s="319">
        <v>6.5</v>
      </c>
      <c r="AJ35" s="137"/>
      <c r="AK35" s="142"/>
      <c r="AL35" s="137"/>
      <c r="AM35" s="132"/>
      <c r="AN35" s="137"/>
      <c r="AO35" s="137"/>
      <c r="AP35" s="142"/>
      <c r="AQ35" s="132"/>
      <c r="AR35" s="132"/>
      <c r="AS35" s="137"/>
      <c r="AT35" s="129"/>
    </row>
    <row r="36" spans="1:50" s="113" customFormat="1">
      <c r="A36" s="314" t="s">
        <v>13</v>
      </c>
      <c r="B36" s="400">
        <v>48</v>
      </c>
      <c r="C36" s="118" t="s">
        <v>449</v>
      </c>
      <c r="D36" s="311">
        <v>24</v>
      </c>
      <c r="E36" s="134">
        <v>5</v>
      </c>
      <c r="F36" s="312">
        <v>33</v>
      </c>
      <c r="G36" s="101">
        <f t="shared" si="0"/>
        <v>6.7068965517241379</v>
      </c>
      <c r="H36" s="84"/>
      <c r="I36" s="167">
        <v>7.5</v>
      </c>
      <c r="J36" s="169">
        <v>7</v>
      </c>
      <c r="K36" s="169">
        <v>7</v>
      </c>
      <c r="L36" s="134"/>
      <c r="M36" s="59"/>
      <c r="N36" s="137"/>
      <c r="O36" s="211">
        <v>7</v>
      </c>
      <c r="P36" s="144">
        <v>9</v>
      </c>
      <c r="Q36" s="144">
        <v>7</v>
      </c>
      <c r="R36" s="167">
        <v>6.5</v>
      </c>
      <c r="S36" s="144">
        <v>7</v>
      </c>
      <c r="T36" s="142">
        <v>6</v>
      </c>
      <c r="U36" s="137"/>
      <c r="V36" s="136">
        <v>6</v>
      </c>
      <c r="W36" s="215">
        <v>5.5</v>
      </c>
      <c r="X36" s="169">
        <v>7</v>
      </c>
      <c r="Y36" s="169">
        <v>7</v>
      </c>
      <c r="Z36" s="136">
        <v>6</v>
      </c>
      <c r="AA36" s="144">
        <v>7</v>
      </c>
      <c r="AB36" s="144">
        <v>9</v>
      </c>
      <c r="AC36" s="144">
        <v>8</v>
      </c>
      <c r="AD36" s="142">
        <v>5.5</v>
      </c>
      <c r="AE36" s="231">
        <v>5</v>
      </c>
      <c r="AF36" s="136">
        <v>6</v>
      </c>
      <c r="AG36" s="344">
        <v>7</v>
      </c>
      <c r="AH36" s="144">
        <v>7</v>
      </c>
      <c r="AI36" s="134"/>
      <c r="AJ36" s="144">
        <v>7</v>
      </c>
      <c r="AK36" s="131">
        <v>6</v>
      </c>
      <c r="AL36" s="215">
        <v>5</v>
      </c>
      <c r="AM36" s="132">
        <v>4.5</v>
      </c>
      <c r="AN36" s="144">
        <v>8</v>
      </c>
      <c r="AO36" s="137"/>
      <c r="AP36" s="142"/>
      <c r="AQ36" s="132"/>
      <c r="AR36" s="344">
        <v>8</v>
      </c>
      <c r="AS36" s="136">
        <v>6</v>
      </c>
      <c r="AT36" s="129"/>
    </row>
    <row r="37" spans="1:50" s="113" customFormat="1" ht="15.75" thickBot="1">
      <c r="A37" s="262" t="s">
        <v>13</v>
      </c>
      <c r="B37" s="263"/>
      <c r="C37" s="251" t="s">
        <v>416</v>
      </c>
      <c r="D37" s="248">
        <v>1</v>
      </c>
      <c r="E37" s="250">
        <v>1</v>
      </c>
      <c r="F37" s="251">
        <v>1</v>
      </c>
      <c r="G37" s="252">
        <f t="shared" si="0"/>
        <v>5</v>
      </c>
      <c r="H37" s="236">
        <v>6</v>
      </c>
      <c r="I37" s="210">
        <v>4</v>
      </c>
      <c r="J37" s="210"/>
      <c r="K37" s="237"/>
      <c r="L37" s="253"/>
      <c r="M37" s="208"/>
      <c r="N37" s="208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08"/>
      <c r="Z37" s="210"/>
      <c r="AA37" s="208"/>
      <c r="AB37" s="208"/>
      <c r="AC37" s="208"/>
      <c r="AD37" s="208"/>
      <c r="AE37" s="206"/>
      <c r="AF37" s="208"/>
      <c r="AG37" s="206"/>
      <c r="AH37" s="208"/>
      <c r="AI37" s="206"/>
      <c r="AJ37" s="208"/>
      <c r="AK37" s="210"/>
      <c r="AL37" s="208"/>
      <c r="AM37" s="237"/>
      <c r="AN37" s="208"/>
      <c r="AO37" s="208"/>
      <c r="AP37" s="210"/>
      <c r="AQ37" s="237"/>
      <c r="AR37" s="237"/>
      <c r="AS37" s="208"/>
      <c r="AT37" s="129"/>
    </row>
    <row r="38" spans="1:50">
      <c r="C38" s="174"/>
      <c r="D38" s="77"/>
      <c r="E38" s="77"/>
      <c r="F38" s="77"/>
      <c r="H38" s="13">
        <f>AVERAGE(H9,H10,H11,H15,H22,H23,H24,H25,H28,H31,H34)</f>
        <v>5.9545454545454541</v>
      </c>
      <c r="I38" s="10">
        <f>AVERAGE(I9,I10,I11,I15,I20,I22,I23,I24,I28,I34,I37)</f>
        <v>5.5</v>
      </c>
      <c r="J38" s="10">
        <f>AVERAGE(J8,J11,J10,J13,J16,J20,J22,J23,J32,J34,J36)</f>
        <v>6.1363636363636367</v>
      </c>
      <c r="K38" s="10">
        <f>AVERAGE(K8,K10,K11,K13,K20,K22,K23,K31,K32,K34,K36)</f>
        <v>5.8181818181818183</v>
      </c>
      <c r="L38" s="10">
        <f>AVERAGE(L8,L10,L13,L17,L20,L21,L22,L23,L25,L26,L32)</f>
        <v>6.1818181818181817</v>
      </c>
      <c r="M38" s="10">
        <f>AVERAGE(M9,M11,M13,M17,M20,M21,M22,M23,M26,M32,M34)</f>
        <v>5.6818181818181817</v>
      </c>
      <c r="N38" s="10">
        <f>AVERAGE(N9,N10,N11,N15,N21,N22,N26,N31,N32,N33,N34)</f>
        <v>5.8181818181818183</v>
      </c>
      <c r="O38" s="10">
        <f>AVERAGE(O8,O10,O11,O13,O16,O22,O23,O24,O33,O34,O36)</f>
        <v>6.0909090909090908</v>
      </c>
      <c r="P38" s="10">
        <f>AVERAGE(P9,P10,P11,P13,P17,P20,P21,P23,P32,P34,P36)</f>
        <v>6.6363636363636367</v>
      </c>
      <c r="Q38" s="10">
        <f>AVERAGE(Q8,Q11,Q16,Q17,Q21,Q22,Q23,Q24,Q26,Q32,Q36)</f>
        <v>6.3636363636363633</v>
      </c>
      <c r="R38" s="10">
        <f>AVERAGE(R8,R11,R16,R17,R20,R21,R23,R26,R31,R29,R34)</f>
        <v>5.6818181818181817</v>
      </c>
      <c r="S38" s="10">
        <f>AVERAGE(S9,S11,S10,S16,S17,S20,S21,S23,S26,S34,S36)</f>
        <v>5.8636363636363633</v>
      </c>
      <c r="T38" s="10">
        <f>AVERAGE(T8,T10,T13,T16,T22,T24,T26,T32,T33,T34,T36)</f>
        <v>6.6818181818181817</v>
      </c>
      <c r="U38" s="10">
        <f>AVERAGE(U9,U10,U11,U13,U21,U20,U23,U22,U26,U33,U32)</f>
        <v>5.4545454545454541</v>
      </c>
      <c r="V38" s="10">
        <f>AVERAGE(V8,V10,V11,V12,V16,V17,V23,V26,V31,V34,V36)</f>
        <v>5.2272727272727275</v>
      </c>
      <c r="W38" s="10">
        <f>AVERAGE(W8,W13,W16,W20,W21,W22,W26,W29,W31,W32,W33)</f>
        <v>5.1818181818181817</v>
      </c>
      <c r="X38" s="10">
        <f>AVERAGE(X9,X11,X12,X13,X14,X16,X21,X23,X24,X26,X36)</f>
        <v>6.8181818181818183</v>
      </c>
      <c r="Y38" s="10">
        <f>AVERAGE(Y8,Y10,Y11,Y13,Y14,Y17,Y20,Y21,Y23,Y24,Y36)</f>
        <v>6.6818181818181817</v>
      </c>
      <c r="Z38" s="10">
        <f>AVERAGE(Z9,Z10,Z11,Z13,Z17,Z20,Z21,Z23,Z26,Z32,Z36)</f>
        <v>5.5909090909090908</v>
      </c>
      <c r="AA38" s="10">
        <f>AVERAGE(AA8,AA10,AA11,AA12,AA17,AA20,AA21,AA23,AA26,AA32,AA36)</f>
        <v>6.3181818181818183</v>
      </c>
      <c r="AB38" s="10">
        <f>AVERAGE(AB9,AB10,AB11,AB12,AB16,AB17,AB21,AB23,AB32,AB34,AB36)</f>
        <v>6.9090909090909092</v>
      </c>
      <c r="AC38" s="10">
        <f>AVERAGE(AC9,AC10,AC11,AC12,AC13,AC16,AC17,AC23,AC26,AC32,AC36)</f>
        <v>6.1363636363636367</v>
      </c>
      <c r="AD38" s="10">
        <f>AVERAGE(AD8,AD10,AD11,AD12,AD16,AD17,AD23,AD26,AD32,AD36,AD13)</f>
        <v>5.2272727272727275</v>
      </c>
      <c r="AE38" s="10">
        <f>AVERAGE(AE9,AE10,AE12,AE13,AE20,AE21,AE24,AE29,AE31,AE32,AE33)</f>
        <v>5.3181818181818183</v>
      </c>
      <c r="AF38" s="10">
        <f>AVERAGE(AF8,AF10,AF11,AF12,AF16,AF17,AF23,AF26,AF30,AF33,AF36)</f>
        <v>5.5909090909090908</v>
      </c>
      <c r="AG38" s="10">
        <f>AVERAGE(AG8,AG11,AG10,AG12,AG14,AG17,AG21,AG24,AG29,AG30,AG36)</f>
        <v>6.5454545454545459</v>
      </c>
      <c r="AH38" s="10">
        <f>AVERAGE(AH8,AH11,AH12,AH14,AH16,AH20,AH23,AH24,AH30,AH33,AH36)</f>
        <v>5.2727272727272725</v>
      </c>
      <c r="AI38" s="10">
        <f>AVERAGE(AI9,AI12,AI13,AI14,AI16,AI24,AI26,AI29,AI30,AI31,AI33)</f>
        <v>4.4090909090909092</v>
      </c>
      <c r="AJ38" s="10">
        <f>AVERAGE(AJ8,AJ10,AJ11,AJ12,AJ13,AJ14,AJ20,AJ21,AJ23,AJ30,AJ36)</f>
        <v>5.4090909090909092</v>
      </c>
      <c r="AK38" s="10">
        <f>AVERAGE(AK8,AK11,AK13,AK14,AK15,AK16,AK17,AK24,AK29,AK30,AK36)</f>
        <v>5.6363636363636367</v>
      </c>
      <c r="AL38" s="10">
        <f>AVERAGE(AL9,AL10,AL13,AL12,AL14,AL15,AL17,AL21,AL24,AL29,AL30)</f>
        <v>5.1818181818181817</v>
      </c>
      <c r="AM38" s="10">
        <f>AVERAGE(AM8,AM10,AM12,AM13,AM15,AM17,AM20,AM21,AM26,AM30,AM36)</f>
        <v>3.5909090909090908</v>
      </c>
      <c r="AN38" s="10">
        <f>AVERAGE(AN8,AN12,AN11,AN13,AN14,AN15,AN16,AN21,AN30,AN33,AN36)</f>
        <v>5.9090909090909092</v>
      </c>
      <c r="AO38" s="10">
        <f>AVERAGE(AO9,AO11,AO12,AO13,AO15,AO17,AO23,AO26,AO29,AO30,AO34)</f>
        <v>4.0454545454545459</v>
      </c>
      <c r="AP38" s="10">
        <f>AVERAGE(AP8,AP11,AP12,AP13,AP17,AP21,AP23,AP26,AP30,AP32,AP34)</f>
        <v>5.0454545454545459</v>
      </c>
      <c r="AQ38" s="10">
        <f>AVERAGE(AQ9,AQ11,AQ12,AQ15,AQ17,AQ19,AQ21,AQ23,AQ30,AQ32,AQ34)</f>
        <v>5.5909090909090908</v>
      </c>
      <c r="AR38" s="10">
        <f>AVERAGE(AR8,AR14,AR12,AR16,AR19,AR20,AR23,AR26,AR30,AR32,AR36)</f>
        <v>6.4545454545454541</v>
      </c>
      <c r="AS38" s="10">
        <f>AVERAGE(AS9,AS11,AS14,AS16,AS20,AS21,AS23,AS26,AS30,AS32,AS36)</f>
        <v>4.2727272727272725</v>
      </c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41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s="29" t="s">
        <v>34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 t="s">
        <v>5</v>
      </c>
      <c r="F6" s="404" t="s">
        <v>6</v>
      </c>
    </row>
    <row r="7" spans="1:50" ht="48" customHeight="1" thickBot="1">
      <c r="A7" s="5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1" t="s">
        <v>370</v>
      </c>
      <c r="I7" s="140" t="s">
        <v>481</v>
      </c>
      <c r="J7" s="140" t="s">
        <v>523</v>
      </c>
      <c r="K7" s="140" t="s">
        <v>537</v>
      </c>
      <c r="L7" s="140" t="s">
        <v>582</v>
      </c>
      <c r="M7" s="140" t="s">
        <v>620</v>
      </c>
      <c r="N7" s="140" t="s">
        <v>639</v>
      </c>
      <c r="O7" s="140" t="s">
        <v>661</v>
      </c>
      <c r="P7" s="140" t="s">
        <v>684</v>
      </c>
      <c r="Q7" s="140" t="s">
        <v>734</v>
      </c>
      <c r="R7" s="140" t="s">
        <v>755</v>
      </c>
      <c r="S7" s="140" t="s">
        <v>765</v>
      </c>
      <c r="T7" s="140" t="s">
        <v>786</v>
      </c>
      <c r="U7" s="140" t="s">
        <v>820</v>
      </c>
      <c r="V7" s="140" t="s">
        <v>832</v>
      </c>
      <c r="W7" s="140" t="s">
        <v>847</v>
      </c>
      <c r="X7" s="140" t="s">
        <v>948</v>
      </c>
      <c r="Y7" s="140" t="s">
        <v>879</v>
      </c>
      <c r="Z7" s="140" t="s">
        <v>905</v>
      </c>
      <c r="AA7" s="140" t="s">
        <v>926</v>
      </c>
      <c r="AB7" s="140" t="s">
        <v>960</v>
      </c>
      <c r="AC7" s="140" t="s">
        <v>987</v>
      </c>
      <c r="AD7" s="140" t="s">
        <v>1004</v>
      </c>
      <c r="AE7" s="140" t="s">
        <v>1054</v>
      </c>
      <c r="AF7" s="140" t="s">
        <v>1071</v>
      </c>
      <c r="AG7" s="140" t="s">
        <v>1100</v>
      </c>
      <c r="AH7" s="140" t="s">
        <v>1122</v>
      </c>
      <c r="AI7" s="140" t="s">
        <v>1139</v>
      </c>
      <c r="AJ7" s="140" t="s">
        <v>1153</v>
      </c>
      <c r="AK7" s="140" t="s">
        <v>1186</v>
      </c>
      <c r="AL7" s="140" t="s">
        <v>1215</v>
      </c>
      <c r="AM7" s="140" t="s">
        <v>1237</v>
      </c>
      <c r="AN7" s="140" t="s">
        <v>1254</v>
      </c>
      <c r="AO7" s="140" t="s">
        <v>1281</v>
      </c>
      <c r="AP7" s="140" t="s">
        <v>1294</v>
      </c>
      <c r="AQ7" s="140" t="s">
        <v>1322</v>
      </c>
      <c r="AR7" s="140" t="s">
        <v>1349</v>
      </c>
      <c r="AS7" s="176" t="s">
        <v>1372</v>
      </c>
    </row>
    <row r="8" spans="1:50">
      <c r="A8" s="306" t="s">
        <v>8</v>
      </c>
      <c r="B8" s="396">
        <v>7</v>
      </c>
      <c r="C8" s="334" t="s">
        <v>107</v>
      </c>
      <c r="D8" s="310">
        <v>3</v>
      </c>
      <c r="E8" s="126"/>
      <c r="F8" s="147"/>
      <c r="G8" s="63">
        <f t="shared" ref="G8:G39" si="0">IFERROR(AVERAGEIF($H8:$AS8,"&gt;0"),"")</f>
        <v>4.833333333333333</v>
      </c>
      <c r="H8" s="39">
        <v>5</v>
      </c>
      <c r="I8" s="137">
        <v>6</v>
      </c>
      <c r="J8" s="220">
        <v>3.5</v>
      </c>
      <c r="K8" s="137"/>
      <c r="L8" s="136"/>
      <c r="M8" s="131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4"/>
      <c r="AH8" s="137"/>
      <c r="AI8" s="142"/>
      <c r="AJ8" s="134"/>
      <c r="AK8" s="137"/>
      <c r="AL8" s="137"/>
      <c r="AM8" s="137"/>
      <c r="AN8" s="134"/>
      <c r="AO8" s="134"/>
      <c r="AP8" s="137"/>
      <c r="AQ8" s="137"/>
      <c r="AR8" s="134"/>
      <c r="AS8" s="137"/>
      <c r="AT8" s="8"/>
      <c r="AW8" s="113"/>
      <c r="AX8" s="113"/>
    </row>
    <row r="9" spans="1:50" s="32" customFormat="1">
      <c r="A9" s="307" t="s">
        <v>8</v>
      </c>
      <c r="B9" s="397">
        <v>28</v>
      </c>
      <c r="C9" s="283" t="s">
        <v>108</v>
      </c>
      <c r="D9" s="311">
        <v>35</v>
      </c>
      <c r="E9" s="134"/>
      <c r="F9" s="312"/>
      <c r="G9" s="80">
        <f t="shared" si="0"/>
        <v>6.0142857142857142</v>
      </c>
      <c r="H9" s="39"/>
      <c r="I9" s="137"/>
      <c r="J9" s="137"/>
      <c r="K9" s="144">
        <v>9</v>
      </c>
      <c r="L9" s="137">
        <v>6.5</v>
      </c>
      <c r="M9" s="142">
        <v>4</v>
      </c>
      <c r="N9" s="137">
        <v>5</v>
      </c>
      <c r="O9" s="137">
        <v>5</v>
      </c>
      <c r="P9" s="137">
        <v>5</v>
      </c>
      <c r="Q9" s="137">
        <v>4.5</v>
      </c>
      <c r="R9" s="144">
        <v>8</v>
      </c>
      <c r="S9" s="144">
        <v>7.5</v>
      </c>
      <c r="T9" s="144">
        <v>7.5</v>
      </c>
      <c r="U9" s="144">
        <v>7</v>
      </c>
      <c r="V9" s="136">
        <v>6</v>
      </c>
      <c r="W9" s="136">
        <v>6</v>
      </c>
      <c r="X9" s="137">
        <v>6</v>
      </c>
      <c r="Y9" s="137">
        <v>6</v>
      </c>
      <c r="Z9" s="142">
        <v>5</v>
      </c>
      <c r="AA9" s="144">
        <v>6.5</v>
      </c>
      <c r="AB9" s="137">
        <v>5</v>
      </c>
      <c r="AC9" s="144">
        <v>8</v>
      </c>
      <c r="AD9" s="137">
        <v>4</v>
      </c>
      <c r="AE9" s="144">
        <v>7.5</v>
      </c>
      <c r="AF9" s="137">
        <v>4.5</v>
      </c>
      <c r="AG9" s="134">
        <v>5.5</v>
      </c>
      <c r="AH9" s="136">
        <v>6</v>
      </c>
      <c r="AI9" s="142">
        <v>5.5</v>
      </c>
      <c r="AJ9" s="134">
        <v>5</v>
      </c>
      <c r="AK9" s="136">
        <v>6</v>
      </c>
      <c r="AL9" s="144">
        <v>7</v>
      </c>
      <c r="AM9" s="144">
        <v>7.5</v>
      </c>
      <c r="AN9" s="134">
        <v>5</v>
      </c>
      <c r="AO9" s="135">
        <v>6</v>
      </c>
      <c r="AP9" s="219">
        <v>8</v>
      </c>
      <c r="AQ9" s="137">
        <v>5</v>
      </c>
      <c r="AR9" s="324">
        <v>3.5</v>
      </c>
      <c r="AS9" s="144">
        <v>7</v>
      </c>
      <c r="AT9" s="38"/>
      <c r="AV9" s="113"/>
      <c r="AW9" s="113"/>
      <c r="AX9" s="113"/>
    </row>
    <row r="10" spans="1:50">
      <c r="A10" s="304" t="s">
        <v>8</v>
      </c>
      <c r="B10" s="398">
        <v>2</v>
      </c>
      <c r="C10" s="246" t="s">
        <v>109</v>
      </c>
      <c r="D10" s="313"/>
      <c r="E10" s="124"/>
      <c r="F10" s="303"/>
      <c r="G10" s="57" t="str">
        <f t="shared" si="0"/>
        <v/>
      </c>
      <c r="H10" s="58"/>
      <c r="I10" s="134"/>
      <c r="J10" s="137"/>
      <c r="K10" s="137"/>
      <c r="L10" s="137"/>
      <c r="M10" s="142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42"/>
      <c r="Z10" s="137"/>
      <c r="AA10" s="137"/>
      <c r="AB10" s="137"/>
      <c r="AC10" s="137"/>
      <c r="AD10" s="137"/>
      <c r="AE10" s="137"/>
      <c r="AF10" s="137"/>
      <c r="AG10" s="134"/>
      <c r="AH10" s="137"/>
      <c r="AI10" s="142"/>
      <c r="AJ10" s="134"/>
      <c r="AK10" s="137"/>
      <c r="AL10" s="137"/>
      <c r="AM10" s="137"/>
      <c r="AN10" s="134"/>
      <c r="AO10" s="134"/>
      <c r="AP10" s="137"/>
      <c r="AQ10" s="137"/>
      <c r="AR10" s="134"/>
      <c r="AS10" s="137"/>
      <c r="AT10" s="8"/>
      <c r="AV10" s="113"/>
      <c r="AW10" s="113"/>
      <c r="AX10" s="113"/>
    </row>
    <row r="11" spans="1:50" s="32" customFormat="1">
      <c r="A11" s="307" t="s">
        <v>9</v>
      </c>
      <c r="B11" s="397">
        <v>7</v>
      </c>
      <c r="C11" s="283" t="s">
        <v>110</v>
      </c>
      <c r="D11" s="311">
        <v>10</v>
      </c>
      <c r="E11" s="134">
        <v>4</v>
      </c>
      <c r="F11" s="312"/>
      <c r="G11" s="80">
        <f t="shared" si="0"/>
        <v>5</v>
      </c>
      <c r="H11" s="89">
        <v>5</v>
      </c>
      <c r="I11" s="218">
        <v>7</v>
      </c>
      <c r="J11" s="220">
        <v>3</v>
      </c>
      <c r="K11" s="137">
        <v>6</v>
      </c>
      <c r="L11" s="215">
        <v>5</v>
      </c>
      <c r="M11" s="142">
        <v>4.5</v>
      </c>
      <c r="N11" s="137"/>
      <c r="O11" s="137"/>
      <c r="P11" s="137"/>
      <c r="Q11" s="137">
        <v>4.5</v>
      </c>
      <c r="R11" s="215">
        <v>5</v>
      </c>
      <c r="S11" s="137"/>
      <c r="T11" s="137"/>
      <c r="U11" s="137"/>
      <c r="V11" s="137">
        <v>4.5</v>
      </c>
      <c r="W11" s="215">
        <v>5</v>
      </c>
      <c r="X11" s="142"/>
      <c r="Y11" s="137"/>
      <c r="Z11" s="137"/>
      <c r="AA11" s="137"/>
      <c r="AB11" s="137"/>
      <c r="AC11" s="137"/>
      <c r="AD11" s="137"/>
      <c r="AE11" s="137"/>
      <c r="AF11" s="137"/>
      <c r="AG11" s="134"/>
      <c r="AH11" s="137"/>
      <c r="AI11" s="142"/>
      <c r="AJ11" s="132">
        <v>5.5</v>
      </c>
      <c r="AK11" s="137">
        <v>6</v>
      </c>
      <c r="AL11" s="215">
        <v>5</v>
      </c>
      <c r="AM11" s="137"/>
      <c r="AN11" s="134"/>
      <c r="AO11" s="134"/>
      <c r="AP11" s="137"/>
      <c r="AQ11" s="142"/>
      <c r="AR11" s="134">
        <v>4</v>
      </c>
      <c r="AS11" s="137"/>
      <c r="AT11" s="38"/>
      <c r="AV11" s="113"/>
      <c r="AW11" s="113"/>
      <c r="AX11" s="113"/>
    </row>
    <row r="12" spans="1:50" s="32" customFormat="1">
      <c r="A12" s="307" t="s">
        <v>9</v>
      </c>
      <c r="B12" s="397">
        <v>13</v>
      </c>
      <c r="C12" s="283" t="s">
        <v>111</v>
      </c>
      <c r="D12" s="311">
        <v>34</v>
      </c>
      <c r="E12" s="134">
        <v>1</v>
      </c>
      <c r="F12" s="125" t="s">
        <v>562</v>
      </c>
      <c r="G12" s="80">
        <f t="shared" si="0"/>
        <v>5.1571428571428575</v>
      </c>
      <c r="H12" s="89"/>
      <c r="I12" s="162">
        <v>5</v>
      </c>
      <c r="J12" s="137"/>
      <c r="K12" s="137">
        <v>6</v>
      </c>
      <c r="L12" s="137">
        <v>4.5</v>
      </c>
      <c r="M12" s="142">
        <v>5</v>
      </c>
      <c r="N12" s="137">
        <v>5.5</v>
      </c>
      <c r="O12" s="220">
        <v>3.5</v>
      </c>
      <c r="P12" s="137">
        <v>4.5</v>
      </c>
      <c r="Q12" s="137">
        <v>5.5</v>
      </c>
      <c r="R12" s="137">
        <v>6.5</v>
      </c>
      <c r="S12" s="137">
        <v>5</v>
      </c>
      <c r="T12" s="137">
        <v>6</v>
      </c>
      <c r="U12" s="137">
        <v>5.5</v>
      </c>
      <c r="V12" s="142">
        <v>6</v>
      </c>
      <c r="W12" s="137">
        <v>6</v>
      </c>
      <c r="X12" s="137">
        <v>5</v>
      </c>
      <c r="Y12" s="137">
        <v>4.5</v>
      </c>
      <c r="Z12" s="137">
        <v>4</v>
      </c>
      <c r="AA12" s="137">
        <v>5</v>
      </c>
      <c r="AB12" s="137">
        <v>4</v>
      </c>
      <c r="AC12" s="137">
        <v>6</v>
      </c>
      <c r="AD12" s="220">
        <v>3</v>
      </c>
      <c r="AE12" s="137">
        <v>5.5</v>
      </c>
      <c r="AF12" s="137">
        <v>4</v>
      </c>
      <c r="AG12" s="134">
        <v>4.5</v>
      </c>
      <c r="AH12" s="137">
        <v>6.5</v>
      </c>
      <c r="AI12" s="142">
        <v>5.5</v>
      </c>
      <c r="AJ12" s="134">
        <v>5.5</v>
      </c>
      <c r="AK12" s="137"/>
      <c r="AL12" s="142">
        <v>5.5</v>
      </c>
      <c r="AM12" s="142">
        <v>5.5</v>
      </c>
      <c r="AN12" s="134">
        <v>4.5</v>
      </c>
      <c r="AO12" s="134">
        <v>6</v>
      </c>
      <c r="AP12" s="137">
        <v>6</v>
      </c>
      <c r="AQ12" s="136">
        <v>6</v>
      </c>
      <c r="AR12" s="134">
        <v>4</v>
      </c>
      <c r="AS12" s="137">
        <v>5.5</v>
      </c>
      <c r="AT12" s="38"/>
      <c r="AV12" s="113"/>
      <c r="AW12" s="113"/>
      <c r="AX12" s="113"/>
    </row>
    <row r="13" spans="1:50" s="32" customFormat="1">
      <c r="A13" s="307" t="s">
        <v>9</v>
      </c>
      <c r="B13" s="397">
        <v>19</v>
      </c>
      <c r="C13" s="283" t="s">
        <v>45</v>
      </c>
      <c r="D13" s="311">
        <v>36</v>
      </c>
      <c r="E13" s="134"/>
      <c r="F13" s="128">
        <v>1</v>
      </c>
      <c r="G13" s="80">
        <f t="shared" si="0"/>
        <v>5.3055555555555554</v>
      </c>
      <c r="H13" s="89">
        <v>5</v>
      </c>
      <c r="I13" s="96">
        <v>5.5</v>
      </c>
      <c r="J13" s="220">
        <v>3</v>
      </c>
      <c r="K13" s="137">
        <v>6</v>
      </c>
      <c r="L13" s="137">
        <v>5.5</v>
      </c>
      <c r="M13" s="142">
        <v>5</v>
      </c>
      <c r="N13" s="137">
        <v>6</v>
      </c>
      <c r="O13" s="137">
        <v>4</v>
      </c>
      <c r="P13" s="137">
        <v>6</v>
      </c>
      <c r="Q13" s="137">
        <v>5</v>
      </c>
      <c r="R13" s="137">
        <v>6</v>
      </c>
      <c r="S13" s="137">
        <v>5.5</v>
      </c>
      <c r="T13" s="137">
        <v>6</v>
      </c>
      <c r="U13" s="137">
        <v>6</v>
      </c>
      <c r="V13" s="142">
        <v>6</v>
      </c>
      <c r="W13" s="137">
        <v>6</v>
      </c>
      <c r="X13" s="137">
        <v>5</v>
      </c>
      <c r="Y13" s="137">
        <v>5</v>
      </c>
      <c r="Z13" s="137">
        <v>4</v>
      </c>
      <c r="AA13" s="137">
        <v>6</v>
      </c>
      <c r="AB13" s="137">
        <v>5.5</v>
      </c>
      <c r="AC13" s="137">
        <v>6.5</v>
      </c>
      <c r="AD13" s="220">
        <v>2.5</v>
      </c>
      <c r="AE13" s="137">
        <v>5</v>
      </c>
      <c r="AF13" s="137">
        <v>4</v>
      </c>
      <c r="AG13" s="135"/>
      <c r="AH13" s="137">
        <v>6</v>
      </c>
      <c r="AI13" s="142">
        <v>5.5</v>
      </c>
      <c r="AJ13" s="134">
        <v>4.5</v>
      </c>
      <c r="AK13" s="137">
        <v>6</v>
      </c>
      <c r="AL13" s="144">
        <v>7.5</v>
      </c>
      <c r="AM13" s="137">
        <v>4.5</v>
      </c>
      <c r="AN13" s="134">
        <v>5</v>
      </c>
      <c r="AO13" s="134">
        <v>6</v>
      </c>
      <c r="AP13" s="137">
        <v>5.5</v>
      </c>
      <c r="AQ13" s="137">
        <v>5</v>
      </c>
      <c r="AR13" s="134"/>
      <c r="AS13" s="137">
        <v>5.5</v>
      </c>
      <c r="AT13" s="38"/>
      <c r="AV13" s="113"/>
      <c r="AW13" s="113"/>
      <c r="AX13" s="113"/>
    </row>
    <row r="14" spans="1:50" s="113" customFormat="1">
      <c r="A14" s="307" t="s">
        <v>9</v>
      </c>
      <c r="B14" s="397">
        <v>8</v>
      </c>
      <c r="C14" s="283" t="s">
        <v>112</v>
      </c>
      <c r="D14" s="311">
        <v>11</v>
      </c>
      <c r="E14" s="134">
        <v>3</v>
      </c>
      <c r="F14" s="312">
        <v>1</v>
      </c>
      <c r="G14" s="80">
        <f t="shared" si="0"/>
        <v>5.1785714285714288</v>
      </c>
      <c r="H14" s="89"/>
      <c r="I14" s="60"/>
      <c r="J14" s="137"/>
      <c r="K14" s="137">
        <v>6</v>
      </c>
      <c r="L14" s="137">
        <v>5</v>
      </c>
      <c r="M14" s="142"/>
      <c r="N14" s="136">
        <v>6</v>
      </c>
      <c r="O14" s="137"/>
      <c r="P14" s="137"/>
      <c r="Q14" s="137"/>
      <c r="R14" s="137">
        <v>5.5</v>
      </c>
      <c r="S14" s="137">
        <v>5</v>
      </c>
      <c r="T14" s="137">
        <v>5</v>
      </c>
      <c r="U14" s="137">
        <v>6.5</v>
      </c>
      <c r="V14" s="142"/>
      <c r="W14" s="137"/>
      <c r="X14" s="137">
        <v>5</v>
      </c>
      <c r="Y14" s="137"/>
      <c r="Z14" s="137">
        <v>4</v>
      </c>
      <c r="AA14" s="215">
        <v>5</v>
      </c>
      <c r="AB14" s="137"/>
      <c r="AC14" s="137"/>
      <c r="AD14" s="137"/>
      <c r="AE14" s="215">
        <v>5</v>
      </c>
      <c r="AF14" s="137">
        <v>4.5</v>
      </c>
      <c r="AG14" s="134"/>
      <c r="AH14" s="137"/>
      <c r="AI14" s="142">
        <v>5</v>
      </c>
      <c r="AJ14" s="134"/>
      <c r="AK14" s="137"/>
      <c r="AL14" s="137"/>
      <c r="AM14" s="137"/>
      <c r="AN14" s="134"/>
      <c r="AO14" s="134"/>
      <c r="AP14" s="137"/>
      <c r="AQ14" s="137"/>
      <c r="AR14" s="134"/>
      <c r="AS14" s="215">
        <v>5</v>
      </c>
      <c r="AT14" s="129"/>
    </row>
    <row r="15" spans="1:50" s="113" customFormat="1">
      <c r="A15" s="307" t="s">
        <v>9</v>
      </c>
      <c r="B15" s="397">
        <v>5</v>
      </c>
      <c r="C15" s="283" t="s">
        <v>311</v>
      </c>
      <c r="D15" s="311">
        <v>6</v>
      </c>
      <c r="E15" s="134">
        <v>3</v>
      </c>
      <c r="F15" s="312"/>
      <c r="G15" s="80">
        <f t="shared" si="0"/>
        <v>4.6111111111111107</v>
      </c>
      <c r="H15" s="89"/>
      <c r="I15" s="60"/>
      <c r="J15" s="137"/>
      <c r="K15" s="215">
        <v>5</v>
      </c>
      <c r="L15" s="137">
        <v>5</v>
      </c>
      <c r="M15" s="142"/>
      <c r="N15" s="137">
        <v>5</v>
      </c>
      <c r="O15" s="142">
        <v>4.5</v>
      </c>
      <c r="P15" s="137">
        <v>4.5</v>
      </c>
      <c r="Q15" s="137"/>
      <c r="R15" s="137">
        <v>5</v>
      </c>
      <c r="S15" s="137"/>
      <c r="T15" s="137"/>
      <c r="U15" s="137"/>
      <c r="V15" s="137"/>
      <c r="W15" s="137"/>
      <c r="X15" s="215">
        <v>5</v>
      </c>
      <c r="Y15" s="137"/>
      <c r="Z15" s="137"/>
      <c r="AA15" s="137"/>
      <c r="AB15" s="137"/>
      <c r="AC15" s="137"/>
      <c r="AD15" s="137"/>
      <c r="AE15" s="137"/>
      <c r="AF15" s="137"/>
      <c r="AG15" s="134"/>
      <c r="AH15" s="137"/>
      <c r="AI15" s="142"/>
      <c r="AJ15" s="134"/>
      <c r="AK15" s="215">
        <v>4.5</v>
      </c>
      <c r="AL15" s="137"/>
      <c r="AM15" s="137"/>
      <c r="AN15" s="134"/>
      <c r="AO15" s="134"/>
      <c r="AP15" s="137"/>
      <c r="AQ15" s="137"/>
      <c r="AR15" s="324">
        <v>3</v>
      </c>
      <c r="AS15" s="137"/>
      <c r="AT15" s="129"/>
    </row>
    <row r="16" spans="1:50" s="113" customFormat="1">
      <c r="A16" s="314" t="s">
        <v>9</v>
      </c>
      <c r="B16" s="397">
        <v>17</v>
      </c>
      <c r="C16" s="283" t="s">
        <v>371</v>
      </c>
      <c r="D16" s="311">
        <v>33</v>
      </c>
      <c r="E16" s="134"/>
      <c r="F16" s="312"/>
      <c r="G16" s="80">
        <f t="shared" si="0"/>
        <v>5.4090909090909092</v>
      </c>
      <c r="H16" s="89">
        <v>5</v>
      </c>
      <c r="I16" s="96">
        <v>4.5</v>
      </c>
      <c r="J16" s="220">
        <v>3.5</v>
      </c>
      <c r="K16" s="137">
        <v>5.5</v>
      </c>
      <c r="L16" s="137">
        <v>4.5</v>
      </c>
      <c r="M16" s="142">
        <v>5.5</v>
      </c>
      <c r="N16" s="137">
        <v>5</v>
      </c>
      <c r="O16" s="142">
        <v>4</v>
      </c>
      <c r="P16" s="137">
        <v>6</v>
      </c>
      <c r="Q16" s="137">
        <v>5</v>
      </c>
      <c r="R16" s="137"/>
      <c r="S16" s="137">
        <v>5.5</v>
      </c>
      <c r="T16" s="219">
        <v>7</v>
      </c>
      <c r="U16" s="137">
        <v>6.5</v>
      </c>
      <c r="V16" s="137">
        <v>6</v>
      </c>
      <c r="W16" s="137">
        <v>6</v>
      </c>
      <c r="X16" s="137"/>
      <c r="Y16" s="137">
        <v>4</v>
      </c>
      <c r="Z16" s="137"/>
      <c r="AA16" s="137">
        <v>4.5</v>
      </c>
      <c r="AB16" s="137">
        <v>5.5</v>
      </c>
      <c r="AC16" s="137">
        <v>5.5</v>
      </c>
      <c r="AD16" s="220">
        <v>3</v>
      </c>
      <c r="AE16" s="137">
        <v>6</v>
      </c>
      <c r="AF16" s="137"/>
      <c r="AG16" s="134">
        <v>4.5</v>
      </c>
      <c r="AH16" s="219">
        <v>7</v>
      </c>
      <c r="AI16" s="142">
        <v>5.5</v>
      </c>
      <c r="AJ16" s="134">
        <v>6</v>
      </c>
      <c r="AK16" s="137">
        <v>6</v>
      </c>
      <c r="AL16" s="137">
        <v>6</v>
      </c>
      <c r="AM16" s="137">
        <v>5.5</v>
      </c>
      <c r="AN16" s="134">
        <v>6</v>
      </c>
      <c r="AO16" s="134">
        <v>6</v>
      </c>
      <c r="AP16" s="137">
        <v>6</v>
      </c>
      <c r="AQ16" s="137">
        <v>5.5</v>
      </c>
      <c r="AR16" s="134"/>
      <c r="AS16" s="137">
        <v>6.5</v>
      </c>
      <c r="AT16" s="129"/>
    </row>
    <row r="17" spans="1:50" s="113" customFormat="1">
      <c r="A17" s="314" t="s">
        <v>9</v>
      </c>
      <c r="B17" s="397">
        <v>17</v>
      </c>
      <c r="C17" s="284" t="s">
        <v>372</v>
      </c>
      <c r="D17" s="311">
        <v>25</v>
      </c>
      <c r="E17" s="134">
        <v>4</v>
      </c>
      <c r="F17" s="312">
        <v>6</v>
      </c>
      <c r="G17" s="80">
        <f t="shared" si="0"/>
        <v>5.3275862068965516</v>
      </c>
      <c r="H17" s="89">
        <v>4.5</v>
      </c>
      <c r="I17" s="60"/>
      <c r="J17" s="137"/>
      <c r="K17" s="137"/>
      <c r="L17" s="215">
        <v>5.5</v>
      </c>
      <c r="M17" s="142">
        <v>6</v>
      </c>
      <c r="N17" s="215">
        <v>5</v>
      </c>
      <c r="O17" s="142">
        <v>4</v>
      </c>
      <c r="P17" s="137">
        <v>5</v>
      </c>
      <c r="Q17" s="137">
        <v>5</v>
      </c>
      <c r="R17" s="137"/>
      <c r="S17" s="215">
        <v>5</v>
      </c>
      <c r="T17" s="144">
        <v>7.5</v>
      </c>
      <c r="U17" s="137">
        <v>5.5</v>
      </c>
      <c r="V17" s="137">
        <v>4.5</v>
      </c>
      <c r="W17" s="137">
        <v>5</v>
      </c>
      <c r="X17" s="137">
        <v>5</v>
      </c>
      <c r="Y17" s="219">
        <v>7.5</v>
      </c>
      <c r="Z17" s="137">
        <v>4</v>
      </c>
      <c r="AA17" s="137">
        <v>6</v>
      </c>
      <c r="AB17" s="220">
        <v>3.5</v>
      </c>
      <c r="AC17" s="144">
        <v>7</v>
      </c>
      <c r="AD17" s="137">
        <v>5</v>
      </c>
      <c r="AE17" s="137"/>
      <c r="AF17" s="137"/>
      <c r="AG17" s="134"/>
      <c r="AH17" s="144">
        <v>7</v>
      </c>
      <c r="AI17" s="142">
        <v>4.5</v>
      </c>
      <c r="AJ17" s="134">
        <v>5</v>
      </c>
      <c r="AK17" s="137"/>
      <c r="AL17" s="137"/>
      <c r="AM17" s="215">
        <v>4.5</v>
      </c>
      <c r="AN17" s="134">
        <v>4</v>
      </c>
      <c r="AO17" s="317">
        <v>9</v>
      </c>
      <c r="AP17" s="137">
        <v>6</v>
      </c>
      <c r="AQ17" s="220">
        <v>3.5</v>
      </c>
      <c r="AR17" s="134">
        <v>5</v>
      </c>
      <c r="AS17" s="137">
        <v>5.5</v>
      </c>
      <c r="AT17" s="129"/>
    </row>
    <row r="18" spans="1:50" s="385" customFormat="1">
      <c r="A18" s="314" t="s">
        <v>9</v>
      </c>
      <c r="B18" s="397">
        <v>1</v>
      </c>
      <c r="C18" s="284" t="s">
        <v>1101</v>
      </c>
      <c r="D18" s="311">
        <v>4</v>
      </c>
      <c r="E18" s="134"/>
      <c r="F18" s="312"/>
      <c r="G18" s="80">
        <f t="shared" si="0"/>
        <v>4.375</v>
      </c>
      <c r="H18" s="280"/>
      <c r="I18" s="60"/>
      <c r="J18" s="137"/>
      <c r="K18" s="137"/>
      <c r="L18" s="137"/>
      <c r="M18" s="142"/>
      <c r="N18" s="137"/>
      <c r="O18" s="142"/>
      <c r="P18" s="137"/>
      <c r="Q18" s="137"/>
      <c r="R18" s="137"/>
      <c r="S18" s="137"/>
      <c r="T18" s="136"/>
      <c r="U18" s="137"/>
      <c r="V18" s="137"/>
      <c r="W18" s="137"/>
      <c r="X18" s="137"/>
      <c r="Y18" s="137"/>
      <c r="Z18" s="137"/>
      <c r="AA18" s="137"/>
      <c r="AB18" s="137"/>
      <c r="AC18" s="136"/>
      <c r="AD18" s="137"/>
      <c r="AE18" s="137"/>
      <c r="AF18" s="137"/>
      <c r="AG18" s="134">
        <v>5</v>
      </c>
      <c r="AH18" s="137">
        <v>5.5</v>
      </c>
      <c r="AI18" s="142"/>
      <c r="AJ18" s="134"/>
      <c r="AK18" s="137"/>
      <c r="AL18" s="137"/>
      <c r="AM18" s="137"/>
      <c r="AN18" s="134"/>
      <c r="AO18" s="134"/>
      <c r="AP18" s="137"/>
      <c r="AQ18" s="137">
        <v>4</v>
      </c>
      <c r="AR18" s="324">
        <v>3</v>
      </c>
      <c r="AS18" s="137"/>
      <c r="AT18" s="129"/>
    </row>
    <row r="19" spans="1:50" s="90" customFormat="1">
      <c r="A19" s="304" t="s">
        <v>9</v>
      </c>
      <c r="B19" s="398">
        <v>12</v>
      </c>
      <c r="C19" s="246" t="s">
        <v>113</v>
      </c>
      <c r="D19" s="313">
        <v>15</v>
      </c>
      <c r="E19" s="124">
        <v>2</v>
      </c>
      <c r="F19" s="303"/>
      <c r="G19" s="57">
        <f t="shared" si="0"/>
        <v>4.9117647058823533</v>
      </c>
      <c r="H19" s="89"/>
      <c r="I19" s="60">
        <v>5</v>
      </c>
      <c r="J19" s="137"/>
      <c r="K19" s="137"/>
      <c r="L19" s="137"/>
      <c r="M19" s="137"/>
      <c r="N19" s="137"/>
      <c r="O19" s="137"/>
      <c r="P19" s="137"/>
      <c r="Q19" s="137"/>
      <c r="R19" s="137">
        <v>5</v>
      </c>
      <c r="S19" s="134"/>
      <c r="T19" s="137"/>
      <c r="U19" s="142"/>
      <c r="V19" s="134"/>
      <c r="W19" s="137"/>
      <c r="X19" s="137">
        <v>6</v>
      </c>
      <c r="Y19" s="137"/>
      <c r="Z19" s="324">
        <v>3.5</v>
      </c>
      <c r="AA19" s="137"/>
      <c r="AB19" s="137">
        <v>4.5</v>
      </c>
      <c r="AC19" s="137"/>
      <c r="AD19" s="220">
        <v>3</v>
      </c>
      <c r="AE19" s="137">
        <v>5.5</v>
      </c>
      <c r="AF19" s="220">
        <v>3.5</v>
      </c>
      <c r="AG19" s="134">
        <v>4.5</v>
      </c>
      <c r="AH19" s="215">
        <v>5</v>
      </c>
      <c r="AI19" s="212">
        <v>5</v>
      </c>
      <c r="AJ19" s="134"/>
      <c r="AK19" s="137">
        <v>6</v>
      </c>
      <c r="AL19" s="137">
        <v>6.5</v>
      </c>
      <c r="AM19" s="137">
        <v>5.5</v>
      </c>
      <c r="AN19" s="134">
        <v>5</v>
      </c>
      <c r="AO19" s="134">
        <v>5</v>
      </c>
      <c r="AP19" s="137">
        <v>5</v>
      </c>
      <c r="AQ19" s="137"/>
      <c r="AR19" s="132"/>
      <c r="AS19" s="137"/>
      <c r="AT19" s="91"/>
      <c r="AV19" s="113"/>
      <c r="AW19" s="113"/>
      <c r="AX19" s="113"/>
    </row>
    <row r="20" spans="1:50" s="32" customFormat="1">
      <c r="A20" s="307" t="s">
        <v>12</v>
      </c>
      <c r="B20" s="397">
        <v>10</v>
      </c>
      <c r="C20" s="283" t="s">
        <v>114</v>
      </c>
      <c r="D20" s="311">
        <v>11</v>
      </c>
      <c r="E20" s="134">
        <v>14</v>
      </c>
      <c r="F20" s="312">
        <v>1</v>
      </c>
      <c r="G20" s="80">
        <f t="shared" si="0"/>
        <v>4.84</v>
      </c>
      <c r="H20" s="163">
        <v>4</v>
      </c>
      <c r="I20" s="215">
        <v>4.5</v>
      </c>
      <c r="J20" s="212">
        <v>4.5</v>
      </c>
      <c r="K20" s="142"/>
      <c r="L20" s="142"/>
      <c r="M20" s="212">
        <v>5</v>
      </c>
      <c r="N20" s="136">
        <v>6</v>
      </c>
      <c r="O20" s="137">
        <v>5</v>
      </c>
      <c r="P20" s="142"/>
      <c r="Q20" s="142"/>
      <c r="R20" s="142"/>
      <c r="S20" s="137"/>
      <c r="T20" s="215">
        <v>4.5</v>
      </c>
      <c r="U20" s="212">
        <v>4.5</v>
      </c>
      <c r="V20" s="212">
        <v>5</v>
      </c>
      <c r="W20" s="137">
        <v>4.5</v>
      </c>
      <c r="X20" s="215">
        <v>4.5</v>
      </c>
      <c r="Y20" s="142"/>
      <c r="Z20" s="137"/>
      <c r="AA20" s="137">
        <v>5</v>
      </c>
      <c r="AB20" s="137">
        <v>5</v>
      </c>
      <c r="AC20" s="137"/>
      <c r="AD20" s="212">
        <v>5</v>
      </c>
      <c r="AE20" s="137"/>
      <c r="AF20" s="215">
        <v>5.5</v>
      </c>
      <c r="AG20" s="324">
        <v>3.5</v>
      </c>
      <c r="AH20" s="137">
        <v>5</v>
      </c>
      <c r="AI20" s="142">
        <v>5</v>
      </c>
      <c r="AJ20" s="134">
        <v>4</v>
      </c>
      <c r="AK20" s="137">
        <v>5.5</v>
      </c>
      <c r="AL20" s="137"/>
      <c r="AM20" s="137"/>
      <c r="AN20" s="134"/>
      <c r="AO20" s="134">
        <v>6</v>
      </c>
      <c r="AP20" s="215">
        <v>5</v>
      </c>
      <c r="AQ20" s="212">
        <v>5</v>
      </c>
      <c r="AR20" s="322">
        <v>5</v>
      </c>
      <c r="AS20" s="215">
        <v>4.5</v>
      </c>
      <c r="AT20" s="38"/>
      <c r="AV20" s="113"/>
      <c r="AW20" s="113"/>
      <c r="AX20" s="113"/>
    </row>
    <row r="21" spans="1:50" s="32" customFormat="1">
      <c r="A21" s="307" t="s">
        <v>12</v>
      </c>
      <c r="B21" s="397">
        <v>10</v>
      </c>
      <c r="C21" s="283" t="s">
        <v>115</v>
      </c>
      <c r="D21" s="311">
        <v>8</v>
      </c>
      <c r="E21" s="134">
        <v>11</v>
      </c>
      <c r="F21" s="312">
        <v>2</v>
      </c>
      <c r="G21" s="80">
        <f t="shared" si="0"/>
        <v>5.2105263157894735</v>
      </c>
      <c r="H21" s="42"/>
      <c r="I21" s="43"/>
      <c r="J21" s="131"/>
      <c r="K21" s="43"/>
      <c r="L21" s="43"/>
      <c r="M21" s="43"/>
      <c r="N21" s="43"/>
      <c r="O21" s="40"/>
      <c r="P21" s="215">
        <v>5</v>
      </c>
      <c r="Q21" s="40"/>
      <c r="R21" s="215">
        <v>5</v>
      </c>
      <c r="S21" s="212">
        <v>5</v>
      </c>
      <c r="T21" s="215">
        <v>5</v>
      </c>
      <c r="U21" s="212">
        <v>5</v>
      </c>
      <c r="V21" s="43"/>
      <c r="W21" s="40"/>
      <c r="X21" s="142">
        <v>5.5</v>
      </c>
      <c r="Y21" s="137">
        <v>6.5</v>
      </c>
      <c r="Z21" s="137">
        <v>4.5</v>
      </c>
      <c r="AA21" s="215">
        <v>5</v>
      </c>
      <c r="AB21" s="171">
        <v>6</v>
      </c>
      <c r="AC21" s="212">
        <v>5</v>
      </c>
      <c r="AD21" s="40"/>
      <c r="AE21" s="144">
        <v>7</v>
      </c>
      <c r="AF21" s="137">
        <v>4.5</v>
      </c>
      <c r="AG21" s="41"/>
      <c r="AH21" s="212">
        <v>5</v>
      </c>
      <c r="AI21" s="142">
        <v>4.5</v>
      </c>
      <c r="AJ21" s="41"/>
      <c r="AK21" s="43"/>
      <c r="AL21" s="215">
        <v>6.5</v>
      </c>
      <c r="AM21" s="142">
        <v>5</v>
      </c>
      <c r="AN21" s="134">
        <v>4</v>
      </c>
      <c r="AO21" s="41"/>
      <c r="AP21" s="43"/>
      <c r="AQ21" s="40"/>
      <c r="AR21" s="41"/>
      <c r="AS21" s="215">
        <v>5</v>
      </c>
      <c r="AT21" s="38"/>
      <c r="AV21" s="113"/>
      <c r="AW21" s="113"/>
      <c r="AX21" s="113"/>
    </row>
    <row r="22" spans="1:50" s="32" customFormat="1">
      <c r="A22" s="307" t="s">
        <v>12</v>
      </c>
      <c r="B22" s="397">
        <v>10</v>
      </c>
      <c r="C22" s="283" t="s">
        <v>116</v>
      </c>
      <c r="D22" s="311">
        <v>27</v>
      </c>
      <c r="E22" s="134">
        <v>2</v>
      </c>
      <c r="F22" s="312">
        <v>4</v>
      </c>
      <c r="G22" s="80">
        <f t="shared" si="0"/>
        <v>5.4655172413793105</v>
      </c>
      <c r="H22" s="47">
        <v>5.5</v>
      </c>
      <c r="I22" s="137">
        <v>5.5</v>
      </c>
      <c r="J22" s="142">
        <v>4</v>
      </c>
      <c r="K22" s="142">
        <v>6</v>
      </c>
      <c r="L22" s="142">
        <v>4.5</v>
      </c>
      <c r="M22" s="142">
        <v>4.5</v>
      </c>
      <c r="N22" s="142"/>
      <c r="O22" s="215">
        <v>3.5</v>
      </c>
      <c r="P22" s="137"/>
      <c r="Q22" s="137">
        <v>4</v>
      </c>
      <c r="R22" s="144">
        <v>7</v>
      </c>
      <c r="S22" s="142">
        <v>5.5</v>
      </c>
      <c r="T22" s="219">
        <v>7</v>
      </c>
      <c r="U22" s="131">
        <v>6.5</v>
      </c>
      <c r="V22" s="137">
        <v>5</v>
      </c>
      <c r="W22" s="219">
        <v>7</v>
      </c>
      <c r="X22" s="142">
        <v>5</v>
      </c>
      <c r="Y22" s="144">
        <v>7.5</v>
      </c>
      <c r="Z22" s="220">
        <v>3.5</v>
      </c>
      <c r="AA22" s="137">
        <v>6</v>
      </c>
      <c r="AB22" s="137">
        <v>5.5</v>
      </c>
      <c r="AC22" s="142">
        <v>5</v>
      </c>
      <c r="AD22" s="220">
        <v>3.5</v>
      </c>
      <c r="AE22" s="137">
        <v>6</v>
      </c>
      <c r="AF22" s="137">
        <v>4</v>
      </c>
      <c r="AG22" s="132">
        <v>5.5</v>
      </c>
      <c r="AH22" s="142">
        <v>6.5</v>
      </c>
      <c r="AI22" s="212">
        <v>5.5</v>
      </c>
      <c r="AJ22" s="344">
        <v>7</v>
      </c>
      <c r="AK22" s="142">
        <v>6.5</v>
      </c>
      <c r="AL22" s="137">
        <v>6</v>
      </c>
      <c r="AM22" s="137"/>
      <c r="AN22" s="134"/>
      <c r="AO22" s="132"/>
      <c r="AP22" s="142"/>
      <c r="AQ22" s="137"/>
      <c r="AR22" s="132"/>
      <c r="AS22" s="137"/>
      <c r="AT22" s="38"/>
      <c r="AV22" s="113"/>
      <c r="AW22" s="113"/>
      <c r="AX22" s="113"/>
    </row>
    <row r="23" spans="1:50" s="32" customFormat="1">
      <c r="A23" s="307" t="s">
        <v>12</v>
      </c>
      <c r="B23" s="397">
        <v>15</v>
      </c>
      <c r="C23" s="283" t="s">
        <v>117</v>
      </c>
      <c r="D23" s="311">
        <v>26</v>
      </c>
      <c r="E23" s="134">
        <v>4</v>
      </c>
      <c r="F23" s="128">
        <v>2</v>
      </c>
      <c r="G23" s="80">
        <f t="shared" si="0"/>
        <v>5.3</v>
      </c>
      <c r="H23" s="47">
        <v>5</v>
      </c>
      <c r="I23" s="137">
        <v>5.5</v>
      </c>
      <c r="J23" s="213">
        <v>3.5</v>
      </c>
      <c r="K23" s="142">
        <v>6</v>
      </c>
      <c r="L23" s="131">
        <v>6.5</v>
      </c>
      <c r="M23" s="142">
        <v>5.5</v>
      </c>
      <c r="N23" s="142">
        <v>6</v>
      </c>
      <c r="O23" s="137">
        <v>4</v>
      </c>
      <c r="P23" s="137">
        <v>4.5</v>
      </c>
      <c r="Q23" s="136"/>
      <c r="R23" s="137"/>
      <c r="S23" s="142"/>
      <c r="T23" s="136"/>
      <c r="U23" s="142">
        <v>6</v>
      </c>
      <c r="V23" s="137">
        <v>5.5</v>
      </c>
      <c r="W23" s="137">
        <v>6.5</v>
      </c>
      <c r="X23" s="142"/>
      <c r="Y23" s="137">
        <v>6.5</v>
      </c>
      <c r="Z23" s="220">
        <v>3.5</v>
      </c>
      <c r="AA23" s="136"/>
      <c r="AB23" s="137"/>
      <c r="AC23" s="212">
        <v>5</v>
      </c>
      <c r="AD23" s="212">
        <v>3.5</v>
      </c>
      <c r="AE23" s="137"/>
      <c r="AF23" s="215">
        <v>4.5</v>
      </c>
      <c r="AG23" s="132">
        <v>5</v>
      </c>
      <c r="AH23" s="142">
        <v>5</v>
      </c>
      <c r="AI23" s="142">
        <v>5</v>
      </c>
      <c r="AJ23" s="231">
        <v>5.5</v>
      </c>
      <c r="AK23" s="169">
        <v>7</v>
      </c>
      <c r="AL23" s="137">
        <v>5</v>
      </c>
      <c r="AM23" s="137">
        <v>5.5</v>
      </c>
      <c r="AN23" s="134">
        <v>4.5</v>
      </c>
      <c r="AO23" s="230">
        <v>7</v>
      </c>
      <c r="AP23" s="142">
        <v>5</v>
      </c>
      <c r="AQ23" s="137">
        <v>6</v>
      </c>
      <c r="AR23" s="132">
        <v>5</v>
      </c>
      <c r="AS23" s="137">
        <v>6</v>
      </c>
      <c r="AT23" s="38"/>
      <c r="AV23" s="113"/>
      <c r="AW23" s="113"/>
      <c r="AX23" s="113"/>
    </row>
    <row r="24" spans="1:50" s="104" customFormat="1">
      <c r="A24" s="307" t="s">
        <v>12</v>
      </c>
      <c r="B24" s="397">
        <v>16</v>
      </c>
      <c r="C24" s="283" t="s">
        <v>118</v>
      </c>
      <c r="D24" s="311">
        <v>34</v>
      </c>
      <c r="E24" s="134">
        <v>3</v>
      </c>
      <c r="F24" s="312"/>
      <c r="G24" s="80">
        <f t="shared" si="0"/>
        <v>5.2837837837837842</v>
      </c>
      <c r="H24" s="15">
        <v>5</v>
      </c>
      <c r="I24" s="137">
        <v>5.5</v>
      </c>
      <c r="J24" s="213">
        <v>3.5</v>
      </c>
      <c r="K24" s="137">
        <v>6</v>
      </c>
      <c r="L24" s="137">
        <v>5.5</v>
      </c>
      <c r="M24" s="137">
        <v>6</v>
      </c>
      <c r="N24" s="137">
        <v>5.5</v>
      </c>
      <c r="O24" s="137">
        <v>4.5</v>
      </c>
      <c r="P24" s="137">
        <v>6</v>
      </c>
      <c r="Q24" s="137">
        <v>4.5</v>
      </c>
      <c r="R24" s="137">
        <v>6</v>
      </c>
      <c r="S24" s="137">
        <v>5.5</v>
      </c>
      <c r="T24" s="137">
        <v>6</v>
      </c>
      <c r="U24" s="137">
        <v>6</v>
      </c>
      <c r="V24" s="137">
        <v>4.5</v>
      </c>
      <c r="W24" s="137">
        <v>5</v>
      </c>
      <c r="X24" s="142">
        <v>6</v>
      </c>
      <c r="Y24" s="137">
        <v>6</v>
      </c>
      <c r="Z24" s="220">
        <v>3</v>
      </c>
      <c r="AA24" s="137">
        <v>6.5</v>
      </c>
      <c r="AB24" s="137">
        <v>4.5</v>
      </c>
      <c r="AC24" s="211">
        <v>7.5</v>
      </c>
      <c r="AD24" s="213">
        <v>3</v>
      </c>
      <c r="AE24" s="142">
        <v>6</v>
      </c>
      <c r="AF24" s="142">
        <v>4.5</v>
      </c>
      <c r="AG24" s="325">
        <v>3.5</v>
      </c>
      <c r="AH24" s="212">
        <v>4.5</v>
      </c>
      <c r="AI24" s="142">
        <v>5.5</v>
      </c>
      <c r="AJ24" s="132">
        <v>6</v>
      </c>
      <c r="AK24" s="212">
        <v>5</v>
      </c>
      <c r="AL24" s="137"/>
      <c r="AM24" s="215">
        <v>5.5</v>
      </c>
      <c r="AN24" s="134">
        <v>5</v>
      </c>
      <c r="AO24" s="230">
        <v>7.5</v>
      </c>
      <c r="AP24" s="142">
        <v>5.5</v>
      </c>
      <c r="AQ24" s="137">
        <v>5.5</v>
      </c>
      <c r="AR24" s="132">
        <v>4</v>
      </c>
      <c r="AS24" s="137">
        <v>6</v>
      </c>
      <c r="AT24" s="105"/>
      <c r="AV24" s="113"/>
      <c r="AW24" s="113"/>
      <c r="AX24" s="113"/>
    </row>
    <row r="25" spans="1:50" s="112" customFormat="1">
      <c r="A25" s="307" t="s">
        <v>12</v>
      </c>
      <c r="B25" s="397">
        <v>9</v>
      </c>
      <c r="C25" s="283" t="s">
        <v>119</v>
      </c>
      <c r="D25" s="311">
        <v>8</v>
      </c>
      <c r="E25" s="134">
        <v>14</v>
      </c>
      <c r="F25" s="312">
        <v>1</v>
      </c>
      <c r="G25" s="80">
        <f t="shared" si="0"/>
        <v>4.8863636363636367</v>
      </c>
      <c r="H25" s="47">
        <v>4.5</v>
      </c>
      <c r="I25" s="137"/>
      <c r="J25" s="213">
        <v>3</v>
      </c>
      <c r="K25" s="137"/>
      <c r="L25" s="137"/>
      <c r="M25" s="215">
        <v>5</v>
      </c>
      <c r="N25" s="215">
        <v>5</v>
      </c>
      <c r="O25" s="215">
        <v>5</v>
      </c>
      <c r="P25" s="136">
        <v>6.5</v>
      </c>
      <c r="Q25" s="215">
        <v>4.5</v>
      </c>
      <c r="R25" s="137"/>
      <c r="S25" s="137"/>
      <c r="T25" s="137"/>
      <c r="U25" s="137"/>
      <c r="V25" s="215">
        <v>5</v>
      </c>
      <c r="W25" s="215">
        <v>4.5</v>
      </c>
      <c r="X25" s="142"/>
      <c r="Y25" s="215">
        <v>5.5</v>
      </c>
      <c r="Z25" s="215">
        <v>5</v>
      </c>
      <c r="AA25" s="215">
        <v>5.5</v>
      </c>
      <c r="AB25" s="137"/>
      <c r="AC25" s="142"/>
      <c r="AD25" s="142"/>
      <c r="AE25" s="142"/>
      <c r="AF25" s="142">
        <v>4.5</v>
      </c>
      <c r="AG25" s="215">
        <v>5</v>
      </c>
      <c r="AH25" s="142"/>
      <c r="AI25" s="142"/>
      <c r="AJ25" s="231">
        <v>5</v>
      </c>
      <c r="AK25" s="142">
        <v>5</v>
      </c>
      <c r="AL25" s="137">
        <v>6</v>
      </c>
      <c r="AM25" s="137">
        <v>4</v>
      </c>
      <c r="AN25" s="134">
        <v>4</v>
      </c>
      <c r="AO25" s="132"/>
      <c r="AP25" s="212">
        <v>5</v>
      </c>
      <c r="AQ25" s="212">
        <v>5</v>
      </c>
      <c r="AR25" s="231">
        <v>5</v>
      </c>
      <c r="AS25" s="142"/>
      <c r="AT25" s="108"/>
      <c r="AV25" s="113"/>
      <c r="AW25" s="113"/>
      <c r="AX25" s="113"/>
    </row>
    <row r="26" spans="1:50" s="113" customFormat="1">
      <c r="A26" s="307" t="s">
        <v>12</v>
      </c>
      <c r="B26" s="397">
        <v>12</v>
      </c>
      <c r="C26" s="283" t="s">
        <v>120</v>
      </c>
      <c r="D26" s="311">
        <v>34</v>
      </c>
      <c r="E26" s="134"/>
      <c r="F26" s="312">
        <v>6</v>
      </c>
      <c r="G26" s="80">
        <f t="shared" si="0"/>
        <v>5.0588235294117645</v>
      </c>
      <c r="H26" s="47">
        <v>4.5</v>
      </c>
      <c r="I26" s="137">
        <v>5.5</v>
      </c>
      <c r="J26" s="213">
        <v>3.5</v>
      </c>
      <c r="K26" s="136">
        <v>6</v>
      </c>
      <c r="L26" s="144">
        <v>7</v>
      </c>
      <c r="M26" s="220">
        <v>3.5</v>
      </c>
      <c r="N26" s="137">
        <v>6</v>
      </c>
      <c r="O26" s="137">
        <v>4</v>
      </c>
      <c r="P26" s="137">
        <v>5</v>
      </c>
      <c r="Q26" s="137">
        <v>5</v>
      </c>
      <c r="R26" s="137">
        <v>6</v>
      </c>
      <c r="S26" s="137">
        <v>4</v>
      </c>
      <c r="T26" s="137"/>
      <c r="U26" s="144">
        <v>7.5</v>
      </c>
      <c r="V26" s="137">
        <v>4</v>
      </c>
      <c r="W26" s="137">
        <v>5</v>
      </c>
      <c r="X26" s="131">
        <v>5</v>
      </c>
      <c r="Y26" s="137">
        <v>5.5</v>
      </c>
      <c r="Z26" s="137"/>
      <c r="AA26" s="136">
        <v>6.5</v>
      </c>
      <c r="AB26" s="137">
        <v>5</v>
      </c>
      <c r="AC26" s="169">
        <v>7</v>
      </c>
      <c r="AD26" s="213">
        <v>3.5</v>
      </c>
      <c r="AE26" s="142">
        <v>5</v>
      </c>
      <c r="AF26" s="142"/>
      <c r="AG26" s="137">
        <v>4.5</v>
      </c>
      <c r="AH26" s="142">
        <v>6.5</v>
      </c>
      <c r="AI26" s="142">
        <v>4</v>
      </c>
      <c r="AJ26" s="132">
        <v>4</v>
      </c>
      <c r="AK26" s="131"/>
      <c r="AL26" s="137">
        <v>5</v>
      </c>
      <c r="AM26" s="137">
        <v>5</v>
      </c>
      <c r="AN26" s="134">
        <v>5</v>
      </c>
      <c r="AO26" s="132">
        <v>6</v>
      </c>
      <c r="AP26" s="213">
        <v>3.5</v>
      </c>
      <c r="AQ26" s="142">
        <v>5</v>
      </c>
      <c r="AR26" s="325">
        <v>3.5</v>
      </c>
      <c r="AS26" s="142">
        <v>6</v>
      </c>
      <c r="AT26" s="129"/>
    </row>
    <row r="27" spans="1:50" s="113" customFormat="1">
      <c r="A27" s="307" t="s">
        <v>12</v>
      </c>
      <c r="B27" s="397">
        <v>2</v>
      </c>
      <c r="C27" s="283" t="s">
        <v>121</v>
      </c>
      <c r="D27" s="311"/>
      <c r="E27" s="134"/>
      <c r="F27" s="312"/>
      <c r="G27" s="80" t="str">
        <f t="shared" si="0"/>
        <v/>
      </c>
      <c r="H27" s="47"/>
      <c r="I27" s="137"/>
      <c r="J27" s="142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42"/>
      <c r="Y27" s="137"/>
      <c r="Z27" s="137"/>
      <c r="AA27" s="137"/>
      <c r="AB27" s="137"/>
      <c r="AC27" s="142"/>
      <c r="AD27" s="142"/>
      <c r="AE27" s="142"/>
      <c r="AF27" s="142"/>
      <c r="AG27" s="137"/>
      <c r="AH27" s="142"/>
      <c r="AI27" s="142"/>
      <c r="AJ27" s="132"/>
      <c r="AK27" s="142"/>
      <c r="AL27" s="137"/>
      <c r="AM27" s="137"/>
      <c r="AN27" s="134"/>
      <c r="AO27" s="132"/>
      <c r="AP27" s="142"/>
      <c r="AQ27" s="142"/>
      <c r="AR27" s="132"/>
      <c r="AS27" s="142"/>
      <c r="AT27" s="129"/>
    </row>
    <row r="28" spans="1:50" s="113" customFormat="1">
      <c r="A28" s="307" t="s">
        <v>12</v>
      </c>
      <c r="B28" s="397">
        <v>11</v>
      </c>
      <c r="C28" s="328" t="s">
        <v>373</v>
      </c>
      <c r="D28" s="311">
        <v>18</v>
      </c>
      <c r="E28" s="134">
        <v>4</v>
      </c>
      <c r="F28" s="312"/>
      <c r="G28" s="80">
        <f t="shared" si="0"/>
        <v>4.8181818181818183</v>
      </c>
      <c r="H28" s="47">
        <v>5.5</v>
      </c>
      <c r="I28" s="142">
        <v>4.5</v>
      </c>
      <c r="J28" s="213">
        <v>3.5</v>
      </c>
      <c r="K28" s="137"/>
      <c r="L28" s="137"/>
      <c r="M28" s="137"/>
      <c r="N28" s="137"/>
      <c r="O28" s="137"/>
      <c r="P28" s="137"/>
      <c r="Q28" s="215">
        <v>4.5</v>
      </c>
      <c r="R28" s="137">
        <v>5</v>
      </c>
      <c r="S28" s="137">
        <v>4.5</v>
      </c>
      <c r="T28" s="220">
        <v>2.5</v>
      </c>
      <c r="U28" s="137"/>
      <c r="V28" s="137"/>
      <c r="W28" s="137"/>
      <c r="X28" s="212">
        <v>5</v>
      </c>
      <c r="Y28" s="137"/>
      <c r="Z28" s="137"/>
      <c r="AA28" s="137"/>
      <c r="AB28" s="137">
        <v>5.5</v>
      </c>
      <c r="AC28" s="142">
        <v>6.5</v>
      </c>
      <c r="AD28" s="213">
        <v>3</v>
      </c>
      <c r="AE28" s="142"/>
      <c r="AF28" s="142"/>
      <c r="AG28" s="215">
        <v>4.5</v>
      </c>
      <c r="AH28" s="142">
        <v>5</v>
      </c>
      <c r="AI28" s="142"/>
      <c r="AJ28" s="132">
        <v>5.5</v>
      </c>
      <c r="AK28" s="142">
        <v>5</v>
      </c>
      <c r="AL28" s="137">
        <v>6</v>
      </c>
      <c r="AM28" s="137">
        <v>5</v>
      </c>
      <c r="AN28" s="134"/>
      <c r="AO28" s="231">
        <v>5.5</v>
      </c>
      <c r="AP28" s="142">
        <v>6</v>
      </c>
      <c r="AQ28" s="142">
        <v>4.5</v>
      </c>
      <c r="AR28" s="132">
        <v>4.5</v>
      </c>
      <c r="AS28" s="142">
        <v>4.5</v>
      </c>
      <c r="AT28" s="129"/>
    </row>
    <row r="29" spans="1:50" s="345" customFormat="1">
      <c r="A29" s="314" t="s">
        <v>12</v>
      </c>
      <c r="B29" s="397">
        <v>7</v>
      </c>
      <c r="C29" s="328" t="s">
        <v>906</v>
      </c>
      <c r="D29" s="311">
        <v>3</v>
      </c>
      <c r="E29" s="134">
        <v>2</v>
      </c>
      <c r="F29" s="312"/>
      <c r="G29" s="80">
        <f t="shared" si="0"/>
        <v>4.5999999999999996</v>
      </c>
      <c r="H29" s="47"/>
      <c r="I29" s="142"/>
      <c r="J29" s="142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42"/>
      <c r="Y29" s="137"/>
      <c r="Z29" s="215">
        <v>4.5</v>
      </c>
      <c r="AA29" s="137">
        <v>5</v>
      </c>
      <c r="AB29" s="215">
        <v>5</v>
      </c>
      <c r="AC29" s="142">
        <v>5</v>
      </c>
      <c r="AD29" s="142"/>
      <c r="AE29" s="142"/>
      <c r="AF29" s="213">
        <v>3.5</v>
      </c>
      <c r="AG29" s="137"/>
      <c r="AH29" s="142"/>
      <c r="AI29" s="142"/>
      <c r="AJ29" s="132"/>
      <c r="AK29" s="142"/>
      <c r="AL29" s="137"/>
      <c r="AM29" s="137"/>
      <c r="AN29" s="134"/>
      <c r="AO29" s="132"/>
      <c r="AP29" s="142"/>
      <c r="AQ29" s="142"/>
      <c r="AR29" s="132"/>
      <c r="AS29" s="142"/>
      <c r="AT29" s="129"/>
    </row>
    <row r="30" spans="1:50" s="385" customFormat="1">
      <c r="A30" s="314" t="s">
        <v>12</v>
      </c>
      <c r="B30" s="397">
        <v>1</v>
      </c>
      <c r="C30" s="328" t="s">
        <v>1055</v>
      </c>
      <c r="D30" s="311"/>
      <c r="E30" s="134">
        <v>1</v>
      </c>
      <c r="F30" s="312"/>
      <c r="G30" s="80">
        <f t="shared" si="0"/>
        <v>4.5</v>
      </c>
      <c r="H30" s="47"/>
      <c r="I30" s="142"/>
      <c r="J30" s="142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42"/>
      <c r="Y30" s="137"/>
      <c r="Z30" s="137"/>
      <c r="AA30" s="137"/>
      <c r="AB30" s="137"/>
      <c r="AC30" s="142"/>
      <c r="AD30" s="142"/>
      <c r="AE30" s="212">
        <v>4.5</v>
      </c>
      <c r="AF30" s="142"/>
      <c r="AG30" s="137"/>
      <c r="AH30" s="142"/>
      <c r="AI30" s="142"/>
      <c r="AJ30" s="132"/>
      <c r="AK30" s="142"/>
      <c r="AL30" s="137"/>
      <c r="AM30" s="137"/>
      <c r="AN30" s="134"/>
      <c r="AO30" s="132"/>
      <c r="AP30" s="142"/>
      <c r="AQ30" s="142"/>
      <c r="AR30" s="132"/>
      <c r="AS30" s="142"/>
      <c r="AT30" s="129"/>
    </row>
    <row r="31" spans="1:50" s="393" customFormat="1">
      <c r="A31" s="314" t="s">
        <v>12</v>
      </c>
      <c r="B31" s="400"/>
      <c r="C31" s="328" t="s">
        <v>1187</v>
      </c>
      <c r="D31" s="311"/>
      <c r="E31" s="134">
        <v>3</v>
      </c>
      <c r="F31" s="312"/>
      <c r="G31" s="80">
        <f t="shared" si="0"/>
        <v>4.833333333333333</v>
      </c>
      <c r="H31" s="47"/>
      <c r="I31" s="142"/>
      <c r="J31" s="142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42"/>
      <c r="Y31" s="137"/>
      <c r="Z31" s="137"/>
      <c r="AA31" s="137"/>
      <c r="AB31" s="137"/>
      <c r="AC31" s="142"/>
      <c r="AD31" s="142"/>
      <c r="AE31" s="142"/>
      <c r="AF31" s="142"/>
      <c r="AG31" s="137"/>
      <c r="AH31" s="142"/>
      <c r="AI31" s="142"/>
      <c r="AJ31" s="132"/>
      <c r="AK31" s="212">
        <v>5</v>
      </c>
      <c r="AL31" s="137"/>
      <c r="AM31" s="137"/>
      <c r="AN31" s="322">
        <v>5</v>
      </c>
      <c r="AO31" s="231">
        <v>4.5</v>
      </c>
      <c r="AP31" s="142"/>
      <c r="AQ31" s="142"/>
      <c r="AR31" s="132"/>
      <c r="AS31" s="142"/>
      <c r="AT31" s="129"/>
    </row>
    <row r="32" spans="1:50">
      <c r="A32" s="304" t="s">
        <v>12</v>
      </c>
      <c r="B32" s="315">
        <v>9</v>
      </c>
      <c r="C32" s="303" t="s">
        <v>315</v>
      </c>
      <c r="D32" s="313">
        <v>4</v>
      </c>
      <c r="E32" s="124">
        <v>9</v>
      </c>
      <c r="F32" s="303"/>
      <c r="G32" s="57">
        <f t="shared" si="0"/>
        <v>4.6923076923076925</v>
      </c>
      <c r="H32" s="165">
        <v>5</v>
      </c>
      <c r="I32" s="142"/>
      <c r="J32" s="142"/>
      <c r="K32" s="142"/>
      <c r="L32" s="137"/>
      <c r="M32" s="142"/>
      <c r="N32" s="215">
        <v>5</v>
      </c>
      <c r="O32" s="137"/>
      <c r="P32" s="215">
        <v>4.5</v>
      </c>
      <c r="Q32" s="137"/>
      <c r="R32" s="137"/>
      <c r="S32" s="215">
        <v>4</v>
      </c>
      <c r="T32" s="137"/>
      <c r="U32" s="142"/>
      <c r="V32" s="137"/>
      <c r="W32" s="137"/>
      <c r="X32" s="220">
        <v>2.5</v>
      </c>
      <c r="Y32" s="137"/>
      <c r="Z32" s="215">
        <v>5</v>
      </c>
      <c r="AA32" s="142">
        <v>5</v>
      </c>
      <c r="AB32" s="142"/>
      <c r="AC32" s="142"/>
      <c r="AD32" s="137"/>
      <c r="AE32" s="142"/>
      <c r="AF32" s="137"/>
      <c r="AG32" s="134"/>
      <c r="AH32" s="137"/>
      <c r="AI32" s="212">
        <v>5</v>
      </c>
      <c r="AJ32" s="322">
        <v>4.5</v>
      </c>
      <c r="AK32" s="142">
        <v>5.5</v>
      </c>
      <c r="AL32" s="142"/>
      <c r="AM32" s="137"/>
      <c r="AN32" s="322">
        <v>4.5</v>
      </c>
      <c r="AO32" s="134">
        <v>6</v>
      </c>
      <c r="AP32" s="137"/>
      <c r="AQ32" s="215">
        <v>4.5</v>
      </c>
      <c r="AR32" s="134"/>
      <c r="AS32" s="137"/>
      <c r="AT32" s="8"/>
      <c r="AV32" s="113"/>
      <c r="AW32" s="113"/>
      <c r="AX32" s="113"/>
    </row>
    <row r="33" spans="1:50" s="32" customFormat="1">
      <c r="A33" s="307" t="s">
        <v>13</v>
      </c>
      <c r="B33" s="400">
        <v>4</v>
      </c>
      <c r="C33" s="312" t="s">
        <v>122</v>
      </c>
      <c r="D33" s="311">
        <v>2</v>
      </c>
      <c r="E33" s="134">
        <v>3</v>
      </c>
      <c r="F33" s="312">
        <v>1</v>
      </c>
      <c r="G33" s="153">
        <f t="shared" si="0"/>
        <v>4.5</v>
      </c>
      <c r="H33" s="47"/>
      <c r="I33" s="96"/>
      <c r="J33" s="212">
        <v>4</v>
      </c>
      <c r="K33" s="142"/>
      <c r="L33" s="142"/>
      <c r="M33" s="142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42"/>
      <c r="AD33" s="142"/>
      <c r="AE33" s="137"/>
      <c r="AF33" s="137"/>
      <c r="AG33" s="134"/>
      <c r="AH33" s="142"/>
      <c r="AI33" s="142"/>
      <c r="AJ33" s="132"/>
      <c r="AK33" s="137"/>
      <c r="AL33" s="142"/>
      <c r="AM33" s="142"/>
      <c r="AN33" s="134"/>
      <c r="AO33" s="134"/>
      <c r="AP33" s="212">
        <v>4.5</v>
      </c>
      <c r="AQ33" s="213">
        <v>3.5</v>
      </c>
      <c r="AR33" s="322">
        <v>4.5</v>
      </c>
      <c r="AS33" s="136">
        <v>6</v>
      </c>
      <c r="AT33" s="38"/>
      <c r="AV33" s="113"/>
      <c r="AW33" s="113"/>
      <c r="AX33" s="113"/>
    </row>
    <row r="34" spans="1:50" s="32" customFormat="1">
      <c r="A34" s="297" t="s">
        <v>13</v>
      </c>
      <c r="B34" s="301"/>
      <c r="C34" s="207" t="s">
        <v>123</v>
      </c>
      <c r="D34" s="296">
        <v>9</v>
      </c>
      <c r="E34" s="206">
        <v>1</v>
      </c>
      <c r="F34" s="207"/>
      <c r="G34" s="109">
        <f t="shared" si="0"/>
        <v>4.4000000000000004</v>
      </c>
      <c r="H34" s="242"/>
      <c r="I34" s="208"/>
      <c r="J34" s="208"/>
      <c r="K34" s="210">
        <v>4.5</v>
      </c>
      <c r="L34" s="235"/>
      <c r="M34" s="257">
        <v>3.5</v>
      </c>
      <c r="N34" s="236"/>
      <c r="O34" s="208">
        <v>4.5</v>
      </c>
      <c r="P34" s="208"/>
      <c r="Q34" s="210">
        <v>4.5</v>
      </c>
      <c r="R34" s="208">
        <v>5</v>
      </c>
      <c r="S34" s="208">
        <v>4</v>
      </c>
      <c r="T34" s="208">
        <v>4</v>
      </c>
      <c r="U34" s="208">
        <v>6</v>
      </c>
      <c r="V34" s="208">
        <v>4</v>
      </c>
      <c r="W34" s="210">
        <v>4</v>
      </c>
      <c r="X34" s="236"/>
      <c r="Y34" s="235"/>
      <c r="Z34" s="208"/>
      <c r="AA34" s="208"/>
      <c r="AB34" s="235"/>
      <c r="AC34" s="208"/>
      <c r="AD34" s="235"/>
      <c r="AE34" s="210"/>
      <c r="AF34" s="208"/>
      <c r="AG34" s="206"/>
      <c r="AH34" s="208"/>
      <c r="AI34" s="236"/>
      <c r="AJ34" s="206"/>
      <c r="AK34" s="210"/>
      <c r="AL34" s="208"/>
      <c r="AM34" s="208"/>
      <c r="AN34" s="206"/>
      <c r="AO34" s="206"/>
      <c r="AP34" s="235"/>
      <c r="AQ34" s="236"/>
      <c r="AR34" s="254"/>
      <c r="AS34" s="208"/>
      <c r="AT34" s="38"/>
      <c r="AV34" s="113"/>
      <c r="AW34" s="113"/>
      <c r="AX34" s="113"/>
    </row>
    <row r="35" spans="1:50" s="113" customFormat="1">
      <c r="A35" s="314" t="s">
        <v>13</v>
      </c>
      <c r="B35" s="397">
        <v>8</v>
      </c>
      <c r="C35" s="312" t="s">
        <v>374</v>
      </c>
      <c r="D35" s="311">
        <v>2</v>
      </c>
      <c r="E35" s="134">
        <v>4</v>
      </c>
      <c r="F35" s="312"/>
      <c r="G35" s="80">
        <f t="shared" si="0"/>
        <v>4.333333333333333</v>
      </c>
      <c r="H35" s="165">
        <v>4.5</v>
      </c>
      <c r="I35" s="137"/>
      <c r="J35" s="215">
        <v>4.5</v>
      </c>
      <c r="K35" s="142"/>
      <c r="L35" s="136"/>
      <c r="M35" s="131"/>
      <c r="N35" s="131"/>
      <c r="O35" s="136"/>
      <c r="P35" s="137"/>
      <c r="Q35" s="142"/>
      <c r="R35" s="137"/>
      <c r="S35" s="136"/>
      <c r="T35" s="137"/>
      <c r="U35" s="137"/>
      <c r="V35" s="136"/>
      <c r="W35" s="131"/>
      <c r="X35" s="131"/>
      <c r="Y35" s="136"/>
      <c r="Z35" s="137"/>
      <c r="AA35" s="137"/>
      <c r="AB35" s="136"/>
      <c r="AC35" s="137"/>
      <c r="AD35" s="136"/>
      <c r="AE35" s="142"/>
      <c r="AF35" s="215">
        <v>4.5</v>
      </c>
      <c r="AG35" s="322">
        <v>4</v>
      </c>
      <c r="AH35" s="137"/>
      <c r="AI35" s="131"/>
      <c r="AJ35" s="134"/>
      <c r="AK35" s="142"/>
      <c r="AL35" s="137">
        <v>4</v>
      </c>
      <c r="AM35" s="137">
        <v>4.5</v>
      </c>
      <c r="AN35" s="134"/>
      <c r="AO35" s="134"/>
      <c r="AP35" s="136"/>
      <c r="AQ35" s="131"/>
      <c r="AR35" s="135"/>
      <c r="AS35" s="137"/>
      <c r="AT35" s="129"/>
    </row>
    <row r="36" spans="1:50" s="113" customFormat="1">
      <c r="A36" s="314" t="s">
        <v>13</v>
      </c>
      <c r="B36" s="397">
        <v>7</v>
      </c>
      <c r="C36" s="118" t="s">
        <v>482</v>
      </c>
      <c r="D36" s="311">
        <v>10</v>
      </c>
      <c r="E36" s="134">
        <v>4</v>
      </c>
      <c r="F36" s="312"/>
      <c r="G36" s="80">
        <f t="shared" si="0"/>
        <v>4.5714285714285712</v>
      </c>
      <c r="H36" s="47"/>
      <c r="I36" s="137">
        <v>4.5</v>
      </c>
      <c r="J36" s="220">
        <v>3</v>
      </c>
      <c r="K36" s="212">
        <v>4</v>
      </c>
      <c r="L36" s="137">
        <v>6</v>
      </c>
      <c r="M36" s="212">
        <v>4</v>
      </c>
      <c r="N36" s="142">
        <v>5</v>
      </c>
      <c r="O36" s="137">
        <v>4.5</v>
      </c>
      <c r="P36" s="137">
        <v>5</v>
      </c>
      <c r="Q36" s="142">
        <v>5</v>
      </c>
      <c r="R36" s="137"/>
      <c r="S36" s="137">
        <v>5</v>
      </c>
      <c r="T36" s="137">
        <v>4.5</v>
      </c>
      <c r="U36" s="137"/>
      <c r="V36" s="136"/>
      <c r="W36" s="131"/>
      <c r="X36" s="131"/>
      <c r="Y36" s="136"/>
      <c r="Z36" s="137"/>
      <c r="AA36" s="137"/>
      <c r="AB36" s="136"/>
      <c r="AC36" s="215">
        <v>5</v>
      </c>
      <c r="AD36" s="215">
        <v>4</v>
      </c>
      <c r="AE36" s="142">
        <v>4.5</v>
      </c>
      <c r="AF36" s="137"/>
      <c r="AG36" s="134"/>
      <c r="AH36" s="137"/>
      <c r="AI36" s="131"/>
      <c r="AJ36" s="134"/>
      <c r="AK36" s="142"/>
      <c r="AL36" s="137"/>
      <c r="AM36" s="137"/>
      <c r="AN36" s="134"/>
      <c r="AO36" s="134"/>
      <c r="AP36" s="136"/>
      <c r="AQ36" s="131"/>
      <c r="AR36" s="135"/>
      <c r="AS36" s="137"/>
      <c r="AT36" s="129"/>
    </row>
    <row r="37" spans="1:50" s="385" customFormat="1">
      <c r="A37" s="314" t="s">
        <v>13</v>
      </c>
      <c r="B37" s="397">
        <v>4</v>
      </c>
      <c r="C37" s="328" t="s">
        <v>1150</v>
      </c>
      <c r="D37" s="311">
        <v>1</v>
      </c>
      <c r="E37" s="134">
        <v>1</v>
      </c>
      <c r="F37" s="312"/>
      <c r="G37" s="80">
        <f t="shared" si="0"/>
        <v>4</v>
      </c>
      <c r="H37" s="47"/>
      <c r="I37" s="137"/>
      <c r="J37" s="137"/>
      <c r="K37" s="142"/>
      <c r="L37" s="137"/>
      <c r="M37" s="142"/>
      <c r="N37" s="142"/>
      <c r="O37" s="137"/>
      <c r="P37" s="137"/>
      <c r="Q37" s="142"/>
      <c r="R37" s="137"/>
      <c r="S37" s="137"/>
      <c r="T37" s="137"/>
      <c r="U37" s="137"/>
      <c r="V37" s="136"/>
      <c r="W37" s="131"/>
      <c r="X37" s="131"/>
      <c r="Y37" s="136"/>
      <c r="Z37" s="137"/>
      <c r="AA37" s="137"/>
      <c r="AB37" s="136"/>
      <c r="AC37" s="137"/>
      <c r="AD37" s="137"/>
      <c r="AE37" s="212">
        <v>4.5</v>
      </c>
      <c r="AF37" s="137"/>
      <c r="AG37" s="324">
        <v>3.5</v>
      </c>
      <c r="AH37" s="137"/>
      <c r="AI37" s="131"/>
      <c r="AJ37" s="134"/>
      <c r="AK37" s="142"/>
      <c r="AL37" s="137"/>
      <c r="AM37" s="137"/>
      <c r="AN37" s="134"/>
      <c r="AO37" s="134"/>
      <c r="AP37" s="136"/>
      <c r="AQ37" s="131"/>
      <c r="AR37" s="135"/>
      <c r="AS37" s="137"/>
      <c r="AT37" s="129"/>
    </row>
    <row r="38" spans="1:50" s="393" customFormat="1">
      <c r="A38" s="314" t="s">
        <v>13</v>
      </c>
      <c r="B38" s="400"/>
      <c r="C38" s="328" t="s">
        <v>1255</v>
      </c>
      <c r="D38" s="311"/>
      <c r="E38" s="134">
        <v>1</v>
      </c>
      <c r="F38" s="312"/>
      <c r="G38" s="80">
        <f t="shared" si="0"/>
        <v>5</v>
      </c>
      <c r="H38" s="47"/>
      <c r="I38" s="137"/>
      <c r="J38" s="137"/>
      <c r="K38" s="142"/>
      <c r="L38" s="137"/>
      <c r="M38" s="142"/>
      <c r="N38" s="142"/>
      <c r="O38" s="137"/>
      <c r="P38" s="137"/>
      <c r="Q38" s="142"/>
      <c r="R38" s="137"/>
      <c r="S38" s="137"/>
      <c r="T38" s="137"/>
      <c r="U38" s="137"/>
      <c r="V38" s="136"/>
      <c r="W38" s="131"/>
      <c r="X38" s="131"/>
      <c r="Y38" s="136"/>
      <c r="Z38" s="137"/>
      <c r="AA38" s="137"/>
      <c r="AB38" s="136"/>
      <c r="AC38" s="137"/>
      <c r="AD38" s="137"/>
      <c r="AE38" s="142"/>
      <c r="AF38" s="137"/>
      <c r="AG38" s="134"/>
      <c r="AH38" s="137"/>
      <c r="AI38" s="131"/>
      <c r="AJ38" s="134"/>
      <c r="AK38" s="142"/>
      <c r="AL38" s="137"/>
      <c r="AM38" s="137"/>
      <c r="AN38" s="322">
        <v>5</v>
      </c>
      <c r="AO38" s="134"/>
      <c r="AP38" s="136"/>
      <c r="AQ38" s="131"/>
      <c r="AR38" s="135"/>
      <c r="AS38" s="137"/>
      <c r="AT38" s="129"/>
    </row>
    <row r="39" spans="1:50" s="113" customFormat="1" ht="15.75" thickBot="1">
      <c r="A39" s="305" t="s">
        <v>13</v>
      </c>
      <c r="B39" s="316">
        <v>9</v>
      </c>
      <c r="C39" s="309" t="s">
        <v>124</v>
      </c>
      <c r="D39" s="308">
        <v>9</v>
      </c>
      <c r="E39" s="123">
        <v>11</v>
      </c>
      <c r="F39" s="309">
        <v>2</v>
      </c>
      <c r="G39" s="152">
        <f t="shared" si="0"/>
        <v>4.7249999999999996</v>
      </c>
      <c r="H39" s="47"/>
      <c r="I39" s="171">
        <v>6</v>
      </c>
      <c r="J39" s="142"/>
      <c r="K39" s="142"/>
      <c r="L39" s="136"/>
      <c r="M39" s="142"/>
      <c r="N39" s="142"/>
      <c r="O39" s="137"/>
      <c r="P39" s="137"/>
      <c r="Q39" s="212">
        <v>4.5</v>
      </c>
      <c r="R39" s="215">
        <v>5</v>
      </c>
      <c r="S39" s="137"/>
      <c r="T39" s="215">
        <v>4.5</v>
      </c>
      <c r="U39" s="215">
        <v>4.5</v>
      </c>
      <c r="V39" s="215">
        <v>5</v>
      </c>
      <c r="W39" s="212">
        <v>4.5</v>
      </c>
      <c r="X39" s="142"/>
      <c r="Y39" s="137">
        <v>4.5</v>
      </c>
      <c r="Z39" s="137">
        <v>4</v>
      </c>
      <c r="AA39" s="137"/>
      <c r="AB39" s="215">
        <v>5</v>
      </c>
      <c r="AC39" s="137">
        <v>6</v>
      </c>
      <c r="AD39" s="220">
        <v>3.5</v>
      </c>
      <c r="AE39" s="142">
        <v>5</v>
      </c>
      <c r="AF39" s="137">
        <v>4</v>
      </c>
      <c r="AG39" s="134"/>
      <c r="AH39" s="137"/>
      <c r="AI39" s="142"/>
      <c r="AJ39" s="134"/>
      <c r="AK39" s="142"/>
      <c r="AL39" s="215">
        <v>4.5</v>
      </c>
      <c r="AM39" s="215">
        <v>5</v>
      </c>
      <c r="AN39" s="134"/>
      <c r="AO39" s="322">
        <v>4</v>
      </c>
      <c r="AP39" s="136">
        <v>6.5</v>
      </c>
      <c r="AQ39" s="142"/>
      <c r="AR39" s="324">
        <v>3.5</v>
      </c>
      <c r="AS39" s="137">
        <v>5</v>
      </c>
      <c r="AT39" s="129"/>
    </row>
    <row r="40" spans="1:50">
      <c r="C40" s="174"/>
      <c r="H40" s="13">
        <f>AVERAGE(H8,H11,H13,H16,H17,H22,H23,H24,H25,H26,H28)</f>
        <v>4.9545454545454541</v>
      </c>
      <c r="I40" s="13">
        <f>AVERAGE(I8,I11,I13,I16,I19,I22,I23,I24,I26,I28,I36)</f>
        <v>5.3636363636363633</v>
      </c>
      <c r="J40" s="10">
        <f>AVERAGE(J8,J11,J13,J16,J23,J22,J24,J25,J26,J28,J36)</f>
        <v>3.3636363636363638</v>
      </c>
      <c r="K40" s="10">
        <f>AVERAGE(K9,K11,K12,K13,K14,K16,K22,K23,K24,K26,K34)</f>
        <v>6.0909090909090908</v>
      </c>
      <c r="L40" s="10">
        <f>AVERAGE(L9,L12,L13,L14,L15,L16,L22,L23,L24,L26,L36)</f>
        <v>5.5</v>
      </c>
      <c r="M40" s="13">
        <f>AVERAGE(M9,M11,M12,M13,M16,M17,M22,M23,M24,M26,M34)</f>
        <v>4.8181818181818183</v>
      </c>
      <c r="N40" s="10">
        <f>AVERAGE(N9,N13,N12,N14,N15,N16,N20,N23,N24,N26,N36)</f>
        <v>5.5454545454545459</v>
      </c>
      <c r="O40" s="10">
        <f>AVERAGE(O9,O12,O13,O15,O17,O20,O23,O24,O26,O36,O16)</f>
        <v>4.2727272727272725</v>
      </c>
      <c r="P40" s="10">
        <f>AVERAGE(P9,P12,P13,P15,P16,P17,P23,P25,P24,P26,P36)</f>
        <v>5.2727272727272725</v>
      </c>
      <c r="Q40" s="10">
        <f>AVERAGE(Q9,Q11,Q12,Q13,Q16,Q17,Q22,Q24,Q26,Q34,Q36)</f>
        <v>4.7727272727272725</v>
      </c>
      <c r="R40" s="10">
        <f>AVERAGE(R9,R12,R13,R14,R15,R19,R22,R24,R26,R28,R34)</f>
        <v>5.9090909090909092</v>
      </c>
      <c r="S40" s="10">
        <f>AVERAGE(S9,S12,S13,S14,S16,S22,S24,S26,S28,S34,S36)</f>
        <v>5.1818181818181817</v>
      </c>
      <c r="T40" s="10">
        <f>AVERAGE(T9,T12,T13,T14,T16,T17,T22,T24,T28,T34,T36)</f>
        <v>5.7272727272727275</v>
      </c>
      <c r="U40" s="10">
        <f>AVERAGE(U12,U13,U14,U16,U17,U22,U23,U24,U26,U34,U9)</f>
        <v>6.2727272727272725</v>
      </c>
      <c r="V40" s="10">
        <f>AVERAGE(V9,V11,V12,V13,V16,V17,V22,V23,V24,V26,V34)</f>
        <v>5.0909090909090908</v>
      </c>
      <c r="W40" s="10">
        <f>AVERAGE(W9,W12,W13,W16,W17,W20,W22,W23,W24,W26,W34)</f>
        <v>5.5454545454545459</v>
      </c>
      <c r="X40" s="10">
        <f>AVERAGE(X9,X12,X13,X14,X17,X19,X21,X22,X24,X26,X32)</f>
        <v>5.0909090909090908</v>
      </c>
      <c r="Y40" s="10">
        <f>AVERAGE(Y9,Y12,Y13,Y16,Y17,Y21,Y22,Y23,Y24,Y26,Y39)</f>
        <v>5.7727272727272725</v>
      </c>
      <c r="Z40" s="10">
        <f>AVERAGE(Z9,Z12,Z13,Z14,Z17,Z19,Z21,Z22,Z23,Z24,Z39)</f>
        <v>3.9090909090909092</v>
      </c>
      <c r="AA40" s="10">
        <f>AVERAGE(AA9,AA12,AA13,AA16,AA17,AA20,AA22,AA24,AA26,AA29,AA32)</f>
        <v>5.6363636363636367</v>
      </c>
      <c r="AB40" s="10">
        <f>AVERAGE(AB9,AB13,AB12,AB16,AB17,AB19,AB20,AB22,AB24,AB26,AB28)</f>
        <v>4.8636363636363633</v>
      </c>
      <c r="AC40" s="10">
        <f>AVERAGE(AC9,AC12,AC13,AC16,AC17,AC22,AC24,AC26,AC28,AC29,AC39)</f>
        <v>6.3636363636363633</v>
      </c>
      <c r="AD40" s="10">
        <f>AVERAGE(AD9,AD12,AD13,AD16,AD17,AD19,AD22,AD24,AD26,AD28,AD39)</f>
        <v>3.3636363636363638</v>
      </c>
      <c r="AE40" s="10">
        <f>AVERAGE(AE9,AE12,AE13,AE16,AE19,AE21,AE22,AE24,AE26,AE36,AE39)</f>
        <v>5.7272727272727275</v>
      </c>
      <c r="AF40" s="10">
        <f>AVERAGE(AF9,AF12,AF13,AF14,AF19,AF21,AF22,AF24,AF25,AF29,AF39)</f>
        <v>4.1363636363636367</v>
      </c>
      <c r="AG40" s="10">
        <f>AVERAGE(AG9,AG12,AG16,AG18,AG19,AG20,AG22,AG23,AG24,AG26,AG37)</f>
        <v>4.5</v>
      </c>
      <c r="AH40" s="10">
        <f>AVERAGE(AH9,AH12,AH13,AH16,AH17,AH18,AH20,AH22,AH23,AH26,AH28)</f>
        <v>6</v>
      </c>
      <c r="AI40" s="10">
        <f>AVERAGE(AI9,AI12,AI13,AI14,AI16,AI17,AI20,AI21,AI23,AI24,AI26)</f>
        <v>5.0454545454545459</v>
      </c>
      <c r="AJ40" s="10">
        <f>AVERAGE(AJ9,AJ11,AJ12,AJ13,AJ16,AJ17,AJ20,AJ22,AJ24,AJ26,AJ28)</f>
        <v>5.2727272727272725</v>
      </c>
      <c r="AK40" s="10">
        <f>AVERAGE(AK9,AK11,AK13,AK16,AK19,AK20,AK22,AK23,AK25,AK28,AK32)</f>
        <v>5.8636363636363633</v>
      </c>
      <c r="AL40" s="10">
        <f>AVERAGE(AL9,AL12,AL13,AL16,AL19,AL22,AL23,AL25,AL26,AL28,AL35)</f>
        <v>5.8636363636363633</v>
      </c>
      <c r="AM40" s="10">
        <f>AVERAGE(AM9,AM12,AM13,AM16,AM19,AM21,AM23,AM25,AM26,AM28,AM35)</f>
        <v>5.2272727272727275</v>
      </c>
      <c r="AN40" s="10">
        <f>AVERAGE(AN9,AN12,AN13,AN16,AN17,AN19,AN21,AN23,AN24,AN25,AN26)</f>
        <v>4.7272727272727275</v>
      </c>
      <c r="AO40" s="10">
        <f>AVERAGE(AO9,AO12,AO13,AO16,AO17,AO19,AO20,AO23,AO24,AO26,AO32)</f>
        <v>6.4090909090909092</v>
      </c>
      <c r="AP40" s="10">
        <f>AVERAGE(AP9,AP12,AP13,AP16,AP17,AP19,AP23,AP24,AP26,AP28,AP39)</f>
        <v>5.7272727272727275</v>
      </c>
      <c r="AQ40" s="10">
        <f>AVERAGE(AQ9,AQ12,AQ13,AQ16,AQ17,AQ18,AQ23,AQ24,AQ26,AQ28,AQ33)</f>
        <v>4.8636363636363633</v>
      </c>
      <c r="AR40" s="10">
        <f>AVERAGE(AR9,AR11,AR12,AR15,AR17,AR18,AR23,AR24,AR26,AR28,AR39)</f>
        <v>3.9090909090909092</v>
      </c>
      <c r="AS40" s="10">
        <f>AVERAGE(AS9,AS12,AS13,AS16,AS17,AS23,AS24,AS26,AS28,AS33,AS39)</f>
        <v>5.7727272727272725</v>
      </c>
      <c r="AV40" s="113"/>
      <c r="AW40" s="113"/>
      <c r="AX40" s="113"/>
    </row>
    <row r="41" spans="1:50">
      <c r="C41" s="174"/>
      <c r="K41" s="32" t="s">
        <v>46</v>
      </c>
      <c r="AV41" s="113"/>
      <c r="AW41" s="113"/>
      <c r="AX41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42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14</v>
      </c>
    </row>
    <row r="4" spans="1:50">
      <c r="A4" t="s">
        <v>2</v>
      </c>
    </row>
    <row r="5" spans="1:50" s="113" customFormat="1" ht="15.75" thickBot="1"/>
    <row r="6" spans="1:50" ht="15.75" customHeight="1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279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140" t="s">
        <v>389</v>
      </c>
      <c r="I7" s="140" t="s">
        <v>496</v>
      </c>
      <c r="J7" s="140" t="s">
        <v>520</v>
      </c>
      <c r="K7" s="140" t="s">
        <v>556</v>
      </c>
      <c r="L7" s="140" t="s">
        <v>586</v>
      </c>
      <c r="M7" s="140" t="s">
        <v>623</v>
      </c>
      <c r="N7" s="140" t="s">
        <v>641</v>
      </c>
      <c r="O7" s="140" t="s">
        <v>657</v>
      </c>
      <c r="P7" s="140" t="s">
        <v>686</v>
      </c>
      <c r="Q7" s="140" t="s">
        <v>732</v>
      </c>
      <c r="R7" s="140" t="s">
        <v>737</v>
      </c>
      <c r="S7" s="140" t="s">
        <v>775</v>
      </c>
      <c r="T7" s="140" t="s">
        <v>787</v>
      </c>
      <c r="U7" s="140" t="s">
        <v>803</v>
      </c>
      <c r="V7" s="140" t="s">
        <v>824</v>
      </c>
      <c r="W7" s="140" t="s">
        <v>852</v>
      </c>
      <c r="X7" s="140" t="s">
        <v>940</v>
      </c>
      <c r="Y7" s="140" t="s">
        <v>880</v>
      </c>
      <c r="Z7" s="140" t="s">
        <v>902</v>
      </c>
      <c r="AA7" s="140" t="s">
        <v>925</v>
      </c>
      <c r="AB7" s="140" t="s">
        <v>971</v>
      </c>
      <c r="AC7" s="140" t="s">
        <v>1001</v>
      </c>
      <c r="AD7" s="140" t="s">
        <v>1063</v>
      </c>
      <c r="AE7" s="140" t="s">
        <v>1052</v>
      </c>
      <c r="AF7" s="140" t="s">
        <v>1084</v>
      </c>
      <c r="AG7" s="140" t="s">
        <v>1091</v>
      </c>
      <c r="AH7" s="140" t="s">
        <v>1118</v>
      </c>
      <c r="AI7" s="140" t="s">
        <v>1144</v>
      </c>
      <c r="AJ7" s="140" t="s">
        <v>1171</v>
      </c>
      <c r="AK7" s="140" t="s">
        <v>1181</v>
      </c>
      <c r="AL7" s="140" t="s">
        <v>1201</v>
      </c>
      <c r="AM7" s="140" t="s">
        <v>1238</v>
      </c>
      <c r="AN7" s="140" t="s">
        <v>1266</v>
      </c>
      <c r="AO7" s="140" t="s">
        <v>1283</v>
      </c>
      <c r="AP7" s="140" t="s">
        <v>1308</v>
      </c>
      <c r="AQ7" s="140" t="s">
        <v>1311</v>
      </c>
      <c r="AR7" s="140" t="s">
        <v>1347</v>
      </c>
      <c r="AS7" s="176" t="s">
        <v>1357</v>
      </c>
    </row>
    <row r="8" spans="1:50">
      <c r="A8" s="306" t="s">
        <v>8</v>
      </c>
      <c r="B8" s="396">
        <v>26</v>
      </c>
      <c r="C8" s="277" t="s">
        <v>126</v>
      </c>
      <c r="D8" s="310">
        <v>37</v>
      </c>
      <c r="E8" s="126"/>
      <c r="F8" s="147"/>
      <c r="G8" s="63">
        <f t="shared" ref="G8:G36" si="0">IFERROR(AVERAGEIF($H8:$AS8,"&gt;0"),"")</f>
        <v>5.7837837837837842</v>
      </c>
      <c r="H8" s="60">
        <v>6</v>
      </c>
      <c r="I8" s="137">
        <v>6</v>
      </c>
      <c r="J8" s="136">
        <v>6</v>
      </c>
      <c r="K8" s="136">
        <v>6</v>
      </c>
      <c r="L8" s="137">
        <v>5</v>
      </c>
      <c r="M8" s="220">
        <v>3.5</v>
      </c>
      <c r="N8" s="137">
        <v>6</v>
      </c>
      <c r="O8" s="144">
        <v>7.5</v>
      </c>
      <c r="P8" s="220">
        <v>3</v>
      </c>
      <c r="Q8" s="137">
        <v>6</v>
      </c>
      <c r="R8" s="137">
        <v>6</v>
      </c>
      <c r="S8" s="137">
        <v>5</v>
      </c>
      <c r="T8" s="135">
        <v>6</v>
      </c>
      <c r="U8" s="134">
        <v>5</v>
      </c>
      <c r="V8" s="136">
        <v>6</v>
      </c>
      <c r="W8" s="220">
        <v>3.5</v>
      </c>
      <c r="X8" s="134">
        <v>6</v>
      </c>
      <c r="Y8" s="219">
        <v>7</v>
      </c>
      <c r="Z8" s="136">
        <v>6</v>
      </c>
      <c r="AA8" s="136">
        <v>6.5</v>
      </c>
      <c r="AB8" s="219">
        <v>7</v>
      </c>
      <c r="AC8" s="137">
        <v>5</v>
      </c>
      <c r="AD8" s="134">
        <v>5</v>
      </c>
      <c r="AE8" s="134">
        <v>5</v>
      </c>
      <c r="AF8" s="137">
        <v>5.5</v>
      </c>
      <c r="AG8" s="136">
        <v>6</v>
      </c>
      <c r="AH8" s="137">
        <v>6</v>
      </c>
      <c r="AI8" s="343">
        <v>7</v>
      </c>
      <c r="AJ8" s="136">
        <v>6</v>
      </c>
      <c r="AK8" s="137">
        <v>6</v>
      </c>
      <c r="AL8" s="137">
        <v>5</v>
      </c>
      <c r="AM8" s="135">
        <v>5.5</v>
      </c>
      <c r="AN8" s="135">
        <v>6</v>
      </c>
      <c r="AO8" s="144">
        <v>8</v>
      </c>
      <c r="AP8" s="134">
        <v>5.5</v>
      </c>
      <c r="AQ8" s="137">
        <v>6</v>
      </c>
      <c r="AR8" s="317">
        <v>7.5</v>
      </c>
      <c r="AS8" s="137"/>
      <c r="AT8" s="8"/>
      <c r="AW8" s="113"/>
      <c r="AX8" s="113"/>
    </row>
    <row r="9" spans="1:50">
      <c r="A9" s="304" t="s">
        <v>8</v>
      </c>
      <c r="B9" s="398">
        <v>7</v>
      </c>
      <c r="C9" s="286" t="s">
        <v>127</v>
      </c>
      <c r="D9" s="313">
        <v>1</v>
      </c>
      <c r="E9" s="124"/>
      <c r="F9" s="121" t="s">
        <v>467</v>
      </c>
      <c r="G9" s="57">
        <f t="shared" si="0"/>
        <v>6</v>
      </c>
      <c r="H9" s="96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4"/>
      <c r="U9" s="39"/>
      <c r="V9" s="137"/>
      <c r="W9" s="137"/>
      <c r="X9" s="134"/>
      <c r="Y9" s="137"/>
      <c r="Z9" s="137"/>
      <c r="AA9" s="137"/>
      <c r="AB9" s="137"/>
      <c r="AC9" s="137"/>
      <c r="AD9" s="134"/>
      <c r="AE9" s="39"/>
      <c r="AF9" s="137"/>
      <c r="AG9" s="137"/>
      <c r="AH9" s="137"/>
      <c r="AI9" s="134"/>
      <c r="AJ9" s="137"/>
      <c r="AK9" s="137"/>
      <c r="AL9" s="137"/>
      <c r="AM9" s="134"/>
      <c r="AN9" s="134"/>
      <c r="AO9" s="137"/>
      <c r="AP9" s="134"/>
      <c r="AQ9" s="137"/>
      <c r="AR9" s="134"/>
      <c r="AS9" s="137">
        <v>6</v>
      </c>
      <c r="AT9" s="8"/>
      <c r="AV9" s="113"/>
      <c r="AW9" s="113"/>
      <c r="AX9" s="113"/>
    </row>
    <row r="10" spans="1:50">
      <c r="A10" s="307" t="s">
        <v>9</v>
      </c>
      <c r="B10" s="397">
        <v>15</v>
      </c>
      <c r="C10" s="282" t="s">
        <v>125</v>
      </c>
      <c r="D10" s="311">
        <v>31</v>
      </c>
      <c r="E10" s="134"/>
      <c r="F10" s="128">
        <v>1</v>
      </c>
      <c r="G10" s="80">
        <f t="shared" si="0"/>
        <v>5.354838709677419</v>
      </c>
      <c r="H10" s="60">
        <v>6</v>
      </c>
      <c r="I10" s="137">
        <v>4.5</v>
      </c>
      <c r="J10" s="137">
        <v>6</v>
      </c>
      <c r="K10" s="137">
        <v>5.5</v>
      </c>
      <c r="L10" s="220">
        <v>3</v>
      </c>
      <c r="M10" s="137">
        <v>5.5</v>
      </c>
      <c r="N10" s="137"/>
      <c r="O10" s="137">
        <v>6.5</v>
      </c>
      <c r="P10" s="220">
        <v>3.5</v>
      </c>
      <c r="Q10" s="137">
        <v>4.5</v>
      </c>
      <c r="R10" s="137">
        <v>5</v>
      </c>
      <c r="S10" s="137">
        <v>6</v>
      </c>
      <c r="T10" s="134">
        <v>5.5</v>
      </c>
      <c r="U10" s="132"/>
      <c r="V10" s="137"/>
      <c r="W10" s="142"/>
      <c r="X10" s="134">
        <v>6</v>
      </c>
      <c r="Y10" s="137">
        <v>6</v>
      </c>
      <c r="Z10" s="219">
        <v>7</v>
      </c>
      <c r="AA10" s="137">
        <v>6</v>
      </c>
      <c r="AB10" s="137">
        <v>4</v>
      </c>
      <c r="AC10" s="137">
        <v>5.5</v>
      </c>
      <c r="AD10" s="317">
        <v>7</v>
      </c>
      <c r="AE10" s="324">
        <v>3</v>
      </c>
      <c r="AF10" s="137">
        <v>5.5</v>
      </c>
      <c r="AG10" s="137">
        <v>6</v>
      </c>
      <c r="AH10" s="220">
        <v>3.5</v>
      </c>
      <c r="AI10" s="134"/>
      <c r="AJ10" s="137"/>
      <c r="AK10" s="137"/>
      <c r="AL10" s="137">
        <v>4.5</v>
      </c>
      <c r="AM10" s="134">
        <v>6.5</v>
      </c>
      <c r="AN10" s="134">
        <v>6</v>
      </c>
      <c r="AO10" s="137">
        <v>6</v>
      </c>
      <c r="AP10" s="134">
        <v>4.5</v>
      </c>
      <c r="AQ10" s="137">
        <v>6</v>
      </c>
      <c r="AR10" s="134">
        <v>6</v>
      </c>
      <c r="AS10" s="137">
        <v>5.5</v>
      </c>
      <c r="AT10" s="8"/>
      <c r="AV10" s="113"/>
      <c r="AW10" s="113"/>
      <c r="AX10" s="113"/>
    </row>
    <row r="11" spans="1:50" s="32" customFormat="1">
      <c r="A11" s="307" t="s">
        <v>9</v>
      </c>
      <c r="B11" s="397">
        <v>14</v>
      </c>
      <c r="C11" s="282" t="s">
        <v>128</v>
      </c>
      <c r="D11" s="311">
        <v>11</v>
      </c>
      <c r="E11" s="134">
        <v>7</v>
      </c>
      <c r="F11" s="128"/>
      <c r="G11" s="80">
        <f t="shared" si="0"/>
        <v>5.166666666666667</v>
      </c>
      <c r="H11" s="96"/>
      <c r="I11" s="137"/>
      <c r="J11" s="137"/>
      <c r="K11" s="137"/>
      <c r="L11" s="137"/>
      <c r="M11" s="137"/>
      <c r="N11" s="137"/>
      <c r="O11" s="137"/>
      <c r="P11" s="137"/>
      <c r="Q11" s="142"/>
      <c r="R11" s="137"/>
      <c r="S11" s="137"/>
      <c r="T11" s="142"/>
      <c r="U11" s="134"/>
      <c r="V11" s="142"/>
      <c r="W11" s="137">
        <v>5</v>
      </c>
      <c r="X11" s="212">
        <v>5</v>
      </c>
      <c r="Y11" s="137">
        <v>5</v>
      </c>
      <c r="Z11" s="142">
        <v>5</v>
      </c>
      <c r="AA11" s="215">
        <v>5</v>
      </c>
      <c r="AB11" s="215">
        <v>5</v>
      </c>
      <c r="AC11" s="137"/>
      <c r="AD11" s="322">
        <v>5</v>
      </c>
      <c r="AE11" s="89"/>
      <c r="AF11" s="137"/>
      <c r="AG11" s="137">
        <v>5</v>
      </c>
      <c r="AH11" s="137">
        <v>4</v>
      </c>
      <c r="AI11" s="132"/>
      <c r="AJ11" s="137">
        <v>6</v>
      </c>
      <c r="AK11" s="137">
        <v>5</v>
      </c>
      <c r="AL11" s="215">
        <v>5</v>
      </c>
      <c r="AM11" s="322">
        <v>6</v>
      </c>
      <c r="AN11" s="322">
        <v>5</v>
      </c>
      <c r="AO11" s="219">
        <v>7</v>
      </c>
      <c r="AP11" s="132">
        <v>5</v>
      </c>
      <c r="AQ11" s="142">
        <v>5</v>
      </c>
      <c r="AR11" s="132">
        <v>5</v>
      </c>
      <c r="AS11" s="142"/>
      <c r="AT11" s="38"/>
      <c r="AV11" s="113"/>
      <c r="AW11" s="113"/>
      <c r="AX11" s="113"/>
    </row>
    <row r="12" spans="1:50" s="295" customFormat="1">
      <c r="A12" s="314" t="s">
        <v>9</v>
      </c>
      <c r="B12" s="397">
        <v>14</v>
      </c>
      <c r="C12" s="287" t="s">
        <v>642</v>
      </c>
      <c r="D12" s="311">
        <v>13</v>
      </c>
      <c r="E12" s="134">
        <v>3</v>
      </c>
      <c r="F12" s="128"/>
      <c r="G12" s="80">
        <f t="shared" si="0"/>
        <v>5.28125</v>
      </c>
      <c r="H12" s="96"/>
      <c r="I12" s="137"/>
      <c r="J12" s="137"/>
      <c r="K12" s="137"/>
      <c r="L12" s="137"/>
      <c r="M12" s="137"/>
      <c r="N12" s="137">
        <v>4.5</v>
      </c>
      <c r="O12" s="137"/>
      <c r="P12" s="137">
        <v>4</v>
      </c>
      <c r="Q12" s="215">
        <v>3.5</v>
      </c>
      <c r="R12" s="137"/>
      <c r="S12" s="137"/>
      <c r="T12" s="137"/>
      <c r="U12" s="134"/>
      <c r="V12" s="137"/>
      <c r="W12" s="215">
        <v>4</v>
      </c>
      <c r="X12" s="137"/>
      <c r="Y12" s="142">
        <v>5.5</v>
      </c>
      <c r="Z12" s="219">
        <v>7</v>
      </c>
      <c r="AA12" s="137">
        <v>5.5</v>
      </c>
      <c r="AB12" s="137"/>
      <c r="AC12" s="137"/>
      <c r="AD12" s="134"/>
      <c r="AE12" s="280"/>
      <c r="AF12" s="137"/>
      <c r="AG12" s="215">
        <v>5</v>
      </c>
      <c r="AH12" s="137"/>
      <c r="AI12" s="134">
        <v>4.5</v>
      </c>
      <c r="AJ12" s="137">
        <v>6.5</v>
      </c>
      <c r="AK12" s="137"/>
      <c r="AL12" s="137"/>
      <c r="AM12" s="134">
        <v>6</v>
      </c>
      <c r="AN12" s="137">
        <v>6</v>
      </c>
      <c r="AO12" s="219">
        <v>7.5</v>
      </c>
      <c r="AP12" s="134">
        <v>5</v>
      </c>
      <c r="AQ12" s="137">
        <v>5</v>
      </c>
      <c r="AR12" s="134">
        <v>5</v>
      </c>
      <c r="AS12" s="137"/>
      <c r="AT12" s="129"/>
    </row>
    <row r="13" spans="1:50" s="113" customFormat="1">
      <c r="A13" s="307" t="s">
        <v>9</v>
      </c>
      <c r="B13" s="397">
        <v>7</v>
      </c>
      <c r="C13" s="282" t="s">
        <v>459</v>
      </c>
      <c r="D13" s="311">
        <v>16</v>
      </c>
      <c r="E13" s="134">
        <v>3</v>
      </c>
      <c r="F13" s="128"/>
      <c r="G13" s="80">
        <f t="shared" si="0"/>
        <v>5.2105263157894735</v>
      </c>
      <c r="H13" s="96">
        <v>4.5</v>
      </c>
      <c r="I13" s="137">
        <v>6</v>
      </c>
      <c r="J13" s="137">
        <v>5.5</v>
      </c>
      <c r="K13" s="212">
        <v>5</v>
      </c>
      <c r="L13" s="220">
        <v>3.5</v>
      </c>
      <c r="M13" s="215">
        <v>5</v>
      </c>
      <c r="N13" s="137">
        <v>5</v>
      </c>
      <c r="O13" s="137">
        <v>6</v>
      </c>
      <c r="P13" s="137"/>
      <c r="Q13" s="137"/>
      <c r="R13" s="137"/>
      <c r="S13" s="137"/>
      <c r="T13" s="215">
        <v>5.5</v>
      </c>
      <c r="U13" s="134">
        <v>5</v>
      </c>
      <c r="V13" s="137">
        <v>6.5</v>
      </c>
      <c r="W13" s="137"/>
      <c r="X13" s="137">
        <v>5</v>
      </c>
      <c r="Y13" s="142"/>
      <c r="Z13" s="137"/>
      <c r="AA13" s="137">
        <v>5</v>
      </c>
      <c r="AB13" s="137">
        <v>6</v>
      </c>
      <c r="AC13" s="137">
        <v>5</v>
      </c>
      <c r="AD13" s="134">
        <v>6</v>
      </c>
      <c r="AE13" s="134">
        <v>4</v>
      </c>
      <c r="AF13" s="137">
        <v>5.5</v>
      </c>
      <c r="AG13" s="137">
        <v>5</v>
      </c>
      <c r="AH13" s="137"/>
      <c r="AI13" s="134"/>
      <c r="AJ13" s="137"/>
      <c r="AK13" s="142"/>
      <c r="AL13" s="137"/>
      <c r="AM13" s="134"/>
      <c r="AN13" s="137"/>
      <c r="AO13" s="137"/>
      <c r="AP13" s="134"/>
      <c r="AQ13" s="137"/>
      <c r="AR13" s="134"/>
      <c r="AS13" s="137"/>
      <c r="AT13" s="129"/>
    </row>
    <row r="14" spans="1:50" s="113" customFormat="1">
      <c r="A14" s="307" t="s">
        <v>9</v>
      </c>
      <c r="B14" s="397">
        <v>7</v>
      </c>
      <c r="C14" s="282" t="s">
        <v>460</v>
      </c>
      <c r="D14" s="311">
        <v>26</v>
      </c>
      <c r="E14" s="134"/>
      <c r="F14" s="128">
        <v>1</v>
      </c>
      <c r="G14" s="80">
        <f t="shared" si="0"/>
        <v>5.0384615384615383</v>
      </c>
      <c r="H14" s="96">
        <v>6.5</v>
      </c>
      <c r="I14" s="216">
        <v>3.5</v>
      </c>
      <c r="J14" s="142"/>
      <c r="K14" s="137">
        <v>5</v>
      </c>
      <c r="L14" s="137">
        <v>4</v>
      </c>
      <c r="M14" s="142">
        <v>5.5</v>
      </c>
      <c r="N14" s="142">
        <v>5.5</v>
      </c>
      <c r="O14" s="137">
        <v>6</v>
      </c>
      <c r="P14" s="142">
        <v>4</v>
      </c>
      <c r="Q14" s="137">
        <v>4</v>
      </c>
      <c r="R14" s="142">
        <v>4.5</v>
      </c>
      <c r="S14" s="137">
        <v>4</v>
      </c>
      <c r="T14" s="132">
        <v>6.5</v>
      </c>
      <c r="U14" s="134">
        <v>5.5</v>
      </c>
      <c r="V14" s="142">
        <v>6</v>
      </c>
      <c r="W14" s="142">
        <v>5</v>
      </c>
      <c r="X14" s="134">
        <v>5.5</v>
      </c>
      <c r="Y14" s="137"/>
      <c r="Z14" s="142"/>
      <c r="AA14" s="137"/>
      <c r="AB14" s="142">
        <v>5</v>
      </c>
      <c r="AC14" s="142">
        <v>5</v>
      </c>
      <c r="AD14" s="134">
        <v>5.5</v>
      </c>
      <c r="AE14" s="89">
        <v>4</v>
      </c>
      <c r="AF14" s="137"/>
      <c r="AG14" s="144">
        <v>7</v>
      </c>
      <c r="AH14" s="137">
        <v>5</v>
      </c>
      <c r="AI14" s="324">
        <v>3</v>
      </c>
      <c r="AJ14" s="137">
        <v>6</v>
      </c>
      <c r="AK14" s="142">
        <v>5.5</v>
      </c>
      <c r="AL14" s="137">
        <v>4</v>
      </c>
      <c r="AM14" s="134"/>
      <c r="AN14" s="137"/>
      <c r="AO14" s="137"/>
      <c r="AP14" s="134"/>
      <c r="AQ14" s="137"/>
      <c r="AR14" s="134"/>
      <c r="AS14" s="137"/>
      <c r="AT14" s="129"/>
    </row>
    <row r="15" spans="1:50" s="113" customFormat="1">
      <c r="A15" s="314" t="s">
        <v>9</v>
      </c>
      <c r="B15" s="397">
        <v>13</v>
      </c>
      <c r="C15" s="282" t="s">
        <v>571</v>
      </c>
      <c r="D15" s="311">
        <v>35</v>
      </c>
      <c r="E15" s="134">
        <v>1</v>
      </c>
      <c r="F15" s="128">
        <v>3</v>
      </c>
      <c r="G15" s="80">
        <f t="shared" si="0"/>
        <v>5.1944444444444446</v>
      </c>
      <c r="H15" s="96">
        <v>6.5</v>
      </c>
      <c r="I15" s="162">
        <v>6</v>
      </c>
      <c r="J15" s="142">
        <v>5.5</v>
      </c>
      <c r="K15" s="137">
        <v>6</v>
      </c>
      <c r="L15" s="137">
        <v>4</v>
      </c>
      <c r="M15" s="131">
        <v>6.5</v>
      </c>
      <c r="N15" s="142">
        <v>4.5</v>
      </c>
      <c r="O15" s="137">
        <v>5.5</v>
      </c>
      <c r="P15" s="213">
        <v>3.5</v>
      </c>
      <c r="Q15" s="137">
        <v>4.5</v>
      </c>
      <c r="R15" s="142">
        <v>5</v>
      </c>
      <c r="S15" s="137">
        <v>5.5</v>
      </c>
      <c r="T15" s="142">
        <v>5</v>
      </c>
      <c r="U15" s="134">
        <v>4</v>
      </c>
      <c r="V15" s="169">
        <v>7</v>
      </c>
      <c r="W15" s="142">
        <v>4</v>
      </c>
      <c r="X15" s="134">
        <v>5</v>
      </c>
      <c r="Y15" s="137">
        <v>5.5</v>
      </c>
      <c r="Z15" s="142">
        <v>5.5</v>
      </c>
      <c r="AA15" s="137">
        <v>5.5</v>
      </c>
      <c r="AB15" s="142">
        <v>5.5</v>
      </c>
      <c r="AC15" s="142">
        <v>5.5</v>
      </c>
      <c r="AD15" s="134">
        <v>6</v>
      </c>
      <c r="AE15" s="142">
        <v>4</v>
      </c>
      <c r="AF15" s="137">
        <v>4.5</v>
      </c>
      <c r="AG15" s="137">
        <v>6</v>
      </c>
      <c r="AH15" s="137">
        <v>4.5</v>
      </c>
      <c r="AI15" s="134">
        <v>4.5</v>
      </c>
      <c r="AJ15" s="137">
        <v>6</v>
      </c>
      <c r="AK15" s="142">
        <v>4.5</v>
      </c>
      <c r="AL15" s="136">
        <v>5.5</v>
      </c>
      <c r="AM15" s="134">
        <v>5</v>
      </c>
      <c r="AN15" s="137">
        <v>5.5</v>
      </c>
      <c r="AO15" s="137"/>
      <c r="AP15" s="134">
        <v>4.5</v>
      </c>
      <c r="AQ15" s="137"/>
      <c r="AR15" s="134">
        <v>6</v>
      </c>
      <c r="AS15" s="137">
        <v>5</v>
      </c>
      <c r="AT15" s="129"/>
    </row>
    <row r="16" spans="1:50" s="295" customFormat="1">
      <c r="A16" s="314" t="s">
        <v>9</v>
      </c>
      <c r="B16" s="397">
        <v>3</v>
      </c>
      <c r="C16" s="287" t="s">
        <v>658</v>
      </c>
      <c r="D16" s="311"/>
      <c r="E16" s="134">
        <v>1</v>
      </c>
      <c r="F16" s="128"/>
      <c r="G16" s="80">
        <f t="shared" si="0"/>
        <v>5</v>
      </c>
      <c r="H16" s="96"/>
      <c r="I16" s="60"/>
      <c r="J16" s="142"/>
      <c r="K16" s="137"/>
      <c r="L16" s="137"/>
      <c r="M16" s="131"/>
      <c r="N16" s="142"/>
      <c r="O16" s="215">
        <v>5</v>
      </c>
      <c r="P16" s="142"/>
      <c r="Q16" s="137"/>
      <c r="R16" s="142"/>
      <c r="S16" s="137"/>
      <c r="T16" s="142"/>
      <c r="U16" s="134"/>
      <c r="V16" s="142"/>
      <c r="W16" s="142"/>
      <c r="X16" s="134"/>
      <c r="Y16" s="137"/>
      <c r="Z16" s="142"/>
      <c r="AA16" s="137"/>
      <c r="AB16" s="142"/>
      <c r="AC16" s="142"/>
      <c r="AD16" s="134"/>
      <c r="AE16" s="280"/>
      <c r="AF16" s="137"/>
      <c r="AG16" s="137"/>
      <c r="AH16" s="137"/>
      <c r="AI16" s="134"/>
      <c r="AJ16" s="137"/>
      <c r="AK16" s="142"/>
      <c r="AL16" s="137"/>
      <c r="AM16" s="134"/>
      <c r="AN16" s="137"/>
      <c r="AO16" s="137"/>
      <c r="AP16" s="134"/>
      <c r="AQ16" s="137"/>
      <c r="AR16" s="134"/>
      <c r="AS16" s="137"/>
      <c r="AT16" s="129"/>
    </row>
    <row r="17" spans="1:50" s="393" customFormat="1">
      <c r="A17" s="314" t="s">
        <v>9</v>
      </c>
      <c r="B17" s="397"/>
      <c r="C17" s="287" t="s">
        <v>1348</v>
      </c>
      <c r="D17" s="311">
        <v>1</v>
      </c>
      <c r="E17" s="134">
        <v>1</v>
      </c>
      <c r="F17" s="128"/>
      <c r="G17" s="80">
        <f t="shared" si="0"/>
        <v>5.25</v>
      </c>
      <c r="H17" s="96"/>
      <c r="I17" s="60"/>
      <c r="J17" s="142"/>
      <c r="K17" s="137"/>
      <c r="L17" s="137"/>
      <c r="M17" s="131"/>
      <c r="N17" s="142"/>
      <c r="O17" s="137"/>
      <c r="P17" s="142"/>
      <c r="Q17" s="137"/>
      <c r="R17" s="142"/>
      <c r="S17" s="137"/>
      <c r="T17" s="142"/>
      <c r="U17" s="134"/>
      <c r="V17" s="142"/>
      <c r="W17" s="142"/>
      <c r="X17" s="134"/>
      <c r="Y17" s="137"/>
      <c r="Z17" s="142"/>
      <c r="AA17" s="137"/>
      <c r="AB17" s="142"/>
      <c r="AC17" s="142"/>
      <c r="AD17" s="134"/>
      <c r="AE17" s="280"/>
      <c r="AF17" s="137"/>
      <c r="AG17" s="137"/>
      <c r="AH17" s="137"/>
      <c r="AI17" s="134"/>
      <c r="AJ17" s="137"/>
      <c r="AK17" s="142"/>
      <c r="AL17" s="137"/>
      <c r="AM17" s="134"/>
      <c r="AN17" s="137"/>
      <c r="AO17" s="137"/>
      <c r="AP17" s="134"/>
      <c r="AQ17" s="137"/>
      <c r="AR17" s="322">
        <v>6</v>
      </c>
      <c r="AS17" s="137">
        <v>4.5</v>
      </c>
      <c r="AT17" s="129"/>
    </row>
    <row r="18" spans="1:50" s="113" customFormat="1">
      <c r="A18" s="304" t="s">
        <v>9</v>
      </c>
      <c r="B18" s="398">
        <v>15</v>
      </c>
      <c r="C18" s="286" t="s">
        <v>314</v>
      </c>
      <c r="D18" s="313">
        <v>23</v>
      </c>
      <c r="E18" s="124">
        <v>1</v>
      </c>
      <c r="F18" s="115">
        <v>4</v>
      </c>
      <c r="G18" s="57">
        <f t="shared" si="0"/>
        <v>5.1875</v>
      </c>
      <c r="H18" s="96"/>
      <c r="I18" s="96">
        <v>6.5</v>
      </c>
      <c r="J18" s="142">
        <v>5</v>
      </c>
      <c r="K18" s="137">
        <v>5</v>
      </c>
      <c r="L18" s="137"/>
      <c r="M18" s="142">
        <v>5</v>
      </c>
      <c r="N18" s="142"/>
      <c r="O18" s="137"/>
      <c r="P18" s="142"/>
      <c r="Q18" s="137">
        <v>4.5</v>
      </c>
      <c r="R18" s="142">
        <v>6</v>
      </c>
      <c r="S18" s="136">
        <v>6</v>
      </c>
      <c r="T18" s="169">
        <v>7.5</v>
      </c>
      <c r="U18" s="134">
        <v>5</v>
      </c>
      <c r="V18" s="142">
        <v>6.5</v>
      </c>
      <c r="W18" s="142">
        <v>5</v>
      </c>
      <c r="X18" s="134"/>
      <c r="Y18" s="137"/>
      <c r="Z18" s="142"/>
      <c r="AA18" s="137"/>
      <c r="AB18" s="142"/>
      <c r="AC18" s="142"/>
      <c r="AD18" s="322">
        <v>5</v>
      </c>
      <c r="AE18" s="89">
        <v>5</v>
      </c>
      <c r="AF18" s="137">
        <v>4.5</v>
      </c>
      <c r="AG18" s="137"/>
      <c r="AH18" s="220">
        <v>3</v>
      </c>
      <c r="AI18" s="134">
        <v>4.5</v>
      </c>
      <c r="AJ18" s="137"/>
      <c r="AK18" s="142">
        <v>4.5</v>
      </c>
      <c r="AL18" s="137">
        <v>4.5</v>
      </c>
      <c r="AM18" s="317">
        <v>8</v>
      </c>
      <c r="AN18" s="137">
        <v>6</v>
      </c>
      <c r="AO18" s="137">
        <v>4.5</v>
      </c>
      <c r="AP18" s="324">
        <v>3.5</v>
      </c>
      <c r="AQ18" s="137">
        <v>4.5</v>
      </c>
      <c r="AR18" s="134"/>
      <c r="AS18" s="137">
        <v>5</v>
      </c>
      <c r="AT18" s="129"/>
    </row>
    <row r="19" spans="1:50">
      <c r="A19" s="307" t="s">
        <v>12</v>
      </c>
      <c r="B19" s="397">
        <v>13</v>
      </c>
      <c r="C19" s="282" t="s">
        <v>129</v>
      </c>
      <c r="D19" s="311">
        <v>19</v>
      </c>
      <c r="E19" s="134">
        <v>8</v>
      </c>
      <c r="F19" s="312">
        <v>4</v>
      </c>
      <c r="G19" s="80">
        <f t="shared" si="0"/>
        <v>5.2037037037037033</v>
      </c>
      <c r="H19" s="96">
        <v>5.5</v>
      </c>
      <c r="I19" s="142">
        <v>5</v>
      </c>
      <c r="J19" s="142"/>
      <c r="K19" s="142"/>
      <c r="L19" s="212">
        <v>5</v>
      </c>
      <c r="M19" s="137">
        <v>4.5</v>
      </c>
      <c r="N19" s="212">
        <v>5</v>
      </c>
      <c r="O19" s="137"/>
      <c r="P19" s="212">
        <v>5</v>
      </c>
      <c r="Q19" s="137"/>
      <c r="R19" s="137"/>
      <c r="S19" s="171">
        <v>7</v>
      </c>
      <c r="T19" s="134">
        <v>4.5</v>
      </c>
      <c r="U19" s="231">
        <v>5</v>
      </c>
      <c r="V19" s="142">
        <v>5</v>
      </c>
      <c r="W19" s="142"/>
      <c r="X19" s="322">
        <v>4.5</v>
      </c>
      <c r="Y19" s="137"/>
      <c r="Z19" s="137"/>
      <c r="AA19" s="215">
        <v>5</v>
      </c>
      <c r="AB19" s="136">
        <v>6</v>
      </c>
      <c r="AC19" s="137">
        <v>5</v>
      </c>
      <c r="AD19" s="134"/>
      <c r="AE19" s="324">
        <v>3.5</v>
      </c>
      <c r="AF19" s="142">
        <v>5</v>
      </c>
      <c r="AG19" s="142"/>
      <c r="AH19" s="213">
        <v>3.5</v>
      </c>
      <c r="AI19" s="134">
        <v>5</v>
      </c>
      <c r="AJ19" s="144">
        <v>8</v>
      </c>
      <c r="AK19" s="137">
        <v>5</v>
      </c>
      <c r="AL19" s="215">
        <v>5.5</v>
      </c>
      <c r="AM19" s="134">
        <v>5</v>
      </c>
      <c r="AN19" s="134">
        <v>5</v>
      </c>
      <c r="AO19" s="137">
        <v>5.5</v>
      </c>
      <c r="AP19" s="132">
        <v>4</v>
      </c>
      <c r="AQ19" s="142"/>
      <c r="AR19" s="344">
        <v>7.5</v>
      </c>
      <c r="AS19" s="142">
        <v>6</v>
      </c>
      <c r="AT19" s="8"/>
      <c r="AV19" s="113"/>
      <c r="AW19" s="113"/>
      <c r="AX19" s="113"/>
    </row>
    <row r="20" spans="1:50" s="385" customFormat="1">
      <c r="A20" s="297" t="s">
        <v>12</v>
      </c>
      <c r="B20" s="301"/>
      <c r="C20" s="289" t="s">
        <v>130</v>
      </c>
      <c r="D20" s="296">
        <v>19</v>
      </c>
      <c r="E20" s="206">
        <v>1</v>
      </c>
      <c r="F20" s="207"/>
      <c r="G20" s="109">
        <f t="shared" si="0"/>
        <v>5.7</v>
      </c>
      <c r="H20" s="351">
        <v>5</v>
      </c>
      <c r="I20" s="351">
        <v>5.5</v>
      </c>
      <c r="J20" s="210">
        <v>5.5</v>
      </c>
      <c r="K20" s="208">
        <v>5</v>
      </c>
      <c r="L20" s="208">
        <v>4.5</v>
      </c>
      <c r="M20" s="208">
        <v>5</v>
      </c>
      <c r="N20" s="210">
        <v>7</v>
      </c>
      <c r="O20" s="208">
        <v>7.5</v>
      </c>
      <c r="P20" s="208">
        <v>5.5</v>
      </c>
      <c r="Q20" s="208"/>
      <c r="R20" s="210">
        <v>5</v>
      </c>
      <c r="S20" s="208">
        <v>5.5</v>
      </c>
      <c r="T20" s="206">
        <v>7</v>
      </c>
      <c r="U20" s="206">
        <v>5</v>
      </c>
      <c r="V20" s="208">
        <v>7</v>
      </c>
      <c r="W20" s="210">
        <v>5.5</v>
      </c>
      <c r="X20" s="206">
        <v>5.5</v>
      </c>
      <c r="Y20" s="208">
        <v>6</v>
      </c>
      <c r="Z20" s="210">
        <v>7</v>
      </c>
      <c r="AA20" s="208">
        <v>5.5</v>
      </c>
      <c r="AB20" s="208">
        <v>4.5</v>
      </c>
      <c r="AC20" s="208"/>
      <c r="AD20" s="206"/>
      <c r="AE20" s="206"/>
      <c r="AF20" s="208"/>
      <c r="AG20" s="208"/>
      <c r="AH20" s="208"/>
      <c r="AI20" s="206"/>
      <c r="AJ20" s="210"/>
      <c r="AK20" s="208"/>
      <c r="AL20" s="208"/>
      <c r="AM20" s="206"/>
      <c r="AN20" s="206"/>
      <c r="AO20" s="208"/>
      <c r="AP20" s="206"/>
      <c r="AQ20" s="208"/>
      <c r="AR20" s="206"/>
      <c r="AS20" s="208"/>
      <c r="AT20" s="129"/>
    </row>
    <row r="21" spans="1:50" s="32" customFormat="1">
      <c r="A21" s="297" t="s">
        <v>12</v>
      </c>
      <c r="B21" s="301"/>
      <c r="C21" s="289" t="s">
        <v>461</v>
      </c>
      <c r="D21" s="296">
        <v>2</v>
      </c>
      <c r="E21" s="206">
        <v>5</v>
      </c>
      <c r="F21" s="207"/>
      <c r="G21" s="109">
        <f t="shared" si="0"/>
        <v>5.0714285714285712</v>
      </c>
      <c r="H21" s="351">
        <v>4.5</v>
      </c>
      <c r="I21" s="351"/>
      <c r="J21" s="210"/>
      <c r="K21" s="208"/>
      <c r="L21" s="208">
        <v>5.5</v>
      </c>
      <c r="M21" s="208"/>
      <c r="N21" s="210">
        <v>5.5</v>
      </c>
      <c r="O21" s="208"/>
      <c r="P21" s="208"/>
      <c r="Q21" s="208">
        <v>5.5</v>
      </c>
      <c r="R21" s="210">
        <v>5</v>
      </c>
      <c r="S21" s="208"/>
      <c r="T21" s="206"/>
      <c r="U21" s="206"/>
      <c r="V21" s="208"/>
      <c r="W21" s="210"/>
      <c r="X21" s="206"/>
      <c r="Y21" s="208"/>
      <c r="Z21" s="210">
        <v>5</v>
      </c>
      <c r="AA21" s="208"/>
      <c r="AB21" s="208">
        <v>4.5</v>
      </c>
      <c r="AC21" s="208"/>
      <c r="AD21" s="206"/>
      <c r="AE21" s="206"/>
      <c r="AF21" s="208"/>
      <c r="AG21" s="208"/>
      <c r="AH21" s="208"/>
      <c r="AI21" s="206"/>
      <c r="AJ21" s="210"/>
      <c r="AK21" s="208"/>
      <c r="AL21" s="208"/>
      <c r="AM21" s="206"/>
      <c r="AN21" s="206"/>
      <c r="AO21" s="208"/>
      <c r="AP21" s="206"/>
      <c r="AQ21" s="208"/>
      <c r="AR21" s="206"/>
      <c r="AS21" s="208"/>
      <c r="AT21" s="38"/>
      <c r="AV21" s="113"/>
      <c r="AW21" s="113"/>
      <c r="AX21" s="113"/>
    </row>
    <row r="22" spans="1:50" s="113" customFormat="1">
      <c r="A22" s="314" t="s">
        <v>12</v>
      </c>
      <c r="B22" s="400">
        <v>32</v>
      </c>
      <c r="C22" s="282" t="s">
        <v>390</v>
      </c>
      <c r="D22" s="311">
        <v>32</v>
      </c>
      <c r="E22" s="134"/>
      <c r="F22" s="312">
        <v>13</v>
      </c>
      <c r="G22" s="80">
        <f t="shared" si="0"/>
        <v>5.578125</v>
      </c>
      <c r="H22" s="73">
        <v>7</v>
      </c>
      <c r="I22" s="137">
        <v>5</v>
      </c>
      <c r="J22" s="137">
        <v>4</v>
      </c>
      <c r="K22" s="137">
        <v>5.5</v>
      </c>
      <c r="L22" s="137">
        <v>4</v>
      </c>
      <c r="M22" s="136">
        <v>6</v>
      </c>
      <c r="N22" s="142"/>
      <c r="O22" s="144">
        <v>8</v>
      </c>
      <c r="P22" s="142">
        <v>4.5</v>
      </c>
      <c r="Q22" s="144">
        <v>7</v>
      </c>
      <c r="R22" s="142">
        <v>4</v>
      </c>
      <c r="S22" s="137">
        <v>5</v>
      </c>
      <c r="T22" s="344">
        <v>8</v>
      </c>
      <c r="U22" s="134">
        <v>5</v>
      </c>
      <c r="V22" s="169">
        <v>7</v>
      </c>
      <c r="W22" s="131">
        <v>6</v>
      </c>
      <c r="X22" s="317">
        <v>8</v>
      </c>
      <c r="Y22" s="137"/>
      <c r="Z22" s="169">
        <v>7</v>
      </c>
      <c r="AA22" s="136">
        <v>6</v>
      </c>
      <c r="AB22" s="142">
        <v>5</v>
      </c>
      <c r="AC22" s="142">
        <v>5</v>
      </c>
      <c r="AD22" s="134">
        <v>5</v>
      </c>
      <c r="AE22" s="134"/>
      <c r="AF22" s="137">
        <v>4</v>
      </c>
      <c r="AG22" s="137">
        <v>6</v>
      </c>
      <c r="AH22" s="220">
        <v>3.5</v>
      </c>
      <c r="AI22" s="134">
        <v>4</v>
      </c>
      <c r="AJ22" s="142"/>
      <c r="AK22" s="137"/>
      <c r="AL22" s="219">
        <v>7</v>
      </c>
      <c r="AM22" s="317">
        <v>8</v>
      </c>
      <c r="AN22" s="343">
        <v>7</v>
      </c>
      <c r="AO22" s="142">
        <v>6</v>
      </c>
      <c r="AP22" s="134">
        <v>4</v>
      </c>
      <c r="AQ22" s="220">
        <v>3.5</v>
      </c>
      <c r="AR22" s="134"/>
      <c r="AS22" s="220">
        <v>3.5</v>
      </c>
      <c r="AT22" s="129"/>
    </row>
    <row r="23" spans="1:50" s="393" customFormat="1">
      <c r="A23" s="297" t="s">
        <v>12</v>
      </c>
      <c r="B23" s="301"/>
      <c r="C23" s="360" t="s">
        <v>391</v>
      </c>
      <c r="D23" s="296"/>
      <c r="E23" s="206">
        <v>1</v>
      </c>
      <c r="F23" s="207"/>
      <c r="G23" s="109">
        <f t="shared" si="0"/>
        <v>5</v>
      </c>
      <c r="H23" s="351">
        <v>5</v>
      </c>
      <c r="I23" s="351"/>
      <c r="J23" s="210"/>
      <c r="K23" s="208"/>
      <c r="L23" s="208"/>
      <c r="M23" s="208"/>
      <c r="N23" s="210"/>
      <c r="O23" s="208"/>
      <c r="P23" s="208"/>
      <c r="Q23" s="208"/>
      <c r="R23" s="210"/>
      <c r="S23" s="208"/>
      <c r="T23" s="206"/>
      <c r="U23" s="206"/>
      <c r="V23" s="208"/>
      <c r="W23" s="210"/>
      <c r="X23" s="206"/>
      <c r="Y23" s="208"/>
      <c r="Z23" s="210"/>
      <c r="AA23" s="208"/>
      <c r="AB23" s="208"/>
      <c r="AC23" s="208"/>
      <c r="AD23" s="206"/>
      <c r="AE23" s="206"/>
      <c r="AF23" s="208"/>
      <c r="AG23" s="208"/>
      <c r="AH23" s="208"/>
      <c r="AI23" s="206"/>
      <c r="AJ23" s="210"/>
      <c r="AK23" s="208"/>
      <c r="AL23" s="208"/>
      <c r="AM23" s="206"/>
      <c r="AN23" s="206"/>
      <c r="AO23" s="208"/>
      <c r="AP23" s="206"/>
      <c r="AQ23" s="208"/>
      <c r="AR23" s="206"/>
      <c r="AS23" s="208"/>
      <c r="AT23" s="129"/>
    </row>
    <row r="24" spans="1:50" s="113" customFormat="1">
      <c r="A24" s="314" t="s">
        <v>12</v>
      </c>
      <c r="B24" s="397">
        <v>16</v>
      </c>
      <c r="C24" s="282" t="s">
        <v>462</v>
      </c>
      <c r="D24" s="311">
        <v>11</v>
      </c>
      <c r="E24" s="134">
        <v>14</v>
      </c>
      <c r="F24" s="312">
        <v>3</v>
      </c>
      <c r="G24" s="80">
        <f t="shared" si="0"/>
        <v>5.28</v>
      </c>
      <c r="H24" s="162">
        <v>5</v>
      </c>
      <c r="I24" s="137"/>
      <c r="J24" s="215">
        <v>5</v>
      </c>
      <c r="K24" s="137"/>
      <c r="L24" s="137"/>
      <c r="M24" s="215">
        <v>5.5</v>
      </c>
      <c r="N24" s="142">
        <v>4.5</v>
      </c>
      <c r="O24" s="215">
        <v>5.5</v>
      </c>
      <c r="P24" s="212">
        <v>5</v>
      </c>
      <c r="Q24" s="215">
        <v>5</v>
      </c>
      <c r="R24" s="142">
        <v>4.5</v>
      </c>
      <c r="S24" s="137">
        <v>4</v>
      </c>
      <c r="T24" s="132"/>
      <c r="U24" s="134"/>
      <c r="V24" s="142"/>
      <c r="W24" s="142"/>
      <c r="X24" s="134"/>
      <c r="Y24" s="215">
        <v>5</v>
      </c>
      <c r="Z24" s="212">
        <v>4.5</v>
      </c>
      <c r="AA24" s="137"/>
      <c r="AB24" s="142"/>
      <c r="AC24" s="212">
        <v>5</v>
      </c>
      <c r="AD24" s="134"/>
      <c r="AE24" s="134"/>
      <c r="AF24" s="215">
        <v>4.5</v>
      </c>
      <c r="AG24" s="215">
        <v>5</v>
      </c>
      <c r="AH24" s="137"/>
      <c r="AI24" s="322">
        <v>5</v>
      </c>
      <c r="AJ24" s="169">
        <v>7</v>
      </c>
      <c r="AK24" s="137">
        <v>5.5</v>
      </c>
      <c r="AL24" s="137">
        <v>4.5</v>
      </c>
      <c r="AM24" s="134">
        <v>6</v>
      </c>
      <c r="AN24" s="134">
        <v>6</v>
      </c>
      <c r="AO24" s="212">
        <v>6</v>
      </c>
      <c r="AP24" s="319">
        <v>6.5</v>
      </c>
      <c r="AQ24" s="137">
        <v>4.5</v>
      </c>
      <c r="AR24" s="134">
        <v>6</v>
      </c>
      <c r="AS24" s="144">
        <v>7</v>
      </c>
      <c r="AT24" s="129"/>
    </row>
    <row r="25" spans="1:50" s="113" customFormat="1">
      <c r="A25" s="314" t="s">
        <v>12</v>
      </c>
      <c r="B25" s="397">
        <v>28</v>
      </c>
      <c r="C25" s="282" t="s">
        <v>497</v>
      </c>
      <c r="D25" s="311">
        <v>34</v>
      </c>
      <c r="E25" s="134"/>
      <c r="F25" s="312">
        <v>8</v>
      </c>
      <c r="G25" s="80">
        <f t="shared" si="0"/>
        <v>5.3970588235294121</v>
      </c>
      <c r="H25" s="60"/>
      <c r="I25" s="219">
        <v>7</v>
      </c>
      <c r="J25" s="137">
        <v>4.5</v>
      </c>
      <c r="K25" s="137">
        <v>5</v>
      </c>
      <c r="L25" s="137"/>
      <c r="M25" s="137">
        <v>6</v>
      </c>
      <c r="N25" s="169">
        <v>7</v>
      </c>
      <c r="O25" s="137">
        <v>6</v>
      </c>
      <c r="P25" s="131">
        <v>6</v>
      </c>
      <c r="Q25" s="220">
        <v>3.5</v>
      </c>
      <c r="R25" s="169">
        <v>7</v>
      </c>
      <c r="S25" s="219">
        <v>7</v>
      </c>
      <c r="T25" s="132">
        <v>5.5</v>
      </c>
      <c r="U25" s="134">
        <v>5.5</v>
      </c>
      <c r="V25" s="142">
        <v>6</v>
      </c>
      <c r="W25" s="142">
        <v>5.5</v>
      </c>
      <c r="X25" s="134">
        <v>4</v>
      </c>
      <c r="Y25" s="137"/>
      <c r="Z25" s="142">
        <v>6.5</v>
      </c>
      <c r="AA25" s="137">
        <v>5</v>
      </c>
      <c r="AB25" s="142">
        <v>4</v>
      </c>
      <c r="AC25" s="131">
        <v>6</v>
      </c>
      <c r="AD25" s="134">
        <v>5.5</v>
      </c>
      <c r="AE25" s="324">
        <v>3.5</v>
      </c>
      <c r="AF25" s="137">
        <v>4.5</v>
      </c>
      <c r="AG25" s="137">
        <v>5</v>
      </c>
      <c r="AH25" s="220">
        <v>3.5</v>
      </c>
      <c r="AI25" s="134">
        <v>4</v>
      </c>
      <c r="AJ25" s="142">
        <v>6</v>
      </c>
      <c r="AK25" s="136">
        <v>6.5</v>
      </c>
      <c r="AL25" s="136">
        <v>5.5</v>
      </c>
      <c r="AM25" s="134">
        <v>5.5</v>
      </c>
      <c r="AN25" s="135">
        <v>6</v>
      </c>
      <c r="AO25" s="142">
        <v>4.5</v>
      </c>
      <c r="AP25" s="317">
        <v>8</v>
      </c>
      <c r="AQ25" s="220">
        <v>3.5</v>
      </c>
      <c r="AR25" s="134"/>
      <c r="AS25" s="137">
        <v>5</v>
      </c>
      <c r="AT25" s="129"/>
    </row>
    <row r="26" spans="1:50" s="113" customFormat="1">
      <c r="A26" s="314" t="s">
        <v>12</v>
      </c>
      <c r="B26" s="397">
        <v>8</v>
      </c>
      <c r="C26" s="282" t="s">
        <v>557</v>
      </c>
      <c r="D26" s="311">
        <v>9</v>
      </c>
      <c r="E26" s="134">
        <v>12</v>
      </c>
      <c r="F26" s="312">
        <v>1</v>
      </c>
      <c r="G26" s="80">
        <f t="shared" si="0"/>
        <v>5.0238095238095237</v>
      </c>
      <c r="H26" s="60"/>
      <c r="I26" s="137"/>
      <c r="J26" s="137"/>
      <c r="K26" s="137">
        <v>5</v>
      </c>
      <c r="L26" s="137">
        <v>4</v>
      </c>
      <c r="M26" s="137">
        <v>6</v>
      </c>
      <c r="N26" s="167">
        <v>6.5</v>
      </c>
      <c r="O26" s="137">
        <v>5.5</v>
      </c>
      <c r="P26" s="142">
        <v>4</v>
      </c>
      <c r="Q26" s="137">
        <v>6</v>
      </c>
      <c r="R26" s="212">
        <v>4.5</v>
      </c>
      <c r="S26" s="215">
        <v>4.5</v>
      </c>
      <c r="T26" s="231">
        <v>4.5</v>
      </c>
      <c r="U26" s="322">
        <v>5</v>
      </c>
      <c r="V26" s="212">
        <v>7</v>
      </c>
      <c r="W26" s="142">
        <v>5</v>
      </c>
      <c r="X26" s="322">
        <v>4.5</v>
      </c>
      <c r="Y26" s="137">
        <v>4.5</v>
      </c>
      <c r="Z26" s="142"/>
      <c r="AA26" s="215">
        <v>4.5</v>
      </c>
      <c r="AB26" s="142"/>
      <c r="AC26" s="212">
        <v>4</v>
      </c>
      <c r="AD26" s="134"/>
      <c r="AE26" s="322">
        <v>4.5</v>
      </c>
      <c r="AF26" s="137"/>
      <c r="AG26" s="137"/>
      <c r="AH26" s="137"/>
      <c r="AI26" s="134"/>
      <c r="AJ26" s="142"/>
      <c r="AK26" s="137"/>
      <c r="AL26" s="137"/>
      <c r="AM26" s="134"/>
      <c r="AN26" s="134"/>
      <c r="AO26" s="212">
        <v>4.5</v>
      </c>
      <c r="AP26" s="134"/>
      <c r="AQ26" s="215">
        <v>5</v>
      </c>
      <c r="AR26" s="134">
        <v>6.5</v>
      </c>
      <c r="AS26" s="137"/>
      <c r="AT26" s="129"/>
    </row>
    <row r="27" spans="1:50" s="364" customFormat="1">
      <c r="A27" s="297" t="s">
        <v>12</v>
      </c>
      <c r="B27" s="301"/>
      <c r="C27" s="289" t="s">
        <v>1002</v>
      </c>
      <c r="D27" s="296"/>
      <c r="E27" s="206">
        <v>1</v>
      </c>
      <c r="F27" s="207"/>
      <c r="G27" s="109">
        <f t="shared" si="0"/>
        <v>5</v>
      </c>
      <c r="H27" s="351"/>
      <c r="I27" s="208"/>
      <c r="J27" s="208"/>
      <c r="K27" s="208"/>
      <c r="L27" s="208"/>
      <c r="M27" s="208"/>
      <c r="N27" s="236"/>
      <c r="O27" s="208"/>
      <c r="P27" s="210"/>
      <c r="Q27" s="208"/>
      <c r="R27" s="210"/>
      <c r="S27" s="208"/>
      <c r="T27" s="237"/>
      <c r="U27" s="206"/>
      <c r="V27" s="210"/>
      <c r="W27" s="210"/>
      <c r="X27" s="206"/>
      <c r="Y27" s="208"/>
      <c r="Z27" s="210"/>
      <c r="AA27" s="208"/>
      <c r="AB27" s="210"/>
      <c r="AC27" s="210">
        <v>5</v>
      </c>
      <c r="AD27" s="206"/>
      <c r="AE27" s="206"/>
      <c r="AF27" s="208"/>
      <c r="AG27" s="208"/>
      <c r="AH27" s="208"/>
      <c r="AI27" s="206"/>
      <c r="AJ27" s="210"/>
      <c r="AK27" s="208"/>
      <c r="AL27" s="208"/>
      <c r="AM27" s="206"/>
      <c r="AN27" s="206"/>
      <c r="AO27" s="210"/>
      <c r="AP27" s="206"/>
      <c r="AQ27" s="208"/>
      <c r="AR27" s="206"/>
      <c r="AS27" s="208"/>
      <c r="AT27" s="129"/>
    </row>
    <row r="28" spans="1:50" s="385" customFormat="1">
      <c r="A28" s="314" t="s">
        <v>12</v>
      </c>
      <c r="B28" s="400">
        <v>15</v>
      </c>
      <c r="C28" s="282" t="s">
        <v>566</v>
      </c>
      <c r="D28" s="311">
        <v>11</v>
      </c>
      <c r="E28" s="134">
        <v>2</v>
      </c>
      <c r="F28" s="312"/>
      <c r="G28" s="80">
        <f t="shared" si="0"/>
        <v>5.4230769230769234</v>
      </c>
      <c r="H28" s="60"/>
      <c r="I28" s="137"/>
      <c r="J28" s="137"/>
      <c r="K28" s="137"/>
      <c r="L28" s="137"/>
      <c r="M28" s="137"/>
      <c r="N28" s="142"/>
      <c r="O28" s="137"/>
      <c r="P28" s="142"/>
      <c r="Q28" s="137"/>
      <c r="R28" s="142"/>
      <c r="S28" s="137"/>
      <c r="T28" s="132"/>
      <c r="U28" s="134"/>
      <c r="V28" s="142"/>
      <c r="W28" s="142"/>
      <c r="X28" s="134"/>
      <c r="Y28" s="137"/>
      <c r="Z28" s="142"/>
      <c r="AA28" s="137"/>
      <c r="AB28" s="142"/>
      <c r="AC28" s="142"/>
      <c r="AD28" s="134">
        <v>5</v>
      </c>
      <c r="AE28" s="134">
        <v>4</v>
      </c>
      <c r="AF28" s="219">
        <v>7</v>
      </c>
      <c r="AG28" s="219">
        <v>7</v>
      </c>
      <c r="AH28" s="137">
        <v>5</v>
      </c>
      <c r="AI28" s="134">
        <v>4</v>
      </c>
      <c r="AJ28" s="211">
        <v>7</v>
      </c>
      <c r="AK28" s="137">
        <v>5</v>
      </c>
      <c r="AL28" s="137"/>
      <c r="AM28" s="322">
        <v>4.5</v>
      </c>
      <c r="AN28" s="134">
        <v>6.5</v>
      </c>
      <c r="AO28" s="142"/>
      <c r="AP28" s="322">
        <v>5</v>
      </c>
      <c r="AQ28" s="137">
        <v>5.5</v>
      </c>
      <c r="AR28" s="134">
        <v>5</v>
      </c>
      <c r="AS28" s="137"/>
      <c r="AT28" s="129"/>
    </row>
    <row r="29" spans="1:50" s="385" customFormat="1">
      <c r="A29" s="314" t="s">
        <v>12</v>
      </c>
      <c r="B29" s="400">
        <v>10</v>
      </c>
      <c r="C29" s="282" t="s">
        <v>1053</v>
      </c>
      <c r="D29" s="311">
        <v>3</v>
      </c>
      <c r="E29" s="134">
        <v>9</v>
      </c>
      <c r="F29" s="312">
        <v>1</v>
      </c>
      <c r="G29" s="80">
        <f t="shared" si="0"/>
        <v>5.208333333333333</v>
      </c>
      <c r="H29" s="60"/>
      <c r="I29" s="137"/>
      <c r="J29" s="137"/>
      <c r="K29" s="137"/>
      <c r="L29" s="137"/>
      <c r="M29" s="137"/>
      <c r="N29" s="142"/>
      <c r="O29" s="137"/>
      <c r="P29" s="142"/>
      <c r="Q29" s="137"/>
      <c r="R29" s="142"/>
      <c r="S29" s="137"/>
      <c r="T29" s="132"/>
      <c r="U29" s="134"/>
      <c r="V29" s="142"/>
      <c r="W29" s="142"/>
      <c r="X29" s="134"/>
      <c r="Y29" s="137"/>
      <c r="Z29" s="142"/>
      <c r="AA29" s="137"/>
      <c r="AB29" s="142"/>
      <c r="AC29" s="142"/>
      <c r="AD29" s="322">
        <v>5.5</v>
      </c>
      <c r="AE29" s="322">
        <v>5</v>
      </c>
      <c r="AF29" s="137"/>
      <c r="AG29" s="137"/>
      <c r="AH29" s="215">
        <v>5</v>
      </c>
      <c r="AI29" s="322">
        <v>4.5</v>
      </c>
      <c r="AJ29" s="167">
        <v>7</v>
      </c>
      <c r="AK29" s="215">
        <v>6</v>
      </c>
      <c r="AL29" s="137">
        <v>4.5</v>
      </c>
      <c r="AM29" s="134"/>
      <c r="AN29" s="322">
        <v>4.5</v>
      </c>
      <c r="AO29" s="142">
        <v>6</v>
      </c>
      <c r="AP29" s="134">
        <v>4.5</v>
      </c>
      <c r="AQ29" s="215">
        <v>5</v>
      </c>
      <c r="AR29" s="322">
        <v>5</v>
      </c>
      <c r="AS29" s="137"/>
      <c r="AT29" s="129"/>
    </row>
    <row r="30" spans="1:50" s="113" customFormat="1">
      <c r="A30" s="304" t="s">
        <v>12</v>
      </c>
      <c r="B30" s="398">
        <v>24</v>
      </c>
      <c r="C30" s="286" t="s">
        <v>309</v>
      </c>
      <c r="D30" s="313">
        <v>37</v>
      </c>
      <c r="E30" s="124"/>
      <c r="F30" s="303"/>
      <c r="G30" s="57">
        <f t="shared" si="0"/>
        <v>5.4594594594594597</v>
      </c>
      <c r="H30" s="60">
        <v>6</v>
      </c>
      <c r="I30" s="137">
        <v>5</v>
      </c>
      <c r="J30" s="137">
        <v>5.5</v>
      </c>
      <c r="K30" s="137">
        <v>5.5</v>
      </c>
      <c r="L30" s="137">
        <v>4</v>
      </c>
      <c r="M30" s="142">
        <v>4.5</v>
      </c>
      <c r="N30" s="142">
        <v>5</v>
      </c>
      <c r="O30" s="219">
        <v>7</v>
      </c>
      <c r="P30" s="142">
        <v>4</v>
      </c>
      <c r="Q30" s="137">
        <v>5</v>
      </c>
      <c r="R30" s="142">
        <v>5.5</v>
      </c>
      <c r="S30" s="137">
        <v>6</v>
      </c>
      <c r="T30" s="132">
        <v>6</v>
      </c>
      <c r="U30" s="134">
        <v>6</v>
      </c>
      <c r="V30" s="211">
        <v>7</v>
      </c>
      <c r="W30" s="142">
        <v>4</v>
      </c>
      <c r="X30" s="134">
        <v>5.5</v>
      </c>
      <c r="Y30" s="137">
        <v>4</v>
      </c>
      <c r="Z30" s="142">
        <v>6</v>
      </c>
      <c r="AA30" s="137">
        <v>6</v>
      </c>
      <c r="AB30" s="142">
        <v>5.5</v>
      </c>
      <c r="AC30" s="213">
        <v>3.5</v>
      </c>
      <c r="AD30" s="134">
        <v>5</v>
      </c>
      <c r="AE30" s="134"/>
      <c r="AF30" s="137">
        <v>5.5</v>
      </c>
      <c r="AG30" s="137">
        <v>6</v>
      </c>
      <c r="AH30" s="137">
        <v>5</v>
      </c>
      <c r="AI30" s="134">
        <v>5</v>
      </c>
      <c r="AJ30" s="211">
        <v>7</v>
      </c>
      <c r="AK30" s="137">
        <v>6</v>
      </c>
      <c r="AL30" s="137">
        <v>6</v>
      </c>
      <c r="AM30" s="134">
        <v>6</v>
      </c>
      <c r="AN30" s="134">
        <v>6</v>
      </c>
      <c r="AO30" s="211">
        <v>7</v>
      </c>
      <c r="AP30" s="134">
        <v>4.5</v>
      </c>
      <c r="AQ30" s="137">
        <v>5</v>
      </c>
      <c r="AR30" s="134">
        <v>6</v>
      </c>
      <c r="AS30" s="137">
        <v>5.5</v>
      </c>
      <c r="AT30" s="129"/>
    </row>
    <row r="31" spans="1:50">
      <c r="A31" s="307" t="s">
        <v>13</v>
      </c>
      <c r="B31" s="397">
        <v>5</v>
      </c>
      <c r="C31" s="282" t="s">
        <v>131</v>
      </c>
      <c r="D31" s="311">
        <v>16</v>
      </c>
      <c r="E31" s="134">
        <v>7</v>
      </c>
      <c r="F31" s="312">
        <v>1</v>
      </c>
      <c r="G31" s="80">
        <f t="shared" si="0"/>
        <v>4.6521739130434785</v>
      </c>
      <c r="H31" s="61">
        <v>5</v>
      </c>
      <c r="I31" s="212">
        <v>5</v>
      </c>
      <c r="J31" s="142">
        <v>5.5</v>
      </c>
      <c r="K31" s="212">
        <v>4.5</v>
      </c>
      <c r="L31" s="137">
        <v>4</v>
      </c>
      <c r="M31" s="142"/>
      <c r="N31" s="137">
        <v>4.5</v>
      </c>
      <c r="O31" s="215">
        <v>5</v>
      </c>
      <c r="P31" s="220">
        <v>3.5</v>
      </c>
      <c r="Q31" s="137"/>
      <c r="R31" s="137">
        <v>4.5</v>
      </c>
      <c r="S31" s="212">
        <v>4.5</v>
      </c>
      <c r="T31" s="231">
        <v>4.5</v>
      </c>
      <c r="U31" s="134">
        <v>4.5</v>
      </c>
      <c r="V31" s="212">
        <v>4.5</v>
      </c>
      <c r="W31" s="212">
        <v>5</v>
      </c>
      <c r="X31" s="132">
        <v>5</v>
      </c>
      <c r="Y31" s="213">
        <v>3</v>
      </c>
      <c r="Z31" s="169">
        <v>7</v>
      </c>
      <c r="AA31" s="142">
        <v>5</v>
      </c>
      <c r="AB31" s="220">
        <v>3.5</v>
      </c>
      <c r="AC31" s="137">
        <v>5.5</v>
      </c>
      <c r="AD31" s="134">
        <v>4.5</v>
      </c>
      <c r="AE31" s="134">
        <v>4</v>
      </c>
      <c r="AF31" s="137">
        <v>5</v>
      </c>
      <c r="AG31" s="142"/>
      <c r="AH31" s="142"/>
      <c r="AI31" s="132"/>
      <c r="AJ31" s="142"/>
      <c r="AK31" s="142"/>
      <c r="AL31" s="137"/>
      <c r="AM31" s="134"/>
      <c r="AN31" s="132"/>
      <c r="AO31" s="137"/>
      <c r="AP31" s="132"/>
      <c r="AQ31" s="142"/>
      <c r="AR31" s="134"/>
      <c r="AS31" s="137"/>
      <c r="AT31" s="8"/>
      <c r="AV31" s="113"/>
      <c r="AW31" s="113"/>
      <c r="AX31" s="113"/>
    </row>
    <row r="32" spans="1:50" s="32" customFormat="1">
      <c r="A32" s="307" t="s">
        <v>13</v>
      </c>
      <c r="B32" s="397">
        <v>8</v>
      </c>
      <c r="C32" s="282" t="s">
        <v>132</v>
      </c>
      <c r="D32" s="311">
        <v>19</v>
      </c>
      <c r="E32" s="134">
        <v>11</v>
      </c>
      <c r="F32" s="312">
        <v>5</v>
      </c>
      <c r="G32" s="80">
        <f t="shared" si="0"/>
        <v>4.8833333333333337</v>
      </c>
      <c r="H32" s="73">
        <v>7</v>
      </c>
      <c r="I32" s="96">
        <v>4.5</v>
      </c>
      <c r="J32" s="142">
        <v>5</v>
      </c>
      <c r="K32" s="137">
        <v>5</v>
      </c>
      <c r="L32" s="220">
        <v>3</v>
      </c>
      <c r="M32" s="215">
        <v>5</v>
      </c>
      <c r="N32" s="169">
        <v>7</v>
      </c>
      <c r="O32" s="137">
        <v>6</v>
      </c>
      <c r="P32" s="215">
        <v>5</v>
      </c>
      <c r="Q32" s="212">
        <v>4</v>
      </c>
      <c r="R32" s="212">
        <v>4</v>
      </c>
      <c r="S32" s="131">
        <v>6</v>
      </c>
      <c r="T32" s="132">
        <v>5</v>
      </c>
      <c r="U32" s="134">
        <v>4</v>
      </c>
      <c r="V32" s="137">
        <v>4.5</v>
      </c>
      <c r="W32" s="131">
        <v>6</v>
      </c>
      <c r="X32" s="134">
        <v>4</v>
      </c>
      <c r="Y32" s="144">
        <v>7</v>
      </c>
      <c r="Z32" s="142">
        <v>5</v>
      </c>
      <c r="AA32" s="137">
        <v>4.5</v>
      </c>
      <c r="AB32" s="215">
        <v>5</v>
      </c>
      <c r="AC32" s="142">
        <v>4.5</v>
      </c>
      <c r="AD32" s="134"/>
      <c r="AE32" s="134">
        <v>4.5</v>
      </c>
      <c r="AF32" s="215">
        <v>4.5</v>
      </c>
      <c r="AG32" s="137">
        <v>5</v>
      </c>
      <c r="AH32" s="215">
        <v>4.5</v>
      </c>
      <c r="AI32" s="134"/>
      <c r="AJ32" s="142"/>
      <c r="AK32" s="215">
        <v>4.5</v>
      </c>
      <c r="AL32" s="215">
        <v>4</v>
      </c>
      <c r="AM32" s="322">
        <v>4.5</v>
      </c>
      <c r="AN32" s="322">
        <v>4</v>
      </c>
      <c r="AO32" s="137"/>
      <c r="AP32" s="134"/>
      <c r="AQ32" s="137"/>
      <c r="AR32" s="134"/>
      <c r="AS32" s="137"/>
      <c r="AT32" s="38"/>
      <c r="AV32" s="113"/>
      <c r="AW32" s="113"/>
      <c r="AX32" s="113"/>
    </row>
    <row r="33" spans="1:50" s="32" customFormat="1">
      <c r="A33" s="307" t="s">
        <v>13</v>
      </c>
      <c r="B33" s="397">
        <v>16</v>
      </c>
      <c r="C33" s="282" t="s">
        <v>133</v>
      </c>
      <c r="D33" s="311">
        <v>12</v>
      </c>
      <c r="E33" s="134">
        <v>11</v>
      </c>
      <c r="F33" s="312">
        <v>9</v>
      </c>
      <c r="G33" s="80">
        <f t="shared" si="0"/>
        <v>5</v>
      </c>
      <c r="H33" s="96"/>
      <c r="I33" s="142"/>
      <c r="J33" s="215">
        <v>4</v>
      </c>
      <c r="K33" s="212">
        <v>4</v>
      </c>
      <c r="L33" s="212">
        <v>4.5</v>
      </c>
      <c r="M33" s="137"/>
      <c r="N33" s="142"/>
      <c r="O33" s="137"/>
      <c r="P33" s="137"/>
      <c r="Q33" s="220">
        <v>3.5</v>
      </c>
      <c r="R33" s="137"/>
      <c r="S33" s="142"/>
      <c r="T33" s="132"/>
      <c r="U33" s="322">
        <v>4.5</v>
      </c>
      <c r="V33" s="171">
        <v>6</v>
      </c>
      <c r="W33" s="215">
        <v>4.5</v>
      </c>
      <c r="X33" s="132"/>
      <c r="Y33" s="142">
        <v>4</v>
      </c>
      <c r="Z33" s="171">
        <v>6</v>
      </c>
      <c r="AA33" s="142"/>
      <c r="AB33" s="137"/>
      <c r="AC33" s="142"/>
      <c r="AD33" s="16">
        <v>6.5</v>
      </c>
      <c r="AE33" s="322">
        <v>5</v>
      </c>
      <c r="AF33" s="215">
        <v>4</v>
      </c>
      <c r="AG33" s="142"/>
      <c r="AH33" s="215">
        <v>5</v>
      </c>
      <c r="AI33" s="324">
        <v>3.5</v>
      </c>
      <c r="AJ33" s="144">
        <v>7</v>
      </c>
      <c r="AK33" s="136">
        <v>6.5</v>
      </c>
      <c r="AL33" s="137">
        <v>5.5</v>
      </c>
      <c r="AM33" s="134">
        <v>4.5</v>
      </c>
      <c r="AN33" s="134"/>
      <c r="AO33" s="144">
        <v>7.5</v>
      </c>
      <c r="AP33" s="322">
        <v>4</v>
      </c>
      <c r="AQ33" s="137">
        <v>4</v>
      </c>
      <c r="AR33" s="317">
        <v>7</v>
      </c>
      <c r="AS33" s="142">
        <v>4</v>
      </c>
      <c r="AT33" s="38"/>
      <c r="AV33" s="113"/>
      <c r="AW33" s="113"/>
      <c r="AX33" s="113"/>
    </row>
    <row r="34" spans="1:50" s="345" customFormat="1">
      <c r="A34" s="314" t="s">
        <v>13</v>
      </c>
      <c r="B34" s="397">
        <v>2</v>
      </c>
      <c r="C34" s="287" t="s">
        <v>881</v>
      </c>
      <c r="D34" s="311"/>
      <c r="E34" s="134">
        <v>3</v>
      </c>
      <c r="F34" s="312"/>
      <c r="G34" s="80">
        <f t="shared" si="0"/>
        <v>4.666666666666667</v>
      </c>
      <c r="H34" s="96"/>
      <c r="I34" s="142"/>
      <c r="J34" s="137"/>
      <c r="K34" s="142"/>
      <c r="L34" s="142"/>
      <c r="M34" s="137"/>
      <c r="N34" s="142"/>
      <c r="O34" s="137"/>
      <c r="P34" s="137"/>
      <c r="Q34" s="137"/>
      <c r="R34" s="137"/>
      <c r="S34" s="142"/>
      <c r="T34" s="132"/>
      <c r="U34" s="134"/>
      <c r="V34" s="136"/>
      <c r="W34" s="137"/>
      <c r="X34" s="132"/>
      <c r="Y34" s="212">
        <v>4.5</v>
      </c>
      <c r="Z34" s="137"/>
      <c r="AA34" s="142"/>
      <c r="AB34" s="137"/>
      <c r="AC34" s="142"/>
      <c r="AD34" s="132"/>
      <c r="AE34" s="39"/>
      <c r="AF34" s="137"/>
      <c r="AG34" s="212">
        <v>4.5</v>
      </c>
      <c r="AH34" s="137"/>
      <c r="AI34" s="134"/>
      <c r="AJ34" s="137"/>
      <c r="AK34" s="137"/>
      <c r="AL34" s="137"/>
      <c r="AM34" s="134"/>
      <c r="AN34" s="134"/>
      <c r="AO34" s="137"/>
      <c r="AP34" s="134"/>
      <c r="AQ34" s="137"/>
      <c r="AR34" s="134"/>
      <c r="AS34" s="212">
        <v>5</v>
      </c>
      <c r="AT34" s="129"/>
    </row>
    <row r="35" spans="1:50" s="393" customFormat="1">
      <c r="A35" s="314" t="s">
        <v>13</v>
      </c>
      <c r="B35" s="397">
        <v>8</v>
      </c>
      <c r="C35" s="282" t="s">
        <v>1172</v>
      </c>
      <c r="D35" s="311"/>
      <c r="E35" s="134">
        <v>6</v>
      </c>
      <c r="F35" s="312">
        <v>1</v>
      </c>
      <c r="G35" s="80">
        <f t="shared" si="0"/>
        <v>4.5</v>
      </c>
      <c r="H35" s="96"/>
      <c r="I35" s="142"/>
      <c r="J35" s="137"/>
      <c r="K35" s="142"/>
      <c r="L35" s="142"/>
      <c r="M35" s="137"/>
      <c r="N35" s="142"/>
      <c r="O35" s="137"/>
      <c r="P35" s="137"/>
      <c r="Q35" s="137"/>
      <c r="R35" s="137"/>
      <c r="S35" s="142"/>
      <c r="T35" s="132"/>
      <c r="U35" s="134"/>
      <c r="V35" s="136"/>
      <c r="W35" s="137"/>
      <c r="X35" s="132"/>
      <c r="Y35" s="142"/>
      <c r="Z35" s="137"/>
      <c r="AA35" s="142"/>
      <c r="AB35" s="137"/>
      <c r="AC35" s="142"/>
      <c r="AD35" s="132"/>
      <c r="AE35" s="39"/>
      <c r="AF35" s="137"/>
      <c r="AG35" s="142"/>
      <c r="AH35" s="137"/>
      <c r="AI35" s="134"/>
      <c r="AJ35" s="171">
        <v>6</v>
      </c>
      <c r="AK35" s="215">
        <v>4</v>
      </c>
      <c r="AL35" s="137"/>
      <c r="AM35" s="134"/>
      <c r="AN35" s="134"/>
      <c r="AO35" s="215">
        <v>4.5</v>
      </c>
      <c r="AP35" s="134"/>
      <c r="AQ35" s="215">
        <v>4</v>
      </c>
      <c r="AR35" s="322">
        <v>4.5</v>
      </c>
      <c r="AS35" s="212">
        <v>4</v>
      </c>
      <c r="AT35" s="129"/>
    </row>
    <row r="36" spans="1:50" s="32" customFormat="1" ht="15.75" thickBot="1">
      <c r="A36" s="305" t="s">
        <v>13</v>
      </c>
      <c r="B36" s="401">
        <v>3</v>
      </c>
      <c r="C36" s="288" t="s">
        <v>498</v>
      </c>
      <c r="D36" s="308"/>
      <c r="E36" s="123">
        <v>5</v>
      </c>
      <c r="F36" s="309">
        <v>1</v>
      </c>
      <c r="G36" s="152">
        <f t="shared" si="0"/>
        <v>5.2</v>
      </c>
      <c r="H36" s="96"/>
      <c r="I36" s="222">
        <v>6</v>
      </c>
      <c r="J36" s="142"/>
      <c r="K36" s="137"/>
      <c r="L36" s="137"/>
      <c r="M36" s="142"/>
      <c r="N36" s="142"/>
      <c r="O36" s="137"/>
      <c r="P36" s="142"/>
      <c r="Q36" s="137"/>
      <c r="R36" s="142"/>
      <c r="S36" s="137"/>
      <c r="T36" s="132"/>
      <c r="U36" s="134"/>
      <c r="V36" s="142"/>
      <c r="W36" s="142"/>
      <c r="X36" s="134"/>
      <c r="Y36" s="215">
        <v>5</v>
      </c>
      <c r="Z36" s="142"/>
      <c r="AA36" s="137"/>
      <c r="AB36" s="142"/>
      <c r="AC36" s="142"/>
      <c r="AD36" s="134"/>
      <c r="AE36" s="134"/>
      <c r="AF36" s="137"/>
      <c r="AG36" s="137"/>
      <c r="AH36" s="137"/>
      <c r="AI36" s="322">
        <v>4.5</v>
      </c>
      <c r="AJ36" s="212">
        <v>6</v>
      </c>
      <c r="AK36" s="137"/>
      <c r="AL36" s="137"/>
      <c r="AM36" s="134"/>
      <c r="AN36" s="134"/>
      <c r="AO36" s="137"/>
      <c r="AP36" s="134"/>
      <c r="AQ36" s="137"/>
      <c r="AR36" s="134"/>
      <c r="AS36" s="212">
        <v>4.5</v>
      </c>
      <c r="AT36" s="38"/>
      <c r="AV36" s="113"/>
      <c r="AW36" s="113"/>
      <c r="AX36" s="113"/>
    </row>
    <row r="37" spans="1:50">
      <c r="C37" s="174"/>
      <c r="D37" s="93"/>
      <c r="E37" s="93"/>
      <c r="F37" s="93"/>
      <c r="H37" s="12">
        <f>AVERAGE(H8,H10,H13,H14,H15,H19,H20,H22,H30,H31,H32)</f>
        <v>5.9090909090909092</v>
      </c>
      <c r="I37" s="12">
        <f>AVERAGE(I8,I10,I13,I14,I18,I19,I20,I22,I25,I30,I32)</f>
        <v>5.3181818181818183</v>
      </c>
      <c r="J37" s="12">
        <f>AVERAGE(J8,J10,J13,J15,J18,J20,J22,J30,J31,J32,J25)</f>
        <v>5.2727272727272725</v>
      </c>
      <c r="K37" s="12">
        <f>AVERAGE(K8,K10,K14,K15,K18,K20,K22,K25,K26,K30,K32)</f>
        <v>5.3181818181818183</v>
      </c>
      <c r="L37" s="9">
        <f>AVERAGE(L8,L10,L13,L14,L15,L20,L22,L26,L30,L31,L32)</f>
        <v>3.9090909090909092</v>
      </c>
      <c r="M37" s="9">
        <f>AVERAGE(M8,M10,M14,M15,M18,M19,M20,M22,M25,M26,M30)</f>
        <v>5.2727272727272725</v>
      </c>
      <c r="N37" s="12">
        <f>AVERAGE(N8,N12,N13,N14,N15,N21,N24,N25,N30,N31,N32)</f>
        <v>5.3636363636363633</v>
      </c>
      <c r="O37" s="9">
        <f>AVERAGE(O8,O10,O13,O15,O14,O20,O22,O25,O26,O30,O32)</f>
        <v>6.5</v>
      </c>
      <c r="P37" s="9">
        <f>AVERAGE(P8,P10,P12,P14,P15,P20,P22,P25,P26,P30,P31)</f>
        <v>4.1363636363636367</v>
      </c>
      <c r="Q37" s="9">
        <f>AVERAGE(Q8,Q10,Q14,Q15,Q18,Q21,Q22,Q25,Q26,Q30,Q33)</f>
        <v>4.9090909090909092</v>
      </c>
      <c r="R37" s="9">
        <f>AVERAGE(R8,R10,R14,R15,R18,R20,R22,R24,R25,R30,R31)</f>
        <v>5.1818181818181817</v>
      </c>
      <c r="S37" s="9">
        <f>AVERAGE(S8,S10,S14,S15,S18,S20,S22,S24,S25,S30,S32)</f>
        <v>5.4545454545454541</v>
      </c>
      <c r="T37" s="9">
        <f>AVERAGE(T8,T10,T14,T15,T18,T19,T20,T22,T25,T30,T32)</f>
        <v>6.0454545454545459</v>
      </c>
      <c r="U37" s="9">
        <f>AVERAGE(U8,U13,U14,U15,U18,U20,U22,U25,U30,U31,U32)</f>
        <v>4.9545454545454541</v>
      </c>
      <c r="V37" s="9">
        <f>AVERAGE(V8,V13,V14,V15,V18,V19,V20,V22,V25,V30,V32)</f>
        <v>6.2272727272727275</v>
      </c>
      <c r="W37" s="9">
        <f>AVERAGE(W8,W11,W14,W15,W18,W20,W22,W25,W26,W30,W32)</f>
        <v>4.9545454545454541</v>
      </c>
      <c r="X37" s="9">
        <f>AVERAGE(X8,X10,X13,X14,X15,X20,X22,X25,X30,X31,X32)</f>
        <v>5.4090909090909092</v>
      </c>
      <c r="Y37" s="9">
        <f>AVERAGE(Y8,Y10,Y11,Y12,Y15,Y20,Y26,Y30,Y31,Y32,Y33)</f>
        <v>5.2272727272727275</v>
      </c>
      <c r="Z37" s="9">
        <f>AVERAGE(Z8,Z10,Z11,Z12,Z15,Z20,Z22,Z25,Z30,Z31,Z32)</f>
        <v>6.2727272727272725</v>
      </c>
      <c r="AA37" s="9">
        <f>AVERAGE(AA8,AA10,AA12,AA15,AA20,AA22,AA25,AA30,AA31,AA32,AA13)</f>
        <v>5.5</v>
      </c>
      <c r="AB37" s="9">
        <f>AVERAGE(AB8,AB10,AB13,AB14,AB15,AB19,AB20,AB22,AB25,AB30,AB31)</f>
        <v>5.0909090909090908</v>
      </c>
      <c r="AC37" s="9">
        <f>AVERAGE(AC8,AC10,AC13,AC14,AC15,AC19,AC22,AC25,AC30,AC31,AC32)</f>
        <v>5.0454545454545459</v>
      </c>
      <c r="AD37" s="9">
        <f>AVERAGE(AD8,AD10,AD13,AD14,AD15,AD22,AD25,AD28,AD30,AD31,AD33)</f>
        <v>5.5454545454545459</v>
      </c>
      <c r="AE37" s="9">
        <f>AVERAGE(AE8,AE10,AE13,AE14,AE15,AE18,AE19,AE25,AE28,AE32,AE31)</f>
        <v>4.0454545454545459</v>
      </c>
      <c r="AF37" s="9">
        <f>AVERAGE(AF8,AF10,AF13,AF15,AF18,AF19,AF22,AF25,AF28,AF30,AF31)</f>
        <v>5.1363636363636367</v>
      </c>
      <c r="AG37" s="9">
        <f>AVERAGE(AG8,AG11,AG10,AG13,AG14,AG15,AG22,AG25,AG28,AG30,AG32)</f>
        <v>5.8181818181818183</v>
      </c>
      <c r="AH37" s="9">
        <f>AVERAGE(AH10,AH8,AH11,AH14,AH15,AH19,AH18,AH22,AH25,AH28,AH30)</f>
        <v>4.2272727272727275</v>
      </c>
      <c r="AI37" s="9">
        <f>AVERAGE(AI8,AI12,AI14,AI15,AI18,AI19,AI22,AI25,AI28,AI30,AI33)</f>
        <v>4.4545454545454541</v>
      </c>
      <c r="AJ37" s="9">
        <f>AVERAGE(AJ8,AJ11,AJ12,AJ14,AJ15,AJ19,AJ24,AJ25,AJ28,AJ30,AJ33)</f>
        <v>6.5909090909090908</v>
      </c>
      <c r="AK37" s="9">
        <f>AVERAGE(AK8,AK11,AK14,AK15,AK18,AK19,AK24,AK25,AK28,AK30,AK33)</f>
        <v>5.4545454545454541</v>
      </c>
      <c r="AL37" s="9">
        <f>AVERAGE(AL8,AL10,AL14,AL15,AL18,AL22,AL24,AL25,AL29,AL30,AL33)</f>
        <v>5.1363636363636367</v>
      </c>
      <c r="AM37" s="9">
        <f>AVERAGE(AM8,AM10,AM12,AM15,AM18,AM19,AM22,AM24,AM25,AM30,AM33)</f>
        <v>6</v>
      </c>
      <c r="AN37" s="33">
        <f>AVERAGE(AN8,AN10,AN12,AN15,AN18,AN19,AN22,AN25,AN24,AN28,AN30)</f>
        <v>6</v>
      </c>
      <c r="AO37" s="9">
        <f>AVERAGE(AO8,AO10,AO11,AO12,AO18,AO19,AO22,AO25,AO29,AO30,AO33)</f>
        <v>6.3181818181818183</v>
      </c>
      <c r="AP37" s="9">
        <f>AVERAGE(AP8,AP10,AP11,AP12,AP15,AP18,AP19,AP22,AP25,AP29,AP30)</f>
        <v>4.8181818181818183</v>
      </c>
      <c r="AQ37" s="9">
        <f>AVERAGE(AQ8,AQ10,AQ11,AQ12,AQ18,AQ22,AQ24,AQ25,AQ28,AQ30,AQ33)</f>
        <v>4.7727272727272725</v>
      </c>
      <c r="AR37" s="9">
        <f>AVERAGE(AR8,AR10,AR11,AR12,AR15,AR19,AR24,AR26,AR28,AR30,AR33)</f>
        <v>6.1363636363636367</v>
      </c>
      <c r="AS37" s="9">
        <f>AVERAGE(AS9,AS10,AS15,AS17,AS18,AS19,AS22,AS24,AS25,AS30,AS33)</f>
        <v>5.1818181818181817</v>
      </c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  <row r="40" spans="1:50" ht="15.75" customHeight="1">
      <c r="C40" s="174"/>
      <c r="AN40" s="32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45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15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.75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2" t="s">
        <v>44</v>
      </c>
      <c r="I7" s="140" t="s">
        <v>489</v>
      </c>
      <c r="J7" s="140" t="s">
        <v>528</v>
      </c>
      <c r="K7" s="140" t="s">
        <v>543</v>
      </c>
      <c r="L7" s="140" t="s">
        <v>593</v>
      </c>
      <c r="M7" s="140" t="s">
        <v>615</v>
      </c>
      <c r="N7" s="140" t="s">
        <v>646</v>
      </c>
      <c r="O7" s="140" t="s">
        <v>678</v>
      </c>
      <c r="P7" s="140" t="s">
        <v>685</v>
      </c>
      <c r="Q7" s="140" t="s">
        <v>720</v>
      </c>
      <c r="R7" s="140" t="s">
        <v>744</v>
      </c>
      <c r="S7" s="140" t="s">
        <v>758</v>
      </c>
      <c r="T7" s="140" t="s">
        <v>779</v>
      </c>
      <c r="U7" s="140" t="s">
        <v>821</v>
      </c>
      <c r="V7" s="140" t="s">
        <v>827</v>
      </c>
      <c r="W7" s="140" t="s">
        <v>850</v>
      </c>
      <c r="X7" s="140" t="s">
        <v>873</v>
      </c>
      <c r="Y7" s="140" t="s">
        <v>878</v>
      </c>
      <c r="Z7" s="140" t="s">
        <v>886</v>
      </c>
      <c r="AA7" s="140" t="s">
        <v>917</v>
      </c>
      <c r="AB7" s="140" t="s">
        <v>951</v>
      </c>
      <c r="AC7" s="140" t="s">
        <v>982</v>
      </c>
      <c r="AD7" s="140" t="s">
        <v>1003</v>
      </c>
      <c r="AE7" s="140" t="s">
        <v>1050</v>
      </c>
      <c r="AF7" s="140" t="s">
        <v>1079</v>
      </c>
      <c r="AG7" s="140" t="s">
        <v>1093</v>
      </c>
      <c r="AH7" s="140" t="s">
        <v>1124</v>
      </c>
      <c r="AI7" s="140" t="s">
        <v>1145</v>
      </c>
      <c r="AJ7" s="140" t="s">
        <v>1155</v>
      </c>
      <c r="AK7" s="140" t="s">
        <v>1182</v>
      </c>
      <c r="AL7" s="140" t="s">
        <v>1210</v>
      </c>
      <c r="AM7" s="140" t="s">
        <v>1242</v>
      </c>
      <c r="AN7" s="140" t="s">
        <v>1264</v>
      </c>
      <c r="AO7" s="140" t="s">
        <v>1279</v>
      </c>
      <c r="AP7" s="140" t="s">
        <v>1310</v>
      </c>
      <c r="AQ7" s="140" t="s">
        <v>1328</v>
      </c>
      <c r="AR7" s="140" t="s">
        <v>1337</v>
      </c>
      <c r="AS7" s="176" t="s">
        <v>1379</v>
      </c>
    </row>
    <row r="8" spans="1:50">
      <c r="A8" s="306" t="s">
        <v>8</v>
      </c>
      <c r="B8" s="396">
        <v>2</v>
      </c>
      <c r="C8" s="277" t="s">
        <v>134</v>
      </c>
      <c r="D8" s="310"/>
      <c r="E8" s="126"/>
      <c r="F8" s="127"/>
      <c r="G8" s="11" t="str">
        <f t="shared" ref="G8:G36" si="0">IFERROR(AVERAGEIF($H8:$AS8,"&gt;0"),"")</f>
        <v/>
      </c>
      <c r="H8" s="58"/>
      <c r="I8" s="106"/>
      <c r="J8" s="137"/>
      <c r="K8" s="137"/>
      <c r="L8" s="137"/>
      <c r="M8" s="137"/>
      <c r="N8" s="137"/>
      <c r="O8" s="106"/>
      <c r="P8" s="137"/>
      <c r="Q8" s="137"/>
      <c r="R8" s="137"/>
      <c r="S8" s="137"/>
      <c r="T8" s="137"/>
      <c r="U8" s="180"/>
      <c r="V8" s="137"/>
      <c r="W8" s="106"/>
      <c r="X8" s="137"/>
      <c r="Y8" s="137"/>
      <c r="Z8" s="137"/>
      <c r="AA8" s="137"/>
      <c r="AB8" s="106"/>
      <c r="AC8" s="137"/>
      <c r="AD8" s="137"/>
      <c r="AE8" s="137"/>
      <c r="AF8" s="137"/>
      <c r="AG8" s="180"/>
      <c r="AH8" s="134"/>
      <c r="AI8" s="137"/>
      <c r="AJ8" s="137"/>
      <c r="AK8" s="106"/>
      <c r="AL8" s="180"/>
      <c r="AM8" s="137"/>
      <c r="AN8" s="137"/>
      <c r="AO8" s="134"/>
      <c r="AP8" s="137"/>
      <c r="AQ8" s="134"/>
      <c r="AR8" s="134"/>
      <c r="AS8" s="137"/>
      <c r="AT8" s="8"/>
      <c r="AW8" s="113"/>
      <c r="AX8" s="113"/>
    </row>
    <row r="9" spans="1:50" s="32" customFormat="1">
      <c r="A9" s="307" t="s">
        <v>8</v>
      </c>
      <c r="B9" s="397">
        <v>26</v>
      </c>
      <c r="C9" s="282" t="s">
        <v>135</v>
      </c>
      <c r="D9" s="311">
        <v>38</v>
      </c>
      <c r="E9" s="134"/>
      <c r="F9" s="312"/>
      <c r="G9" s="101">
        <f t="shared" si="0"/>
        <v>5.7763157894736841</v>
      </c>
      <c r="H9" s="58">
        <v>5</v>
      </c>
      <c r="I9" s="144">
        <v>7</v>
      </c>
      <c r="J9" s="144">
        <v>7</v>
      </c>
      <c r="K9" s="137">
        <v>5.5</v>
      </c>
      <c r="L9" s="137">
        <v>6.5</v>
      </c>
      <c r="M9" s="142">
        <v>6</v>
      </c>
      <c r="N9" s="137">
        <v>5</v>
      </c>
      <c r="O9" s="136">
        <v>6.5</v>
      </c>
      <c r="P9" s="137">
        <v>5.5</v>
      </c>
      <c r="Q9" s="219">
        <v>7</v>
      </c>
      <c r="R9" s="136">
        <v>6</v>
      </c>
      <c r="S9" s="137">
        <v>5.5</v>
      </c>
      <c r="T9" s="136">
        <v>6</v>
      </c>
      <c r="U9" s="134">
        <v>4.5</v>
      </c>
      <c r="V9" s="137">
        <v>5</v>
      </c>
      <c r="W9" s="144">
        <v>7</v>
      </c>
      <c r="X9" s="137">
        <v>5</v>
      </c>
      <c r="Y9" s="137">
        <v>6</v>
      </c>
      <c r="Z9" s="137">
        <v>5.5</v>
      </c>
      <c r="AA9" s="137">
        <v>5</v>
      </c>
      <c r="AB9" s="137">
        <v>4.5</v>
      </c>
      <c r="AC9" s="137">
        <v>6</v>
      </c>
      <c r="AD9" s="136">
        <v>6</v>
      </c>
      <c r="AE9" s="136">
        <v>6</v>
      </c>
      <c r="AF9" s="136">
        <v>6</v>
      </c>
      <c r="AG9" s="134">
        <v>4.5</v>
      </c>
      <c r="AH9" s="135">
        <v>5.5</v>
      </c>
      <c r="AI9" s="136">
        <v>6.5</v>
      </c>
      <c r="AJ9" s="219">
        <v>7</v>
      </c>
      <c r="AK9" s="137">
        <v>5</v>
      </c>
      <c r="AL9" s="134">
        <v>5</v>
      </c>
      <c r="AM9" s="137">
        <v>6</v>
      </c>
      <c r="AN9" s="136">
        <v>6</v>
      </c>
      <c r="AO9" s="135">
        <v>6.5</v>
      </c>
      <c r="AP9" s="137">
        <v>4.5</v>
      </c>
      <c r="AQ9" s="135">
        <v>6</v>
      </c>
      <c r="AR9" s="135">
        <v>6</v>
      </c>
      <c r="AS9" s="137">
        <v>6</v>
      </c>
      <c r="AT9" s="38"/>
      <c r="AV9" s="113"/>
      <c r="AW9" s="113"/>
      <c r="AX9" s="113"/>
    </row>
    <row r="10" spans="1:50">
      <c r="A10" s="304" t="s">
        <v>8</v>
      </c>
      <c r="B10" s="398">
        <v>3</v>
      </c>
      <c r="C10" s="286" t="s">
        <v>136</v>
      </c>
      <c r="D10" s="313"/>
      <c r="E10" s="124"/>
      <c r="F10" s="303"/>
      <c r="G10" s="79" t="str">
        <f t="shared" si="0"/>
        <v/>
      </c>
      <c r="H10" s="39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4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4"/>
      <c r="AH10" s="134"/>
      <c r="AI10" s="137"/>
      <c r="AJ10" s="137"/>
      <c r="AK10" s="137"/>
      <c r="AL10" s="134"/>
      <c r="AM10" s="137"/>
      <c r="AN10" s="137"/>
      <c r="AO10" s="134"/>
      <c r="AP10" s="137"/>
      <c r="AQ10" s="134"/>
      <c r="AR10" s="134"/>
      <c r="AS10" s="137"/>
      <c r="AT10" s="8"/>
      <c r="AV10" s="113"/>
      <c r="AW10" s="113"/>
      <c r="AX10" s="113"/>
    </row>
    <row r="11" spans="1:50">
      <c r="A11" s="307" t="s">
        <v>9</v>
      </c>
      <c r="B11" s="397">
        <v>13</v>
      </c>
      <c r="C11" s="282" t="s">
        <v>137</v>
      </c>
      <c r="D11" s="311">
        <v>20</v>
      </c>
      <c r="E11" s="134"/>
      <c r="F11" s="312"/>
      <c r="G11" s="101">
        <f t="shared" si="0"/>
        <v>5.7</v>
      </c>
      <c r="H11" s="39">
        <v>5.5</v>
      </c>
      <c r="I11" s="137">
        <v>5.5</v>
      </c>
      <c r="J11" s="137">
        <v>6.5</v>
      </c>
      <c r="K11" s="137">
        <v>6</v>
      </c>
      <c r="L11" s="137">
        <v>5.5</v>
      </c>
      <c r="M11" s="137">
        <v>6</v>
      </c>
      <c r="N11" s="137">
        <v>4.5</v>
      </c>
      <c r="O11" s="142"/>
      <c r="P11" s="137">
        <v>6.5</v>
      </c>
      <c r="Q11" s="219">
        <v>7</v>
      </c>
      <c r="R11" s="137">
        <v>5.5</v>
      </c>
      <c r="S11" s="137">
        <v>5</v>
      </c>
      <c r="T11" s="137">
        <v>6.5</v>
      </c>
      <c r="U11" s="134"/>
      <c r="V11" s="137"/>
      <c r="W11" s="137"/>
      <c r="X11" s="137"/>
      <c r="Y11" s="137"/>
      <c r="Z11" s="137"/>
      <c r="AA11" s="137">
        <v>5.5</v>
      </c>
      <c r="AB11" s="137">
        <v>5.5</v>
      </c>
      <c r="AC11" s="137">
        <v>5.5</v>
      </c>
      <c r="AD11" s="137">
        <v>6</v>
      </c>
      <c r="AE11" s="137"/>
      <c r="AF11" s="137"/>
      <c r="AG11" s="134"/>
      <c r="AH11" s="134"/>
      <c r="AI11" s="137"/>
      <c r="AJ11" s="137"/>
      <c r="AK11" s="219">
        <v>7</v>
      </c>
      <c r="AL11" s="134">
        <v>5.5</v>
      </c>
      <c r="AM11" s="137">
        <v>5</v>
      </c>
      <c r="AN11" s="142"/>
      <c r="AO11" s="134"/>
      <c r="AP11" s="137"/>
      <c r="AQ11" s="134"/>
      <c r="AR11" s="134"/>
      <c r="AS11" s="137">
        <v>4</v>
      </c>
      <c r="AT11" s="8"/>
      <c r="AV11" s="113"/>
      <c r="AW11" s="113"/>
      <c r="AX11" s="113"/>
    </row>
    <row r="12" spans="1:50" s="113" customFormat="1">
      <c r="A12" s="297" t="s">
        <v>9</v>
      </c>
      <c r="B12" s="301"/>
      <c r="C12" s="289" t="s">
        <v>360</v>
      </c>
      <c r="D12" s="296">
        <v>1</v>
      </c>
      <c r="E12" s="206">
        <v>6</v>
      </c>
      <c r="F12" s="382"/>
      <c r="G12" s="109">
        <f t="shared" si="0"/>
        <v>4.9285714285714288</v>
      </c>
      <c r="H12" s="253">
        <v>5</v>
      </c>
      <c r="I12" s="208">
        <v>5</v>
      </c>
      <c r="J12" s="210"/>
      <c r="K12" s="210"/>
      <c r="L12" s="210"/>
      <c r="M12" s="208"/>
      <c r="N12" s="208"/>
      <c r="O12" s="210">
        <v>5.5</v>
      </c>
      <c r="P12" s="208">
        <v>5</v>
      </c>
      <c r="Q12" s="210"/>
      <c r="R12" s="208"/>
      <c r="S12" s="208"/>
      <c r="T12" s="208"/>
      <c r="U12" s="237"/>
      <c r="V12" s="210">
        <v>5</v>
      </c>
      <c r="W12" s="210"/>
      <c r="X12" s="208"/>
      <c r="Y12" s="210">
        <v>5</v>
      </c>
      <c r="Z12" s="208">
        <v>4</v>
      </c>
      <c r="AA12" s="208"/>
      <c r="AB12" s="235"/>
      <c r="AC12" s="208"/>
      <c r="AD12" s="208"/>
      <c r="AE12" s="208"/>
      <c r="AF12" s="208"/>
      <c r="AG12" s="237"/>
      <c r="AH12" s="206"/>
      <c r="AI12" s="208"/>
      <c r="AJ12" s="210"/>
      <c r="AK12" s="208"/>
      <c r="AL12" s="206"/>
      <c r="AM12" s="208"/>
      <c r="AN12" s="210"/>
      <c r="AO12" s="237"/>
      <c r="AP12" s="208"/>
      <c r="AQ12" s="206"/>
      <c r="AR12" s="237"/>
      <c r="AS12" s="208"/>
      <c r="AT12" s="129"/>
    </row>
    <row r="13" spans="1:50" s="104" customFormat="1">
      <c r="A13" s="307" t="s">
        <v>9</v>
      </c>
      <c r="B13" s="397">
        <v>14</v>
      </c>
      <c r="C13" s="282" t="s">
        <v>544</v>
      </c>
      <c r="D13" s="311">
        <v>19</v>
      </c>
      <c r="E13" s="134">
        <v>1</v>
      </c>
      <c r="F13" s="312"/>
      <c r="G13" s="101">
        <f t="shared" si="0"/>
        <v>5.4249999999999998</v>
      </c>
      <c r="H13" s="39"/>
      <c r="I13" s="137"/>
      <c r="J13" s="142"/>
      <c r="K13" s="212">
        <v>5</v>
      </c>
      <c r="L13" s="142"/>
      <c r="M13" s="137"/>
      <c r="N13" s="137"/>
      <c r="O13" s="142"/>
      <c r="P13" s="137"/>
      <c r="Q13" s="142"/>
      <c r="R13" s="137"/>
      <c r="S13" s="137"/>
      <c r="T13" s="137"/>
      <c r="U13" s="132">
        <v>5</v>
      </c>
      <c r="V13" s="142"/>
      <c r="W13" s="142"/>
      <c r="X13" s="137"/>
      <c r="Y13" s="142"/>
      <c r="Z13" s="137"/>
      <c r="AA13" s="137">
        <v>6</v>
      </c>
      <c r="AB13" s="137">
        <v>5.5</v>
      </c>
      <c r="AC13" s="137">
        <v>5</v>
      </c>
      <c r="AD13" s="137">
        <v>5.5</v>
      </c>
      <c r="AE13" s="137">
        <v>5</v>
      </c>
      <c r="AF13" s="137">
        <v>4</v>
      </c>
      <c r="AG13" s="132">
        <v>5</v>
      </c>
      <c r="AH13" s="134">
        <v>6.5</v>
      </c>
      <c r="AI13" s="137">
        <v>5.5</v>
      </c>
      <c r="AJ13" s="137">
        <v>4.5</v>
      </c>
      <c r="AK13" s="137">
        <v>5.5</v>
      </c>
      <c r="AL13" s="134">
        <v>5</v>
      </c>
      <c r="AM13" s="137">
        <v>6.5</v>
      </c>
      <c r="AN13" s="142">
        <v>5</v>
      </c>
      <c r="AO13" s="230">
        <v>7.5</v>
      </c>
      <c r="AP13" s="137">
        <v>4.5</v>
      </c>
      <c r="AQ13" s="134">
        <v>6</v>
      </c>
      <c r="AR13" s="132">
        <v>6</v>
      </c>
      <c r="AS13" s="137"/>
      <c r="AT13" s="107"/>
      <c r="AV13" s="113"/>
      <c r="AW13" s="113"/>
      <c r="AX13" s="113"/>
    </row>
    <row r="14" spans="1:50" s="113" customFormat="1">
      <c r="A14" s="307" t="s">
        <v>9</v>
      </c>
      <c r="B14" s="397">
        <v>7</v>
      </c>
      <c r="C14" s="282" t="s">
        <v>312</v>
      </c>
      <c r="D14" s="311">
        <v>8</v>
      </c>
      <c r="E14" s="134">
        <v>4</v>
      </c>
      <c r="F14" s="312"/>
      <c r="G14" s="101">
        <f t="shared" si="0"/>
        <v>5.208333333333333</v>
      </c>
      <c r="H14" s="39">
        <v>5</v>
      </c>
      <c r="I14" s="137"/>
      <c r="J14" s="142"/>
      <c r="K14" s="215">
        <v>5</v>
      </c>
      <c r="L14" s="137"/>
      <c r="M14" s="137"/>
      <c r="N14" s="137"/>
      <c r="O14" s="137">
        <v>6.5</v>
      </c>
      <c r="P14" s="215">
        <v>5.5</v>
      </c>
      <c r="Q14" s="215">
        <v>5</v>
      </c>
      <c r="R14" s="215">
        <v>5</v>
      </c>
      <c r="S14" s="137"/>
      <c r="T14" s="137"/>
      <c r="U14" s="134">
        <v>4.5</v>
      </c>
      <c r="V14" s="137">
        <v>5</v>
      </c>
      <c r="W14" s="137">
        <v>6.5</v>
      </c>
      <c r="X14" s="137">
        <v>5</v>
      </c>
      <c r="Y14" s="137">
        <v>5.5</v>
      </c>
      <c r="Z14" s="137">
        <v>4</v>
      </c>
      <c r="AA14" s="137"/>
      <c r="AB14" s="137"/>
      <c r="AC14" s="137"/>
      <c r="AD14" s="137"/>
      <c r="AE14" s="137"/>
      <c r="AF14" s="137"/>
      <c r="AG14" s="132"/>
      <c r="AH14" s="134"/>
      <c r="AI14" s="137"/>
      <c r="AJ14" s="137"/>
      <c r="AK14" s="137"/>
      <c r="AL14" s="134"/>
      <c r="AM14" s="137"/>
      <c r="AN14" s="142"/>
      <c r="AO14" s="132"/>
      <c r="AP14" s="137"/>
      <c r="AQ14" s="134"/>
      <c r="AR14" s="132"/>
      <c r="AS14" s="137"/>
      <c r="AT14" s="129"/>
    </row>
    <row r="15" spans="1:50" s="113" customFormat="1">
      <c r="A15" s="314" t="s">
        <v>9</v>
      </c>
      <c r="B15" s="397">
        <v>16</v>
      </c>
      <c r="C15" s="287" t="s">
        <v>432</v>
      </c>
      <c r="D15" s="311">
        <v>34</v>
      </c>
      <c r="E15" s="134"/>
      <c r="F15" s="312">
        <v>1</v>
      </c>
      <c r="G15" s="101">
        <f t="shared" si="0"/>
        <v>5.1617647058823533</v>
      </c>
      <c r="H15" s="39">
        <v>6</v>
      </c>
      <c r="I15" s="137">
        <v>4.5</v>
      </c>
      <c r="J15" s="142">
        <v>5</v>
      </c>
      <c r="K15" s="137">
        <v>4.5</v>
      </c>
      <c r="L15" s="137">
        <v>5</v>
      </c>
      <c r="M15" s="137">
        <v>5</v>
      </c>
      <c r="N15" s="137">
        <v>5</v>
      </c>
      <c r="O15" s="137">
        <v>5</v>
      </c>
      <c r="P15" s="137">
        <v>5</v>
      </c>
      <c r="Q15" s="137">
        <v>6.5</v>
      </c>
      <c r="R15" s="137">
        <v>5</v>
      </c>
      <c r="S15" s="137">
        <v>4</v>
      </c>
      <c r="T15" s="137">
        <v>5</v>
      </c>
      <c r="U15" s="134">
        <v>4.5</v>
      </c>
      <c r="V15" s="137">
        <v>4.5</v>
      </c>
      <c r="W15" s="137">
        <v>5.5</v>
      </c>
      <c r="X15" s="137">
        <v>5</v>
      </c>
      <c r="Y15" s="137">
        <v>6</v>
      </c>
      <c r="Z15" s="137">
        <v>5</v>
      </c>
      <c r="AA15" s="137">
        <v>5</v>
      </c>
      <c r="AB15" s="137"/>
      <c r="AC15" s="137">
        <v>5.5</v>
      </c>
      <c r="AD15" s="137">
        <v>6</v>
      </c>
      <c r="AE15" s="137">
        <v>5</v>
      </c>
      <c r="AF15" s="137"/>
      <c r="AG15" s="132"/>
      <c r="AH15" s="134">
        <v>6</v>
      </c>
      <c r="AI15" s="137">
        <v>5</v>
      </c>
      <c r="AJ15" s="137">
        <v>5</v>
      </c>
      <c r="AK15" s="137">
        <v>4</v>
      </c>
      <c r="AL15" s="134">
        <v>5</v>
      </c>
      <c r="AM15" s="137">
        <v>5</v>
      </c>
      <c r="AN15" s="142">
        <v>5.5</v>
      </c>
      <c r="AO15" s="344">
        <v>7.5</v>
      </c>
      <c r="AP15" s="137">
        <v>4</v>
      </c>
      <c r="AQ15" s="134">
        <v>5</v>
      </c>
      <c r="AR15" s="132">
        <v>6</v>
      </c>
      <c r="AS15" s="137"/>
      <c r="AT15" s="129"/>
    </row>
    <row r="16" spans="1:50" s="113" customFormat="1">
      <c r="A16" s="314" t="s">
        <v>9</v>
      </c>
      <c r="B16" s="397">
        <v>25</v>
      </c>
      <c r="C16" s="287" t="s">
        <v>490</v>
      </c>
      <c r="D16" s="311">
        <v>36</v>
      </c>
      <c r="E16" s="134"/>
      <c r="F16" s="312">
        <v>3</v>
      </c>
      <c r="G16" s="101">
        <f t="shared" si="0"/>
        <v>5.5277777777777777</v>
      </c>
      <c r="H16" s="39"/>
      <c r="I16" s="137">
        <v>6</v>
      </c>
      <c r="J16" s="142">
        <v>6</v>
      </c>
      <c r="K16" s="137">
        <v>5.5</v>
      </c>
      <c r="L16" s="137">
        <v>4</v>
      </c>
      <c r="M16" s="144">
        <v>7.5</v>
      </c>
      <c r="N16" s="137">
        <v>4.5</v>
      </c>
      <c r="O16" s="137">
        <v>6</v>
      </c>
      <c r="P16" s="137">
        <v>5</v>
      </c>
      <c r="Q16" s="137">
        <v>5</v>
      </c>
      <c r="R16" s="137">
        <v>6</v>
      </c>
      <c r="S16" s="137">
        <v>5</v>
      </c>
      <c r="T16" s="137">
        <v>6</v>
      </c>
      <c r="U16" s="324">
        <v>3.5</v>
      </c>
      <c r="V16" s="137">
        <v>5</v>
      </c>
      <c r="W16" s="137">
        <v>6.5</v>
      </c>
      <c r="X16" s="137">
        <v>4.5</v>
      </c>
      <c r="Y16" s="137">
        <v>4</v>
      </c>
      <c r="Z16" s="137"/>
      <c r="AA16" s="137">
        <v>5.5</v>
      </c>
      <c r="AB16" s="137">
        <v>6</v>
      </c>
      <c r="AC16" s="137">
        <v>5.5</v>
      </c>
      <c r="AD16" s="219">
        <v>7</v>
      </c>
      <c r="AE16" s="137">
        <v>6</v>
      </c>
      <c r="AF16" s="137">
        <v>5.5</v>
      </c>
      <c r="AG16" s="132">
        <v>5.5</v>
      </c>
      <c r="AH16" s="134">
        <v>6</v>
      </c>
      <c r="AI16" s="137">
        <v>6</v>
      </c>
      <c r="AJ16" s="137">
        <v>4.5</v>
      </c>
      <c r="AK16" s="137">
        <v>5.5</v>
      </c>
      <c r="AL16" s="135">
        <v>6</v>
      </c>
      <c r="AM16" s="144">
        <v>7.5</v>
      </c>
      <c r="AN16" s="142">
        <v>6</v>
      </c>
      <c r="AO16" s="132">
        <v>6</v>
      </c>
      <c r="AP16" s="137">
        <v>4.5</v>
      </c>
      <c r="AQ16" s="134">
        <v>6</v>
      </c>
      <c r="AR16" s="132">
        <v>6.5</v>
      </c>
      <c r="AS16" s="220">
        <v>3.5</v>
      </c>
      <c r="AT16" s="129"/>
    </row>
    <row r="17" spans="1:50" s="295" customFormat="1">
      <c r="A17" s="314" t="s">
        <v>9</v>
      </c>
      <c r="B17" s="397">
        <v>15</v>
      </c>
      <c r="C17" s="282" t="s">
        <v>679</v>
      </c>
      <c r="D17" s="311">
        <v>11</v>
      </c>
      <c r="E17" s="134">
        <v>3</v>
      </c>
      <c r="F17" s="312">
        <v>1</v>
      </c>
      <c r="G17" s="101">
        <f t="shared" si="0"/>
        <v>5.8214285714285712</v>
      </c>
      <c r="H17" s="39"/>
      <c r="I17" s="137"/>
      <c r="J17" s="142"/>
      <c r="K17" s="137"/>
      <c r="L17" s="137"/>
      <c r="M17" s="136"/>
      <c r="N17" s="137"/>
      <c r="O17" s="215">
        <v>5</v>
      </c>
      <c r="P17" s="137"/>
      <c r="Q17" s="137"/>
      <c r="R17" s="137"/>
      <c r="S17" s="137"/>
      <c r="T17" s="137"/>
      <c r="U17" s="134"/>
      <c r="V17" s="137"/>
      <c r="W17" s="137"/>
      <c r="X17" s="137"/>
      <c r="Y17" s="137"/>
      <c r="Z17" s="137"/>
      <c r="AA17" s="137"/>
      <c r="AB17" s="137"/>
      <c r="AC17" s="137"/>
      <c r="AD17" s="137"/>
      <c r="AE17" s="137">
        <v>6</v>
      </c>
      <c r="AF17" s="137">
        <v>5.5</v>
      </c>
      <c r="AG17" s="132">
        <v>5.5</v>
      </c>
      <c r="AH17" s="134">
        <v>6</v>
      </c>
      <c r="AI17" s="219">
        <v>7</v>
      </c>
      <c r="AJ17" s="137">
        <v>4</v>
      </c>
      <c r="AK17" s="137"/>
      <c r="AL17" s="134"/>
      <c r="AM17" s="171">
        <v>6.5</v>
      </c>
      <c r="AN17" s="142">
        <v>6</v>
      </c>
      <c r="AO17" s="230">
        <v>7</v>
      </c>
      <c r="AP17" s="137">
        <v>4.5</v>
      </c>
      <c r="AQ17" s="134">
        <v>6</v>
      </c>
      <c r="AR17" s="230">
        <v>7</v>
      </c>
      <c r="AS17" s="215">
        <v>5.5</v>
      </c>
      <c r="AT17" s="129"/>
    </row>
    <row r="18" spans="1:50" s="332" customFormat="1">
      <c r="A18" s="314" t="s">
        <v>9</v>
      </c>
      <c r="B18" s="397">
        <v>7</v>
      </c>
      <c r="C18" s="282" t="s">
        <v>745</v>
      </c>
      <c r="D18" s="311">
        <v>4</v>
      </c>
      <c r="E18" s="134">
        <v>7</v>
      </c>
      <c r="F18" s="312"/>
      <c r="G18" s="101">
        <f t="shared" si="0"/>
        <v>4.9545454545454541</v>
      </c>
      <c r="H18" s="39"/>
      <c r="I18" s="137"/>
      <c r="J18" s="142"/>
      <c r="K18" s="137"/>
      <c r="L18" s="137"/>
      <c r="M18" s="136"/>
      <c r="N18" s="137"/>
      <c r="O18" s="137"/>
      <c r="P18" s="137"/>
      <c r="Q18" s="137"/>
      <c r="R18" s="215">
        <v>5</v>
      </c>
      <c r="S18" s="137"/>
      <c r="T18" s="137"/>
      <c r="U18" s="134"/>
      <c r="V18" s="137"/>
      <c r="W18" s="137"/>
      <c r="X18" s="137"/>
      <c r="Y18" s="215">
        <v>4</v>
      </c>
      <c r="Z18" s="137"/>
      <c r="AA18" s="215">
        <v>4.5</v>
      </c>
      <c r="AB18" s="137">
        <v>6</v>
      </c>
      <c r="AC18" s="215">
        <v>5.5</v>
      </c>
      <c r="AD18" s="215">
        <v>6.5</v>
      </c>
      <c r="AE18" s="215">
        <v>5</v>
      </c>
      <c r="AF18" s="137">
        <v>5</v>
      </c>
      <c r="AG18" s="132">
        <v>4.5</v>
      </c>
      <c r="AH18" s="134"/>
      <c r="AI18" s="137"/>
      <c r="AJ18" s="137"/>
      <c r="AK18" s="137"/>
      <c r="AL18" s="134"/>
      <c r="AM18" s="137"/>
      <c r="AN18" s="142"/>
      <c r="AO18" s="132"/>
      <c r="AP18" s="137"/>
      <c r="AQ18" s="134"/>
      <c r="AR18" s="231">
        <v>5</v>
      </c>
      <c r="AS18" s="220">
        <v>3.5</v>
      </c>
      <c r="AT18" s="129"/>
    </row>
    <row r="19" spans="1:50" s="385" customFormat="1">
      <c r="A19" s="314" t="s">
        <v>9</v>
      </c>
      <c r="B19" s="397">
        <v>6</v>
      </c>
      <c r="C19" s="287" t="s">
        <v>1094</v>
      </c>
      <c r="D19" s="311">
        <v>1</v>
      </c>
      <c r="E19" s="134">
        <v>2</v>
      </c>
      <c r="F19" s="312"/>
      <c r="G19" s="101">
        <f t="shared" si="0"/>
        <v>4.666666666666667</v>
      </c>
      <c r="H19" s="39"/>
      <c r="I19" s="137"/>
      <c r="J19" s="142"/>
      <c r="K19" s="137"/>
      <c r="L19" s="137"/>
      <c r="M19" s="136"/>
      <c r="N19" s="137"/>
      <c r="O19" s="137"/>
      <c r="P19" s="137"/>
      <c r="Q19" s="137"/>
      <c r="R19" s="137"/>
      <c r="S19" s="137"/>
      <c r="T19" s="137"/>
      <c r="U19" s="134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231">
        <v>5</v>
      </c>
      <c r="AH19" s="134"/>
      <c r="AI19" s="137"/>
      <c r="AJ19" s="137"/>
      <c r="AK19" s="137"/>
      <c r="AL19" s="134"/>
      <c r="AM19" s="137"/>
      <c r="AN19" s="142"/>
      <c r="AO19" s="132"/>
      <c r="AP19" s="215">
        <v>5</v>
      </c>
      <c r="AQ19" s="134"/>
      <c r="AR19" s="132"/>
      <c r="AS19" s="137">
        <v>4</v>
      </c>
      <c r="AT19" s="129"/>
    </row>
    <row r="20" spans="1:50" s="113" customFormat="1">
      <c r="A20" s="354" t="s">
        <v>9</v>
      </c>
      <c r="B20" s="355"/>
      <c r="C20" s="356" t="s">
        <v>138</v>
      </c>
      <c r="D20" s="357">
        <v>18</v>
      </c>
      <c r="E20" s="358"/>
      <c r="F20" s="359"/>
      <c r="G20" s="75">
        <f t="shared" si="0"/>
        <v>5.1944444444444446</v>
      </c>
      <c r="H20" s="253">
        <v>5</v>
      </c>
      <c r="I20" s="208">
        <v>5</v>
      </c>
      <c r="J20" s="210">
        <v>5</v>
      </c>
      <c r="K20" s="210">
        <v>5</v>
      </c>
      <c r="L20" s="210">
        <v>5</v>
      </c>
      <c r="M20" s="208">
        <v>5</v>
      </c>
      <c r="N20" s="208">
        <v>6</v>
      </c>
      <c r="O20" s="210">
        <v>6.5</v>
      </c>
      <c r="P20" s="208">
        <v>5</v>
      </c>
      <c r="Q20" s="210">
        <v>6.5</v>
      </c>
      <c r="R20" s="208">
        <v>6</v>
      </c>
      <c r="S20" s="208">
        <v>4</v>
      </c>
      <c r="T20" s="208">
        <v>3.5</v>
      </c>
      <c r="U20" s="237"/>
      <c r="V20" s="210">
        <v>5</v>
      </c>
      <c r="W20" s="210">
        <v>6</v>
      </c>
      <c r="X20" s="208">
        <v>5.5</v>
      </c>
      <c r="Y20" s="210">
        <v>4.5</v>
      </c>
      <c r="Z20" s="208">
        <v>5</v>
      </c>
      <c r="AA20" s="208"/>
      <c r="AB20" s="208"/>
      <c r="AC20" s="208"/>
      <c r="AD20" s="208"/>
      <c r="AE20" s="208"/>
      <c r="AF20" s="208"/>
      <c r="AG20" s="237"/>
      <c r="AH20" s="206"/>
      <c r="AI20" s="208"/>
      <c r="AJ20" s="208"/>
      <c r="AK20" s="208"/>
      <c r="AL20" s="206"/>
      <c r="AM20" s="208"/>
      <c r="AN20" s="210"/>
      <c r="AO20" s="237"/>
      <c r="AP20" s="208"/>
      <c r="AQ20" s="206"/>
      <c r="AR20" s="237"/>
      <c r="AS20" s="208"/>
      <c r="AT20" s="129"/>
    </row>
    <row r="21" spans="1:50" s="81" customFormat="1">
      <c r="A21" s="307" t="s">
        <v>12</v>
      </c>
      <c r="B21" s="397">
        <v>33</v>
      </c>
      <c r="C21" s="282" t="s">
        <v>58</v>
      </c>
      <c r="D21" s="311">
        <v>35</v>
      </c>
      <c r="E21" s="134"/>
      <c r="F21" s="312"/>
      <c r="G21" s="101">
        <f t="shared" si="0"/>
        <v>6.128571428571429</v>
      </c>
      <c r="H21" s="47">
        <v>5</v>
      </c>
      <c r="I21" s="137">
        <v>6</v>
      </c>
      <c r="J21" s="211">
        <v>7</v>
      </c>
      <c r="K21" s="137"/>
      <c r="L21" s="142">
        <v>6</v>
      </c>
      <c r="M21" s="142">
        <v>6.5</v>
      </c>
      <c r="N21" s="142">
        <v>5.5</v>
      </c>
      <c r="O21" s="142">
        <v>5.5</v>
      </c>
      <c r="P21" s="137">
        <v>6.5</v>
      </c>
      <c r="Q21" s="142">
        <v>5.5</v>
      </c>
      <c r="R21" s="142">
        <v>5.5</v>
      </c>
      <c r="S21" s="137">
        <v>6</v>
      </c>
      <c r="T21" s="219">
        <v>7</v>
      </c>
      <c r="U21" s="132"/>
      <c r="V21" s="137">
        <v>5.5</v>
      </c>
      <c r="W21" s="219">
        <v>7.5</v>
      </c>
      <c r="X21" s="137">
        <v>5</v>
      </c>
      <c r="Y21" s="219">
        <v>7.5</v>
      </c>
      <c r="Z21" s="142">
        <v>6</v>
      </c>
      <c r="AA21" s="211">
        <v>8</v>
      </c>
      <c r="AB21" s="137">
        <v>5</v>
      </c>
      <c r="AC21" s="137">
        <v>4.5</v>
      </c>
      <c r="AD21" s="219">
        <v>7.5</v>
      </c>
      <c r="AE21" s="137">
        <v>6.5</v>
      </c>
      <c r="AF21" s="142">
        <v>5.5</v>
      </c>
      <c r="AG21" s="132">
        <v>6</v>
      </c>
      <c r="AH21" s="134">
        <v>5</v>
      </c>
      <c r="AI21" s="142">
        <v>6</v>
      </c>
      <c r="AJ21" s="142">
        <v>6</v>
      </c>
      <c r="AK21" s="137">
        <v>6</v>
      </c>
      <c r="AL21" s="134">
        <v>6.5</v>
      </c>
      <c r="AM21" s="137">
        <v>6.5</v>
      </c>
      <c r="AN21" s="142">
        <v>6</v>
      </c>
      <c r="AO21" s="230">
        <v>8</v>
      </c>
      <c r="AP21" s="137"/>
      <c r="AQ21" s="134">
        <v>6</v>
      </c>
      <c r="AR21" s="230">
        <v>7.5</v>
      </c>
      <c r="AS21" s="142">
        <v>4.5</v>
      </c>
      <c r="AT21" s="76"/>
      <c r="AV21" s="113"/>
      <c r="AW21" s="113"/>
      <c r="AX21" s="113"/>
    </row>
    <row r="22" spans="1:50" s="94" customFormat="1">
      <c r="A22" s="307" t="s">
        <v>12</v>
      </c>
      <c r="B22" s="397">
        <v>8</v>
      </c>
      <c r="C22" s="282" t="s">
        <v>47</v>
      </c>
      <c r="D22" s="311">
        <v>26</v>
      </c>
      <c r="E22" s="134">
        <v>1</v>
      </c>
      <c r="F22" s="312">
        <v>1</v>
      </c>
      <c r="G22" s="101">
        <f t="shared" si="0"/>
        <v>5.1851851851851851</v>
      </c>
      <c r="H22" s="47">
        <v>6</v>
      </c>
      <c r="I22" s="137">
        <v>6</v>
      </c>
      <c r="J22" s="169">
        <v>7.5</v>
      </c>
      <c r="K22" s="137">
        <v>4.5</v>
      </c>
      <c r="L22" s="142">
        <v>4</v>
      </c>
      <c r="M22" s="142">
        <v>4.5</v>
      </c>
      <c r="N22" s="137">
        <v>4.5</v>
      </c>
      <c r="O22" s="142">
        <v>6</v>
      </c>
      <c r="P22" s="137">
        <v>5.5</v>
      </c>
      <c r="Q22" s="142"/>
      <c r="R22" s="137">
        <v>5.5</v>
      </c>
      <c r="S22" s="142">
        <v>5</v>
      </c>
      <c r="T22" s="142">
        <v>5.5</v>
      </c>
      <c r="U22" s="325">
        <v>3.5</v>
      </c>
      <c r="V22" s="137">
        <v>4.5</v>
      </c>
      <c r="W22" s="137">
        <v>5</v>
      </c>
      <c r="X22" s="142">
        <v>4.5</v>
      </c>
      <c r="Y22" s="137">
        <v>6</v>
      </c>
      <c r="Z22" s="142"/>
      <c r="AA22" s="142"/>
      <c r="AB22" s="171">
        <v>6</v>
      </c>
      <c r="AC22" s="137">
        <v>4</v>
      </c>
      <c r="AD22" s="137">
        <v>6</v>
      </c>
      <c r="AE22" s="137">
        <v>6</v>
      </c>
      <c r="AF22" s="137">
        <v>4.5</v>
      </c>
      <c r="AG22" s="132"/>
      <c r="AH22" s="134">
        <v>4.5</v>
      </c>
      <c r="AI22" s="142">
        <v>5.5</v>
      </c>
      <c r="AJ22" s="142">
        <v>4</v>
      </c>
      <c r="AK22" s="137">
        <v>4.5</v>
      </c>
      <c r="AL22" s="134"/>
      <c r="AM22" s="219">
        <v>7</v>
      </c>
      <c r="AN22" s="142"/>
      <c r="AO22" s="132"/>
      <c r="AP22" s="106"/>
      <c r="AQ22" s="134"/>
      <c r="AR22" s="132"/>
      <c r="AS22" s="137"/>
      <c r="AT22" s="97"/>
      <c r="AV22" s="113"/>
      <c r="AW22" s="113"/>
      <c r="AX22" s="113"/>
    </row>
    <row r="23" spans="1:50" s="113" customFormat="1">
      <c r="A23" s="307" t="s">
        <v>12</v>
      </c>
      <c r="B23" s="397">
        <v>2</v>
      </c>
      <c r="C23" s="282" t="s">
        <v>139</v>
      </c>
      <c r="D23" s="311"/>
      <c r="E23" s="134"/>
      <c r="F23" s="312"/>
      <c r="G23" s="101" t="str">
        <f t="shared" si="0"/>
        <v/>
      </c>
      <c r="H23" s="47"/>
      <c r="I23" s="106"/>
      <c r="J23" s="142"/>
      <c r="K23" s="137"/>
      <c r="L23" s="142"/>
      <c r="M23" s="142"/>
      <c r="N23" s="137"/>
      <c r="O23" s="142"/>
      <c r="P23" s="137"/>
      <c r="Q23" s="142"/>
      <c r="R23" s="137"/>
      <c r="S23" s="142"/>
      <c r="T23" s="142"/>
      <c r="U23" s="132"/>
      <c r="V23" s="137"/>
      <c r="W23" s="137"/>
      <c r="X23" s="142"/>
      <c r="Y23" s="137"/>
      <c r="Z23" s="142"/>
      <c r="AA23" s="142"/>
      <c r="AB23" s="137"/>
      <c r="AC23" s="137"/>
      <c r="AD23" s="142"/>
      <c r="AE23" s="137"/>
      <c r="AF23" s="137"/>
      <c r="AG23" s="132"/>
      <c r="AH23" s="134"/>
      <c r="AI23" s="142"/>
      <c r="AJ23" s="142"/>
      <c r="AK23" s="137"/>
      <c r="AL23" s="134"/>
      <c r="AM23" s="137"/>
      <c r="AN23" s="142"/>
      <c r="AO23" s="132"/>
      <c r="AP23" s="137"/>
      <c r="AQ23" s="134"/>
      <c r="AR23" s="132"/>
      <c r="AS23" s="142"/>
      <c r="AT23" s="129"/>
    </row>
    <row r="24" spans="1:50" s="113" customFormat="1">
      <c r="A24" s="307" t="s">
        <v>12</v>
      </c>
      <c r="B24" s="397">
        <v>4</v>
      </c>
      <c r="C24" s="282" t="s">
        <v>140</v>
      </c>
      <c r="D24" s="311"/>
      <c r="E24" s="134"/>
      <c r="F24" s="312"/>
      <c r="G24" s="101" t="str">
        <f t="shared" si="0"/>
        <v/>
      </c>
      <c r="H24" s="47"/>
      <c r="I24" s="106"/>
      <c r="J24" s="142"/>
      <c r="K24" s="142"/>
      <c r="L24" s="142"/>
      <c r="M24" s="142"/>
      <c r="N24" s="137"/>
      <c r="O24" s="142"/>
      <c r="P24" s="137"/>
      <c r="Q24" s="142"/>
      <c r="R24" s="137"/>
      <c r="S24" s="161"/>
      <c r="T24" s="142"/>
      <c r="U24" s="132"/>
      <c r="V24" s="137"/>
      <c r="W24" s="137"/>
      <c r="X24" s="142"/>
      <c r="Y24" s="137"/>
      <c r="Z24" s="142"/>
      <c r="AA24" s="142"/>
      <c r="AB24" s="137"/>
      <c r="AC24" s="137"/>
      <c r="AD24" s="142"/>
      <c r="AE24" s="137"/>
      <c r="AF24" s="137"/>
      <c r="AG24" s="132"/>
      <c r="AH24" s="134"/>
      <c r="AI24" s="142"/>
      <c r="AJ24" s="142"/>
      <c r="AK24" s="137"/>
      <c r="AL24" s="134"/>
      <c r="AM24" s="137"/>
      <c r="AN24" s="142"/>
      <c r="AO24" s="132"/>
      <c r="AP24" s="137"/>
      <c r="AQ24" s="134"/>
      <c r="AR24" s="132"/>
      <c r="AS24" s="142"/>
      <c r="AT24" s="129"/>
    </row>
    <row r="25" spans="1:50" s="113" customFormat="1">
      <c r="A25" s="307" t="s">
        <v>12</v>
      </c>
      <c r="B25" s="397">
        <v>13</v>
      </c>
      <c r="C25" s="282" t="s">
        <v>433</v>
      </c>
      <c r="D25" s="311">
        <v>5</v>
      </c>
      <c r="E25" s="134">
        <v>13</v>
      </c>
      <c r="F25" s="312">
        <v>1</v>
      </c>
      <c r="G25" s="101">
        <f t="shared" si="0"/>
        <v>5.166666666666667</v>
      </c>
      <c r="H25" s="47"/>
      <c r="I25" s="106"/>
      <c r="J25" s="142"/>
      <c r="K25" s="142"/>
      <c r="L25" s="212">
        <v>4.5</v>
      </c>
      <c r="M25" s="137"/>
      <c r="N25" s="137"/>
      <c r="O25" s="137"/>
      <c r="P25" s="137"/>
      <c r="Q25" s="215">
        <v>5</v>
      </c>
      <c r="R25" s="137"/>
      <c r="S25" s="322">
        <v>5</v>
      </c>
      <c r="T25" s="212">
        <v>4.5</v>
      </c>
      <c r="U25" s="132"/>
      <c r="V25" s="137"/>
      <c r="W25" s="215">
        <v>5</v>
      </c>
      <c r="X25" s="212">
        <v>4.5</v>
      </c>
      <c r="Y25" s="137"/>
      <c r="Z25" s="212">
        <v>4.5</v>
      </c>
      <c r="AA25" s="212">
        <v>4.5</v>
      </c>
      <c r="AB25" s="215">
        <v>5</v>
      </c>
      <c r="AC25" s="215">
        <v>5</v>
      </c>
      <c r="AD25" s="142"/>
      <c r="AE25" s="137"/>
      <c r="AF25" s="137"/>
      <c r="AG25" s="231">
        <v>5</v>
      </c>
      <c r="AH25" s="134"/>
      <c r="AI25" s="142"/>
      <c r="AJ25" s="142"/>
      <c r="AK25" s="137"/>
      <c r="AL25" s="322">
        <v>4.5</v>
      </c>
      <c r="AM25" s="215">
        <v>5</v>
      </c>
      <c r="AN25" s="142">
        <v>6</v>
      </c>
      <c r="AO25" s="230">
        <v>7</v>
      </c>
      <c r="AP25" s="144">
        <v>7</v>
      </c>
      <c r="AQ25" s="134">
        <v>5</v>
      </c>
      <c r="AR25" s="132">
        <v>6</v>
      </c>
      <c r="AS25" s="142"/>
      <c r="AT25" s="129"/>
    </row>
    <row r="26" spans="1:50" s="113" customFormat="1">
      <c r="A26" s="314" t="s">
        <v>12</v>
      </c>
      <c r="B26" s="397">
        <v>32</v>
      </c>
      <c r="C26" s="282" t="s">
        <v>359</v>
      </c>
      <c r="D26" s="311">
        <v>35</v>
      </c>
      <c r="E26" s="134">
        <v>3</v>
      </c>
      <c r="F26" s="312">
        <v>13</v>
      </c>
      <c r="G26" s="101">
        <f t="shared" si="0"/>
        <v>5.4868421052631575</v>
      </c>
      <c r="H26" s="69">
        <v>7</v>
      </c>
      <c r="I26" s="137">
        <v>4.5</v>
      </c>
      <c r="J26" s="169">
        <v>8</v>
      </c>
      <c r="K26" s="142">
        <v>4.5</v>
      </c>
      <c r="L26" s="142">
        <v>5</v>
      </c>
      <c r="M26" s="220">
        <v>3.5</v>
      </c>
      <c r="N26" s="220">
        <v>3.5</v>
      </c>
      <c r="O26" s="144">
        <v>7</v>
      </c>
      <c r="P26" s="144">
        <v>8.5</v>
      </c>
      <c r="Q26" s="137">
        <v>5.5</v>
      </c>
      <c r="R26" s="137">
        <v>5.5</v>
      </c>
      <c r="S26" s="137">
        <v>5</v>
      </c>
      <c r="T26" s="142">
        <v>4.5</v>
      </c>
      <c r="U26" s="325">
        <v>3.5</v>
      </c>
      <c r="V26" s="137">
        <v>5</v>
      </c>
      <c r="W26" s="215">
        <v>5</v>
      </c>
      <c r="X26" s="212">
        <v>5.5</v>
      </c>
      <c r="Y26" s="144">
        <v>7.5</v>
      </c>
      <c r="Z26" s="213">
        <v>3.5</v>
      </c>
      <c r="AA26" s="142">
        <v>6</v>
      </c>
      <c r="AB26" s="137">
        <v>4.5</v>
      </c>
      <c r="AC26" s="137">
        <v>6</v>
      </c>
      <c r="AD26" s="169">
        <v>7.5</v>
      </c>
      <c r="AE26" s="137">
        <v>5.5</v>
      </c>
      <c r="AF26" s="137">
        <v>4.5</v>
      </c>
      <c r="AG26" s="132">
        <v>5</v>
      </c>
      <c r="AH26" s="322">
        <v>4.5</v>
      </c>
      <c r="AI26" s="142">
        <v>6.5</v>
      </c>
      <c r="AJ26" s="142">
        <v>4</v>
      </c>
      <c r="AK26" s="136">
        <v>6.5</v>
      </c>
      <c r="AL26" s="134">
        <v>4.5</v>
      </c>
      <c r="AM26" s="144">
        <v>8</v>
      </c>
      <c r="AN26" s="142">
        <v>4.5</v>
      </c>
      <c r="AO26" s="344">
        <v>7</v>
      </c>
      <c r="AP26" s="137">
        <v>4.5</v>
      </c>
      <c r="AQ26" s="134">
        <v>5</v>
      </c>
      <c r="AR26" s="344">
        <v>8</v>
      </c>
      <c r="AS26" s="142">
        <v>4.5</v>
      </c>
      <c r="AT26" s="129"/>
    </row>
    <row r="27" spans="1:50" s="113" customFormat="1">
      <c r="A27" s="314" t="s">
        <v>12</v>
      </c>
      <c r="B27" s="397">
        <v>14</v>
      </c>
      <c r="C27" s="282" t="s">
        <v>105</v>
      </c>
      <c r="D27" s="311">
        <v>34</v>
      </c>
      <c r="E27" s="134">
        <v>4</v>
      </c>
      <c r="F27" s="312">
        <v>3</v>
      </c>
      <c r="G27" s="101">
        <f t="shared" si="0"/>
        <v>5.0394736842105265</v>
      </c>
      <c r="H27" s="165">
        <v>5</v>
      </c>
      <c r="I27" s="215">
        <v>5</v>
      </c>
      <c r="J27" s="142">
        <v>5</v>
      </c>
      <c r="K27" s="142">
        <v>5</v>
      </c>
      <c r="L27" s="142">
        <v>6</v>
      </c>
      <c r="M27" s="136">
        <v>6</v>
      </c>
      <c r="N27" s="137">
        <v>4</v>
      </c>
      <c r="O27" s="137">
        <v>5</v>
      </c>
      <c r="P27" s="137">
        <v>5</v>
      </c>
      <c r="Q27" s="215">
        <v>5</v>
      </c>
      <c r="R27" s="137">
        <v>5.5</v>
      </c>
      <c r="S27" s="137">
        <v>4.5</v>
      </c>
      <c r="T27" s="142">
        <v>4.5</v>
      </c>
      <c r="U27" s="132">
        <v>4.5</v>
      </c>
      <c r="V27" s="137">
        <v>4</v>
      </c>
      <c r="W27" s="137">
        <v>5.5</v>
      </c>
      <c r="X27" s="142">
        <v>4</v>
      </c>
      <c r="Y27" s="137">
        <v>5</v>
      </c>
      <c r="Z27" s="142">
        <v>4</v>
      </c>
      <c r="AA27" s="142">
        <v>4.5</v>
      </c>
      <c r="AB27" s="137">
        <v>4</v>
      </c>
      <c r="AC27" s="137">
        <v>6</v>
      </c>
      <c r="AD27" s="142">
        <v>5.5</v>
      </c>
      <c r="AE27" s="137">
        <v>6</v>
      </c>
      <c r="AF27" s="137">
        <v>5.5</v>
      </c>
      <c r="AG27" s="16">
        <v>6</v>
      </c>
      <c r="AH27" s="134">
        <v>4.5</v>
      </c>
      <c r="AI27" s="142">
        <v>4.5</v>
      </c>
      <c r="AJ27" s="142">
        <v>5</v>
      </c>
      <c r="AK27" s="215">
        <v>4.5</v>
      </c>
      <c r="AL27" s="134">
        <v>4.5</v>
      </c>
      <c r="AM27" s="137">
        <v>6.5</v>
      </c>
      <c r="AN27" s="142">
        <v>4.5</v>
      </c>
      <c r="AO27" s="132">
        <v>5.5</v>
      </c>
      <c r="AP27" s="137">
        <v>4</v>
      </c>
      <c r="AQ27" s="134">
        <v>6</v>
      </c>
      <c r="AR27" s="16">
        <v>6.5</v>
      </c>
      <c r="AS27" s="142">
        <v>5.5</v>
      </c>
      <c r="AT27" s="129"/>
    </row>
    <row r="28" spans="1:50" s="113" customFormat="1">
      <c r="A28" s="314" t="s">
        <v>12</v>
      </c>
      <c r="B28" s="397">
        <v>3</v>
      </c>
      <c r="C28" s="287" t="s">
        <v>361</v>
      </c>
      <c r="D28" s="311"/>
      <c r="E28" s="134">
        <v>1</v>
      </c>
      <c r="F28" s="312"/>
      <c r="G28" s="101">
        <f t="shared" si="0"/>
        <v>5</v>
      </c>
      <c r="H28" s="165">
        <v>5</v>
      </c>
      <c r="I28" s="106"/>
      <c r="J28" s="142"/>
      <c r="K28" s="142"/>
      <c r="L28" s="142"/>
      <c r="M28" s="137"/>
      <c r="N28" s="137"/>
      <c r="O28" s="137"/>
      <c r="P28" s="137"/>
      <c r="Q28" s="137"/>
      <c r="R28" s="137"/>
      <c r="S28" s="137"/>
      <c r="T28" s="142"/>
      <c r="U28" s="132"/>
      <c r="V28" s="137"/>
      <c r="W28" s="137"/>
      <c r="X28" s="142"/>
      <c r="Y28" s="137"/>
      <c r="Z28" s="142"/>
      <c r="AA28" s="142"/>
      <c r="AB28" s="137"/>
      <c r="AC28" s="137"/>
      <c r="AD28" s="142"/>
      <c r="AE28" s="137"/>
      <c r="AF28" s="137"/>
      <c r="AG28" s="132"/>
      <c r="AH28" s="134"/>
      <c r="AI28" s="142"/>
      <c r="AJ28" s="142"/>
      <c r="AK28" s="137"/>
      <c r="AL28" s="134"/>
      <c r="AM28" s="137"/>
      <c r="AN28" s="142"/>
      <c r="AO28" s="132"/>
      <c r="AP28" s="137"/>
      <c r="AQ28" s="134"/>
      <c r="AR28" s="132"/>
      <c r="AS28" s="142"/>
      <c r="AT28" s="129"/>
    </row>
    <row r="29" spans="1:50">
      <c r="A29" s="304" t="s">
        <v>12</v>
      </c>
      <c r="B29" s="398">
        <v>11</v>
      </c>
      <c r="C29" s="286" t="s">
        <v>59</v>
      </c>
      <c r="D29" s="313">
        <v>10</v>
      </c>
      <c r="E29" s="124">
        <v>14</v>
      </c>
      <c r="F29" s="303"/>
      <c r="G29" s="79">
        <f t="shared" si="0"/>
        <v>5.083333333333333</v>
      </c>
      <c r="H29" s="47"/>
      <c r="I29" s="215">
        <v>5</v>
      </c>
      <c r="J29" s="215">
        <v>5</v>
      </c>
      <c r="K29" s="137">
        <v>5</v>
      </c>
      <c r="L29" s="215">
        <v>4.5</v>
      </c>
      <c r="M29" s="215">
        <v>5</v>
      </c>
      <c r="N29" s="215">
        <v>5</v>
      </c>
      <c r="O29" s="137"/>
      <c r="P29" s="215">
        <v>5</v>
      </c>
      <c r="Q29" s="137">
        <v>6.5</v>
      </c>
      <c r="R29" s="137"/>
      <c r="S29" s="137"/>
      <c r="T29" s="137"/>
      <c r="U29" s="324">
        <v>3.5</v>
      </c>
      <c r="V29" s="215">
        <v>5</v>
      </c>
      <c r="W29" s="137"/>
      <c r="X29" s="137"/>
      <c r="Y29" s="215">
        <v>5</v>
      </c>
      <c r="Z29" s="219">
        <v>7</v>
      </c>
      <c r="AA29" s="137">
        <v>6.5</v>
      </c>
      <c r="AB29" s="137">
        <v>4.5</v>
      </c>
      <c r="AC29" s="137"/>
      <c r="AD29" s="137"/>
      <c r="AE29" s="212">
        <v>5</v>
      </c>
      <c r="AF29" s="215">
        <v>4.5</v>
      </c>
      <c r="AG29" s="134">
        <v>5</v>
      </c>
      <c r="AH29" s="132"/>
      <c r="AI29" s="215">
        <v>5</v>
      </c>
      <c r="AJ29" s="215">
        <v>5</v>
      </c>
      <c r="AK29" s="212">
        <v>5</v>
      </c>
      <c r="AL29" s="132">
        <v>5</v>
      </c>
      <c r="AM29" s="137"/>
      <c r="AN29" s="142"/>
      <c r="AO29" s="134"/>
      <c r="AP29" s="137">
        <v>5.5</v>
      </c>
      <c r="AQ29" s="322">
        <v>5</v>
      </c>
      <c r="AR29" s="134"/>
      <c r="AS29" s="137">
        <v>4.5</v>
      </c>
      <c r="AT29" s="8"/>
      <c r="AV29" s="113"/>
      <c r="AW29" s="113"/>
      <c r="AX29" s="113"/>
    </row>
    <row r="30" spans="1:50">
      <c r="A30" s="307" t="s">
        <v>13</v>
      </c>
      <c r="B30" s="397">
        <v>8</v>
      </c>
      <c r="C30" s="282" t="s">
        <v>141</v>
      </c>
      <c r="D30" s="311">
        <v>6</v>
      </c>
      <c r="E30" s="134">
        <v>19</v>
      </c>
      <c r="F30" s="312">
        <v>3</v>
      </c>
      <c r="G30" s="101">
        <f t="shared" si="0"/>
        <v>4.74</v>
      </c>
      <c r="H30" s="39"/>
      <c r="I30" s="137"/>
      <c r="J30" s="215">
        <v>4.5</v>
      </c>
      <c r="K30" s="215">
        <v>4.5</v>
      </c>
      <c r="L30" s="142"/>
      <c r="M30" s="215">
        <v>4.5</v>
      </c>
      <c r="N30" s="212">
        <v>4.5</v>
      </c>
      <c r="O30" s="137"/>
      <c r="P30" s="106"/>
      <c r="Q30" s="136">
        <v>6</v>
      </c>
      <c r="R30" s="137"/>
      <c r="S30" s="215">
        <v>4.5</v>
      </c>
      <c r="T30" s="215">
        <v>4.5</v>
      </c>
      <c r="U30" s="231">
        <v>4.5</v>
      </c>
      <c r="V30" s="137"/>
      <c r="W30" s="142">
        <v>5</v>
      </c>
      <c r="X30" s="137">
        <v>4.5</v>
      </c>
      <c r="Y30" s="137"/>
      <c r="Z30" s="215">
        <v>4.5</v>
      </c>
      <c r="AA30" s="167">
        <v>6</v>
      </c>
      <c r="AB30" s="215">
        <v>4</v>
      </c>
      <c r="AC30" s="137"/>
      <c r="AD30" s="212">
        <v>4.5</v>
      </c>
      <c r="AE30" s="137"/>
      <c r="AF30" s="215">
        <v>5</v>
      </c>
      <c r="AG30" s="322">
        <v>4.5</v>
      </c>
      <c r="AH30" s="134">
        <v>5.5</v>
      </c>
      <c r="AI30" s="215">
        <v>5</v>
      </c>
      <c r="AJ30" s="215">
        <v>4</v>
      </c>
      <c r="AK30" s="220">
        <v>3.5</v>
      </c>
      <c r="AL30" s="134"/>
      <c r="AM30" s="137"/>
      <c r="AN30" s="215">
        <v>5</v>
      </c>
      <c r="AO30" s="322">
        <v>5</v>
      </c>
      <c r="AP30" s="106"/>
      <c r="AQ30" s="322">
        <v>4.5</v>
      </c>
      <c r="AR30" s="319">
        <v>6</v>
      </c>
      <c r="AS30" s="137">
        <v>4.5</v>
      </c>
      <c r="AT30" s="8"/>
      <c r="AV30" s="113"/>
      <c r="AW30" s="113"/>
      <c r="AX30" s="113"/>
    </row>
    <row r="31" spans="1:50" s="104" customFormat="1">
      <c r="A31" s="307" t="s">
        <v>13</v>
      </c>
      <c r="B31" s="397">
        <v>8</v>
      </c>
      <c r="C31" s="287" t="s">
        <v>572</v>
      </c>
      <c r="D31" s="311">
        <v>5</v>
      </c>
      <c r="E31" s="134">
        <v>13</v>
      </c>
      <c r="F31" s="312">
        <v>1</v>
      </c>
      <c r="G31" s="101">
        <f t="shared" si="0"/>
        <v>4.5277777777777777</v>
      </c>
      <c r="H31" s="160"/>
      <c r="I31" s="137"/>
      <c r="J31" s="142"/>
      <c r="K31" s="137"/>
      <c r="L31" s="142">
        <v>5</v>
      </c>
      <c r="M31" s="142">
        <v>4.5</v>
      </c>
      <c r="N31" s="220">
        <v>3.5</v>
      </c>
      <c r="O31" s="142"/>
      <c r="P31" s="137"/>
      <c r="Q31" s="142"/>
      <c r="R31" s="215">
        <v>4</v>
      </c>
      <c r="S31" s="212">
        <v>4.5</v>
      </c>
      <c r="T31" s="142">
        <v>4</v>
      </c>
      <c r="U31" s="132">
        <v>5</v>
      </c>
      <c r="V31" s="137"/>
      <c r="W31" s="215">
        <v>4.5</v>
      </c>
      <c r="X31" s="212">
        <v>4.5</v>
      </c>
      <c r="Y31" s="137"/>
      <c r="Z31" s="161"/>
      <c r="AA31" s="142"/>
      <c r="AB31" s="137"/>
      <c r="AC31" s="137"/>
      <c r="AD31" s="106"/>
      <c r="AE31" s="137"/>
      <c r="AF31" s="137"/>
      <c r="AG31" s="132"/>
      <c r="AH31" s="322">
        <v>4.5</v>
      </c>
      <c r="AI31" s="142"/>
      <c r="AJ31" s="212">
        <v>4.5</v>
      </c>
      <c r="AK31" s="142"/>
      <c r="AL31" s="132"/>
      <c r="AM31" s="212">
        <v>4.5</v>
      </c>
      <c r="AN31" s="212">
        <v>5</v>
      </c>
      <c r="AO31" s="394">
        <v>6</v>
      </c>
      <c r="AP31" s="212">
        <v>4.5</v>
      </c>
      <c r="AQ31" s="231">
        <v>4.5</v>
      </c>
      <c r="AR31" s="231">
        <v>4</v>
      </c>
      <c r="AS31" s="215">
        <v>4.5</v>
      </c>
      <c r="AT31" s="105"/>
      <c r="AV31" s="113"/>
      <c r="AW31" s="113"/>
      <c r="AX31" s="113"/>
    </row>
    <row r="32" spans="1:50" s="295" customFormat="1">
      <c r="A32" s="314" t="s">
        <v>13</v>
      </c>
      <c r="B32" s="397">
        <v>22</v>
      </c>
      <c r="C32" s="287" t="s">
        <v>680</v>
      </c>
      <c r="D32" s="311">
        <v>16</v>
      </c>
      <c r="E32" s="134">
        <v>8</v>
      </c>
      <c r="F32" s="312">
        <v>8</v>
      </c>
      <c r="G32" s="101">
        <f t="shared" si="0"/>
        <v>5.104166666666667</v>
      </c>
      <c r="H32" s="160"/>
      <c r="I32" s="137"/>
      <c r="J32" s="142"/>
      <c r="K32" s="137"/>
      <c r="L32" s="142"/>
      <c r="M32" s="142"/>
      <c r="N32" s="137"/>
      <c r="O32" s="212">
        <v>4.5</v>
      </c>
      <c r="P32" s="137"/>
      <c r="Q32" s="142"/>
      <c r="R32" s="136">
        <v>6</v>
      </c>
      <c r="S32" s="213">
        <v>3.5</v>
      </c>
      <c r="T32" s="212">
        <v>5</v>
      </c>
      <c r="U32" s="231">
        <v>4.5</v>
      </c>
      <c r="V32" s="215">
        <v>4</v>
      </c>
      <c r="W32" s="137"/>
      <c r="X32" s="142">
        <v>4</v>
      </c>
      <c r="Y32" s="136">
        <v>6</v>
      </c>
      <c r="Z32" s="131">
        <v>5.5</v>
      </c>
      <c r="AA32" s="131">
        <v>6.5</v>
      </c>
      <c r="AB32" s="136">
        <v>6.5</v>
      </c>
      <c r="AC32" s="137">
        <v>4</v>
      </c>
      <c r="AD32" s="144">
        <v>7</v>
      </c>
      <c r="AE32" s="144">
        <v>7</v>
      </c>
      <c r="AF32" s="137">
        <v>4.5</v>
      </c>
      <c r="AG32" s="132">
        <v>5.5</v>
      </c>
      <c r="AH32" s="134">
        <v>4.5</v>
      </c>
      <c r="AI32" s="142">
        <v>5</v>
      </c>
      <c r="AJ32" s="213">
        <v>3.5</v>
      </c>
      <c r="AK32" s="167">
        <v>6</v>
      </c>
      <c r="AL32" s="231">
        <v>4.5</v>
      </c>
      <c r="AM32" s="142"/>
      <c r="AN32" s="142">
        <v>4.5</v>
      </c>
      <c r="AO32" s="231">
        <v>6</v>
      </c>
      <c r="AP32" s="212">
        <v>4.5</v>
      </c>
      <c r="AQ32" s="132"/>
      <c r="AR32" s="132"/>
      <c r="AS32" s="137"/>
      <c r="AT32" s="129"/>
    </row>
    <row r="33" spans="1:50" s="113" customFormat="1">
      <c r="A33" s="307" t="s">
        <v>13</v>
      </c>
      <c r="B33" s="397">
        <v>49</v>
      </c>
      <c r="C33" s="282" t="s">
        <v>143</v>
      </c>
      <c r="D33" s="311">
        <v>37</v>
      </c>
      <c r="E33" s="134">
        <v>1</v>
      </c>
      <c r="F33" s="312">
        <v>22</v>
      </c>
      <c r="G33" s="101">
        <f t="shared" si="0"/>
        <v>5.9868421052631575</v>
      </c>
      <c r="H33" s="159">
        <v>8</v>
      </c>
      <c r="I33" s="137">
        <v>4.5</v>
      </c>
      <c r="J33" s="211">
        <v>8</v>
      </c>
      <c r="K33" s="137">
        <v>5.5</v>
      </c>
      <c r="L33" s="169">
        <v>8.5</v>
      </c>
      <c r="M33" s="142">
        <v>4.5</v>
      </c>
      <c r="N33" s="137">
        <v>5</v>
      </c>
      <c r="O33" s="169">
        <v>7</v>
      </c>
      <c r="P33" s="144">
        <v>7</v>
      </c>
      <c r="Q33" s="131">
        <v>5.5</v>
      </c>
      <c r="R33" s="219">
        <v>7</v>
      </c>
      <c r="S33" s="131">
        <v>6</v>
      </c>
      <c r="T33" s="142">
        <v>4</v>
      </c>
      <c r="U33" s="325">
        <v>3.5</v>
      </c>
      <c r="V33" s="136">
        <v>6.5</v>
      </c>
      <c r="W33" s="136">
        <v>5.5</v>
      </c>
      <c r="X33" s="131">
        <v>6.5</v>
      </c>
      <c r="Y33" s="144">
        <v>7.5</v>
      </c>
      <c r="Z33" s="142">
        <v>4.5</v>
      </c>
      <c r="AA33" s="169">
        <v>8</v>
      </c>
      <c r="AB33" s="220">
        <v>3.5</v>
      </c>
      <c r="AC33" s="144">
        <v>8</v>
      </c>
      <c r="AD33" s="144">
        <v>7.5</v>
      </c>
      <c r="AE33" s="137">
        <v>5</v>
      </c>
      <c r="AF33" s="137">
        <v>5</v>
      </c>
      <c r="AG33" s="132">
        <v>4.5</v>
      </c>
      <c r="AH33" s="134">
        <v>5</v>
      </c>
      <c r="AI33" s="169">
        <v>7.5</v>
      </c>
      <c r="AJ33" s="142">
        <v>5</v>
      </c>
      <c r="AK33" s="169">
        <v>7.5</v>
      </c>
      <c r="AL33" s="132">
        <v>6.5</v>
      </c>
      <c r="AM33" s="169">
        <v>8</v>
      </c>
      <c r="AN33" s="142">
        <v>4.5</v>
      </c>
      <c r="AO33" s="344">
        <v>7</v>
      </c>
      <c r="AP33" s="142">
        <v>4.5</v>
      </c>
      <c r="AQ33" s="132">
        <v>4</v>
      </c>
      <c r="AR33" s="344">
        <v>7.5</v>
      </c>
      <c r="AS33" s="215">
        <v>4.5</v>
      </c>
      <c r="AT33" s="129"/>
    </row>
    <row r="34" spans="1:50" s="113" customFormat="1">
      <c r="A34" s="297" t="s">
        <v>13</v>
      </c>
      <c r="B34" s="301"/>
      <c r="C34" s="289" t="s">
        <v>320</v>
      </c>
      <c r="D34" s="296">
        <v>3</v>
      </c>
      <c r="E34" s="206"/>
      <c r="F34" s="207">
        <v>1</v>
      </c>
      <c r="G34" s="109">
        <f t="shared" si="0"/>
        <v>5.166666666666667</v>
      </c>
      <c r="H34" s="234">
        <v>7</v>
      </c>
      <c r="I34" s="208">
        <v>4</v>
      </c>
      <c r="J34" s="208">
        <v>4.5</v>
      </c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6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35"/>
      <c r="AG34" s="206"/>
      <c r="AH34" s="206"/>
      <c r="AI34" s="210"/>
      <c r="AJ34" s="210"/>
      <c r="AK34" s="236"/>
      <c r="AL34" s="237"/>
      <c r="AM34" s="236"/>
      <c r="AN34" s="210"/>
      <c r="AO34" s="237"/>
      <c r="AP34" s="210"/>
      <c r="AQ34" s="237"/>
      <c r="AR34" s="238"/>
      <c r="AS34" s="208"/>
      <c r="AT34" s="129"/>
    </row>
    <row r="35" spans="1:50" s="113" customFormat="1">
      <c r="A35" s="314" t="s">
        <v>13</v>
      </c>
      <c r="B35" s="400">
        <v>16</v>
      </c>
      <c r="C35" s="282" t="s">
        <v>529</v>
      </c>
      <c r="D35" s="311">
        <v>14</v>
      </c>
      <c r="E35" s="134">
        <v>12</v>
      </c>
      <c r="F35" s="312">
        <v>7</v>
      </c>
      <c r="G35" s="101">
        <f t="shared" si="0"/>
        <v>4.9615384615384617</v>
      </c>
      <c r="H35" s="64"/>
      <c r="I35" s="137"/>
      <c r="J35" s="215">
        <v>4.5</v>
      </c>
      <c r="K35" s="220">
        <v>2.5</v>
      </c>
      <c r="L35" s="215">
        <v>4.5</v>
      </c>
      <c r="M35" s="215">
        <v>5</v>
      </c>
      <c r="N35" s="215">
        <v>4.5</v>
      </c>
      <c r="O35" s="137">
        <v>5</v>
      </c>
      <c r="P35" s="137">
        <v>5</v>
      </c>
      <c r="Q35" s="137">
        <v>4</v>
      </c>
      <c r="R35" s="137"/>
      <c r="S35" s="137"/>
      <c r="T35" s="137"/>
      <c r="U35" s="322">
        <v>4.5</v>
      </c>
      <c r="V35" s="144">
        <v>7</v>
      </c>
      <c r="W35" s="137">
        <v>4.5</v>
      </c>
      <c r="X35" s="137"/>
      <c r="Y35" s="137"/>
      <c r="Z35" s="215">
        <v>4.5</v>
      </c>
      <c r="AA35" s="137"/>
      <c r="AB35" s="137"/>
      <c r="AC35" s="215">
        <v>4.5</v>
      </c>
      <c r="AD35" s="171">
        <v>6</v>
      </c>
      <c r="AE35" s="171">
        <v>6</v>
      </c>
      <c r="AF35" s="215">
        <v>4</v>
      </c>
      <c r="AG35" s="134"/>
      <c r="AH35" s="322">
        <v>4.5</v>
      </c>
      <c r="AI35" s="212">
        <v>4.5</v>
      </c>
      <c r="AJ35" s="142"/>
      <c r="AK35" s="142">
        <v>4.5</v>
      </c>
      <c r="AL35" s="132">
        <v>4</v>
      </c>
      <c r="AM35" s="142">
        <v>5.5</v>
      </c>
      <c r="AN35" s="142"/>
      <c r="AO35" s="16">
        <v>6.5</v>
      </c>
      <c r="AP35" s="131">
        <v>6</v>
      </c>
      <c r="AQ35" s="16">
        <v>6</v>
      </c>
      <c r="AR35" s="132">
        <v>5.5</v>
      </c>
      <c r="AS35" s="136">
        <v>6</v>
      </c>
      <c r="AT35" s="129"/>
    </row>
    <row r="36" spans="1:50" s="32" customFormat="1" ht="15.75" thickBot="1">
      <c r="A36" s="262" t="s">
        <v>13</v>
      </c>
      <c r="B36" s="263"/>
      <c r="C36" s="249" t="s">
        <v>144</v>
      </c>
      <c r="D36" s="248">
        <v>2</v>
      </c>
      <c r="E36" s="250"/>
      <c r="F36" s="251"/>
      <c r="G36" s="252">
        <f t="shared" si="0"/>
        <v>6.5</v>
      </c>
      <c r="H36" s="253">
        <v>7</v>
      </c>
      <c r="I36" s="210">
        <v>6</v>
      </c>
      <c r="J36" s="208"/>
      <c r="K36" s="208"/>
      <c r="L36" s="208"/>
      <c r="M36" s="208"/>
      <c r="N36" s="208"/>
      <c r="O36" s="208"/>
      <c r="P36" s="210"/>
      <c r="Q36" s="208"/>
      <c r="R36" s="208"/>
      <c r="S36" s="210"/>
      <c r="T36" s="208"/>
      <c r="U36" s="206"/>
      <c r="V36" s="210"/>
      <c r="W36" s="208"/>
      <c r="X36" s="208"/>
      <c r="Y36" s="208"/>
      <c r="Z36" s="208"/>
      <c r="AA36" s="208"/>
      <c r="AB36" s="210"/>
      <c r="AC36" s="210"/>
      <c r="AD36" s="208"/>
      <c r="AE36" s="208"/>
      <c r="AF36" s="210"/>
      <c r="AG36" s="206"/>
      <c r="AH36" s="206"/>
      <c r="AI36" s="210"/>
      <c r="AJ36" s="208"/>
      <c r="AK36" s="208"/>
      <c r="AL36" s="237"/>
      <c r="AM36" s="208"/>
      <c r="AN36" s="208"/>
      <c r="AO36" s="254"/>
      <c r="AP36" s="210"/>
      <c r="AQ36" s="237"/>
      <c r="AR36" s="206"/>
      <c r="AS36" s="208"/>
      <c r="AT36" s="38"/>
      <c r="AV36" s="113"/>
      <c r="AW36" s="113"/>
      <c r="AX36" s="113"/>
    </row>
    <row r="37" spans="1:50">
      <c r="C37" s="174"/>
      <c r="H37" s="12">
        <f>AVERAGE(H9,H11,H14,H15,H20,H21,H22,H26,H33,H34,H36)</f>
        <v>6.0454545454545459</v>
      </c>
      <c r="I37" s="12">
        <f>AVERAGE(I9,I11,I15,I16,I20,I21,I22,I33,I34,I36,I26)</f>
        <v>5.3636363636363633</v>
      </c>
      <c r="J37" s="12">
        <f>AVERAGE(J9,J11,J15,J16,J20,J21,J22,J26,J27,J33,J34)</f>
        <v>6.3181818181818183</v>
      </c>
      <c r="K37" s="9">
        <f>AVERAGE(K9,K11,K15,K16,K20,K22,K26,K27,K29,K33,K35)</f>
        <v>4.8636363636363633</v>
      </c>
      <c r="L37" s="9">
        <f>AVERAGE(L9,L11,L15,L16,L20,L21,L22,L26,L27,L33,L31)</f>
        <v>5.5</v>
      </c>
      <c r="M37" s="12">
        <f>AVERAGE(M9,M11,M15,M16,M20,M21,M22,M26,M27,M31,M33)</f>
        <v>5.3636363636363633</v>
      </c>
      <c r="N37" s="9">
        <f>AVERAGE(N9,N11,N15,N16,N20,N21,N22,N26,N27,N31,N33)</f>
        <v>4.6363636363636367</v>
      </c>
      <c r="O37" s="9">
        <f>AVERAGE(O9,O14,O15,O16,O20,O21,O22,O26,O27,O33,O35)</f>
        <v>6</v>
      </c>
      <c r="P37" s="9">
        <f>AVERAGE(P9,P11,P15,P16,P20,P21,P22,P26,P27,P33,P35)</f>
        <v>5.8636363636363633</v>
      </c>
      <c r="Q37" s="9">
        <f>AVERAGE(Q9,Q11,Q15,Q16,Q20,Q21,Q26,Q29,Q30,Q33,Q35)</f>
        <v>5.9090909090909092</v>
      </c>
      <c r="R37" s="9">
        <f>AVERAGE(R9,R11,R16,R15,R20,R21,R22,R26,R27,R32,R33)</f>
        <v>5.7727272727272725</v>
      </c>
      <c r="S37" s="9">
        <f>AVERAGE(S9,S11,S15,S16,S20,S21,S22,S26,S27,S32,S33)</f>
        <v>4.8636363636363633</v>
      </c>
      <c r="T37" s="9">
        <f>AVERAGE(T9,T11,T15,T16,T20,T21,T22,T26,T27,T31,T33)</f>
        <v>5.1363636363636367</v>
      </c>
      <c r="U37" s="9">
        <f>AVERAGE(U9,U13,U14,U16,U15,U22,U26,U27,U29,U31,U33)</f>
        <v>4.1363636363636367</v>
      </c>
      <c r="V37" s="9">
        <f>AVERAGE(V9,V14,V15,V16,V21,V20,V22,V26,V27,V33,V35)</f>
        <v>5.1818181818181817</v>
      </c>
      <c r="W37" s="9">
        <f>AVERAGE(W9,W14,W15,W16,W21,W20,W22,W27,W30,W33,W35)</f>
        <v>5.8636363636363633</v>
      </c>
      <c r="X37" s="9">
        <f>AVERAGE(X9,X14,X15,X16,X20,X21,X22,X27,X30,X32,X33)</f>
        <v>4.8636363636363633</v>
      </c>
      <c r="Y37" s="9">
        <f>AVERAGE(Y9,Y14,Y15,Y16,Y20,Y21,Y22,Y26,Y32,Y33,Y27)</f>
        <v>5.9545454545454541</v>
      </c>
      <c r="Z37" s="9">
        <f>AVERAGE(Z9,Z12,Z14,Z15,Z20,Z21,Z26,Z27,Z29,Z32,Z33)</f>
        <v>4.9090909090909092</v>
      </c>
      <c r="AA37" s="9">
        <f>AVERAGE(AA9,AA11,AA13,AA15,AA16,AA21,AA26,AA27,AA29,AA32,AA33)</f>
        <v>6.0454545454545459</v>
      </c>
      <c r="AB37" s="9">
        <f>AVERAGE(AB9,AB11,AB13,AB16,AB18,AB21,AB26,AB27,AB29,AB32,AB33)</f>
        <v>5.0454545454545459</v>
      </c>
      <c r="AC37" s="9">
        <f>AVERAGE(AC9,AC11,AC13,AC15,AC16,AC21,AC22,AC26,AC27,AC32,AC33)</f>
        <v>5.4545454545454541</v>
      </c>
      <c r="AD37" s="9">
        <f>AVERAGE(AD9,AD11,AD13,AD15,AD16,AD21,AD22,AD26,AD27,AD32,AD33)</f>
        <v>6.5</v>
      </c>
      <c r="AE37" s="9">
        <f>AVERAGE(AE9,AE13,AE15,AE16,AE17,AE21,AE22,AE26,AE27,AE32,AE33)</f>
        <v>5.8181818181818183</v>
      </c>
      <c r="AF37" s="9">
        <f>AVERAGE(AF9,AF13,AF16,AF17,AF18,AF21,AF22,AF26,AF27,AF32,AF33)</f>
        <v>5.0454545454545459</v>
      </c>
      <c r="AG37" s="9">
        <f>AVERAGE(AG9,AG13,AG16,AG17,AG18,AG21,AG26,AG27,AG29,AG32,AG33)</f>
        <v>5.1818181818181817</v>
      </c>
      <c r="AH37" s="9">
        <f>AVERAGE(AH9,AH13,AH16,AH15,AH17,AH21,AH22,AH27,AH30,AH32,AH33)</f>
        <v>5.3636363636363633</v>
      </c>
      <c r="AI37" s="9">
        <f>AVERAGE(AI9,AI13,AI15,AI16,AI17,AI21,AI22,AI26,AI27,AI32,AI33)</f>
        <v>5.9090909090909092</v>
      </c>
      <c r="AJ37" s="9">
        <f>AVERAGE(AJ9,AJ13,AJ15,AJ16,AJ17,AJ22,AJ26,AJ27,AJ32,AJ33,AJ21)</f>
        <v>4.7727272727272725</v>
      </c>
      <c r="AK37" s="9">
        <f>AVERAGE(AK9,AK11,AK13,AK15,AK16,AK21,AK22,AK26,AK30,AK33,AK35)</f>
        <v>5.4090909090909092</v>
      </c>
      <c r="AL37" s="9">
        <f>AVERAGE(AL9,AL11,AL13,AL15,AL16,AL21,AL26,AL27,AL29,AL33,AL35)</f>
        <v>5.2272727272727275</v>
      </c>
      <c r="AM37" s="9">
        <f>AVERAGE(AM9,AM11,AM13,AM15,AM16,AM22,AM21,AM26,AM27,AM33,AM35)</f>
        <v>6.5</v>
      </c>
      <c r="AN37" s="9">
        <f>AVERAGE(AN9,AN13,AN15,AN16,AN17,AN21,AN25,AN26,AN27,AN32,AN33)</f>
        <v>5.3181818181818183</v>
      </c>
      <c r="AO37" s="9">
        <f>AVERAGE(AO9,AO13,AO15,AO16,AO17,AO21,AO25,AO26,AO27,AO33,AO35)</f>
        <v>6.8636363636363633</v>
      </c>
      <c r="AP37" s="9">
        <f>AVERAGE(AP9,AP13,AP15,AP16,AP17,AP25,AP26,AP27,AP29,AP33,AP35)</f>
        <v>4.8636363636363633</v>
      </c>
      <c r="AQ37" s="9">
        <f>AVERAGE(AQ9,AQ13,AQ15,AQ16,AQ17,AQ21,AQ25,AQ26,AQ27,AQ33,AQ35)</f>
        <v>5.5454545454545459</v>
      </c>
      <c r="AR37" s="9">
        <f>AVERAGE(AR9,AR13,AR15,AR16,AR17,AR21,AR25,AR26,AR27,AR33,AR35)</f>
        <v>6.5909090909090908</v>
      </c>
      <c r="AS37" s="9">
        <f>AVERAGE(AS9,AS11,AS16,AS18,AS19,AS21,AS26,AS27,AS29,AS30,AS35)</f>
        <v>4.5909090909090908</v>
      </c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52"/>
  <sheetViews>
    <sheetView topLeftCell="A4"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27.7109375" customWidth="1"/>
    <col min="4" max="7" width="10.7109375" customWidth="1"/>
    <col min="8" max="45" width="4.7109375" customWidth="1"/>
  </cols>
  <sheetData>
    <row r="1" spans="1:50">
      <c r="A1" s="26" t="s">
        <v>33</v>
      </c>
    </row>
    <row r="4" spans="1:50">
      <c r="A4" t="s">
        <v>2</v>
      </c>
    </row>
    <row r="5" spans="1:50" s="113" customFormat="1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173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140" t="s">
        <v>48</v>
      </c>
      <c r="I7" s="140" t="s">
        <v>501</v>
      </c>
      <c r="J7" s="140" t="s">
        <v>531</v>
      </c>
      <c r="K7" s="140" t="s">
        <v>563</v>
      </c>
      <c r="L7" s="140" t="s">
        <v>606</v>
      </c>
      <c r="M7" s="140" t="s">
        <v>632</v>
      </c>
      <c r="N7" s="140" t="s">
        <v>645</v>
      </c>
      <c r="O7" s="140" t="s">
        <v>670</v>
      </c>
      <c r="P7" s="140" t="s">
        <v>698</v>
      </c>
      <c r="Q7" s="140" t="s">
        <v>731</v>
      </c>
      <c r="R7" s="140" t="s">
        <v>754</v>
      </c>
      <c r="S7" s="140" t="s">
        <v>760</v>
      </c>
      <c r="T7" s="140" t="s">
        <v>791</v>
      </c>
      <c r="U7" s="140" t="s">
        <v>810</v>
      </c>
      <c r="V7" s="140" t="s">
        <v>843</v>
      </c>
      <c r="W7" s="140" t="s">
        <v>851</v>
      </c>
      <c r="X7" s="140" t="s">
        <v>939</v>
      </c>
      <c r="Y7" s="140" t="s">
        <v>1032</v>
      </c>
      <c r="Z7" s="140" t="s">
        <v>907</v>
      </c>
      <c r="AA7" s="140" t="s">
        <v>927</v>
      </c>
      <c r="AB7" s="140" t="s">
        <v>969</v>
      </c>
      <c r="AC7" s="140" t="s">
        <v>990</v>
      </c>
      <c r="AD7" s="140" t="s">
        <v>1088</v>
      </c>
      <c r="AE7" s="140" t="s">
        <v>1037</v>
      </c>
      <c r="AF7" s="140" t="s">
        <v>1074</v>
      </c>
      <c r="AG7" s="140" t="s">
        <v>1109</v>
      </c>
      <c r="AH7" s="140" t="s">
        <v>1128</v>
      </c>
      <c r="AI7" s="140" t="s">
        <v>1137</v>
      </c>
      <c r="AJ7" s="140" t="s">
        <v>1159</v>
      </c>
      <c r="AK7" s="140" t="s">
        <v>1189</v>
      </c>
      <c r="AL7" s="140" t="s">
        <v>1195</v>
      </c>
      <c r="AM7" s="140" t="s">
        <v>1239</v>
      </c>
      <c r="AN7" s="140" t="s">
        <v>1258</v>
      </c>
      <c r="AO7" s="140" t="s">
        <v>1269</v>
      </c>
      <c r="AP7" s="140" t="s">
        <v>1293</v>
      </c>
      <c r="AQ7" s="140" t="s">
        <v>1329</v>
      </c>
      <c r="AR7" s="140" t="s">
        <v>1332</v>
      </c>
      <c r="AS7" s="176" t="s">
        <v>1359</v>
      </c>
    </row>
    <row r="8" spans="1:50">
      <c r="A8" s="306" t="s">
        <v>8</v>
      </c>
      <c r="B8" s="396">
        <v>20</v>
      </c>
      <c r="C8" s="334" t="s">
        <v>145</v>
      </c>
      <c r="D8" s="310">
        <v>37</v>
      </c>
      <c r="E8" s="126"/>
      <c r="F8" s="147"/>
      <c r="G8" s="11">
        <f>IFERROR(AVERAGEIF($H8:$AS8,"&gt;0"),"")</f>
        <v>5.7297297297297298</v>
      </c>
      <c r="H8" s="137">
        <v>6</v>
      </c>
      <c r="I8" s="137">
        <v>5</v>
      </c>
      <c r="J8" s="137">
        <v>6</v>
      </c>
      <c r="K8" s="137">
        <v>5.5</v>
      </c>
      <c r="L8" s="137">
        <v>4</v>
      </c>
      <c r="M8" s="137">
        <v>6</v>
      </c>
      <c r="N8" s="144">
        <v>8</v>
      </c>
      <c r="O8" s="136">
        <v>5.5</v>
      </c>
      <c r="P8" s="136">
        <v>6</v>
      </c>
      <c r="Q8" s="137">
        <v>5</v>
      </c>
      <c r="R8" s="137">
        <v>5</v>
      </c>
      <c r="S8" s="137">
        <v>5</v>
      </c>
      <c r="T8" s="136">
        <v>5.5</v>
      </c>
      <c r="U8" s="136">
        <v>6.5</v>
      </c>
      <c r="V8" s="137">
        <v>4</v>
      </c>
      <c r="W8" s="137">
        <v>5</v>
      </c>
      <c r="X8" s="219">
        <v>8</v>
      </c>
      <c r="Y8" s="219">
        <v>7</v>
      </c>
      <c r="Z8" s="137">
        <v>6</v>
      </c>
      <c r="AA8" s="137">
        <v>6</v>
      </c>
      <c r="AB8" s="136">
        <v>6</v>
      </c>
      <c r="AC8" s="137">
        <v>5.5</v>
      </c>
      <c r="AD8" s="136">
        <v>6</v>
      </c>
      <c r="AE8" s="137">
        <v>6</v>
      </c>
      <c r="AF8" s="134">
        <v>6</v>
      </c>
      <c r="AG8" s="343">
        <v>7</v>
      </c>
      <c r="AH8" s="137">
        <v>5.5</v>
      </c>
      <c r="AI8" s="219">
        <v>7</v>
      </c>
      <c r="AJ8" s="137">
        <v>5</v>
      </c>
      <c r="AK8" s="136">
        <v>6.5</v>
      </c>
      <c r="AL8" s="317">
        <v>7</v>
      </c>
      <c r="AM8" s="137">
        <v>5</v>
      </c>
      <c r="AN8" s="134">
        <v>4.5</v>
      </c>
      <c r="AO8" s="134">
        <v>4</v>
      </c>
      <c r="AP8" s="134">
        <v>5</v>
      </c>
      <c r="AQ8" s="137">
        <v>6</v>
      </c>
      <c r="AR8" s="134">
        <v>5</v>
      </c>
      <c r="AS8" s="136"/>
      <c r="AT8" s="8"/>
      <c r="AW8" s="113"/>
      <c r="AX8" s="113"/>
    </row>
    <row r="9" spans="1:50" s="393" customFormat="1">
      <c r="A9" s="314" t="s">
        <v>8</v>
      </c>
      <c r="B9" s="397">
        <v>1</v>
      </c>
      <c r="C9" s="283" t="s">
        <v>1360</v>
      </c>
      <c r="D9" s="311">
        <v>1</v>
      </c>
      <c r="E9" s="134"/>
      <c r="F9" s="128"/>
      <c r="G9" s="101">
        <f>IFERROR(AVERAGEIF($H9:$AS9,"&gt;0"),"")</f>
        <v>6</v>
      </c>
      <c r="H9" s="137"/>
      <c r="I9" s="137"/>
      <c r="J9" s="137"/>
      <c r="K9" s="137"/>
      <c r="L9" s="137"/>
      <c r="M9" s="137"/>
      <c r="N9" s="136"/>
      <c r="O9" s="136"/>
      <c r="P9" s="136"/>
      <c r="Q9" s="137"/>
      <c r="R9" s="137"/>
      <c r="S9" s="137"/>
      <c r="T9" s="136"/>
      <c r="U9" s="136"/>
      <c r="V9" s="137"/>
      <c r="W9" s="137"/>
      <c r="X9" s="137"/>
      <c r="Y9" s="137"/>
      <c r="Z9" s="137"/>
      <c r="AA9" s="137"/>
      <c r="AB9" s="136"/>
      <c r="AC9" s="137"/>
      <c r="AD9" s="136"/>
      <c r="AE9" s="137"/>
      <c r="AF9" s="134"/>
      <c r="AG9" s="134"/>
      <c r="AH9" s="137"/>
      <c r="AI9" s="137"/>
      <c r="AJ9" s="137"/>
      <c r="AK9" s="136"/>
      <c r="AL9" s="135"/>
      <c r="AM9" s="137"/>
      <c r="AN9" s="134"/>
      <c r="AO9" s="134"/>
      <c r="AP9" s="134"/>
      <c r="AQ9" s="137"/>
      <c r="AR9" s="134"/>
      <c r="AS9" s="136">
        <v>6</v>
      </c>
      <c r="AT9" s="129"/>
    </row>
    <row r="10" spans="1:50">
      <c r="A10" s="304" t="s">
        <v>8</v>
      </c>
      <c r="B10" s="398">
        <v>5</v>
      </c>
      <c r="C10" s="246" t="s">
        <v>146</v>
      </c>
      <c r="D10" s="313"/>
      <c r="E10" s="124"/>
      <c r="F10" s="115"/>
      <c r="G10" s="79" t="str">
        <f t="shared" ref="G10:G42" si="0">IFERROR(AVERAGEIF($H10:$AS10,"&gt;0"),"")</f>
        <v/>
      </c>
      <c r="H10" s="137"/>
      <c r="I10" s="137"/>
      <c r="J10" s="40"/>
      <c r="K10" s="137"/>
      <c r="L10" s="137"/>
      <c r="M10" s="137"/>
      <c r="N10" s="137"/>
      <c r="O10" s="137"/>
      <c r="P10" s="137"/>
      <c r="Q10" s="137"/>
      <c r="R10" s="136"/>
      <c r="S10" s="137"/>
      <c r="T10" s="137"/>
      <c r="U10" s="137"/>
      <c r="V10" s="137"/>
      <c r="W10" s="137"/>
      <c r="X10" s="137"/>
      <c r="Y10" s="137"/>
      <c r="Z10" s="137"/>
      <c r="AA10" s="137"/>
      <c r="AB10" s="136"/>
      <c r="AC10" s="131"/>
      <c r="AD10" s="40"/>
      <c r="AE10" s="137"/>
      <c r="AF10" s="134"/>
      <c r="AG10" s="134"/>
      <c r="AH10" s="137"/>
      <c r="AI10" s="137"/>
      <c r="AJ10" s="137"/>
      <c r="AK10" s="137"/>
      <c r="AL10" s="134"/>
      <c r="AM10" s="137"/>
      <c r="AN10" s="141"/>
      <c r="AO10" s="134"/>
      <c r="AP10" s="134"/>
      <c r="AQ10" s="137"/>
      <c r="AR10" s="141"/>
      <c r="AS10" s="137"/>
      <c r="AT10" s="8"/>
      <c r="AV10" s="113"/>
      <c r="AW10" s="113"/>
      <c r="AX10" s="113"/>
    </row>
    <row r="11" spans="1:50">
      <c r="A11" s="307" t="s">
        <v>9</v>
      </c>
      <c r="B11" s="397">
        <v>10</v>
      </c>
      <c r="C11" s="283" t="s">
        <v>426</v>
      </c>
      <c r="D11" s="311">
        <v>28</v>
      </c>
      <c r="E11" s="134">
        <v>2</v>
      </c>
      <c r="F11" s="312"/>
      <c r="G11" s="101">
        <f t="shared" si="0"/>
        <v>5.0166666666666666</v>
      </c>
      <c r="H11" s="137"/>
      <c r="I11" s="220">
        <v>3.5</v>
      </c>
      <c r="J11" s="142">
        <v>4.5</v>
      </c>
      <c r="K11" s="137">
        <v>4.5</v>
      </c>
      <c r="L11" s="137">
        <v>4</v>
      </c>
      <c r="M11" s="137"/>
      <c r="N11" s="137">
        <v>6</v>
      </c>
      <c r="O11" s="137">
        <v>5</v>
      </c>
      <c r="P11" s="137"/>
      <c r="Q11" s="137"/>
      <c r="R11" s="137">
        <v>5</v>
      </c>
      <c r="S11" s="137">
        <v>4.5</v>
      </c>
      <c r="T11" s="137">
        <v>6</v>
      </c>
      <c r="U11" s="137">
        <v>5</v>
      </c>
      <c r="V11" s="215">
        <v>6</v>
      </c>
      <c r="W11" s="137">
        <v>4.5</v>
      </c>
      <c r="X11" s="137">
        <v>6.5</v>
      </c>
      <c r="Y11" s="137">
        <v>5</v>
      </c>
      <c r="Z11" s="137">
        <v>5</v>
      </c>
      <c r="AA11" s="137">
        <v>4.5</v>
      </c>
      <c r="AB11" s="137">
        <v>5.5</v>
      </c>
      <c r="AC11" s="137">
        <v>5</v>
      </c>
      <c r="AD11" s="137">
        <v>6</v>
      </c>
      <c r="AE11" s="137"/>
      <c r="AF11" s="134"/>
      <c r="AG11" s="134">
        <v>4.5</v>
      </c>
      <c r="AH11" s="137">
        <v>4</v>
      </c>
      <c r="AI11" s="137">
        <v>5.5</v>
      </c>
      <c r="AJ11" s="137">
        <v>5</v>
      </c>
      <c r="AK11" s="137">
        <v>6</v>
      </c>
      <c r="AL11" s="134">
        <v>5.5</v>
      </c>
      <c r="AM11" s="137"/>
      <c r="AN11" s="322">
        <v>5.5</v>
      </c>
      <c r="AO11" s="324">
        <v>3.5</v>
      </c>
      <c r="AP11" s="134">
        <v>5</v>
      </c>
      <c r="AQ11" s="137">
        <v>5</v>
      </c>
      <c r="AR11" s="134">
        <v>5</v>
      </c>
      <c r="AS11" s="137"/>
      <c r="AT11" s="8"/>
      <c r="AV11" s="113"/>
      <c r="AW11" s="113"/>
      <c r="AX11" s="113"/>
    </row>
    <row r="12" spans="1:50" s="32" customFormat="1">
      <c r="A12" s="307" t="s">
        <v>9</v>
      </c>
      <c r="B12" s="397">
        <v>9</v>
      </c>
      <c r="C12" s="283" t="s">
        <v>147</v>
      </c>
      <c r="D12" s="311">
        <v>21</v>
      </c>
      <c r="E12" s="134">
        <v>2</v>
      </c>
      <c r="F12" s="312"/>
      <c r="G12" s="101">
        <f t="shared" si="0"/>
        <v>4.8913043478260869</v>
      </c>
      <c r="H12" s="89"/>
      <c r="I12" s="137"/>
      <c r="J12" s="142"/>
      <c r="K12" s="137"/>
      <c r="L12" s="215">
        <v>5</v>
      </c>
      <c r="M12" s="137">
        <v>5</v>
      </c>
      <c r="N12" s="137"/>
      <c r="O12" s="137">
        <v>5</v>
      </c>
      <c r="P12" s="137">
        <v>6.5</v>
      </c>
      <c r="Q12" s="137">
        <v>4.5</v>
      </c>
      <c r="R12" s="137"/>
      <c r="S12" s="137"/>
      <c r="T12" s="137"/>
      <c r="U12" s="137">
        <v>5</v>
      </c>
      <c r="V12" s="137">
        <v>5.5</v>
      </c>
      <c r="W12" s="137">
        <v>4.5</v>
      </c>
      <c r="X12" s="137"/>
      <c r="Y12" s="137"/>
      <c r="Z12" s="137"/>
      <c r="AA12" s="142">
        <v>4.5</v>
      </c>
      <c r="AB12" s="137">
        <v>5</v>
      </c>
      <c r="AC12" s="137"/>
      <c r="AD12" s="137"/>
      <c r="AE12" s="137">
        <v>5</v>
      </c>
      <c r="AF12" s="134"/>
      <c r="AG12" s="134">
        <v>5</v>
      </c>
      <c r="AH12" s="137"/>
      <c r="AI12" s="137">
        <v>5.5</v>
      </c>
      <c r="AJ12" s="137">
        <v>4.5</v>
      </c>
      <c r="AK12" s="215">
        <v>4.5</v>
      </c>
      <c r="AL12" s="142">
        <v>5</v>
      </c>
      <c r="AM12" s="220">
        <v>3</v>
      </c>
      <c r="AN12" s="137">
        <v>5</v>
      </c>
      <c r="AO12" s="220">
        <v>3.5</v>
      </c>
      <c r="AP12" s="134">
        <v>5.5</v>
      </c>
      <c r="AQ12" s="137">
        <v>5</v>
      </c>
      <c r="AR12" s="134">
        <v>5</v>
      </c>
      <c r="AS12" s="137">
        <v>5.5</v>
      </c>
      <c r="AT12" s="38"/>
      <c r="AV12" s="113"/>
      <c r="AW12" s="113"/>
      <c r="AX12" s="113"/>
    </row>
    <row r="13" spans="1:50" s="32" customFormat="1">
      <c r="A13" s="307" t="s">
        <v>9</v>
      </c>
      <c r="B13" s="397">
        <v>5</v>
      </c>
      <c r="C13" s="283" t="s">
        <v>148</v>
      </c>
      <c r="D13" s="311">
        <v>3</v>
      </c>
      <c r="E13" s="134">
        <v>3</v>
      </c>
      <c r="F13" s="312"/>
      <c r="G13" s="101">
        <f t="shared" si="0"/>
        <v>4.666666666666667</v>
      </c>
      <c r="H13" s="89">
        <v>4</v>
      </c>
      <c r="I13" s="137">
        <v>4.5</v>
      </c>
      <c r="J13" s="142"/>
      <c r="K13" s="215">
        <v>4.5</v>
      </c>
      <c r="L13" s="137">
        <v>4</v>
      </c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215">
        <v>6</v>
      </c>
      <c r="AA13" s="142"/>
      <c r="AB13" s="137"/>
      <c r="AC13" s="137"/>
      <c r="AD13" s="31"/>
      <c r="AE13" s="137"/>
      <c r="AF13" s="134"/>
      <c r="AG13" s="134"/>
      <c r="AH13" s="137"/>
      <c r="AI13" s="137"/>
      <c r="AJ13" s="137"/>
      <c r="AK13" s="137"/>
      <c r="AL13" s="142"/>
      <c r="AM13" s="137"/>
      <c r="AN13" s="137"/>
      <c r="AO13" s="137"/>
      <c r="AP13" s="134"/>
      <c r="AQ13" s="137"/>
      <c r="AR13" s="134"/>
      <c r="AS13" s="215">
        <v>5</v>
      </c>
      <c r="AT13" s="38"/>
      <c r="AV13" s="113"/>
      <c r="AW13" s="113"/>
      <c r="AX13" s="113"/>
    </row>
    <row r="14" spans="1:50" s="385" customFormat="1">
      <c r="A14" s="297" t="s">
        <v>9</v>
      </c>
      <c r="B14" s="301"/>
      <c r="C14" s="244" t="s">
        <v>149</v>
      </c>
      <c r="D14" s="296">
        <v>1</v>
      </c>
      <c r="E14" s="206"/>
      <c r="F14" s="207"/>
      <c r="G14" s="109">
        <f t="shared" si="0"/>
        <v>3.5</v>
      </c>
      <c r="H14" s="209">
        <v>3.5</v>
      </c>
      <c r="I14" s="208"/>
      <c r="J14" s="210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6"/>
      <c r="AD14" s="208"/>
      <c r="AE14" s="208"/>
      <c r="AF14" s="206"/>
      <c r="AG14" s="206"/>
      <c r="AH14" s="208"/>
      <c r="AI14" s="208"/>
      <c r="AJ14" s="208"/>
      <c r="AK14" s="208"/>
      <c r="AL14" s="210"/>
      <c r="AM14" s="208"/>
      <c r="AN14" s="208"/>
      <c r="AO14" s="208"/>
      <c r="AP14" s="206"/>
      <c r="AQ14" s="208"/>
      <c r="AR14" s="206"/>
      <c r="AS14" s="208"/>
      <c r="AT14" s="129"/>
    </row>
    <row r="15" spans="1:50" s="113" customFormat="1">
      <c r="A15" s="314" t="s">
        <v>9</v>
      </c>
      <c r="B15" s="400">
        <v>2</v>
      </c>
      <c r="C15" s="283" t="s">
        <v>305</v>
      </c>
      <c r="D15" s="311"/>
      <c r="E15" s="134"/>
      <c r="F15" s="312"/>
      <c r="G15" s="101" t="str">
        <f t="shared" si="0"/>
        <v/>
      </c>
      <c r="H15" s="89"/>
      <c r="I15" s="137"/>
      <c r="J15" s="142"/>
      <c r="K15" s="40"/>
      <c r="L15" s="137"/>
      <c r="M15" s="137"/>
      <c r="N15" s="40"/>
      <c r="O15" s="40"/>
      <c r="P15" s="40"/>
      <c r="Q15" s="40"/>
      <c r="R15" s="40"/>
      <c r="S15" s="137"/>
      <c r="T15" s="137"/>
      <c r="U15" s="40"/>
      <c r="V15" s="40"/>
      <c r="W15" s="40"/>
      <c r="X15" s="137"/>
      <c r="Y15" s="40"/>
      <c r="Z15" s="137"/>
      <c r="AA15" s="137"/>
      <c r="AB15" s="137"/>
      <c r="AC15" s="134"/>
      <c r="AD15" s="137"/>
      <c r="AE15" s="137"/>
      <c r="AF15" s="134"/>
      <c r="AG15" s="134"/>
      <c r="AH15" s="137"/>
      <c r="AI15" s="137"/>
      <c r="AJ15" s="137"/>
      <c r="AK15" s="137"/>
      <c r="AL15" s="142"/>
      <c r="AM15" s="137"/>
      <c r="AN15" s="137"/>
      <c r="AO15" s="137"/>
      <c r="AP15" s="134"/>
      <c r="AQ15" s="137"/>
      <c r="AR15" s="134"/>
      <c r="AS15" s="137"/>
      <c r="AT15" s="129"/>
    </row>
    <row r="16" spans="1:50" s="113" customFormat="1">
      <c r="A16" s="314" t="s">
        <v>9</v>
      </c>
      <c r="B16" s="400">
        <v>12</v>
      </c>
      <c r="C16" s="283" t="s">
        <v>306</v>
      </c>
      <c r="D16" s="311">
        <v>37</v>
      </c>
      <c r="E16" s="134"/>
      <c r="F16" s="312"/>
      <c r="G16" s="101">
        <f t="shared" si="0"/>
        <v>5.0135135135135132</v>
      </c>
      <c r="H16" s="89">
        <v>4.5</v>
      </c>
      <c r="I16" s="220">
        <v>3.5</v>
      </c>
      <c r="J16" s="142">
        <v>5</v>
      </c>
      <c r="K16" s="137">
        <v>5</v>
      </c>
      <c r="L16" s="137">
        <v>4</v>
      </c>
      <c r="M16" s="137">
        <v>6</v>
      </c>
      <c r="N16" s="137">
        <v>6</v>
      </c>
      <c r="O16" s="137">
        <v>5.5</v>
      </c>
      <c r="P16" s="137">
        <v>6</v>
      </c>
      <c r="Q16" s="137">
        <v>4</v>
      </c>
      <c r="R16" s="137">
        <v>4</v>
      </c>
      <c r="S16" s="137">
        <v>5.5</v>
      </c>
      <c r="T16" s="137">
        <v>6</v>
      </c>
      <c r="U16" s="137">
        <v>6</v>
      </c>
      <c r="V16" s="137">
        <v>5</v>
      </c>
      <c r="W16" s="137">
        <v>5</v>
      </c>
      <c r="X16" s="137">
        <v>5</v>
      </c>
      <c r="Y16" s="137">
        <v>5.5</v>
      </c>
      <c r="Z16" s="137">
        <v>4.5</v>
      </c>
      <c r="AA16" s="137">
        <v>5.5</v>
      </c>
      <c r="AB16" s="137">
        <v>6</v>
      </c>
      <c r="AC16" s="134">
        <v>4.5</v>
      </c>
      <c r="AD16" s="137">
        <v>6</v>
      </c>
      <c r="AE16" s="137">
        <v>6</v>
      </c>
      <c r="AF16" s="134">
        <v>5</v>
      </c>
      <c r="AG16" s="134">
        <v>4</v>
      </c>
      <c r="AH16" s="137">
        <v>4.5</v>
      </c>
      <c r="AI16" s="137">
        <v>5</v>
      </c>
      <c r="AJ16" s="137">
        <v>5</v>
      </c>
      <c r="AK16" s="137">
        <v>5.5</v>
      </c>
      <c r="AL16" s="142">
        <v>6</v>
      </c>
      <c r="AM16" s="137">
        <v>4.5</v>
      </c>
      <c r="AN16" s="220">
        <v>3.5</v>
      </c>
      <c r="AO16" s="220">
        <v>3</v>
      </c>
      <c r="AP16" s="134"/>
      <c r="AQ16" s="137">
        <v>5.5</v>
      </c>
      <c r="AR16" s="134">
        <v>4</v>
      </c>
      <c r="AS16" s="137">
        <v>6</v>
      </c>
      <c r="AT16" s="129"/>
    </row>
    <row r="17" spans="1:50" s="113" customFormat="1">
      <c r="A17" s="297" t="s">
        <v>9</v>
      </c>
      <c r="B17" s="301"/>
      <c r="C17" s="244" t="s">
        <v>307</v>
      </c>
      <c r="D17" s="296"/>
      <c r="E17" s="206">
        <v>1</v>
      </c>
      <c r="F17" s="207"/>
      <c r="G17" s="109">
        <f t="shared" si="0"/>
        <v>4</v>
      </c>
      <c r="H17" s="209">
        <v>4</v>
      </c>
      <c r="I17" s="208"/>
      <c r="J17" s="210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6"/>
      <c r="AD17" s="208"/>
      <c r="AE17" s="208"/>
      <c r="AF17" s="206"/>
      <c r="AG17" s="206"/>
      <c r="AH17" s="208"/>
      <c r="AI17" s="208"/>
      <c r="AJ17" s="208"/>
      <c r="AK17" s="208"/>
      <c r="AL17" s="210"/>
      <c r="AM17" s="208"/>
      <c r="AN17" s="208"/>
      <c r="AO17" s="208"/>
      <c r="AP17" s="206"/>
      <c r="AQ17" s="208"/>
      <c r="AR17" s="206"/>
      <c r="AS17" s="208"/>
      <c r="AT17" s="129"/>
    </row>
    <row r="18" spans="1:50" s="113" customFormat="1">
      <c r="A18" s="314" t="s">
        <v>9</v>
      </c>
      <c r="B18" s="397">
        <v>10</v>
      </c>
      <c r="C18" s="283" t="s">
        <v>310</v>
      </c>
      <c r="D18" s="311">
        <v>25</v>
      </c>
      <c r="E18" s="134"/>
      <c r="F18" s="312">
        <v>1</v>
      </c>
      <c r="G18" s="101">
        <f t="shared" si="0"/>
        <v>5.44</v>
      </c>
      <c r="H18" s="89">
        <v>4</v>
      </c>
      <c r="I18" s="137"/>
      <c r="J18" s="142">
        <v>6</v>
      </c>
      <c r="K18" s="137">
        <v>4</v>
      </c>
      <c r="L18" s="137"/>
      <c r="M18" s="137">
        <v>5.5</v>
      </c>
      <c r="N18" s="219">
        <v>7</v>
      </c>
      <c r="O18" s="137">
        <v>5.5</v>
      </c>
      <c r="P18" s="40"/>
      <c r="Q18" s="137">
        <v>5</v>
      </c>
      <c r="R18" s="137">
        <v>5.5</v>
      </c>
      <c r="S18" s="137">
        <v>6</v>
      </c>
      <c r="T18" s="137">
        <v>6</v>
      </c>
      <c r="U18" s="137">
        <v>6</v>
      </c>
      <c r="V18" s="137">
        <v>5</v>
      </c>
      <c r="W18" s="144">
        <v>8</v>
      </c>
      <c r="X18" s="40"/>
      <c r="Y18" s="137">
        <v>6</v>
      </c>
      <c r="Z18" s="137">
        <v>5</v>
      </c>
      <c r="AA18" s="137"/>
      <c r="AB18" s="137"/>
      <c r="AC18" s="134"/>
      <c r="AD18" s="137"/>
      <c r="AE18" s="137">
        <v>6</v>
      </c>
      <c r="AF18" s="134"/>
      <c r="AG18" s="134"/>
      <c r="AH18" s="137">
        <v>4.5</v>
      </c>
      <c r="AI18" s="137">
        <v>5.5</v>
      </c>
      <c r="AJ18" s="137">
        <v>5</v>
      </c>
      <c r="AK18" s="137">
        <v>6</v>
      </c>
      <c r="AL18" s="142">
        <v>6</v>
      </c>
      <c r="AM18" s="137"/>
      <c r="AN18" s="137"/>
      <c r="AO18" s="220">
        <v>3</v>
      </c>
      <c r="AP18" s="134">
        <v>5</v>
      </c>
      <c r="AQ18" s="137">
        <v>5</v>
      </c>
      <c r="AR18" s="134"/>
      <c r="AS18" s="137">
        <v>5.5</v>
      </c>
      <c r="AT18" s="129"/>
    </row>
    <row r="19" spans="1:50" s="113" customFormat="1">
      <c r="A19" s="314" t="s">
        <v>9</v>
      </c>
      <c r="B19" s="397">
        <v>10</v>
      </c>
      <c r="C19" s="284" t="s">
        <v>502</v>
      </c>
      <c r="D19" s="311">
        <v>22</v>
      </c>
      <c r="E19" s="134">
        <v>3</v>
      </c>
      <c r="F19" s="312"/>
      <c r="G19" s="101">
        <f t="shared" si="0"/>
        <v>4.92</v>
      </c>
      <c r="H19" s="89"/>
      <c r="I19" s="137">
        <v>4</v>
      </c>
      <c r="J19" s="142">
        <v>5</v>
      </c>
      <c r="K19" s="137">
        <v>5</v>
      </c>
      <c r="L19" s="137">
        <v>4</v>
      </c>
      <c r="M19" s="137">
        <v>6</v>
      </c>
      <c r="N19" s="137">
        <v>5.5</v>
      </c>
      <c r="O19" s="40"/>
      <c r="P19" s="137">
        <v>6.5</v>
      </c>
      <c r="Q19" s="137">
        <v>4</v>
      </c>
      <c r="R19" s="137">
        <v>5.5</v>
      </c>
      <c r="S19" s="137">
        <v>5.5</v>
      </c>
      <c r="T19" s="137">
        <v>5</v>
      </c>
      <c r="U19" s="40"/>
      <c r="V19" s="137">
        <v>4</v>
      </c>
      <c r="W19" s="40"/>
      <c r="X19" s="137">
        <v>4.5</v>
      </c>
      <c r="Y19" s="137">
        <v>5</v>
      </c>
      <c r="Z19" s="137">
        <v>6</v>
      </c>
      <c r="AA19" s="137"/>
      <c r="AB19" s="215">
        <v>5</v>
      </c>
      <c r="AC19" s="134">
        <v>4.5</v>
      </c>
      <c r="AD19" s="137">
        <v>6</v>
      </c>
      <c r="AE19" s="137">
        <v>5.5</v>
      </c>
      <c r="AF19" s="134">
        <v>4</v>
      </c>
      <c r="AG19" s="134"/>
      <c r="AH19" s="137">
        <v>4</v>
      </c>
      <c r="AI19" s="137"/>
      <c r="AJ19" s="215">
        <v>5</v>
      </c>
      <c r="AK19" s="137"/>
      <c r="AL19" s="142"/>
      <c r="AM19" s="220">
        <v>3</v>
      </c>
      <c r="AN19" s="137"/>
      <c r="AO19" s="215">
        <v>4.5</v>
      </c>
      <c r="AP19" s="134"/>
      <c r="AQ19" s="137"/>
      <c r="AR19" s="134"/>
      <c r="AS19" s="137">
        <v>6</v>
      </c>
      <c r="AT19" s="129"/>
    </row>
    <row r="20" spans="1:50" s="393" customFormat="1">
      <c r="A20" s="314" t="s">
        <v>9</v>
      </c>
      <c r="B20" s="400"/>
      <c r="C20" s="284" t="s">
        <v>1240</v>
      </c>
      <c r="D20" s="311">
        <v>3</v>
      </c>
      <c r="E20" s="134"/>
      <c r="F20" s="312"/>
      <c r="G20" s="101">
        <f t="shared" si="0"/>
        <v>4.333333333333333</v>
      </c>
      <c r="H20" s="280"/>
      <c r="I20" s="137"/>
      <c r="J20" s="142"/>
      <c r="K20" s="137"/>
      <c r="L20" s="137"/>
      <c r="M20" s="137"/>
      <c r="N20" s="137"/>
      <c r="O20" s="40"/>
      <c r="P20" s="137"/>
      <c r="Q20" s="137"/>
      <c r="R20" s="137"/>
      <c r="S20" s="137"/>
      <c r="T20" s="137"/>
      <c r="U20" s="40"/>
      <c r="V20" s="137"/>
      <c r="W20" s="40"/>
      <c r="X20" s="137"/>
      <c r="Y20" s="137"/>
      <c r="Z20" s="137"/>
      <c r="AA20" s="137"/>
      <c r="AB20" s="137"/>
      <c r="AC20" s="134"/>
      <c r="AD20" s="137"/>
      <c r="AE20" s="137"/>
      <c r="AF20" s="134"/>
      <c r="AG20" s="134"/>
      <c r="AH20" s="137"/>
      <c r="AI20" s="137"/>
      <c r="AJ20" s="137"/>
      <c r="AK20" s="137"/>
      <c r="AL20" s="142"/>
      <c r="AM20" s="137">
        <v>4</v>
      </c>
      <c r="AN20" s="137">
        <v>5</v>
      </c>
      <c r="AO20" s="137"/>
      <c r="AP20" s="134">
        <v>4</v>
      </c>
      <c r="AQ20" s="137"/>
      <c r="AR20" s="134"/>
      <c r="AS20" s="137"/>
      <c r="AT20" s="129"/>
    </row>
    <row r="21" spans="1:50" s="393" customFormat="1">
      <c r="A21" s="314" t="s">
        <v>9</v>
      </c>
      <c r="B21" s="400">
        <v>3</v>
      </c>
      <c r="C21" s="284" t="s">
        <v>1241</v>
      </c>
      <c r="D21" s="311">
        <v>1</v>
      </c>
      <c r="E21" s="134"/>
      <c r="F21" s="312"/>
      <c r="G21" s="101">
        <f t="shared" si="0"/>
        <v>4.5</v>
      </c>
      <c r="H21" s="280"/>
      <c r="I21" s="137"/>
      <c r="J21" s="142"/>
      <c r="K21" s="137"/>
      <c r="L21" s="137"/>
      <c r="M21" s="137"/>
      <c r="N21" s="137"/>
      <c r="O21" s="40"/>
      <c r="P21" s="137"/>
      <c r="Q21" s="137"/>
      <c r="R21" s="137"/>
      <c r="S21" s="137"/>
      <c r="T21" s="137"/>
      <c r="U21" s="40"/>
      <c r="V21" s="137"/>
      <c r="W21" s="40"/>
      <c r="X21" s="137"/>
      <c r="Y21" s="137"/>
      <c r="Z21" s="137"/>
      <c r="AA21" s="137"/>
      <c r="AB21" s="137"/>
      <c r="AC21" s="134"/>
      <c r="AD21" s="137"/>
      <c r="AE21" s="137"/>
      <c r="AF21" s="134"/>
      <c r="AG21" s="134"/>
      <c r="AH21" s="137"/>
      <c r="AI21" s="137"/>
      <c r="AJ21" s="137"/>
      <c r="AK21" s="137"/>
      <c r="AL21" s="142"/>
      <c r="AM21" s="137">
        <v>4.5</v>
      </c>
      <c r="AN21" s="137"/>
      <c r="AO21" s="137"/>
      <c r="AP21" s="134"/>
      <c r="AQ21" s="137"/>
      <c r="AR21" s="134"/>
      <c r="AS21" s="137"/>
      <c r="AT21" s="129"/>
    </row>
    <row r="22" spans="1:50" s="332" customFormat="1">
      <c r="A22" s="299" t="s">
        <v>9</v>
      </c>
      <c r="B22" s="315">
        <v>10</v>
      </c>
      <c r="C22" s="246" t="s">
        <v>699</v>
      </c>
      <c r="D22" s="313">
        <v>15</v>
      </c>
      <c r="E22" s="124">
        <v>1</v>
      </c>
      <c r="F22" s="303"/>
      <c r="G22" s="79">
        <f t="shared" si="0"/>
        <v>5.375</v>
      </c>
      <c r="H22" s="280"/>
      <c r="I22" s="137"/>
      <c r="J22" s="142"/>
      <c r="K22" s="137"/>
      <c r="L22" s="137"/>
      <c r="M22" s="137"/>
      <c r="N22" s="137"/>
      <c r="O22" s="40"/>
      <c r="P22" s="219">
        <v>7.5</v>
      </c>
      <c r="Q22" s="40"/>
      <c r="R22" s="40"/>
      <c r="S22" s="137"/>
      <c r="T22" s="137"/>
      <c r="U22" s="40"/>
      <c r="V22" s="40"/>
      <c r="W22" s="40"/>
      <c r="X22" s="137">
        <v>6</v>
      </c>
      <c r="Y22" s="40"/>
      <c r="Z22" s="137"/>
      <c r="AA22" s="137">
        <v>4.5</v>
      </c>
      <c r="AB22" s="137">
        <v>6</v>
      </c>
      <c r="AC22" s="134">
        <v>4.5</v>
      </c>
      <c r="AD22" s="137">
        <v>6</v>
      </c>
      <c r="AE22" s="215">
        <v>5.5</v>
      </c>
      <c r="AF22" s="134">
        <v>4.5</v>
      </c>
      <c r="AG22" s="134">
        <v>5</v>
      </c>
      <c r="AH22" s="137"/>
      <c r="AI22" s="137"/>
      <c r="AJ22" s="137">
        <v>6</v>
      </c>
      <c r="AK22" s="137">
        <v>6</v>
      </c>
      <c r="AL22" s="142">
        <v>6</v>
      </c>
      <c r="AM22" s="137"/>
      <c r="AN22" s="137">
        <v>4.5</v>
      </c>
      <c r="AO22" s="220">
        <v>3.5</v>
      </c>
      <c r="AP22" s="134"/>
      <c r="AQ22" s="137"/>
      <c r="AR22" s="134">
        <v>5</v>
      </c>
      <c r="AS22" s="137">
        <v>5.5</v>
      </c>
      <c r="AT22" s="129"/>
    </row>
    <row r="23" spans="1:50">
      <c r="A23" s="307" t="s">
        <v>12</v>
      </c>
      <c r="B23" s="400">
        <v>8</v>
      </c>
      <c r="C23" s="283" t="s">
        <v>150</v>
      </c>
      <c r="D23" s="311">
        <v>16</v>
      </c>
      <c r="E23" s="134">
        <v>7</v>
      </c>
      <c r="F23" s="312"/>
      <c r="G23" s="101">
        <f t="shared" si="0"/>
        <v>5.1304347826086953</v>
      </c>
      <c r="H23" s="145">
        <v>4</v>
      </c>
      <c r="I23" s="137">
        <v>4.5</v>
      </c>
      <c r="J23" s="142">
        <v>5.5</v>
      </c>
      <c r="K23" s="137">
        <v>4.5</v>
      </c>
      <c r="L23" s="137">
        <v>6</v>
      </c>
      <c r="M23" s="137"/>
      <c r="N23" s="142"/>
      <c r="O23" s="137"/>
      <c r="P23" s="145"/>
      <c r="Q23" s="215">
        <v>5</v>
      </c>
      <c r="R23" s="215">
        <v>5.5</v>
      </c>
      <c r="S23" s="137">
        <v>6</v>
      </c>
      <c r="T23" s="137"/>
      <c r="U23" s="142">
        <v>5.5</v>
      </c>
      <c r="V23" s="142">
        <v>5.5</v>
      </c>
      <c r="W23" s="137"/>
      <c r="X23" s="215">
        <v>5</v>
      </c>
      <c r="Y23" s="137">
        <v>5.5</v>
      </c>
      <c r="Z23" s="137"/>
      <c r="AA23" s="145">
        <v>5</v>
      </c>
      <c r="AB23" s="137">
        <v>5</v>
      </c>
      <c r="AC23" s="137"/>
      <c r="AD23" s="137">
        <v>5.5</v>
      </c>
      <c r="AE23" s="136"/>
      <c r="AF23" s="134"/>
      <c r="AG23" s="133"/>
      <c r="AH23" s="145">
        <v>5</v>
      </c>
      <c r="AI23" s="145"/>
      <c r="AJ23" s="215">
        <v>5</v>
      </c>
      <c r="AK23" s="145"/>
      <c r="AL23" s="322">
        <v>5</v>
      </c>
      <c r="AM23" s="212">
        <v>5</v>
      </c>
      <c r="AN23" s="133"/>
      <c r="AO23" s="133"/>
      <c r="AP23" s="322">
        <v>5</v>
      </c>
      <c r="AQ23" s="137">
        <v>5</v>
      </c>
      <c r="AR23" s="134">
        <v>4.5</v>
      </c>
      <c r="AS23" s="145">
        <v>5.5</v>
      </c>
      <c r="AT23" s="8"/>
      <c r="AV23" s="113"/>
      <c r="AW23" s="113"/>
      <c r="AX23" s="113"/>
    </row>
    <row r="24" spans="1:50" s="32" customFormat="1">
      <c r="A24" s="297" t="s">
        <v>12</v>
      </c>
      <c r="B24" s="301"/>
      <c r="C24" s="244" t="s">
        <v>151</v>
      </c>
      <c r="D24" s="296"/>
      <c r="E24" s="206">
        <v>2</v>
      </c>
      <c r="F24" s="207"/>
      <c r="G24" s="109">
        <f t="shared" si="0"/>
        <v>5</v>
      </c>
      <c r="H24" s="209"/>
      <c r="I24" s="208">
        <v>5</v>
      </c>
      <c r="J24" s="210"/>
      <c r="K24" s="208"/>
      <c r="L24" s="210"/>
      <c r="M24" s="208"/>
      <c r="N24" s="208"/>
      <c r="O24" s="208"/>
      <c r="P24" s="210"/>
      <c r="Q24" s="208"/>
      <c r="R24" s="210"/>
      <c r="S24" s="208"/>
      <c r="T24" s="210">
        <v>5</v>
      </c>
      <c r="U24" s="210"/>
      <c r="V24" s="208"/>
      <c r="W24" s="210"/>
      <c r="X24" s="210"/>
      <c r="Y24" s="210"/>
      <c r="Z24" s="210"/>
      <c r="AA24" s="208"/>
      <c r="AB24" s="236"/>
      <c r="AC24" s="208"/>
      <c r="AD24" s="208"/>
      <c r="AE24" s="208"/>
      <c r="AF24" s="237"/>
      <c r="AG24" s="237"/>
      <c r="AH24" s="208"/>
      <c r="AI24" s="236"/>
      <c r="AJ24" s="208"/>
      <c r="AK24" s="235"/>
      <c r="AL24" s="208"/>
      <c r="AM24" s="235"/>
      <c r="AN24" s="208"/>
      <c r="AO24" s="210"/>
      <c r="AP24" s="206"/>
      <c r="AQ24" s="210"/>
      <c r="AR24" s="206"/>
      <c r="AS24" s="208"/>
      <c r="AT24" s="38"/>
      <c r="AV24" s="113"/>
      <c r="AW24" s="113"/>
      <c r="AX24" s="113"/>
    </row>
    <row r="25" spans="1:50" s="88" customFormat="1">
      <c r="A25" s="297" t="s">
        <v>12</v>
      </c>
      <c r="B25" s="301"/>
      <c r="C25" s="244" t="s">
        <v>152</v>
      </c>
      <c r="D25" s="296">
        <v>15</v>
      </c>
      <c r="E25" s="206">
        <v>3</v>
      </c>
      <c r="F25" s="207"/>
      <c r="G25" s="109">
        <f t="shared" si="0"/>
        <v>5.0555555555555554</v>
      </c>
      <c r="H25" s="372">
        <v>6</v>
      </c>
      <c r="I25" s="208">
        <v>4.5</v>
      </c>
      <c r="J25" s="210">
        <v>5</v>
      </c>
      <c r="K25" s="208">
        <v>4.5</v>
      </c>
      <c r="L25" s="210">
        <v>4</v>
      </c>
      <c r="M25" s="208">
        <v>6</v>
      </c>
      <c r="N25" s="208">
        <v>5</v>
      </c>
      <c r="O25" s="208">
        <v>5.5</v>
      </c>
      <c r="P25" s="208">
        <v>6</v>
      </c>
      <c r="Q25" s="208">
        <v>4</v>
      </c>
      <c r="R25" s="208">
        <v>5</v>
      </c>
      <c r="S25" s="208"/>
      <c r="T25" s="210">
        <v>5</v>
      </c>
      <c r="U25" s="210">
        <v>4.5</v>
      </c>
      <c r="V25" s="210"/>
      <c r="W25" s="210">
        <v>5</v>
      </c>
      <c r="X25" s="210">
        <v>6</v>
      </c>
      <c r="Y25" s="208"/>
      <c r="Z25" s="208">
        <v>5.5</v>
      </c>
      <c r="AA25" s="208">
        <v>4.5</v>
      </c>
      <c r="AB25" s="208"/>
      <c r="AC25" s="208">
        <v>5</v>
      </c>
      <c r="AD25" s="208"/>
      <c r="AE25" s="210"/>
      <c r="AF25" s="238"/>
      <c r="AG25" s="237"/>
      <c r="AH25" s="210"/>
      <c r="AI25" s="208"/>
      <c r="AJ25" s="210"/>
      <c r="AK25" s="208"/>
      <c r="AL25" s="210"/>
      <c r="AM25" s="208"/>
      <c r="AN25" s="208"/>
      <c r="AO25" s="210"/>
      <c r="AP25" s="237"/>
      <c r="AQ25" s="208"/>
      <c r="AR25" s="254"/>
      <c r="AS25" s="208"/>
      <c r="AT25" s="87"/>
      <c r="AV25" s="113"/>
      <c r="AW25" s="113"/>
      <c r="AX25" s="113"/>
    </row>
    <row r="26" spans="1:50" s="113" customFormat="1">
      <c r="A26" s="314" t="s">
        <v>12</v>
      </c>
      <c r="B26" s="397">
        <v>11</v>
      </c>
      <c r="C26" s="283" t="s">
        <v>153</v>
      </c>
      <c r="D26" s="311">
        <v>33</v>
      </c>
      <c r="E26" s="134"/>
      <c r="F26" s="312"/>
      <c r="G26" s="101">
        <f t="shared" si="0"/>
        <v>5.5</v>
      </c>
      <c r="H26" s="59"/>
      <c r="I26" s="137"/>
      <c r="J26" s="131"/>
      <c r="K26" s="137"/>
      <c r="L26" s="142"/>
      <c r="M26" s="137">
        <v>5.5</v>
      </c>
      <c r="N26" s="219">
        <v>7</v>
      </c>
      <c r="O26" s="137">
        <v>6</v>
      </c>
      <c r="P26" s="219">
        <v>7</v>
      </c>
      <c r="Q26" s="137">
        <v>5</v>
      </c>
      <c r="R26" s="137">
        <v>4.5</v>
      </c>
      <c r="S26" s="137">
        <v>6</v>
      </c>
      <c r="T26" s="142">
        <v>5.5</v>
      </c>
      <c r="U26" s="142">
        <v>5.5</v>
      </c>
      <c r="V26" s="145">
        <v>5.5</v>
      </c>
      <c r="W26" s="142">
        <v>5.5</v>
      </c>
      <c r="X26" s="142">
        <v>6</v>
      </c>
      <c r="Y26" s="137">
        <v>4.5</v>
      </c>
      <c r="Z26" s="137">
        <v>5</v>
      </c>
      <c r="AA26" s="137">
        <v>5.5</v>
      </c>
      <c r="AB26" s="137">
        <v>5.5</v>
      </c>
      <c r="AC26" s="137">
        <v>5</v>
      </c>
      <c r="AD26" s="137">
        <v>6</v>
      </c>
      <c r="AE26" s="142">
        <v>6</v>
      </c>
      <c r="AF26" s="132">
        <v>5</v>
      </c>
      <c r="AG26" s="132">
        <v>5.5</v>
      </c>
      <c r="AH26" s="142">
        <v>5</v>
      </c>
      <c r="AI26" s="137">
        <v>5</v>
      </c>
      <c r="AJ26" s="142">
        <v>6</v>
      </c>
      <c r="AK26" s="137">
        <v>5.5</v>
      </c>
      <c r="AL26" s="142">
        <v>6</v>
      </c>
      <c r="AM26" s="220">
        <v>3.5</v>
      </c>
      <c r="AN26" s="137">
        <v>4.5</v>
      </c>
      <c r="AO26" s="142">
        <v>6</v>
      </c>
      <c r="AP26" s="132">
        <v>5</v>
      </c>
      <c r="AQ26" s="137">
        <v>6</v>
      </c>
      <c r="AR26" s="134">
        <v>5.5</v>
      </c>
      <c r="AS26" s="137">
        <v>6.5</v>
      </c>
      <c r="AT26" s="129"/>
    </row>
    <row r="27" spans="1:50" s="113" customFormat="1">
      <c r="A27" s="314" t="s">
        <v>12</v>
      </c>
      <c r="B27" s="397">
        <v>8</v>
      </c>
      <c r="C27" s="283" t="s">
        <v>304</v>
      </c>
      <c r="D27" s="311">
        <v>7</v>
      </c>
      <c r="E27" s="134">
        <v>4</v>
      </c>
      <c r="F27" s="312"/>
      <c r="G27" s="101">
        <f t="shared" si="0"/>
        <v>4.5</v>
      </c>
      <c r="H27" s="59">
        <v>4</v>
      </c>
      <c r="I27" s="137"/>
      <c r="J27" s="131"/>
      <c r="K27" s="137"/>
      <c r="L27" s="142"/>
      <c r="M27" s="137"/>
      <c r="N27" s="137"/>
      <c r="O27" s="137">
        <v>5</v>
      </c>
      <c r="P27" s="215">
        <v>5</v>
      </c>
      <c r="Q27" s="137"/>
      <c r="R27" s="137"/>
      <c r="S27" s="137"/>
      <c r="T27" s="142"/>
      <c r="U27" s="142"/>
      <c r="V27" s="145"/>
      <c r="W27" s="142">
        <v>5</v>
      </c>
      <c r="X27" s="142"/>
      <c r="Y27" s="137"/>
      <c r="Z27" s="137"/>
      <c r="AA27" s="137"/>
      <c r="AB27" s="137"/>
      <c r="AC27" s="137"/>
      <c r="AD27" s="137"/>
      <c r="AE27" s="142"/>
      <c r="AF27" s="132"/>
      <c r="AG27" s="132"/>
      <c r="AH27" s="142"/>
      <c r="AI27" s="137"/>
      <c r="AJ27" s="142"/>
      <c r="AK27" s="220">
        <v>3.5</v>
      </c>
      <c r="AL27" s="212">
        <v>5</v>
      </c>
      <c r="AM27" s="137">
        <v>4.5</v>
      </c>
      <c r="AN27" s="137">
        <v>4.5</v>
      </c>
      <c r="AO27" s="212">
        <v>4.5</v>
      </c>
      <c r="AP27" s="231">
        <v>4.5</v>
      </c>
      <c r="AQ27" s="137">
        <v>4</v>
      </c>
      <c r="AR27" s="141"/>
      <c r="AS27" s="137"/>
      <c r="AT27" s="129"/>
    </row>
    <row r="28" spans="1:50" s="113" customFormat="1">
      <c r="A28" s="314" t="s">
        <v>12</v>
      </c>
      <c r="B28" s="397">
        <v>7</v>
      </c>
      <c r="C28" s="284" t="s">
        <v>402</v>
      </c>
      <c r="D28" s="311">
        <v>8</v>
      </c>
      <c r="E28" s="134">
        <v>2</v>
      </c>
      <c r="F28" s="312"/>
      <c r="G28" s="101">
        <f t="shared" si="0"/>
        <v>5</v>
      </c>
      <c r="H28" s="59">
        <v>4.5</v>
      </c>
      <c r="I28" s="215">
        <v>5</v>
      </c>
      <c r="J28" s="142">
        <v>5.5</v>
      </c>
      <c r="K28" s="137"/>
      <c r="L28" s="142"/>
      <c r="M28" s="137"/>
      <c r="N28" s="137">
        <v>6</v>
      </c>
      <c r="O28" s="137">
        <v>4.5</v>
      </c>
      <c r="P28" s="137"/>
      <c r="Q28" s="137"/>
      <c r="R28" s="137"/>
      <c r="S28" s="137"/>
      <c r="T28" s="142">
        <v>4.5</v>
      </c>
      <c r="U28" s="142"/>
      <c r="V28" s="145"/>
      <c r="W28" s="142"/>
      <c r="X28" s="142"/>
      <c r="Y28" s="137"/>
      <c r="Z28" s="137"/>
      <c r="AA28" s="137"/>
      <c r="AB28" s="137"/>
      <c r="AC28" s="137"/>
      <c r="AD28" s="137"/>
      <c r="AE28" s="212">
        <v>4.5</v>
      </c>
      <c r="AF28" s="132">
        <v>6</v>
      </c>
      <c r="AG28" s="132">
        <v>4</v>
      </c>
      <c r="AH28" s="142"/>
      <c r="AI28" s="137">
        <v>5.5</v>
      </c>
      <c r="AJ28" s="142"/>
      <c r="AK28" s="137"/>
      <c r="AL28" s="142"/>
      <c r="AM28" s="137"/>
      <c r="AN28" s="137"/>
      <c r="AO28" s="142"/>
      <c r="AP28" s="132"/>
      <c r="AQ28" s="137"/>
      <c r="AR28" s="141"/>
      <c r="AS28" s="137"/>
      <c r="AT28" s="129"/>
    </row>
    <row r="29" spans="1:50" s="113" customFormat="1">
      <c r="A29" s="314" t="s">
        <v>12</v>
      </c>
      <c r="B29" s="397">
        <v>9</v>
      </c>
      <c r="C29" s="284" t="s">
        <v>403</v>
      </c>
      <c r="D29" s="311">
        <v>16</v>
      </c>
      <c r="E29" s="134">
        <v>7</v>
      </c>
      <c r="F29" s="312">
        <v>2</v>
      </c>
      <c r="G29" s="101">
        <f t="shared" si="0"/>
        <v>4.8043478260869561</v>
      </c>
      <c r="H29" s="194">
        <v>4.5</v>
      </c>
      <c r="I29" s="137"/>
      <c r="J29" s="131"/>
      <c r="K29" s="215">
        <v>5.5</v>
      </c>
      <c r="L29" s="142"/>
      <c r="M29" s="137"/>
      <c r="N29" s="137"/>
      <c r="O29" s="137"/>
      <c r="P29" s="137"/>
      <c r="Q29" s="215">
        <v>5.5</v>
      </c>
      <c r="R29" s="137"/>
      <c r="S29" s="137"/>
      <c r="T29" s="142"/>
      <c r="U29" s="142"/>
      <c r="V29" s="145"/>
      <c r="W29" s="142"/>
      <c r="X29" s="212">
        <v>5</v>
      </c>
      <c r="Y29" s="215">
        <v>5</v>
      </c>
      <c r="Z29" s="137"/>
      <c r="AA29" s="137">
        <v>4.5</v>
      </c>
      <c r="AB29" s="215">
        <v>5</v>
      </c>
      <c r="AC29" s="137">
        <v>4.5</v>
      </c>
      <c r="AD29" s="137">
        <v>5</v>
      </c>
      <c r="AE29" s="142">
        <v>4.5</v>
      </c>
      <c r="AF29" s="16">
        <v>6.5</v>
      </c>
      <c r="AG29" s="132">
        <v>4</v>
      </c>
      <c r="AH29" s="131">
        <v>6</v>
      </c>
      <c r="AI29" s="137"/>
      <c r="AJ29" s="142">
        <v>5</v>
      </c>
      <c r="AK29" s="137">
        <v>5</v>
      </c>
      <c r="AL29" s="142">
        <v>5.5</v>
      </c>
      <c r="AM29" s="137">
        <v>4.5</v>
      </c>
      <c r="AN29" s="137">
        <v>4.5</v>
      </c>
      <c r="AO29" s="142">
        <v>4.5</v>
      </c>
      <c r="AP29" s="132">
        <v>4</v>
      </c>
      <c r="AQ29" s="137">
        <v>4</v>
      </c>
      <c r="AR29" s="324">
        <v>3.5</v>
      </c>
      <c r="AS29" s="215">
        <v>4.5</v>
      </c>
      <c r="AT29" s="129"/>
    </row>
    <row r="30" spans="1:50" s="364" customFormat="1">
      <c r="A30" s="314" t="s">
        <v>12</v>
      </c>
      <c r="B30" s="397">
        <v>7</v>
      </c>
      <c r="C30" s="283" t="s">
        <v>1023</v>
      </c>
      <c r="D30" s="311">
        <v>2</v>
      </c>
      <c r="E30" s="134">
        <v>5</v>
      </c>
      <c r="F30" s="312"/>
      <c r="G30" s="101">
        <f t="shared" si="0"/>
        <v>4.5714285714285712</v>
      </c>
      <c r="H30" s="59"/>
      <c r="I30" s="137"/>
      <c r="J30" s="131"/>
      <c r="K30" s="137"/>
      <c r="L30" s="142"/>
      <c r="M30" s="137"/>
      <c r="N30" s="137"/>
      <c r="O30" s="137"/>
      <c r="P30" s="137"/>
      <c r="Q30" s="137"/>
      <c r="R30" s="137"/>
      <c r="S30" s="137"/>
      <c r="T30" s="142"/>
      <c r="U30" s="142"/>
      <c r="V30" s="145"/>
      <c r="W30" s="142"/>
      <c r="X30" s="142"/>
      <c r="Y30" s="137"/>
      <c r="Z30" s="137"/>
      <c r="AA30" s="137"/>
      <c r="AB30" s="137"/>
      <c r="AC30" s="137"/>
      <c r="AD30" s="215">
        <v>4</v>
      </c>
      <c r="AE30" s="142"/>
      <c r="AF30" s="231">
        <v>5</v>
      </c>
      <c r="AG30" s="132"/>
      <c r="AH30" s="212">
        <v>5</v>
      </c>
      <c r="AI30" s="137"/>
      <c r="AJ30" s="142"/>
      <c r="AK30" s="137"/>
      <c r="AL30" s="142"/>
      <c r="AM30" s="137"/>
      <c r="AN30" s="215">
        <v>4.5</v>
      </c>
      <c r="AO30" s="142"/>
      <c r="AP30" s="231">
        <v>5</v>
      </c>
      <c r="AQ30" s="137">
        <v>4.5</v>
      </c>
      <c r="AR30" s="134">
        <v>4</v>
      </c>
      <c r="AS30" s="137"/>
      <c r="AT30" s="129"/>
    </row>
    <row r="31" spans="1:50" s="393" customFormat="1">
      <c r="A31" s="314" t="s">
        <v>12</v>
      </c>
      <c r="B31" s="400"/>
      <c r="C31" s="284" t="s">
        <v>1196</v>
      </c>
      <c r="D31" s="311"/>
      <c r="E31" s="134">
        <v>2</v>
      </c>
      <c r="F31" s="312"/>
      <c r="G31" s="101">
        <f t="shared" si="0"/>
        <v>4.75</v>
      </c>
      <c r="H31" s="59"/>
      <c r="I31" s="137"/>
      <c r="J31" s="131"/>
      <c r="K31" s="137"/>
      <c r="L31" s="142"/>
      <c r="M31" s="137"/>
      <c r="N31" s="137"/>
      <c r="O31" s="137"/>
      <c r="P31" s="137"/>
      <c r="Q31" s="137"/>
      <c r="R31" s="137"/>
      <c r="S31" s="137"/>
      <c r="T31" s="142"/>
      <c r="U31" s="142"/>
      <c r="V31" s="145"/>
      <c r="W31" s="142"/>
      <c r="X31" s="142"/>
      <c r="Y31" s="137"/>
      <c r="Z31" s="137"/>
      <c r="AA31" s="137"/>
      <c r="AB31" s="137"/>
      <c r="AC31" s="137"/>
      <c r="AD31" s="137"/>
      <c r="AE31" s="142"/>
      <c r="AF31" s="132"/>
      <c r="AG31" s="132"/>
      <c r="AH31" s="142"/>
      <c r="AI31" s="137"/>
      <c r="AJ31" s="142"/>
      <c r="AK31" s="137"/>
      <c r="AL31" s="212">
        <v>5</v>
      </c>
      <c r="AM31" s="137"/>
      <c r="AN31" s="137"/>
      <c r="AO31" s="142"/>
      <c r="AP31" s="132"/>
      <c r="AQ31" s="215">
        <v>4.5</v>
      </c>
      <c r="AR31" s="141"/>
      <c r="AS31" s="137"/>
      <c r="AT31" s="129"/>
    </row>
    <row r="32" spans="1:50" s="393" customFormat="1">
      <c r="A32" s="314" t="s">
        <v>12</v>
      </c>
      <c r="B32" s="400">
        <v>1</v>
      </c>
      <c r="C32" s="284" t="s">
        <v>1270</v>
      </c>
      <c r="D32" s="311">
        <v>1</v>
      </c>
      <c r="E32" s="134">
        <v>3</v>
      </c>
      <c r="F32" s="312">
        <v>1</v>
      </c>
      <c r="G32" s="101">
        <f t="shared" si="0"/>
        <v>4.625</v>
      </c>
      <c r="H32" s="59"/>
      <c r="I32" s="137"/>
      <c r="J32" s="131"/>
      <c r="K32" s="137"/>
      <c r="L32" s="142"/>
      <c r="M32" s="137"/>
      <c r="N32" s="137"/>
      <c r="O32" s="137"/>
      <c r="P32" s="137"/>
      <c r="Q32" s="137"/>
      <c r="R32" s="137"/>
      <c r="S32" s="137"/>
      <c r="T32" s="142"/>
      <c r="U32" s="142"/>
      <c r="V32" s="145"/>
      <c r="W32" s="142"/>
      <c r="X32" s="142"/>
      <c r="Y32" s="137"/>
      <c r="Z32" s="137"/>
      <c r="AA32" s="137"/>
      <c r="AB32" s="137"/>
      <c r="AC32" s="137"/>
      <c r="AD32" s="137"/>
      <c r="AE32" s="142"/>
      <c r="AF32" s="132"/>
      <c r="AG32" s="132"/>
      <c r="AH32" s="142"/>
      <c r="AI32" s="137"/>
      <c r="AJ32" s="142"/>
      <c r="AK32" s="137"/>
      <c r="AL32" s="142"/>
      <c r="AM32" s="137"/>
      <c r="AN32" s="137"/>
      <c r="AO32" s="212">
        <v>4.5</v>
      </c>
      <c r="AP32" s="132">
        <v>5</v>
      </c>
      <c r="AQ32" s="215">
        <v>4.5</v>
      </c>
      <c r="AR32" s="322">
        <v>4.5</v>
      </c>
      <c r="AS32" s="137"/>
      <c r="AT32" s="129"/>
    </row>
    <row r="33" spans="1:50" s="385" customFormat="1">
      <c r="A33" s="314" t="s">
        <v>12</v>
      </c>
      <c r="B33" s="397">
        <v>1</v>
      </c>
      <c r="C33" s="283" t="s">
        <v>1075</v>
      </c>
      <c r="D33" s="311">
        <v>1</v>
      </c>
      <c r="E33" s="134"/>
      <c r="F33" s="312"/>
      <c r="G33" s="101">
        <f>IFERROR(AVERAGEIF($H33:$AS33,"&gt;0"),"")</f>
        <v>5</v>
      </c>
      <c r="H33" s="280"/>
      <c r="I33" s="137"/>
      <c r="J33" s="142"/>
      <c r="K33" s="137"/>
      <c r="L33" s="137"/>
      <c r="M33" s="137"/>
      <c r="N33" s="137"/>
      <c r="O33" s="40"/>
      <c r="P33" s="137"/>
      <c r="Q33" s="137"/>
      <c r="R33" s="137"/>
      <c r="S33" s="137"/>
      <c r="T33" s="137"/>
      <c r="U33" s="40"/>
      <c r="V33" s="137"/>
      <c r="W33" s="40"/>
      <c r="X33" s="137"/>
      <c r="Y33" s="137"/>
      <c r="Z33" s="137"/>
      <c r="AA33" s="137"/>
      <c r="AB33" s="137"/>
      <c r="AC33" s="134"/>
      <c r="AD33" s="137"/>
      <c r="AE33" s="137"/>
      <c r="AF33" s="134">
        <v>5</v>
      </c>
      <c r="AG33" s="134"/>
      <c r="AH33" s="137"/>
      <c r="AI33" s="137"/>
      <c r="AJ33" s="137"/>
      <c r="AK33" s="137"/>
      <c r="AL33" s="142"/>
      <c r="AM33" s="137"/>
      <c r="AN33" s="137"/>
      <c r="AO33" s="137"/>
      <c r="AP33" s="134"/>
      <c r="AQ33" s="137"/>
      <c r="AR33" s="134"/>
      <c r="AS33" s="137"/>
      <c r="AT33" s="129"/>
    </row>
    <row r="34" spans="1:50" s="94" customFormat="1">
      <c r="A34" s="304" t="s">
        <v>12</v>
      </c>
      <c r="B34" s="398">
        <v>8</v>
      </c>
      <c r="C34" s="246" t="s">
        <v>427</v>
      </c>
      <c r="D34" s="313">
        <v>17</v>
      </c>
      <c r="E34" s="124">
        <v>5</v>
      </c>
      <c r="F34" s="303">
        <v>1</v>
      </c>
      <c r="G34" s="79">
        <f t="shared" si="0"/>
        <v>4.9545454545454541</v>
      </c>
      <c r="H34" s="194">
        <v>5</v>
      </c>
      <c r="I34" s="137">
        <v>4</v>
      </c>
      <c r="J34" s="212">
        <v>6</v>
      </c>
      <c r="K34" s="137">
        <v>4.5</v>
      </c>
      <c r="L34" s="142">
        <v>6</v>
      </c>
      <c r="M34" s="137">
        <v>6</v>
      </c>
      <c r="N34" s="137">
        <v>4</v>
      </c>
      <c r="O34" s="136"/>
      <c r="P34" s="137">
        <v>5.5</v>
      </c>
      <c r="Q34" s="137">
        <v>5</v>
      </c>
      <c r="R34" s="137">
        <v>4.5</v>
      </c>
      <c r="S34" s="137">
        <v>5</v>
      </c>
      <c r="T34" s="142"/>
      <c r="U34" s="142">
        <v>4.5</v>
      </c>
      <c r="V34" s="145">
        <v>5</v>
      </c>
      <c r="W34" s="215">
        <v>5</v>
      </c>
      <c r="X34" s="142"/>
      <c r="Y34" s="137">
        <v>5</v>
      </c>
      <c r="Z34" s="137">
        <v>5.5</v>
      </c>
      <c r="AA34" s="137"/>
      <c r="AB34" s="137"/>
      <c r="AC34" s="215">
        <v>5</v>
      </c>
      <c r="AD34" s="137"/>
      <c r="AE34" s="142">
        <v>5</v>
      </c>
      <c r="AF34" s="132"/>
      <c r="AG34" s="132"/>
      <c r="AH34" s="142"/>
      <c r="AI34" s="137">
        <v>4</v>
      </c>
      <c r="AJ34" s="212">
        <v>5</v>
      </c>
      <c r="AK34" s="220">
        <v>3.5</v>
      </c>
      <c r="AL34" s="142"/>
      <c r="AM34" s="137"/>
      <c r="AN34" s="137"/>
      <c r="AO34" s="142"/>
      <c r="AP34" s="16"/>
      <c r="AQ34" s="136"/>
      <c r="AR34" s="134"/>
      <c r="AS34" s="136">
        <v>6</v>
      </c>
      <c r="AT34" s="97"/>
      <c r="AV34" s="113"/>
      <c r="AW34" s="113"/>
      <c r="AX34" s="113"/>
    </row>
    <row r="35" spans="1:50" s="32" customFormat="1">
      <c r="A35" s="297" t="s">
        <v>13</v>
      </c>
      <c r="B35" s="301"/>
      <c r="C35" s="244" t="s">
        <v>154</v>
      </c>
      <c r="D35" s="296">
        <v>1</v>
      </c>
      <c r="E35" s="206"/>
      <c r="F35" s="207"/>
      <c r="G35" s="109">
        <f t="shared" si="0"/>
        <v>3.5</v>
      </c>
      <c r="H35" s="209">
        <v>3.5</v>
      </c>
      <c r="I35" s="208"/>
      <c r="J35" s="210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6"/>
      <c r="AD35" s="208"/>
      <c r="AE35" s="208"/>
      <c r="AF35" s="206"/>
      <c r="AG35" s="206"/>
      <c r="AH35" s="208"/>
      <c r="AI35" s="208"/>
      <c r="AJ35" s="208"/>
      <c r="AK35" s="208"/>
      <c r="AL35" s="210"/>
      <c r="AM35" s="208"/>
      <c r="AN35" s="208"/>
      <c r="AO35" s="208"/>
      <c r="AP35" s="206"/>
      <c r="AQ35" s="208"/>
      <c r="AR35" s="206"/>
      <c r="AS35" s="208"/>
      <c r="AT35" s="38"/>
      <c r="AV35" s="113"/>
      <c r="AW35" s="113"/>
      <c r="AX35" s="113"/>
    </row>
    <row r="36" spans="1:50" s="32" customFormat="1">
      <c r="A36" s="307" t="s">
        <v>13</v>
      </c>
      <c r="B36" s="400">
        <v>13</v>
      </c>
      <c r="C36" s="283" t="s">
        <v>155</v>
      </c>
      <c r="D36" s="311">
        <v>29</v>
      </c>
      <c r="E36" s="134">
        <v>8</v>
      </c>
      <c r="F36" s="312">
        <v>10</v>
      </c>
      <c r="G36" s="101">
        <f t="shared" si="0"/>
        <v>5.0675675675675675</v>
      </c>
      <c r="H36" s="142">
        <v>5</v>
      </c>
      <c r="I36" s="131">
        <v>5</v>
      </c>
      <c r="J36" s="169">
        <v>7.5</v>
      </c>
      <c r="K36" s="142">
        <v>4.5</v>
      </c>
      <c r="L36" s="137">
        <v>4</v>
      </c>
      <c r="M36" s="169">
        <v>7</v>
      </c>
      <c r="N36" s="169">
        <v>7</v>
      </c>
      <c r="O36" s="215">
        <v>5</v>
      </c>
      <c r="P36" s="169">
        <v>8</v>
      </c>
      <c r="Q36" s="137">
        <v>5</v>
      </c>
      <c r="R36" s="137">
        <v>5.5</v>
      </c>
      <c r="S36" s="137">
        <v>4.5</v>
      </c>
      <c r="T36" s="220">
        <v>3.5</v>
      </c>
      <c r="U36" s="142">
        <v>4.5</v>
      </c>
      <c r="V36" s="137">
        <v>6</v>
      </c>
      <c r="W36" s="131">
        <v>6.5</v>
      </c>
      <c r="X36" s="145"/>
      <c r="Y36" s="166">
        <v>5.5</v>
      </c>
      <c r="Z36" s="145">
        <v>4</v>
      </c>
      <c r="AA36" s="166">
        <v>5</v>
      </c>
      <c r="AB36" s="137">
        <v>4.5</v>
      </c>
      <c r="AC36" s="145">
        <v>5</v>
      </c>
      <c r="AD36" s="215">
        <v>4.5</v>
      </c>
      <c r="AE36" s="142">
        <v>5</v>
      </c>
      <c r="AF36" s="132">
        <v>5.5</v>
      </c>
      <c r="AG36" s="231">
        <v>4.5</v>
      </c>
      <c r="AH36" s="212">
        <v>4.5</v>
      </c>
      <c r="AI36" s="137">
        <v>4.5</v>
      </c>
      <c r="AJ36" s="131">
        <v>6</v>
      </c>
      <c r="AK36" s="212">
        <v>4.5</v>
      </c>
      <c r="AL36" s="344">
        <v>7</v>
      </c>
      <c r="AM36" s="213">
        <v>3</v>
      </c>
      <c r="AN36" s="132">
        <v>4.5</v>
      </c>
      <c r="AO36" s="132">
        <v>4</v>
      </c>
      <c r="AP36" s="134">
        <v>4</v>
      </c>
      <c r="AQ36" s="166">
        <v>4.5</v>
      </c>
      <c r="AR36" s="132">
        <v>4</v>
      </c>
      <c r="AS36" s="142">
        <v>5</v>
      </c>
      <c r="AT36" s="38"/>
      <c r="AV36" s="113"/>
      <c r="AW36" s="113"/>
      <c r="AX36" s="113"/>
    </row>
    <row r="37" spans="1:50" s="113" customFormat="1">
      <c r="A37" s="307" t="s">
        <v>13</v>
      </c>
      <c r="B37" s="397">
        <v>12</v>
      </c>
      <c r="C37" s="283" t="s">
        <v>142</v>
      </c>
      <c r="D37" s="311">
        <v>14</v>
      </c>
      <c r="E37" s="134">
        <v>9</v>
      </c>
      <c r="F37" s="312">
        <v>3</v>
      </c>
      <c r="G37" s="101">
        <f t="shared" si="0"/>
        <v>4.8260869565217392</v>
      </c>
      <c r="H37" s="89"/>
      <c r="I37" s="220">
        <v>3</v>
      </c>
      <c r="J37" s="212">
        <v>5</v>
      </c>
      <c r="K37" s="215">
        <v>4</v>
      </c>
      <c r="L37" s="212">
        <v>4.5</v>
      </c>
      <c r="M37" s="171">
        <v>6</v>
      </c>
      <c r="N37" s="137"/>
      <c r="O37" s="137">
        <v>4.5</v>
      </c>
      <c r="P37" s="137"/>
      <c r="Q37" s="137"/>
      <c r="R37" s="137"/>
      <c r="S37" s="215">
        <v>4.5</v>
      </c>
      <c r="T37" s="212">
        <v>5</v>
      </c>
      <c r="U37" s="142"/>
      <c r="V37" s="137"/>
      <c r="W37" s="166">
        <v>6</v>
      </c>
      <c r="X37" s="142">
        <v>5</v>
      </c>
      <c r="Y37" s="215">
        <v>5</v>
      </c>
      <c r="Z37" s="137"/>
      <c r="AA37" s="137"/>
      <c r="AB37" s="137"/>
      <c r="AC37" s="131"/>
      <c r="AD37" s="142">
        <v>5</v>
      </c>
      <c r="AE37" s="142">
        <v>4</v>
      </c>
      <c r="AF37" s="231">
        <v>4.5</v>
      </c>
      <c r="AG37" s="132">
        <v>4</v>
      </c>
      <c r="AH37" s="142">
        <v>4</v>
      </c>
      <c r="AI37" s="137">
        <v>6</v>
      </c>
      <c r="AJ37" s="142">
        <v>6</v>
      </c>
      <c r="AK37" s="137">
        <v>4.5</v>
      </c>
      <c r="AL37" s="131">
        <v>6.5</v>
      </c>
      <c r="AM37" s="137"/>
      <c r="AN37" s="137">
        <v>4</v>
      </c>
      <c r="AO37" s="131">
        <v>6</v>
      </c>
      <c r="AP37" s="132">
        <v>4</v>
      </c>
      <c r="AQ37" s="137"/>
      <c r="AR37" s="134"/>
      <c r="AS37" s="136"/>
      <c r="AT37" s="129"/>
    </row>
    <row r="38" spans="1:50" s="113" customFormat="1">
      <c r="A38" s="314" t="s">
        <v>13</v>
      </c>
      <c r="B38" s="397">
        <v>8</v>
      </c>
      <c r="C38" s="284" t="s">
        <v>503</v>
      </c>
      <c r="D38" s="311">
        <v>14</v>
      </c>
      <c r="E38" s="134">
        <v>7</v>
      </c>
      <c r="F38" s="312">
        <v>3</v>
      </c>
      <c r="G38" s="101">
        <f t="shared" si="0"/>
        <v>5.0952380952380949</v>
      </c>
      <c r="H38" s="89"/>
      <c r="I38" s="137">
        <v>5.5</v>
      </c>
      <c r="J38" s="142">
        <v>5</v>
      </c>
      <c r="K38" s="137">
        <v>5</v>
      </c>
      <c r="L38" s="131">
        <v>6.5</v>
      </c>
      <c r="M38" s="137">
        <v>5</v>
      </c>
      <c r="N38" s="137">
        <v>5.5</v>
      </c>
      <c r="O38" s="137"/>
      <c r="P38" s="215">
        <v>5</v>
      </c>
      <c r="Q38" s="215">
        <v>5</v>
      </c>
      <c r="R38" s="137">
        <v>5</v>
      </c>
      <c r="S38" s="137"/>
      <c r="T38" s="142">
        <v>4.5</v>
      </c>
      <c r="U38" s="212">
        <v>4.5</v>
      </c>
      <c r="V38" s="215">
        <v>4.5</v>
      </c>
      <c r="W38" s="145"/>
      <c r="X38" s="131">
        <v>6</v>
      </c>
      <c r="Y38" s="220">
        <v>3.5</v>
      </c>
      <c r="Z38" s="144">
        <v>7</v>
      </c>
      <c r="AA38" s="137">
        <v>4.5</v>
      </c>
      <c r="AB38" s="137">
        <v>6</v>
      </c>
      <c r="AC38" s="131"/>
      <c r="AD38" s="131"/>
      <c r="AE38" s="142"/>
      <c r="AF38" s="132"/>
      <c r="AG38" s="132">
        <v>4</v>
      </c>
      <c r="AH38" s="142"/>
      <c r="AI38" s="215">
        <v>5</v>
      </c>
      <c r="AJ38" s="142"/>
      <c r="AK38" s="137"/>
      <c r="AL38" s="142"/>
      <c r="AM38" s="137"/>
      <c r="AN38" s="137"/>
      <c r="AO38" s="142"/>
      <c r="AP38" s="132"/>
      <c r="AQ38" s="137"/>
      <c r="AR38" s="322">
        <v>5</v>
      </c>
      <c r="AS38" s="215">
        <v>5</v>
      </c>
      <c r="AT38" s="129"/>
    </row>
    <row r="39" spans="1:50" s="295" customFormat="1">
      <c r="A39" s="314" t="s">
        <v>13</v>
      </c>
      <c r="B39" s="397">
        <v>7</v>
      </c>
      <c r="C39" s="284" t="s">
        <v>607</v>
      </c>
      <c r="D39" s="311">
        <v>6</v>
      </c>
      <c r="E39" s="134">
        <v>14</v>
      </c>
      <c r="F39" s="312">
        <v>3</v>
      </c>
      <c r="G39" s="101">
        <f t="shared" si="0"/>
        <v>4.7750000000000004</v>
      </c>
      <c r="H39" s="280"/>
      <c r="I39" s="137"/>
      <c r="J39" s="142"/>
      <c r="K39" s="137"/>
      <c r="L39" s="212">
        <v>4.5</v>
      </c>
      <c r="M39" s="137">
        <v>6</v>
      </c>
      <c r="N39" s="215">
        <v>4.5</v>
      </c>
      <c r="O39" s="137">
        <v>4.5</v>
      </c>
      <c r="P39" s="137">
        <v>4.5</v>
      </c>
      <c r="Q39" s="137"/>
      <c r="R39" s="215">
        <v>5</v>
      </c>
      <c r="S39" s="171">
        <v>6.5</v>
      </c>
      <c r="T39" s="212">
        <v>4.5</v>
      </c>
      <c r="U39" s="212">
        <v>4.5</v>
      </c>
      <c r="V39" s="171">
        <v>6.5</v>
      </c>
      <c r="W39" s="166">
        <v>4</v>
      </c>
      <c r="X39" s="142">
        <v>4.5</v>
      </c>
      <c r="Y39" s="137">
        <v>4.5</v>
      </c>
      <c r="Z39" s="215">
        <v>4</v>
      </c>
      <c r="AA39" s="215">
        <v>4.5</v>
      </c>
      <c r="AB39" s="171">
        <v>6</v>
      </c>
      <c r="AC39" s="142">
        <v>4</v>
      </c>
      <c r="AD39" s="212">
        <v>5</v>
      </c>
      <c r="AE39" s="212">
        <v>4</v>
      </c>
      <c r="AF39" s="231">
        <v>4</v>
      </c>
      <c r="AG39" s="132"/>
      <c r="AH39" s="142"/>
      <c r="AI39" s="137"/>
      <c r="AJ39" s="142"/>
      <c r="AK39" s="137"/>
      <c r="AL39" s="142"/>
      <c r="AM39" s="137"/>
      <c r="AN39" s="137"/>
      <c r="AO39" s="142"/>
      <c r="AP39" s="132"/>
      <c r="AQ39" s="137"/>
      <c r="AR39" s="134"/>
      <c r="AS39" s="136"/>
      <c r="AT39" s="129"/>
    </row>
    <row r="40" spans="1:50" s="255" customFormat="1">
      <c r="A40" s="314" t="s">
        <v>13</v>
      </c>
      <c r="B40" s="397">
        <v>9</v>
      </c>
      <c r="C40" s="283" t="s">
        <v>573</v>
      </c>
      <c r="D40" s="311">
        <v>13</v>
      </c>
      <c r="E40" s="134">
        <v>9</v>
      </c>
      <c r="F40" s="312">
        <v>3</v>
      </c>
      <c r="G40" s="101">
        <f t="shared" si="0"/>
        <v>4.7727272727272725</v>
      </c>
      <c r="H40" s="256"/>
      <c r="I40" s="137"/>
      <c r="J40" s="142"/>
      <c r="K40" s="137"/>
      <c r="L40" s="142"/>
      <c r="M40" s="171">
        <v>6.5</v>
      </c>
      <c r="N40" s="215">
        <v>4.5</v>
      </c>
      <c r="O40" s="215">
        <v>4.5</v>
      </c>
      <c r="P40" s="144">
        <v>7</v>
      </c>
      <c r="Q40" s="137">
        <v>4.5</v>
      </c>
      <c r="R40" s="215">
        <v>5</v>
      </c>
      <c r="S40" s="137">
        <v>5.5</v>
      </c>
      <c r="T40" s="131"/>
      <c r="U40" s="142">
        <v>5</v>
      </c>
      <c r="V40" s="137">
        <v>5</v>
      </c>
      <c r="W40" s="145">
        <v>5</v>
      </c>
      <c r="X40" s="167">
        <v>6.5</v>
      </c>
      <c r="Y40" s="137"/>
      <c r="Z40" s="215">
        <v>4.5</v>
      </c>
      <c r="AA40" s="137">
        <v>4</v>
      </c>
      <c r="AB40" s="137">
        <v>4</v>
      </c>
      <c r="AC40" s="142">
        <v>4</v>
      </c>
      <c r="AD40" s="213">
        <v>3.5</v>
      </c>
      <c r="AE40" s="142"/>
      <c r="AF40" s="132"/>
      <c r="AG40" s="231">
        <v>4.5</v>
      </c>
      <c r="AH40" s="142">
        <v>4.5</v>
      </c>
      <c r="AI40" s="215">
        <v>4</v>
      </c>
      <c r="AJ40" s="142"/>
      <c r="AK40" s="137">
        <v>4.5</v>
      </c>
      <c r="AL40" s="142"/>
      <c r="AM40" s="220">
        <v>3.5</v>
      </c>
      <c r="AN40" s="137"/>
      <c r="AO40" s="142"/>
      <c r="AP40" s="132"/>
      <c r="AQ40" s="137"/>
      <c r="AR40" s="322">
        <v>5</v>
      </c>
      <c r="AS40" s="136"/>
      <c r="AT40" s="129"/>
    </row>
    <row r="41" spans="1:50" s="364" customFormat="1">
      <c r="A41" s="314" t="s">
        <v>13</v>
      </c>
      <c r="B41" s="397">
        <v>8</v>
      </c>
      <c r="C41" s="284" t="s">
        <v>1024</v>
      </c>
      <c r="D41" s="311">
        <v>3</v>
      </c>
      <c r="E41" s="134">
        <v>4</v>
      </c>
      <c r="F41" s="312">
        <v>1</v>
      </c>
      <c r="G41" s="101">
        <f t="shared" si="0"/>
        <v>4.5714285714285712</v>
      </c>
      <c r="H41" s="280"/>
      <c r="I41" s="137"/>
      <c r="J41" s="142"/>
      <c r="K41" s="137"/>
      <c r="L41" s="142"/>
      <c r="M41" s="136"/>
      <c r="N41" s="137"/>
      <c r="O41" s="137"/>
      <c r="P41" s="136"/>
      <c r="Q41" s="137"/>
      <c r="R41" s="137"/>
      <c r="S41" s="137"/>
      <c r="T41" s="131"/>
      <c r="U41" s="142"/>
      <c r="V41" s="137"/>
      <c r="W41" s="145"/>
      <c r="X41" s="131"/>
      <c r="Y41" s="137"/>
      <c r="Z41" s="137"/>
      <c r="AA41" s="137"/>
      <c r="AB41" s="137"/>
      <c r="AC41" s="142"/>
      <c r="AD41" s="142">
        <v>4</v>
      </c>
      <c r="AE41" s="142"/>
      <c r="AF41" s="132">
        <v>4.5</v>
      </c>
      <c r="AG41" s="231">
        <v>4.5</v>
      </c>
      <c r="AH41" s="212">
        <v>4.5</v>
      </c>
      <c r="AI41" s="215">
        <v>4</v>
      </c>
      <c r="AJ41" s="142"/>
      <c r="AK41" s="137"/>
      <c r="AL41" s="142"/>
      <c r="AM41" s="215">
        <v>4.5</v>
      </c>
      <c r="AN41" s="136">
        <v>6</v>
      </c>
      <c r="AO41" s="142"/>
      <c r="AP41" s="132"/>
      <c r="AQ41" s="137"/>
      <c r="AR41" s="134"/>
      <c r="AS41" s="136"/>
      <c r="AT41" s="129"/>
    </row>
    <row r="42" spans="1:50" s="113" customFormat="1" ht="15.75" thickBot="1">
      <c r="A42" s="305" t="s">
        <v>13</v>
      </c>
      <c r="B42" s="401">
        <v>13</v>
      </c>
      <c r="C42" s="338" t="s">
        <v>428</v>
      </c>
      <c r="D42" s="308">
        <v>28</v>
      </c>
      <c r="E42" s="123">
        <v>7</v>
      </c>
      <c r="F42" s="309">
        <v>7</v>
      </c>
      <c r="G42" s="78">
        <f t="shared" si="0"/>
        <v>4.7714285714285714</v>
      </c>
      <c r="H42" s="89"/>
      <c r="I42" s="215">
        <v>5</v>
      </c>
      <c r="J42" s="142">
        <v>4</v>
      </c>
      <c r="K42" s="137">
        <v>4</v>
      </c>
      <c r="L42" s="169">
        <v>7</v>
      </c>
      <c r="M42" s="137"/>
      <c r="N42" s="137">
        <v>4.5</v>
      </c>
      <c r="O42" s="215">
        <v>4</v>
      </c>
      <c r="P42" s="215">
        <v>5</v>
      </c>
      <c r="Q42" s="220">
        <v>3</v>
      </c>
      <c r="R42" s="220">
        <v>3.5</v>
      </c>
      <c r="S42" s="137">
        <v>5</v>
      </c>
      <c r="T42" s="142">
        <v>4</v>
      </c>
      <c r="U42" s="142">
        <v>4</v>
      </c>
      <c r="V42" s="136">
        <v>6</v>
      </c>
      <c r="W42" s="169">
        <v>7</v>
      </c>
      <c r="X42" s="142">
        <v>5.5</v>
      </c>
      <c r="Y42" s="137">
        <v>4.5</v>
      </c>
      <c r="Z42" s="137">
        <v>5</v>
      </c>
      <c r="AA42" s="137">
        <v>5</v>
      </c>
      <c r="AB42" s="137">
        <v>4.5</v>
      </c>
      <c r="AC42" s="212">
        <v>4</v>
      </c>
      <c r="AD42" s="145"/>
      <c r="AE42" s="142">
        <v>4</v>
      </c>
      <c r="AF42" s="344">
        <v>7</v>
      </c>
      <c r="AG42" s="132">
        <v>4</v>
      </c>
      <c r="AH42" s="142">
        <v>4</v>
      </c>
      <c r="AI42" s="136">
        <v>6</v>
      </c>
      <c r="AJ42" s="142">
        <v>5</v>
      </c>
      <c r="AK42" s="215">
        <v>4</v>
      </c>
      <c r="AL42" s="142">
        <v>5.5</v>
      </c>
      <c r="AM42" s="215">
        <v>4</v>
      </c>
      <c r="AN42" s="215">
        <v>4</v>
      </c>
      <c r="AO42" s="169">
        <v>7</v>
      </c>
      <c r="AP42" s="132">
        <v>4</v>
      </c>
      <c r="AQ42" s="137">
        <v>4</v>
      </c>
      <c r="AR42" s="134">
        <v>4.5</v>
      </c>
      <c r="AS42" s="137">
        <v>5.5</v>
      </c>
      <c r="AT42" s="129"/>
    </row>
    <row r="43" spans="1:50">
      <c r="C43" s="172"/>
      <c r="H43" s="9">
        <f>AVERAGE(H8,H13,H14,H16,H18,H23,H25,H27,H28,H35,H36)</f>
        <v>4.4545454545454541</v>
      </c>
      <c r="I43" s="9">
        <f>AVERAGE(I8,I11,I13,I16,I19,I23,I25,I34,I36,I37,I38)</f>
        <v>4.2727272727272725</v>
      </c>
      <c r="J43" s="12">
        <f>AVERAGE(J8,J11,J16,J18,J19,J23,J25,J28,J36,J38,J42)</f>
        <v>5.3636363636363633</v>
      </c>
      <c r="K43" s="12">
        <f>AVERAGE(K8,K11,K16,K18,K19,K23,K25,K34,K36,K42,K38)</f>
        <v>4.6363636363636367</v>
      </c>
      <c r="L43" s="12">
        <f>AVERAGE(L8,L11,L13,L16,L19,L23,L25,L34,L36,L38,L42)</f>
        <v>4.8636363636363633</v>
      </c>
      <c r="M43" s="12">
        <f>AVERAGE(M8,M12,M16,M18,M19,M25,M26,M34,M36,M38,M39)</f>
        <v>5.8181818181818183</v>
      </c>
      <c r="N43" s="12">
        <f>AVERAGE(N8,N11,N16,N18,N19,N26,N28,N34,N36,N38,N42)</f>
        <v>6.0454545454545459</v>
      </c>
      <c r="O43" s="12">
        <f>AVERAGE(O8,O11,O12,O16,O18,O25,O26,O27,O28,O37,O39)</f>
        <v>5.1363636363636367</v>
      </c>
      <c r="P43" s="12">
        <f>AVERAGE(P8,P12,P16,P19,P22,P25,P26,P36,P34,P39,P40)</f>
        <v>6.4090909090909092</v>
      </c>
      <c r="Q43" s="12">
        <f>AVERAGE(Q8,Q12,Q16,Q18,Q19,Q25,Q26,Q34,Q36,Q40,Q42)</f>
        <v>4.4545454545454541</v>
      </c>
      <c r="R43" s="12">
        <f>AVERAGE(R8,R11,R16,R18,R19,R25,R26,R34,R36,R38,R42)</f>
        <v>4.8181818181818183</v>
      </c>
      <c r="S43" s="12">
        <f>AVERAGE(S8,S11,S16,S18,S19,S23,S26,S34,S36,S40,S42)</f>
        <v>5.3181818181818183</v>
      </c>
      <c r="T43" s="12">
        <f>AVERAGE(T8,T11,T16,T18,T19,T25,T26,T28,T36,T38,T42)</f>
        <v>5.0454545454545459</v>
      </c>
      <c r="U43" s="12">
        <f>AVERAGE(U8,U11,U12,U16,U18,U23,U26,U34,U36,U40,U42)</f>
        <v>5.2272727272727275</v>
      </c>
      <c r="V43" s="12">
        <f>AVERAGE(V12,V8,V16,V18,V19,V23,V26,V34,V36,V40,V42)</f>
        <v>5.1363636363636367</v>
      </c>
      <c r="W43" s="12">
        <f>AVERAGE(W8,W11,W12,W16,W18,W25,W26,W27,W36,W40,W42)</f>
        <v>5.5454545454545459</v>
      </c>
      <c r="X43" s="12">
        <f>AVERAGE(X8,X16,X22,X19,X25,X26,X37,X38,X39,X42,X11)</f>
        <v>5.7272727272727275</v>
      </c>
      <c r="Y43" s="12">
        <f>AVERAGE(Y8,Y11,Y16,Y19,Y18,Y23,Y26,Y34,Y38,Y39,Y42)</f>
        <v>5.0909090909090908</v>
      </c>
      <c r="Z43" s="12">
        <f>AVERAGE(Z8,Z11,Z16,Z18,Z19,Z25,Z26,Z34,Z36,Z38,Z42)</f>
        <v>5.3181818181818183</v>
      </c>
      <c r="AA43" s="12">
        <f>AVERAGE(AA8,AA11,AA12,AA16,AA22,AA23,AA26,AA29,AA38,AA40,AA42)</f>
        <v>4.8636363636363633</v>
      </c>
      <c r="AB43" s="12">
        <f>AVERAGE(AB8,AB11,AB12,AB16,AB22,AB23,AB26,AB36,AB38,AB40,AB42)</f>
        <v>5.2727272727272725</v>
      </c>
      <c r="AC43" s="12">
        <f>AVERAGE(AC8,AC11,AC16,AC19,AC22,AC25,AC26,AC29,AC36,AC39,AC40)</f>
        <v>4.6818181818181817</v>
      </c>
      <c r="AD43" s="12">
        <f>AVERAGE(AD8,AD11,AD16,AD19,AD22,AD23,AD26,AD29,AD37,AD40,AD41)</f>
        <v>5.3636363636363633</v>
      </c>
      <c r="AE43" s="12">
        <f>AVERAGE(AE8,AE12,AE16,AE18,AE19,AE26,AE29,AE34,AE36,AE37,AE42)</f>
        <v>5.1818181818181817</v>
      </c>
      <c r="AF43" s="130">
        <f>AVERAGE(AF8,AF16,AF19,AF33,AF22,AF26,AF28,AF29,AF36,AF41,AF42)</f>
        <v>5.3636363636363633</v>
      </c>
      <c r="AG43" s="12">
        <f>AVERAGE(AG8,AG11,AG12,AG16,AG22,AG26,AG28,AG29,AG37,AG38,AG42)</f>
        <v>4.6363636363636367</v>
      </c>
      <c r="AH43" s="12">
        <f>AVERAGE(AH8,AH11,AH16,AH18,AH19,AH23,AH26,AH29,AH37,AH40,AH42)</f>
        <v>4.6363636363636367</v>
      </c>
      <c r="AI43" s="12">
        <f>AVERAGE(AI8,AI11,AI12,AI16,AI18,AI26,AI28,AI34,AI36,AI37,AI42)</f>
        <v>5.4090909090909092</v>
      </c>
      <c r="AJ43" s="12">
        <f>AVERAGE(AJ8,AJ11,AJ12,AJ16,AJ18,AJ22,AJ26,AJ29,AJ36,AJ37,AJ42)</f>
        <v>5.3181818181818183</v>
      </c>
      <c r="AK43" s="12">
        <f>AVERAGE(AK8,AK11,AK16,AK18,AK22,AK26,AK27,AK29,AK34,AK37,AK40)</f>
        <v>5.1363636363636367</v>
      </c>
      <c r="AL43" s="12">
        <f>AVERAGE(AL8,AL11,AL12,AL16,AL18,AL22,AL26,AL29,AL36,AL37,AL42)</f>
        <v>6</v>
      </c>
      <c r="AM43" s="12">
        <f>AVERAGE(AM8,AM12,AM16,AM19,AM20,AM21,AM26,AM27,AM29,AM40,AM36)</f>
        <v>3.9090909090909092</v>
      </c>
      <c r="AN43" s="12">
        <f>AVERAGE(AN8,AN12,AN16,AN20,AN22,AN26,AN27,AN29,AN36,AN37,AN41)</f>
        <v>4.5909090909090908</v>
      </c>
      <c r="AO43" s="12">
        <f>AVERAGE(AO8,AO11,AO12,AO16,AO18,AO22,AO26,AO29,AO36,AO37,AO42)</f>
        <v>4.3636363636363633</v>
      </c>
      <c r="AP43" s="12">
        <f>AVERAGE(AP8,AP11,AP12,AP18,AP20,AP26,AP29,AP32,AP36,AP37,AP42)</f>
        <v>4.5909090909090908</v>
      </c>
      <c r="AQ43" s="12">
        <f>AVERAGE(AQ8,AQ11,AQ12,AQ16,AQ18,AQ23,AQ26,AQ27,AQ30,AQ29,AQ42)</f>
        <v>4.9090909090909092</v>
      </c>
      <c r="AR43" s="12">
        <f>AVERAGE(AR8,AR11,AR12,AR16,AR22,AR23,AR26,AR29,AR30,AR36,AR42)</f>
        <v>4.5454545454545459</v>
      </c>
      <c r="AS43" s="12">
        <f>AVERAGE(AS9,AS12,AS16,AS18,AS19,AS22,AS23,AS26,AS34,AS36,AS42)</f>
        <v>5.7272727272727275</v>
      </c>
      <c r="AV43" s="113"/>
      <c r="AW43" s="113"/>
      <c r="AX43" s="113"/>
    </row>
    <row r="44" spans="1:50">
      <c r="C44" s="174"/>
      <c r="AV44" s="113"/>
      <c r="AW44" s="113"/>
      <c r="AX44" s="113"/>
    </row>
    <row r="45" spans="1:50">
      <c r="C45" s="174"/>
      <c r="AV45" s="113"/>
      <c r="AW45" s="113"/>
      <c r="AX45" s="113"/>
    </row>
    <row r="46" spans="1:50">
      <c r="C46" s="174"/>
      <c r="AV46" s="113"/>
      <c r="AW46" s="113"/>
      <c r="AX46" s="113"/>
    </row>
    <row r="47" spans="1:50">
      <c r="C47" s="174"/>
      <c r="AV47" s="113"/>
      <c r="AW47" s="113"/>
      <c r="AX47" s="113"/>
    </row>
    <row r="48" spans="1:50">
      <c r="C48" s="174"/>
      <c r="AV48" s="113"/>
      <c r="AW48" s="113"/>
      <c r="AX48" s="113"/>
    </row>
    <row r="49" spans="3:50">
      <c r="C49" s="174"/>
      <c r="AV49" s="113"/>
      <c r="AW49" s="113"/>
      <c r="AX49" s="113"/>
    </row>
    <row r="50" spans="3:50">
      <c r="C50" s="174"/>
      <c r="AV50" s="113"/>
      <c r="AW50" s="113"/>
      <c r="AX50" s="113"/>
    </row>
    <row r="51" spans="3:50">
      <c r="C51" s="174"/>
      <c r="AV51" s="113"/>
      <c r="AW51" s="113"/>
      <c r="AX51" s="113"/>
    </row>
    <row r="52" spans="3:50">
      <c r="C52" s="174"/>
      <c r="AV52" s="113"/>
      <c r="AW52" s="113"/>
      <c r="AX52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43"/>
  <sheetViews>
    <sheetView zoomScale="70" zoomScaleNormal="70" workbookViewId="0">
      <pane xSplit="3" topLeftCell="D1" activePane="topRight" state="frozen"/>
      <selection activeCell="AU10" sqref="AU10"/>
      <selection pane="topRight"/>
    </sheetView>
  </sheetViews>
  <sheetFormatPr baseColWidth="10" defaultRowHeight="15"/>
  <cols>
    <col min="1" max="1" width="10.7109375" customWidth="1"/>
    <col min="2" max="2" width="5.85546875" style="113" customWidth="1"/>
    <col min="3" max="3" width="30.7109375" customWidth="1"/>
    <col min="4" max="7" width="10.7109375" customWidth="1"/>
    <col min="8" max="45" width="4.7109375" customWidth="1"/>
  </cols>
  <sheetData>
    <row r="1" spans="1:50">
      <c r="A1" t="s">
        <v>18</v>
      </c>
    </row>
    <row r="4" spans="1:50">
      <c r="A4" t="s">
        <v>2</v>
      </c>
    </row>
    <row r="5" spans="1:50" ht="15.75" thickBot="1"/>
    <row r="6" spans="1:50" ht="15.75" thickBot="1">
      <c r="D6" s="402" t="s">
        <v>17</v>
      </c>
      <c r="E6" s="403"/>
      <c r="F6" s="404"/>
    </row>
    <row r="7" spans="1:50" ht="48" customHeight="1" thickBot="1">
      <c r="A7" s="329" t="s">
        <v>3</v>
      </c>
      <c r="B7" s="203" t="s">
        <v>421</v>
      </c>
      <c r="C7" s="279" t="s">
        <v>4</v>
      </c>
      <c r="D7" s="35" t="s">
        <v>7</v>
      </c>
      <c r="E7" s="36" t="s">
        <v>28</v>
      </c>
      <c r="F7" s="34" t="s">
        <v>5</v>
      </c>
      <c r="G7" s="56" t="s">
        <v>16</v>
      </c>
      <c r="H7" s="7" t="s">
        <v>364</v>
      </c>
      <c r="I7" s="7" t="s">
        <v>476</v>
      </c>
      <c r="J7" s="7" t="s">
        <v>518</v>
      </c>
      <c r="K7" s="140" t="s">
        <v>552</v>
      </c>
      <c r="L7" s="140" t="s">
        <v>597</v>
      </c>
      <c r="M7" s="140" t="s">
        <v>619</v>
      </c>
      <c r="N7" s="140" t="s">
        <v>648</v>
      </c>
      <c r="O7" s="140" t="s">
        <v>675</v>
      </c>
      <c r="P7" s="140" t="s">
        <v>693</v>
      </c>
      <c r="Q7" s="140" t="s">
        <v>729</v>
      </c>
      <c r="R7" s="140" t="s">
        <v>751</v>
      </c>
      <c r="S7" s="140" t="s">
        <v>777</v>
      </c>
      <c r="T7" s="140" t="s">
        <v>784</v>
      </c>
      <c r="U7" s="140" t="s">
        <v>822</v>
      </c>
      <c r="V7" s="140" t="s">
        <v>834</v>
      </c>
      <c r="W7" s="140" t="s">
        <v>849</v>
      </c>
      <c r="X7" s="140" t="s">
        <v>1087</v>
      </c>
      <c r="Y7" s="140" t="s">
        <v>915</v>
      </c>
      <c r="Z7" s="140" t="s">
        <v>894</v>
      </c>
      <c r="AA7" s="140" t="s">
        <v>931</v>
      </c>
      <c r="AB7" s="140" t="s">
        <v>962</v>
      </c>
      <c r="AC7" s="140" t="s">
        <v>998</v>
      </c>
      <c r="AD7" s="140" t="s">
        <v>1020</v>
      </c>
      <c r="AE7" s="140" t="s">
        <v>1042</v>
      </c>
      <c r="AF7" s="140" t="s">
        <v>1080</v>
      </c>
      <c r="AG7" s="140" t="s">
        <v>1110</v>
      </c>
      <c r="AH7" s="140" t="s">
        <v>1129</v>
      </c>
      <c r="AI7" s="140" t="s">
        <v>1146</v>
      </c>
      <c r="AJ7" s="140" t="s">
        <v>1164</v>
      </c>
      <c r="AK7" s="140" t="s">
        <v>1192</v>
      </c>
      <c r="AL7" s="140" t="s">
        <v>1216</v>
      </c>
      <c r="AM7" s="140" t="s">
        <v>1234</v>
      </c>
      <c r="AN7" s="140" t="s">
        <v>1260</v>
      </c>
      <c r="AO7" s="140" t="s">
        <v>1289</v>
      </c>
      <c r="AP7" s="140" t="s">
        <v>1300</v>
      </c>
      <c r="AQ7" s="140" t="s">
        <v>1312</v>
      </c>
      <c r="AR7" s="140" t="s">
        <v>1343</v>
      </c>
      <c r="AS7" s="176" t="s">
        <v>1366</v>
      </c>
    </row>
    <row r="8" spans="1:50">
      <c r="A8" s="329" t="s">
        <v>8</v>
      </c>
      <c r="B8" s="396">
        <v>20</v>
      </c>
      <c r="C8" s="279" t="s">
        <v>156</v>
      </c>
      <c r="D8" s="387">
        <v>37</v>
      </c>
      <c r="E8" s="187"/>
      <c r="F8" s="188"/>
      <c r="G8" s="11">
        <f t="shared" ref="G8:G34" si="0">IFERROR(AVERAGEIF($H8:$AS8,"&gt;0"),"")</f>
        <v>5.5675675675675675</v>
      </c>
      <c r="H8" s="47">
        <v>6</v>
      </c>
      <c r="I8" s="132">
        <v>5.5</v>
      </c>
      <c r="J8" s="16">
        <v>6</v>
      </c>
      <c r="K8" s="144">
        <v>7</v>
      </c>
      <c r="L8" s="137">
        <v>4.5</v>
      </c>
      <c r="M8" s="136">
        <v>6</v>
      </c>
      <c r="N8" s="137">
        <v>4.5</v>
      </c>
      <c r="O8" s="144">
        <v>7</v>
      </c>
      <c r="P8" s="137">
        <v>5</v>
      </c>
      <c r="Q8" s="136">
        <v>6</v>
      </c>
      <c r="R8" s="144">
        <v>7</v>
      </c>
      <c r="S8" s="136">
        <v>6</v>
      </c>
      <c r="T8" s="137">
        <v>5</v>
      </c>
      <c r="U8" s="137">
        <v>6</v>
      </c>
      <c r="V8" s="137">
        <v>4.5</v>
      </c>
      <c r="W8" s="137">
        <v>6</v>
      </c>
      <c r="X8" s="137">
        <v>5</v>
      </c>
      <c r="Y8" s="137">
        <v>5.5</v>
      </c>
      <c r="Z8" s="137">
        <v>5</v>
      </c>
      <c r="AA8" s="137">
        <v>6.5</v>
      </c>
      <c r="AB8" s="137"/>
      <c r="AC8" s="136">
        <v>5.5</v>
      </c>
      <c r="AD8" s="137">
        <v>6</v>
      </c>
      <c r="AE8" s="137">
        <v>5.5</v>
      </c>
      <c r="AF8" s="137">
        <v>6</v>
      </c>
      <c r="AG8" s="134">
        <v>4</v>
      </c>
      <c r="AH8" s="137">
        <v>6</v>
      </c>
      <c r="AI8" s="137">
        <v>6</v>
      </c>
      <c r="AJ8" s="137">
        <v>6</v>
      </c>
      <c r="AK8" s="135">
        <v>6</v>
      </c>
      <c r="AL8" s="134">
        <v>5.5</v>
      </c>
      <c r="AM8" s="137">
        <v>5</v>
      </c>
      <c r="AN8" s="134">
        <v>5</v>
      </c>
      <c r="AO8" s="137">
        <v>5</v>
      </c>
      <c r="AP8" s="137">
        <v>4.5</v>
      </c>
      <c r="AQ8" s="317">
        <v>7.5</v>
      </c>
      <c r="AR8" s="220">
        <v>3.5</v>
      </c>
      <c r="AS8" s="134">
        <v>5</v>
      </c>
      <c r="AT8" s="8"/>
      <c r="AW8" s="113"/>
      <c r="AX8" s="113"/>
    </row>
    <row r="9" spans="1:50">
      <c r="A9" s="285" t="s">
        <v>8</v>
      </c>
      <c r="B9" s="398">
        <v>7</v>
      </c>
      <c r="C9" s="373" t="s">
        <v>963</v>
      </c>
      <c r="D9" s="388">
        <v>1</v>
      </c>
      <c r="E9" s="189"/>
      <c r="F9" s="389"/>
      <c r="G9" s="79">
        <f t="shared" si="0"/>
        <v>6</v>
      </c>
      <c r="H9" s="4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6">
        <v>6</v>
      </c>
      <c r="AC9" s="137"/>
      <c r="AD9" s="137"/>
      <c r="AE9" s="137"/>
      <c r="AF9" s="137"/>
      <c r="AG9" s="134"/>
      <c r="AH9" s="137"/>
      <c r="AI9" s="137"/>
      <c r="AJ9" s="137"/>
      <c r="AK9" s="134"/>
      <c r="AL9" s="134"/>
      <c r="AM9" s="137"/>
      <c r="AN9" s="134"/>
      <c r="AO9" s="137"/>
      <c r="AP9" s="137"/>
      <c r="AQ9" s="134"/>
      <c r="AR9" s="137"/>
      <c r="AS9" s="134"/>
      <c r="AT9" s="8"/>
      <c r="AV9" s="113"/>
      <c r="AW9" s="113"/>
      <c r="AX9" s="113"/>
    </row>
    <row r="10" spans="1:50">
      <c r="A10" s="307" t="s">
        <v>9</v>
      </c>
      <c r="B10" s="397">
        <v>13</v>
      </c>
      <c r="C10" s="282" t="s">
        <v>157</v>
      </c>
      <c r="D10" s="311">
        <v>37</v>
      </c>
      <c r="E10" s="134"/>
      <c r="F10" s="312">
        <v>2</v>
      </c>
      <c r="G10" s="101">
        <f t="shared" si="0"/>
        <v>5.0810810810810807</v>
      </c>
      <c r="H10" s="66">
        <v>4</v>
      </c>
      <c r="I10" s="142">
        <v>6</v>
      </c>
      <c r="J10" s="137">
        <v>5</v>
      </c>
      <c r="K10" s="142">
        <v>6</v>
      </c>
      <c r="L10" s="137">
        <v>4.5</v>
      </c>
      <c r="M10" s="186">
        <v>6</v>
      </c>
      <c r="N10" s="137">
        <v>4.5</v>
      </c>
      <c r="O10" s="137">
        <v>6</v>
      </c>
      <c r="P10" s="142">
        <v>6</v>
      </c>
      <c r="Q10" s="137">
        <v>6</v>
      </c>
      <c r="R10" s="219">
        <v>7</v>
      </c>
      <c r="S10" s="137">
        <v>5.5</v>
      </c>
      <c r="T10" s="142">
        <v>5</v>
      </c>
      <c r="U10" s="137">
        <v>5</v>
      </c>
      <c r="V10" s="137">
        <v>5</v>
      </c>
      <c r="W10" s="137">
        <v>5</v>
      </c>
      <c r="X10" s="220">
        <v>2.5</v>
      </c>
      <c r="Y10" s="137">
        <v>5</v>
      </c>
      <c r="Z10" s="137">
        <v>4.5</v>
      </c>
      <c r="AA10" s="137">
        <v>5</v>
      </c>
      <c r="AB10" s="137">
        <v>5.5</v>
      </c>
      <c r="AC10" s="137">
        <v>5.5</v>
      </c>
      <c r="AD10" s="137">
        <v>4.5</v>
      </c>
      <c r="AE10" s="137">
        <v>4.5</v>
      </c>
      <c r="AF10" s="137">
        <v>5.5</v>
      </c>
      <c r="AG10" s="16">
        <v>5</v>
      </c>
      <c r="AH10" s="136">
        <v>6</v>
      </c>
      <c r="AI10" s="137">
        <v>4</v>
      </c>
      <c r="AJ10" s="137">
        <v>4.5</v>
      </c>
      <c r="AK10" s="134">
        <v>6</v>
      </c>
      <c r="AL10" s="134">
        <v>4</v>
      </c>
      <c r="AM10" s="137">
        <v>5</v>
      </c>
      <c r="AN10" s="134">
        <v>5.5</v>
      </c>
      <c r="AO10" s="137">
        <v>4</v>
      </c>
      <c r="AP10" s="142">
        <v>6</v>
      </c>
      <c r="AQ10" s="134">
        <v>4</v>
      </c>
      <c r="AR10" s="137"/>
      <c r="AS10" s="134">
        <v>5</v>
      </c>
      <c r="AT10" s="8"/>
      <c r="AV10" s="113"/>
      <c r="AW10" s="113"/>
      <c r="AX10" s="113"/>
    </row>
    <row r="11" spans="1:50">
      <c r="A11" s="307" t="s">
        <v>9</v>
      </c>
      <c r="B11" s="397">
        <v>19</v>
      </c>
      <c r="C11" s="282" t="s">
        <v>19</v>
      </c>
      <c r="D11" s="311">
        <v>37</v>
      </c>
      <c r="E11" s="134"/>
      <c r="F11" s="125" t="s">
        <v>467</v>
      </c>
      <c r="G11" s="101">
        <f t="shared" si="0"/>
        <v>5.3888888888888893</v>
      </c>
      <c r="H11" s="66">
        <v>5</v>
      </c>
      <c r="I11" s="132">
        <v>5</v>
      </c>
      <c r="J11" s="142">
        <v>5.5</v>
      </c>
      <c r="K11" s="142">
        <v>6</v>
      </c>
      <c r="L11" s="137">
        <v>5.5</v>
      </c>
      <c r="M11" s="137">
        <v>6</v>
      </c>
      <c r="N11" s="137">
        <v>4</v>
      </c>
      <c r="O11" s="137"/>
      <c r="P11" s="137"/>
      <c r="Q11" s="137">
        <v>6</v>
      </c>
      <c r="R11" s="137">
        <v>6</v>
      </c>
      <c r="S11" s="137">
        <v>6</v>
      </c>
      <c r="T11" s="137">
        <v>4.5</v>
      </c>
      <c r="U11" s="137">
        <v>5</v>
      </c>
      <c r="V11" s="137">
        <v>5.5</v>
      </c>
      <c r="W11" s="137">
        <v>5</v>
      </c>
      <c r="X11" s="220">
        <v>3</v>
      </c>
      <c r="Y11" s="137">
        <v>4.5</v>
      </c>
      <c r="Z11" s="137">
        <v>5</v>
      </c>
      <c r="AA11" s="137">
        <v>5.5</v>
      </c>
      <c r="AB11" s="137">
        <v>5.5</v>
      </c>
      <c r="AC11" s="219">
        <v>7</v>
      </c>
      <c r="AD11" s="137">
        <v>5.5</v>
      </c>
      <c r="AE11" s="137">
        <v>4.5</v>
      </c>
      <c r="AF11" s="137">
        <v>6</v>
      </c>
      <c r="AG11" s="134">
        <v>4.5</v>
      </c>
      <c r="AH11" s="137">
        <v>6.5</v>
      </c>
      <c r="AI11" s="137">
        <v>5</v>
      </c>
      <c r="AJ11" s="142">
        <v>4.5</v>
      </c>
      <c r="AK11" s="343">
        <v>8</v>
      </c>
      <c r="AL11" s="134">
        <v>4.5</v>
      </c>
      <c r="AM11" s="137">
        <v>6</v>
      </c>
      <c r="AN11" s="134">
        <v>6</v>
      </c>
      <c r="AO11" s="137">
        <v>5</v>
      </c>
      <c r="AP11" s="137">
        <v>5.5</v>
      </c>
      <c r="AQ11" s="134">
        <v>6</v>
      </c>
      <c r="AR11" s="137">
        <v>6</v>
      </c>
      <c r="AS11" s="134">
        <v>5</v>
      </c>
      <c r="AT11" s="8"/>
      <c r="AV11" s="113"/>
      <c r="AW11" s="113"/>
      <c r="AX11" s="113"/>
    </row>
    <row r="12" spans="1:50" s="32" customFormat="1">
      <c r="A12" s="307" t="s">
        <v>9</v>
      </c>
      <c r="B12" s="397">
        <v>16</v>
      </c>
      <c r="C12" s="282" t="s">
        <v>37</v>
      </c>
      <c r="D12" s="311">
        <v>31</v>
      </c>
      <c r="E12" s="134"/>
      <c r="F12" s="128">
        <v>1</v>
      </c>
      <c r="G12" s="80">
        <f t="shared" si="0"/>
        <v>5.338709677419355</v>
      </c>
      <c r="H12" s="44">
        <v>6</v>
      </c>
      <c r="I12" s="142">
        <v>6</v>
      </c>
      <c r="J12" s="142">
        <v>5.5</v>
      </c>
      <c r="K12" s="211">
        <v>7</v>
      </c>
      <c r="L12" s="137">
        <v>5.5</v>
      </c>
      <c r="M12" s="142">
        <v>5.5</v>
      </c>
      <c r="N12" s="137">
        <v>5</v>
      </c>
      <c r="O12" s="137">
        <v>6</v>
      </c>
      <c r="P12" s="137">
        <v>5.5</v>
      </c>
      <c r="Q12" s="137">
        <v>5.5</v>
      </c>
      <c r="R12" s="137">
        <v>5</v>
      </c>
      <c r="S12" s="142"/>
      <c r="T12" s="137"/>
      <c r="U12" s="137">
        <v>5.5</v>
      </c>
      <c r="V12" s="137">
        <v>6</v>
      </c>
      <c r="W12" s="137"/>
      <c r="X12" s="137">
        <v>4.5</v>
      </c>
      <c r="Y12" s="137">
        <v>4</v>
      </c>
      <c r="Z12" s="137">
        <v>4</v>
      </c>
      <c r="AA12" s="137">
        <v>4</v>
      </c>
      <c r="AB12" s="137">
        <v>5</v>
      </c>
      <c r="AC12" s="137">
        <v>5.5</v>
      </c>
      <c r="AD12" s="137">
        <v>5.5</v>
      </c>
      <c r="AE12" s="137">
        <v>4.5</v>
      </c>
      <c r="AF12" s="137">
        <v>5.5</v>
      </c>
      <c r="AG12" s="134"/>
      <c r="AH12" s="137"/>
      <c r="AI12" s="137"/>
      <c r="AJ12" s="137"/>
      <c r="AK12" s="134">
        <v>5.5</v>
      </c>
      <c r="AL12" s="134">
        <v>4.5</v>
      </c>
      <c r="AM12" s="137">
        <v>6</v>
      </c>
      <c r="AN12" s="134">
        <v>5</v>
      </c>
      <c r="AO12" s="137">
        <v>6</v>
      </c>
      <c r="AP12" s="137">
        <v>5.5</v>
      </c>
      <c r="AQ12" s="134">
        <v>6</v>
      </c>
      <c r="AR12" s="137">
        <v>5.5</v>
      </c>
      <c r="AS12" s="132">
        <v>5</v>
      </c>
      <c r="AT12" s="38"/>
      <c r="AV12" s="113"/>
      <c r="AW12" s="113"/>
      <c r="AX12" s="113"/>
    </row>
    <row r="13" spans="1:50" s="81" customFormat="1">
      <c r="A13" s="297" t="s">
        <v>9</v>
      </c>
      <c r="B13" s="301"/>
      <c r="C13" s="289" t="s">
        <v>158</v>
      </c>
      <c r="D13" s="296">
        <v>1</v>
      </c>
      <c r="E13" s="206"/>
      <c r="F13" s="207"/>
      <c r="G13" s="109">
        <f t="shared" si="0"/>
        <v>4.5</v>
      </c>
      <c r="H13" s="242">
        <v>4.5</v>
      </c>
      <c r="I13" s="210"/>
      <c r="J13" s="210"/>
      <c r="K13" s="210"/>
      <c r="L13" s="208"/>
      <c r="M13" s="210"/>
      <c r="N13" s="208"/>
      <c r="O13" s="208"/>
      <c r="P13" s="208"/>
      <c r="Q13" s="210"/>
      <c r="R13" s="210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6"/>
      <c r="AH13" s="208"/>
      <c r="AI13" s="208"/>
      <c r="AJ13" s="208"/>
      <c r="AK13" s="206"/>
      <c r="AL13" s="206"/>
      <c r="AM13" s="208"/>
      <c r="AN13" s="206"/>
      <c r="AO13" s="208"/>
      <c r="AP13" s="208"/>
      <c r="AQ13" s="206"/>
      <c r="AR13" s="208"/>
      <c r="AS13" s="237"/>
      <c r="AT13" s="76"/>
      <c r="AV13" s="113"/>
      <c r="AW13" s="113"/>
      <c r="AX13" s="113"/>
    </row>
    <row r="14" spans="1:50" s="113" customFormat="1">
      <c r="A14" s="314" t="s">
        <v>9</v>
      </c>
      <c r="B14" s="397">
        <v>14</v>
      </c>
      <c r="C14" s="282" t="s">
        <v>159</v>
      </c>
      <c r="D14" s="311">
        <v>29</v>
      </c>
      <c r="E14" s="134"/>
      <c r="F14" s="312">
        <v>1</v>
      </c>
      <c r="G14" s="101">
        <f t="shared" si="0"/>
        <v>5.2758620689655169</v>
      </c>
      <c r="H14" s="71">
        <v>3</v>
      </c>
      <c r="I14" s="142">
        <v>5</v>
      </c>
      <c r="J14" s="142">
        <v>5</v>
      </c>
      <c r="K14" s="142">
        <v>6</v>
      </c>
      <c r="L14" s="137"/>
      <c r="M14" s="142">
        <v>6.5</v>
      </c>
      <c r="N14" s="137">
        <v>4.5</v>
      </c>
      <c r="O14" s="137">
        <v>6</v>
      </c>
      <c r="P14" s="142">
        <v>6</v>
      </c>
      <c r="Q14" s="142">
        <v>6</v>
      </c>
      <c r="R14" s="137">
        <v>6.5</v>
      </c>
      <c r="S14" s="219">
        <v>7</v>
      </c>
      <c r="T14" s="137">
        <v>4.5</v>
      </c>
      <c r="U14" s="137">
        <v>5</v>
      </c>
      <c r="V14" s="137">
        <v>5.5</v>
      </c>
      <c r="W14" s="142">
        <v>4.5</v>
      </c>
      <c r="X14" s="137">
        <v>4</v>
      </c>
      <c r="Y14" s="137">
        <v>5</v>
      </c>
      <c r="Z14" s="144">
        <v>7</v>
      </c>
      <c r="AA14" s="137">
        <v>5.5</v>
      </c>
      <c r="AB14" s="137">
        <v>4.5</v>
      </c>
      <c r="AC14" s="142">
        <v>5</v>
      </c>
      <c r="AD14" s="137"/>
      <c r="AE14" s="137">
        <v>4.5</v>
      </c>
      <c r="AF14" s="137"/>
      <c r="AG14" s="134">
        <v>5</v>
      </c>
      <c r="AH14" s="137"/>
      <c r="AI14" s="137"/>
      <c r="AJ14" s="137">
        <v>4</v>
      </c>
      <c r="AK14" s="134">
        <v>5.5</v>
      </c>
      <c r="AL14" s="134">
        <v>4.5</v>
      </c>
      <c r="AM14" s="219">
        <v>7</v>
      </c>
      <c r="AN14" s="134">
        <v>5.5</v>
      </c>
      <c r="AO14" s="137"/>
      <c r="AP14" s="137"/>
      <c r="AQ14" s="134"/>
      <c r="AR14" s="137"/>
      <c r="AS14" s="132">
        <v>5</v>
      </c>
      <c r="AT14" s="129"/>
    </row>
    <row r="15" spans="1:50" s="113" customFormat="1">
      <c r="A15" s="314" t="s">
        <v>9</v>
      </c>
      <c r="B15" s="397">
        <v>6</v>
      </c>
      <c r="C15" s="282" t="s">
        <v>302</v>
      </c>
      <c r="D15" s="311">
        <v>11</v>
      </c>
      <c r="E15" s="134">
        <v>1</v>
      </c>
      <c r="F15" s="312"/>
      <c r="G15" s="101">
        <f t="shared" si="0"/>
        <v>4.708333333333333</v>
      </c>
      <c r="H15" s="47"/>
      <c r="I15" s="137"/>
      <c r="J15" s="142"/>
      <c r="K15" s="142"/>
      <c r="L15" s="137"/>
      <c r="M15" s="142"/>
      <c r="N15" s="137">
        <v>4</v>
      </c>
      <c r="O15" s="137">
        <v>6</v>
      </c>
      <c r="P15" s="142">
        <v>5.5</v>
      </c>
      <c r="Q15" s="142"/>
      <c r="R15" s="137"/>
      <c r="S15" s="137">
        <v>6</v>
      </c>
      <c r="T15" s="137">
        <v>4</v>
      </c>
      <c r="U15" s="137"/>
      <c r="V15" s="137"/>
      <c r="W15" s="142">
        <v>5</v>
      </c>
      <c r="X15" s="215">
        <v>3.5</v>
      </c>
      <c r="Y15" s="137"/>
      <c r="Z15" s="137"/>
      <c r="AA15" s="137"/>
      <c r="AB15" s="137"/>
      <c r="AC15" s="142"/>
      <c r="AD15" s="137"/>
      <c r="AE15" s="137"/>
      <c r="AF15" s="137"/>
      <c r="AG15" s="134">
        <v>4</v>
      </c>
      <c r="AH15" s="219">
        <v>7</v>
      </c>
      <c r="AI15" s="137">
        <v>5</v>
      </c>
      <c r="AJ15" s="220">
        <v>3</v>
      </c>
      <c r="AK15" s="134"/>
      <c r="AL15" s="134"/>
      <c r="AM15" s="137"/>
      <c r="AN15" s="134"/>
      <c r="AO15" s="137"/>
      <c r="AP15" s="137"/>
      <c r="AQ15" s="134"/>
      <c r="AR15" s="220">
        <v>3.5</v>
      </c>
      <c r="AS15" s="132"/>
      <c r="AT15" s="129"/>
    </row>
    <row r="16" spans="1:50" s="113" customFormat="1">
      <c r="A16" s="314" t="s">
        <v>9</v>
      </c>
      <c r="B16" s="397">
        <v>16</v>
      </c>
      <c r="C16" s="287" t="s">
        <v>366</v>
      </c>
      <c r="D16" s="311">
        <v>31</v>
      </c>
      <c r="E16" s="134">
        <v>5</v>
      </c>
      <c r="F16" s="312">
        <v>3</v>
      </c>
      <c r="G16" s="101">
        <f t="shared" si="0"/>
        <v>5.3611111111111107</v>
      </c>
      <c r="H16" s="165">
        <v>3.5</v>
      </c>
      <c r="I16" s="215">
        <v>5</v>
      </c>
      <c r="J16" s="212">
        <v>4.5</v>
      </c>
      <c r="K16" s="212">
        <v>5</v>
      </c>
      <c r="L16" s="171">
        <v>7</v>
      </c>
      <c r="M16" s="142">
        <v>6</v>
      </c>
      <c r="N16" s="144">
        <v>7</v>
      </c>
      <c r="O16" s="219">
        <v>7</v>
      </c>
      <c r="P16" s="142">
        <v>5</v>
      </c>
      <c r="Q16" s="211">
        <v>7</v>
      </c>
      <c r="R16" s="219">
        <v>7</v>
      </c>
      <c r="S16" s="137">
        <v>5.5</v>
      </c>
      <c r="T16" s="137">
        <v>4.5</v>
      </c>
      <c r="U16" s="137">
        <v>5</v>
      </c>
      <c r="V16" s="137">
        <v>5</v>
      </c>
      <c r="W16" s="142">
        <v>5.5</v>
      </c>
      <c r="X16" s="137">
        <v>4</v>
      </c>
      <c r="Y16" s="137">
        <v>6</v>
      </c>
      <c r="Z16" s="220">
        <v>3.5</v>
      </c>
      <c r="AA16" s="136">
        <v>6.5</v>
      </c>
      <c r="AB16" s="137">
        <v>5</v>
      </c>
      <c r="AC16" s="142">
        <v>5.5</v>
      </c>
      <c r="AD16" s="137">
        <v>5.5</v>
      </c>
      <c r="AE16" s="137">
        <v>4.5</v>
      </c>
      <c r="AF16" s="137">
        <v>5</v>
      </c>
      <c r="AG16" s="134">
        <v>4.5</v>
      </c>
      <c r="AH16" s="137">
        <v>5.5</v>
      </c>
      <c r="AI16" s="137"/>
      <c r="AJ16" s="137"/>
      <c r="AK16" s="134">
        <v>5.5</v>
      </c>
      <c r="AL16" s="134">
        <v>5.5</v>
      </c>
      <c r="AM16" s="137">
        <v>5</v>
      </c>
      <c r="AN16" s="134">
        <v>5.5</v>
      </c>
      <c r="AO16" s="137">
        <v>6</v>
      </c>
      <c r="AP16" s="137">
        <v>4.5</v>
      </c>
      <c r="AQ16" s="134">
        <v>6</v>
      </c>
      <c r="AR16" s="137">
        <v>5</v>
      </c>
      <c r="AS16" s="132">
        <v>5</v>
      </c>
      <c r="AT16" s="129"/>
    </row>
    <row r="17" spans="1:50" s="113" customFormat="1">
      <c r="A17" s="314" t="s">
        <v>9</v>
      </c>
      <c r="B17" s="397">
        <v>1</v>
      </c>
      <c r="C17" s="282" t="s">
        <v>162</v>
      </c>
      <c r="D17" s="311"/>
      <c r="E17" s="134"/>
      <c r="F17" s="312"/>
      <c r="G17" s="101" t="str">
        <f t="shared" si="0"/>
        <v/>
      </c>
      <c r="H17" s="47"/>
      <c r="I17" s="137"/>
      <c r="J17" s="142"/>
      <c r="K17" s="142"/>
      <c r="L17" s="137"/>
      <c r="M17" s="142"/>
      <c r="N17" s="137"/>
      <c r="O17" s="137"/>
      <c r="P17" s="142"/>
      <c r="Q17" s="142"/>
      <c r="R17" s="137"/>
      <c r="S17" s="137"/>
      <c r="T17" s="137"/>
      <c r="U17" s="137"/>
      <c r="V17" s="137"/>
      <c r="W17" s="142"/>
      <c r="X17" s="137"/>
      <c r="Y17" s="137"/>
      <c r="Z17" s="137"/>
      <c r="AA17" s="137"/>
      <c r="AB17" s="137"/>
      <c r="AC17" s="142"/>
      <c r="AD17" s="137"/>
      <c r="AE17" s="137"/>
      <c r="AF17" s="137"/>
      <c r="AG17" s="134"/>
      <c r="AH17" s="137"/>
      <c r="AI17" s="137"/>
      <c r="AJ17" s="137"/>
      <c r="AK17" s="134"/>
      <c r="AL17" s="134"/>
      <c r="AM17" s="137"/>
      <c r="AN17" s="134"/>
      <c r="AO17" s="137"/>
      <c r="AP17" s="137"/>
      <c r="AQ17" s="134"/>
      <c r="AR17" s="137"/>
      <c r="AS17" s="132"/>
      <c r="AT17" s="129"/>
    </row>
    <row r="18" spans="1:50" s="364" customFormat="1">
      <c r="A18" s="314" t="s">
        <v>9</v>
      </c>
      <c r="B18" s="397">
        <v>8</v>
      </c>
      <c r="C18" s="287" t="s">
        <v>977</v>
      </c>
      <c r="D18" s="311">
        <v>7</v>
      </c>
      <c r="E18" s="134">
        <v>3</v>
      </c>
      <c r="F18" s="312"/>
      <c r="G18" s="101">
        <f t="shared" si="0"/>
        <v>4.5999999999999996</v>
      </c>
      <c r="H18" s="47"/>
      <c r="I18" s="137"/>
      <c r="J18" s="142"/>
      <c r="K18" s="142"/>
      <c r="L18" s="137"/>
      <c r="M18" s="142"/>
      <c r="N18" s="137"/>
      <c r="O18" s="137"/>
      <c r="P18" s="142"/>
      <c r="Q18" s="142"/>
      <c r="R18" s="137"/>
      <c r="S18" s="137"/>
      <c r="T18" s="137"/>
      <c r="U18" s="137"/>
      <c r="V18" s="137"/>
      <c r="W18" s="142"/>
      <c r="X18" s="137"/>
      <c r="Y18" s="137"/>
      <c r="Z18" s="137"/>
      <c r="AA18" s="137"/>
      <c r="AB18" s="137"/>
      <c r="AC18" s="142"/>
      <c r="AD18" s="137">
        <v>5</v>
      </c>
      <c r="AE18" s="137"/>
      <c r="AF18" s="137"/>
      <c r="AG18" s="322">
        <v>3.5</v>
      </c>
      <c r="AH18" s="137">
        <v>4.5</v>
      </c>
      <c r="AI18" s="137">
        <v>4.5</v>
      </c>
      <c r="AJ18" s="137"/>
      <c r="AK18" s="134"/>
      <c r="AL18" s="134"/>
      <c r="AM18" s="215">
        <v>5</v>
      </c>
      <c r="AN18" s="322">
        <v>5</v>
      </c>
      <c r="AO18" s="137">
        <v>5</v>
      </c>
      <c r="AP18" s="137">
        <v>4</v>
      </c>
      <c r="AQ18" s="134">
        <v>5</v>
      </c>
      <c r="AR18" s="137">
        <v>4.5</v>
      </c>
      <c r="AS18" s="132"/>
      <c r="AT18" s="129"/>
    </row>
    <row r="19" spans="1:50" s="113" customFormat="1">
      <c r="A19" s="314" t="s">
        <v>9</v>
      </c>
      <c r="B19" s="397">
        <v>8</v>
      </c>
      <c r="C19" s="282" t="s">
        <v>327</v>
      </c>
      <c r="D19" s="311">
        <v>25</v>
      </c>
      <c r="E19" s="134">
        <v>1</v>
      </c>
      <c r="F19" s="125" t="s">
        <v>713</v>
      </c>
      <c r="G19" s="101">
        <f t="shared" si="0"/>
        <v>4.865384615384615</v>
      </c>
      <c r="H19" s="47"/>
      <c r="I19" s="137">
        <v>5.5</v>
      </c>
      <c r="J19" s="142">
        <v>5.5</v>
      </c>
      <c r="K19" s="169">
        <v>7</v>
      </c>
      <c r="L19" s="137">
        <v>4.5</v>
      </c>
      <c r="M19" s="142">
        <v>5.5</v>
      </c>
      <c r="N19" s="137"/>
      <c r="O19" s="144">
        <v>7</v>
      </c>
      <c r="P19" s="142">
        <v>4</v>
      </c>
      <c r="Q19" s="142"/>
      <c r="R19" s="137">
        <v>6</v>
      </c>
      <c r="S19" s="215">
        <v>5.5</v>
      </c>
      <c r="T19" s="137"/>
      <c r="U19" s="142">
        <v>4.5</v>
      </c>
      <c r="V19" s="142">
        <v>4</v>
      </c>
      <c r="W19" s="137"/>
      <c r="X19" s="213">
        <v>2.5</v>
      </c>
      <c r="Y19" s="137">
        <v>4.5</v>
      </c>
      <c r="Z19" s="137">
        <v>5</v>
      </c>
      <c r="AA19" s="142">
        <v>4.5</v>
      </c>
      <c r="AB19" s="142"/>
      <c r="AC19" s="137"/>
      <c r="AD19" s="137"/>
      <c r="AE19" s="137"/>
      <c r="AF19" s="137">
        <v>4.5</v>
      </c>
      <c r="AG19" s="134"/>
      <c r="AH19" s="137">
        <v>4.5</v>
      </c>
      <c r="AI19" s="137">
        <v>4.5</v>
      </c>
      <c r="AJ19" s="137">
        <v>4.5</v>
      </c>
      <c r="AK19" s="134"/>
      <c r="AL19" s="134"/>
      <c r="AM19" s="137">
        <v>5</v>
      </c>
      <c r="AN19" s="134">
        <v>5</v>
      </c>
      <c r="AO19" s="220">
        <v>3.5</v>
      </c>
      <c r="AP19" s="137">
        <v>4.5</v>
      </c>
      <c r="AQ19" s="134">
        <v>5</v>
      </c>
      <c r="AR19" s="137">
        <v>5</v>
      </c>
      <c r="AS19" s="132">
        <v>5</v>
      </c>
      <c r="AT19" s="129"/>
    </row>
    <row r="20" spans="1:50" s="364" customFormat="1">
      <c r="A20" s="299" t="s">
        <v>9</v>
      </c>
      <c r="B20" s="398">
        <v>7</v>
      </c>
      <c r="C20" s="291" t="s">
        <v>978</v>
      </c>
      <c r="D20" s="313">
        <v>3</v>
      </c>
      <c r="E20" s="124">
        <v>7</v>
      </c>
      <c r="F20" s="303">
        <v>1</v>
      </c>
      <c r="G20" s="79">
        <f>IFERROR(AVERAGEIF($H20:$AS20,"&gt;0"),"")</f>
        <v>4.9000000000000004</v>
      </c>
      <c r="H20" s="47"/>
      <c r="I20" s="131"/>
      <c r="J20" s="142"/>
      <c r="K20" s="142"/>
      <c r="L20" s="137"/>
      <c r="M20" s="142"/>
      <c r="N20" s="137"/>
      <c r="O20" s="137"/>
      <c r="P20" s="142"/>
      <c r="Q20" s="142"/>
      <c r="R20" s="137"/>
      <c r="S20" s="137"/>
      <c r="T20" s="137"/>
      <c r="U20" s="137"/>
      <c r="V20" s="137"/>
      <c r="W20" s="142"/>
      <c r="X20" s="137"/>
      <c r="Y20" s="137"/>
      <c r="Z20" s="137"/>
      <c r="AA20" s="137"/>
      <c r="AB20" s="137"/>
      <c r="AC20" s="212">
        <v>5</v>
      </c>
      <c r="AD20" s="215">
        <v>5</v>
      </c>
      <c r="AE20" s="215">
        <v>4</v>
      </c>
      <c r="AF20" s="137">
        <v>4.5</v>
      </c>
      <c r="AG20" s="134"/>
      <c r="AH20" s="142"/>
      <c r="AI20" s="142"/>
      <c r="AJ20" s="215">
        <v>5</v>
      </c>
      <c r="AK20" s="16">
        <v>6</v>
      </c>
      <c r="AL20" s="134">
        <v>4</v>
      </c>
      <c r="AM20" s="137"/>
      <c r="AN20" s="134"/>
      <c r="AO20" s="137"/>
      <c r="AP20" s="142"/>
      <c r="AQ20" s="322">
        <v>5.5</v>
      </c>
      <c r="AR20" s="212">
        <v>5</v>
      </c>
      <c r="AS20" s="231">
        <v>5</v>
      </c>
      <c r="AT20" s="129"/>
    </row>
    <row r="21" spans="1:50">
      <c r="A21" s="307" t="s">
        <v>12</v>
      </c>
      <c r="B21" s="397">
        <v>10</v>
      </c>
      <c r="C21" s="282" t="s">
        <v>160</v>
      </c>
      <c r="D21" s="311">
        <v>18</v>
      </c>
      <c r="E21" s="134">
        <v>17</v>
      </c>
      <c r="F21" s="312">
        <v>2</v>
      </c>
      <c r="G21" s="101">
        <f t="shared" si="0"/>
        <v>5.0999999999999996</v>
      </c>
      <c r="H21" s="47">
        <v>5</v>
      </c>
      <c r="I21" s="142">
        <v>4.5</v>
      </c>
      <c r="J21" s="142">
        <v>5.5</v>
      </c>
      <c r="K21" s="142">
        <v>5</v>
      </c>
      <c r="L21" s="142">
        <v>5.5</v>
      </c>
      <c r="M21" s="215">
        <v>5</v>
      </c>
      <c r="N21" s="137">
        <v>6.5</v>
      </c>
      <c r="O21" s="212">
        <v>5</v>
      </c>
      <c r="P21" s="212">
        <v>5</v>
      </c>
      <c r="Q21" s="137">
        <v>5</v>
      </c>
      <c r="R21" s="215">
        <v>5</v>
      </c>
      <c r="S21" s="169">
        <v>8</v>
      </c>
      <c r="T21" s="137">
        <v>5</v>
      </c>
      <c r="U21" s="212">
        <v>4</v>
      </c>
      <c r="V21" s="142"/>
      <c r="W21" s="137"/>
      <c r="X21" s="215">
        <v>5</v>
      </c>
      <c r="Y21" s="212">
        <v>4.5</v>
      </c>
      <c r="Z21" s="215">
        <v>5</v>
      </c>
      <c r="AA21" s="215">
        <v>5</v>
      </c>
      <c r="AB21" s="137">
        <v>5</v>
      </c>
      <c r="AC21" s="137">
        <v>6</v>
      </c>
      <c r="AD21" s="137">
        <v>5</v>
      </c>
      <c r="AE21" s="137">
        <v>4.5</v>
      </c>
      <c r="AF21" s="212">
        <v>5.5</v>
      </c>
      <c r="AG21" s="325">
        <v>3</v>
      </c>
      <c r="AH21" s="169">
        <v>7</v>
      </c>
      <c r="AI21" s="137">
        <v>5</v>
      </c>
      <c r="AJ21" s="137">
        <v>4.5</v>
      </c>
      <c r="AK21" s="322">
        <v>5</v>
      </c>
      <c r="AL21" s="231">
        <v>5</v>
      </c>
      <c r="AM21" s="212">
        <v>5</v>
      </c>
      <c r="AN21" s="231">
        <v>5</v>
      </c>
      <c r="AO21" s="215">
        <v>4.5</v>
      </c>
      <c r="AP21" s="212">
        <v>4.5</v>
      </c>
      <c r="AQ21" s="322">
        <v>4.5</v>
      </c>
      <c r="AR21" s="137"/>
      <c r="AS21" s="134">
        <v>6</v>
      </c>
      <c r="AT21" s="8"/>
      <c r="AV21" s="113"/>
      <c r="AW21" s="113"/>
      <c r="AX21" s="113"/>
    </row>
    <row r="22" spans="1:50" s="29" customFormat="1">
      <c r="A22" s="307" t="s">
        <v>12</v>
      </c>
      <c r="B22" s="397">
        <v>22</v>
      </c>
      <c r="C22" s="282" t="s">
        <v>161</v>
      </c>
      <c r="D22" s="311">
        <v>35</v>
      </c>
      <c r="E22" s="134">
        <v>2</v>
      </c>
      <c r="F22" s="128">
        <v>3</v>
      </c>
      <c r="G22" s="101">
        <f t="shared" si="0"/>
        <v>5.5945945945945947</v>
      </c>
      <c r="H22" s="47">
        <v>4.5</v>
      </c>
      <c r="I22" s="169">
        <v>7</v>
      </c>
      <c r="J22" s="142">
        <v>5.5</v>
      </c>
      <c r="K22" s="142">
        <v>5.5</v>
      </c>
      <c r="L22" s="137">
        <v>5.5</v>
      </c>
      <c r="M22" s="137">
        <v>6.5</v>
      </c>
      <c r="N22" s="215">
        <v>5</v>
      </c>
      <c r="O22" s="219">
        <v>7</v>
      </c>
      <c r="P22" s="137">
        <v>5.5</v>
      </c>
      <c r="Q22" s="137">
        <v>5.5</v>
      </c>
      <c r="R22" s="137">
        <v>5.5</v>
      </c>
      <c r="S22" s="137">
        <v>6</v>
      </c>
      <c r="T22" s="137">
        <v>5</v>
      </c>
      <c r="U22" s="137">
        <v>4.5</v>
      </c>
      <c r="V22" s="137">
        <v>5</v>
      </c>
      <c r="W22" s="137">
        <v>5.5</v>
      </c>
      <c r="X22" s="137">
        <v>4.5</v>
      </c>
      <c r="Y22" s="137">
        <v>4.5</v>
      </c>
      <c r="Z22" s="137">
        <v>5.5</v>
      </c>
      <c r="AA22" s="137">
        <v>6</v>
      </c>
      <c r="AB22" s="137">
        <v>5.5</v>
      </c>
      <c r="AC22" s="211">
        <v>7</v>
      </c>
      <c r="AD22" s="137">
        <v>5</v>
      </c>
      <c r="AE22" s="137">
        <v>4.5</v>
      </c>
      <c r="AF22" s="137">
        <v>5.5</v>
      </c>
      <c r="AG22" s="134">
        <v>4.5</v>
      </c>
      <c r="AH22" s="212">
        <v>5</v>
      </c>
      <c r="AI22" s="169">
        <v>7</v>
      </c>
      <c r="AJ22" s="137">
        <v>4</v>
      </c>
      <c r="AK22" s="132">
        <v>6</v>
      </c>
      <c r="AL22" s="134">
        <v>5</v>
      </c>
      <c r="AM22" s="144">
        <v>7</v>
      </c>
      <c r="AN22" s="134">
        <v>6</v>
      </c>
      <c r="AO22" s="219">
        <v>7.5</v>
      </c>
      <c r="AP22" s="137">
        <v>6</v>
      </c>
      <c r="AQ22" s="134">
        <v>6</v>
      </c>
      <c r="AR22" s="137">
        <v>6</v>
      </c>
      <c r="AS22" s="134"/>
      <c r="AT22" s="30"/>
      <c r="AV22" s="113"/>
      <c r="AW22" s="113"/>
      <c r="AX22" s="113"/>
    </row>
    <row r="23" spans="1:50" s="104" customFormat="1">
      <c r="A23" s="307" t="s">
        <v>12</v>
      </c>
      <c r="B23" s="397">
        <v>4</v>
      </c>
      <c r="C23" s="282" t="s">
        <v>163</v>
      </c>
      <c r="D23" s="311">
        <v>2</v>
      </c>
      <c r="E23" s="134">
        <v>1</v>
      </c>
      <c r="F23" s="312"/>
      <c r="G23" s="101">
        <f t="shared" si="0"/>
        <v>4.166666666666667</v>
      </c>
      <c r="H23" s="47">
        <v>3.5</v>
      </c>
      <c r="I23" s="142"/>
      <c r="J23" s="142"/>
      <c r="K23" s="212">
        <v>4.5</v>
      </c>
      <c r="L23" s="137">
        <v>4.5</v>
      </c>
      <c r="M23" s="142"/>
      <c r="N23" s="137"/>
      <c r="O23" s="137"/>
      <c r="P23" s="142"/>
      <c r="Q23" s="142"/>
      <c r="R23" s="137"/>
      <c r="S23" s="137"/>
      <c r="T23" s="137"/>
      <c r="U23" s="137"/>
      <c r="V23" s="137"/>
      <c r="W23" s="142"/>
      <c r="X23" s="137"/>
      <c r="Y23" s="137"/>
      <c r="Z23" s="137"/>
      <c r="AA23" s="137"/>
      <c r="AB23" s="137"/>
      <c r="AC23" s="142"/>
      <c r="AD23" s="137"/>
      <c r="AE23" s="137"/>
      <c r="AF23" s="137"/>
      <c r="AG23" s="134"/>
      <c r="AH23" s="142"/>
      <c r="AI23" s="142"/>
      <c r="AJ23" s="137"/>
      <c r="AK23" s="132"/>
      <c r="AL23" s="134"/>
      <c r="AM23" s="137"/>
      <c r="AN23" s="134"/>
      <c r="AO23" s="137"/>
      <c r="AP23" s="142"/>
      <c r="AQ23" s="134"/>
      <c r="AR23" s="142"/>
      <c r="AS23" s="132"/>
      <c r="AT23" s="105"/>
      <c r="AV23" s="113"/>
      <c r="AW23" s="113"/>
      <c r="AX23" s="113"/>
    </row>
    <row r="24" spans="1:50" s="113" customFormat="1">
      <c r="A24" s="314" t="s">
        <v>12</v>
      </c>
      <c r="B24" s="397">
        <v>5</v>
      </c>
      <c r="C24" s="282" t="s">
        <v>164</v>
      </c>
      <c r="D24" s="311"/>
      <c r="E24" s="134">
        <v>7</v>
      </c>
      <c r="F24" s="312"/>
      <c r="G24" s="101">
        <f t="shared" si="0"/>
        <v>4.916666666666667</v>
      </c>
      <c r="H24" s="47"/>
      <c r="I24" s="142"/>
      <c r="J24" s="142"/>
      <c r="K24" s="142"/>
      <c r="L24" s="215">
        <v>5</v>
      </c>
      <c r="M24" s="142"/>
      <c r="N24" s="137"/>
      <c r="O24" s="137"/>
      <c r="P24" s="142"/>
      <c r="Q24" s="212">
        <v>5</v>
      </c>
      <c r="R24" s="137"/>
      <c r="S24" s="137"/>
      <c r="T24" s="215">
        <v>4.5</v>
      </c>
      <c r="U24" s="137"/>
      <c r="V24" s="215">
        <v>5</v>
      </c>
      <c r="W24" s="142"/>
      <c r="X24" s="137"/>
      <c r="Y24" s="137"/>
      <c r="Z24" s="137"/>
      <c r="AA24" s="137"/>
      <c r="AB24" s="137"/>
      <c r="AC24" s="142"/>
      <c r="AD24" s="137"/>
      <c r="AE24" s="137"/>
      <c r="AF24" s="215">
        <v>4.5</v>
      </c>
      <c r="AG24" s="134"/>
      <c r="AH24" s="142"/>
      <c r="AI24" s="142"/>
      <c r="AJ24" s="215">
        <v>5.5</v>
      </c>
      <c r="AK24" s="132"/>
      <c r="AL24" s="134"/>
      <c r="AM24" s="137"/>
      <c r="AN24" s="134"/>
      <c r="AO24" s="137"/>
      <c r="AP24" s="142"/>
      <c r="AQ24" s="134"/>
      <c r="AR24" s="142"/>
      <c r="AS24" s="132"/>
      <c r="AT24" s="129"/>
    </row>
    <row r="25" spans="1:50" s="113" customFormat="1">
      <c r="A25" s="314" t="s">
        <v>12</v>
      </c>
      <c r="B25" s="397">
        <v>7</v>
      </c>
      <c r="C25" s="282" t="s">
        <v>165</v>
      </c>
      <c r="D25" s="311">
        <v>8</v>
      </c>
      <c r="E25" s="134">
        <v>22</v>
      </c>
      <c r="F25" s="312"/>
      <c r="G25" s="101">
        <f t="shared" si="0"/>
        <v>4.8499999999999996</v>
      </c>
      <c r="H25" s="165">
        <v>5</v>
      </c>
      <c r="I25" s="212">
        <v>4.5</v>
      </c>
      <c r="J25" s="212">
        <v>5</v>
      </c>
      <c r="K25" s="212">
        <v>5.5</v>
      </c>
      <c r="L25" s="137">
        <v>5</v>
      </c>
      <c r="M25" s="142">
        <v>5.5</v>
      </c>
      <c r="N25" s="215">
        <v>4</v>
      </c>
      <c r="O25" s="215">
        <v>5</v>
      </c>
      <c r="P25" s="142"/>
      <c r="Q25" s="142">
        <v>5</v>
      </c>
      <c r="R25" s="215">
        <v>5.5</v>
      </c>
      <c r="S25" s="215">
        <v>5</v>
      </c>
      <c r="T25" s="215">
        <v>5</v>
      </c>
      <c r="U25" s="215">
        <v>5</v>
      </c>
      <c r="V25" s="215">
        <v>4.5</v>
      </c>
      <c r="W25" s="142">
        <v>4.5</v>
      </c>
      <c r="X25" s="215">
        <v>5</v>
      </c>
      <c r="Y25" s="137">
        <v>4.5</v>
      </c>
      <c r="Z25" s="215">
        <v>4.5</v>
      </c>
      <c r="AA25" s="215">
        <v>4.5</v>
      </c>
      <c r="AB25" s="215">
        <v>5</v>
      </c>
      <c r="AC25" s="212">
        <v>4.5</v>
      </c>
      <c r="AD25" s="215">
        <v>5.5</v>
      </c>
      <c r="AE25" s="137">
        <v>4.5</v>
      </c>
      <c r="AF25" s="215">
        <v>4.5</v>
      </c>
      <c r="AG25" s="134"/>
      <c r="AH25" s="142"/>
      <c r="AI25" s="212">
        <v>4.5</v>
      </c>
      <c r="AJ25" s="137"/>
      <c r="AK25" s="132"/>
      <c r="AL25" s="134"/>
      <c r="AM25" s="137"/>
      <c r="AN25" s="322">
        <v>4.5</v>
      </c>
      <c r="AO25" s="215">
        <v>5</v>
      </c>
      <c r="AP25" s="142"/>
      <c r="AQ25" s="322">
        <v>4.5</v>
      </c>
      <c r="AR25" s="212">
        <v>5.5</v>
      </c>
      <c r="AS25" s="132">
        <v>5</v>
      </c>
      <c r="AT25" s="129"/>
    </row>
    <row r="26" spans="1:50" s="113" customFormat="1">
      <c r="A26" s="314" t="s">
        <v>12</v>
      </c>
      <c r="B26" s="397">
        <v>22</v>
      </c>
      <c r="C26" s="282" t="s">
        <v>477</v>
      </c>
      <c r="D26" s="311">
        <v>31</v>
      </c>
      <c r="E26" s="134">
        <v>1</v>
      </c>
      <c r="F26" s="312">
        <v>6</v>
      </c>
      <c r="G26" s="101">
        <f t="shared" si="0"/>
        <v>5.5625</v>
      </c>
      <c r="H26" s="47"/>
      <c r="I26" s="131">
        <v>6</v>
      </c>
      <c r="J26" s="142">
        <v>6</v>
      </c>
      <c r="K26" s="142">
        <v>5.5</v>
      </c>
      <c r="L26" s="137"/>
      <c r="M26" s="142"/>
      <c r="N26" s="137">
        <v>5.5</v>
      </c>
      <c r="O26" s="219">
        <v>8</v>
      </c>
      <c r="P26" s="213">
        <v>3.5</v>
      </c>
      <c r="Q26" s="142"/>
      <c r="R26" s="219">
        <v>7</v>
      </c>
      <c r="S26" s="137">
        <v>6.5</v>
      </c>
      <c r="T26" s="137">
        <v>5</v>
      </c>
      <c r="U26" s="137">
        <v>5.5</v>
      </c>
      <c r="V26" s="137">
        <v>6</v>
      </c>
      <c r="W26" s="142">
        <v>5</v>
      </c>
      <c r="X26" s="136">
        <v>6</v>
      </c>
      <c r="Y26" s="215">
        <v>5</v>
      </c>
      <c r="Z26" s="137">
        <v>4.5</v>
      </c>
      <c r="AA26" s="137">
        <v>5</v>
      </c>
      <c r="AB26" s="137">
        <v>4.5</v>
      </c>
      <c r="AC26" s="142">
        <v>5</v>
      </c>
      <c r="AD26" s="137">
        <v>4.5</v>
      </c>
      <c r="AE26" s="137"/>
      <c r="AF26" s="137">
        <v>5.5</v>
      </c>
      <c r="AG26" s="134">
        <v>4.5</v>
      </c>
      <c r="AH26" s="142">
        <v>5.5</v>
      </c>
      <c r="AI26" s="142">
        <v>5.5</v>
      </c>
      <c r="AJ26" s="136">
        <v>6.5</v>
      </c>
      <c r="AK26" s="132">
        <v>5</v>
      </c>
      <c r="AL26" s="134">
        <v>4</v>
      </c>
      <c r="AM26" s="137">
        <v>5</v>
      </c>
      <c r="AN26" s="317">
        <v>7</v>
      </c>
      <c r="AO26" s="137">
        <v>6.5</v>
      </c>
      <c r="AP26" s="131">
        <v>6.5</v>
      </c>
      <c r="AQ26" s="134">
        <v>5.5</v>
      </c>
      <c r="AR26" s="169">
        <v>7</v>
      </c>
      <c r="AS26" s="132"/>
      <c r="AT26" s="129"/>
    </row>
    <row r="27" spans="1:50" s="332" customFormat="1">
      <c r="A27" s="314" t="s">
        <v>12</v>
      </c>
      <c r="B27" s="397">
        <v>1</v>
      </c>
      <c r="C27" s="287" t="s">
        <v>730</v>
      </c>
      <c r="D27" s="311"/>
      <c r="E27" s="134">
        <v>2</v>
      </c>
      <c r="F27" s="312"/>
      <c r="G27" s="101">
        <f t="shared" si="0"/>
        <v>5</v>
      </c>
      <c r="H27" s="47"/>
      <c r="I27" s="131"/>
      <c r="J27" s="142"/>
      <c r="K27" s="142"/>
      <c r="L27" s="137"/>
      <c r="M27" s="142"/>
      <c r="N27" s="137"/>
      <c r="O27" s="137"/>
      <c r="P27" s="142"/>
      <c r="Q27" s="212">
        <v>5</v>
      </c>
      <c r="R27" s="137"/>
      <c r="S27" s="137"/>
      <c r="T27" s="137"/>
      <c r="U27" s="137"/>
      <c r="V27" s="137"/>
      <c r="W27" s="142"/>
      <c r="X27" s="137"/>
      <c r="Y27" s="137"/>
      <c r="Z27" s="137"/>
      <c r="AA27" s="137"/>
      <c r="AB27" s="137"/>
      <c r="AC27" s="142"/>
      <c r="AD27" s="137"/>
      <c r="AE27" s="137"/>
      <c r="AF27" s="137"/>
      <c r="AG27" s="134"/>
      <c r="AH27" s="142"/>
      <c r="AI27" s="142"/>
      <c r="AJ27" s="137"/>
      <c r="AK27" s="132"/>
      <c r="AL27" s="134"/>
      <c r="AM27" s="137"/>
      <c r="AN27" s="134"/>
      <c r="AO27" s="137"/>
      <c r="AP27" s="142"/>
      <c r="AQ27" s="134"/>
      <c r="AR27" s="142"/>
      <c r="AS27" s="132"/>
      <c r="AT27" s="129"/>
    </row>
    <row r="28" spans="1:50" s="385" customFormat="1">
      <c r="A28" s="314" t="s">
        <v>12</v>
      </c>
      <c r="B28" s="397">
        <v>1</v>
      </c>
      <c r="C28" s="282" t="s">
        <v>1111</v>
      </c>
      <c r="D28" s="311"/>
      <c r="E28" s="134">
        <v>2</v>
      </c>
      <c r="F28" s="312"/>
      <c r="G28" s="101">
        <f t="shared" si="0"/>
        <v>4.75</v>
      </c>
      <c r="H28" s="47"/>
      <c r="I28" s="131"/>
      <c r="J28" s="142"/>
      <c r="K28" s="142"/>
      <c r="L28" s="137"/>
      <c r="M28" s="142"/>
      <c r="N28" s="137"/>
      <c r="O28" s="137"/>
      <c r="P28" s="142"/>
      <c r="Q28" s="142"/>
      <c r="R28" s="137"/>
      <c r="S28" s="137"/>
      <c r="T28" s="137"/>
      <c r="U28" s="137"/>
      <c r="V28" s="137"/>
      <c r="W28" s="142"/>
      <c r="X28" s="137"/>
      <c r="Y28" s="137"/>
      <c r="Z28" s="137"/>
      <c r="AA28" s="137"/>
      <c r="AB28" s="137"/>
      <c r="AC28" s="142"/>
      <c r="AD28" s="137"/>
      <c r="AE28" s="137"/>
      <c r="AF28" s="137"/>
      <c r="AG28" s="322">
        <v>5</v>
      </c>
      <c r="AH28" s="142"/>
      <c r="AI28" s="212">
        <v>4.5</v>
      </c>
      <c r="AJ28" s="137"/>
      <c r="AK28" s="132"/>
      <c r="AL28" s="134"/>
      <c r="AM28" s="137"/>
      <c r="AN28" s="134"/>
      <c r="AO28" s="137"/>
      <c r="AP28" s="142"/>
      <c r="AQ28" s="134"/>
      <c r="AR28" s="142"/>
      <c r="AS28" s="132"/>
      <c r="AT28" s="129"/>
    </row>
    <row r="29" spans="1:50" s="113" customFormat="1">
      <c r="A29" s="304" t="s">
        <v>12</v>
      </c>
      <c r="B29" s="398">
        <v>1</v>
      </c>
      <c r="C29" s="286" t="s">
        <v>166</v>
      </c>
      <c r="D29" s="388"/>
      <c r="E29" s="189"/>
      <c r="F29" s="389"/>
      <c r="G29" s="79" t="str">
        <f t="shared" si="0"/>
        <v/>
      </c>
      <c r="H29" s="47"/>
      <c r="I29" s="142"/>
      <c r="J29" s="142"/>
      <c r="K29" s="142"/>
      <c r="L29" s="137"/>
      <c r="M29" s="142"/>
      <c r="N29" s="137"/>
      <c r="O29" s="137"/>
      <c r="P29" s="142"/>
      <c r="Q29" s="142"/>
      <c r="R29" s="137"/>
      <c r="S29" s="137"/>
      <c r="T29" s="137"/>
      <c r="U29" s="137"/>
      <c r="V29" s="137"/>
      <c r="W29" s="142"/>
      <c r="X29" s="137"/>
      <c r="Y29" s="137"/>
      <c r="Z29" s="137"/>
      <c r="AA29" s="137"/>
      <c r="AB29" s="137"/>
      <c r="AC29" s="142"/>
      <c r="AD29" s="137"/>
      <c r="AE29" s="137"/>
      <c r="AF29" s="137"/>
      <c r="AG29" s="134"/>
      <c r="AH29" s="142"/>
      <c r="AI29" s="142"/>
      <c r="AJ29" s="137"/>
      <c r="AK29" s="132"/>
      <c r="AL29" s="134"/>
      <c r="AM29" s="137"/>
      <c r="AN29" s="134"/>
      <c r="AO29" s="137"/>
      <c r="AP29" s="142"/>
      <c r="AQ29" s="134"/>
      <c r="AR29" s="142"/>
      <c r="AS29" s="132"/>
      <c r="AT29" s="114"/>
    </row>
    <row r="30" spans="1:50">
      <c r="A30" s="307" t="s">
        <v>13</v>
      </c>
      <c r="B30" s="397">
        <v>16</v>
      </c>
      <c r="C30" s="282" t="s">
        <v>167</v>
      </c>
      <c r="D30" s="311"/>
      <c r="E30" s="134">
        <v>12</v>
      </c>
      <c r="F30" s="312">
        <v>3</v>
      </c>
      <c r="G30" s="101">
        <f t="shared" si="0"/>
        <v>5</v>
      </c>
      <c r="H30" s="190">
        <v>5</v>
      </c>
      <c r="I30" s="212">
        <v>4</v>
      </c>
      <c r="J30" s="142"/>
      <c r="K30" s="142"/>
      <c r="L30" s="212">
        <v>4.5</v>
      </c>
      <c r="M30" s="142"/>
      <c r="N30" s="142"/>
      <c r="O30" s="137"/>
      <c r="P30" s="137"/>
      <c r="Q30" s="137"/>
      <c r="R30" s="142"/>
      <c r="S30" s="142"/>
      <c r="T30" s="142"/>
      <c r="U30" s="142"/>
      <c r="V30" s="142"/>
      <c r="W30" s="212">
        <v>4.5</v>
      </c>
      <c r="X30" s="142"/>
      <c r="Y30" s="142"/>
      <c r="Z30" s="142"/>
      <c r="AA30" s="212">
        <v>4.5</v>
      </c>
      <c r="AB30" s="142"/>
      <c r="AC30" s="142"/>
      <c r="AD30" s="137"/>
      <c r="AE30" s="142"/>
      <c r="AF30" s="142"/>
      <c r="AG30" s="132"/>
      <c r="AH30" s="142"/>
      <c r="AI30" s="142"/>
      <c r="AJ30" s="167">
        <v>6</v>
      </c>
      <c r="AK30" s="231">
        <v>5</v>
      </c>
      <c r="AL30" s="231">
        <v>5</v>
      </c>
      <c r="AM30" s="167">
        <v>6.5</v>
      </c>
      <c r="AN30" s="132"/>
      <c r="AO30" s="167">
        <v>6.5</v>
      </c>
      <c r="AP30" s="212">
        <v>4.5</v>
      </c>
      <c r="AQ30" s="132"/>
      <c r="AR30" s="142"/>
      <c r="AS30" s="231">
        <v>4</v>
      </c>
      <c r="AT30" s="8"/>
      <c r="AV30" s="113"/>
      <c r="AW30" s="113"/>
      <c r="AX30" s="113"/>
    </row>
    <row r="31" spans="1:50" s="332" customFormat="1">
      <c r="A31" s="297" t="s">
        <v>13</v>
      </c>
      <c r="B31" s="301"/>
      <c r="C31" s="289" t="s">
        <v>168</v>
      </c>
      <c r="D31" s="296">
        <v>1</v>
      </c>
      <c r="E31" s="206"/>
      <c r="F31" s="207"/>
      <c r="G31" s="109">
        <f t="shared" si="0"/>
        <v>4</v>
      </c>
      <c r="H31" s="209">
        <v>4</v>
      </c>
      <c r="I31" s="208"/>
      <c r="J31" s="210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6"/>
      <c r="AD31" s="208"/>
      <c r="AE31" s="208"/>
      <c r="AF31" s="206"/>
      <c r="AG31" s="206"/>
      <c r="AH31" s="208"/>
      <c r="AI31" s="208"/>
      <c r="AJ31" s="208"/>
      <c r="AK31" s="208"/>
      <c r="AL31" s="210"/>
      <c r="AM31" s="208"/>
      <c r="AN31" s="208"/>
      <c r="AO31" s="208"/>
      <c r="AP31" s="206"/>
      <c r="AQ31" s="208"/>
      <c r="AR31" s="206"/>
      <c r="AS31" s="208"/>
      <c r="AT31" s="129"/>
    </row>
    <row r="32" spans="1:50" s="113" customFormat="1">
      <c r="A32" s="314" t="s">
        <v>13</v>
      </c>
      <c r="B32" s="397">
        <v>20</v>
      </c>
      <c r="C32" s="282" t="s">
        <v>478</v>
      </c>
      <c r="D32" s="311">
        <v>34</v>
      </c>
      <c r="E32" s="134">
        <v>2</v>
      </c>
      <c r="F32" s="312">
        <v>11</v>
      </c>
      <c r="G32" s="101">
        <f t="shared" si="0"/>
        <v>5.1805555555555554</v>
      </c>
      <c r="H32" s="66"/>
      <c r="I32" s="142">
        <v>4.5</v>
      </c>
      <c r="J32" s="142">
        <v>5</v>
      </c>
      <c r="K32" s="142">
        <v>5.5</v>
      </c>
      <c r="L32" s="142">
        <v>4</v>
      </c>
      <c r="M32" s="131">
        <v>6</v>
      </c>
      <c r="N32" s="212">
        <v>4</v>
      </c>
      <c r="O32" s="136">
        <v>6.5</v>
      </c>
      <c r="P32" s="137">
        <v>5</v>
      </c>
      <c r="Q32" s="144">
        <v>7</v>
      </c>
      <c r="R32" s="169">
        <v>7</v>
      </c>
      <c r="S32" s="169">
        <v>8</v>
      </c>
      <c r="T32" s="142">
        <v>4</v>
      </c>
      <c r="U32" s="142">
        <v>5.5</v>
      </c>
      <c r="V32" s="169">
        <v>7</v>
      </c>
      <c r="W32" s="213">
        <v>3.5</v>
      </c>
      <c r="X32" s="213">
        <v>3</v>
      </c>
      <c r="Y32" s="213">
        <v>2</v>
      </c>
      <c r="Z32" s="142">
        <v>4.5</v>
      </c>
      <c r="AA32" s="142"/>
      <c r="AB32" s="142">
        <v>4.5</v>
      </c>
      <c r="AC32" s="169">
        <v>7</v>
      </c>
      <c r="AD32" s="137">
        <v>6</v>
      </c>
      <c r="AE32" s="131">
        <v>6.5</v>
      </c>
      <c r="AF32" s="142">
        <v>5</v>
      </c>
      <c r="AG32" s="16">
        <v>6.5</v>
      </c>
      <c r="AH32" s="142">
        <v>5</v>
      </c>
      <c r="AI32" s="142">
        <v>5.5</v>
      </c>
      <c r="AJ32" s="142">
        <v>4</v>
      </c>
      <c r="AK32" s="132">
        <v>5</v>
      </c>
      <c r="AL32" s="132">
        <v>4</v>
      </c>
      <c r="AM32" s="142">
        <v>5</v>
      </c>
      <c r="AN32" s="132">
        <v>6</v>
      </c>
      <c r="AO32" s="142">
        <v>5</v>
      </c>
      <c r="AP32" s="142">
        <v>4.5</v>
      </c>
      <c r="AQ32" s="344">
        <v>7</v>
      </c>
      <c r="AR32" s="142">
        <v>4.5</v>
      </c>
      <c r="AS32" s="325">
        <v>3.5</v>
      </c>
      <c r="AT32" s="129"/>
    </row>
    <row r="33" spans="1:50" s="113" customFormat="1">
      <c r="A33" s="314" t="s">
        <v>13</v>
      </c>
      <c r="B33" s="397">
        <v>9</v>
      </c>
      <c r="C33" s="287" t="s">
        <v>519</v>
      </c>
      <c r="D33" s="311">
        <v>3</v>
      </c>
      <c r="E33" s="134">
        <v>25</v>
      </c>
      <c r="F33" s="312">
        <v>1</v>
      </c>
      <c r="G33" s="101">
        <f t="shared" si="0"/>
        <v>4.5892857142857144</v>
      </c>
      <c r="H33" s="66"/>
      <c r="I33" s="142"/>
      <c r="J33" s="212">
        <v>4.5</v>
      </c>
      <c r="K33" s="142"/>
      <c r="L33" s="142"/>
      <c r="M33" s="212">
        <v>4.5</v>
      </c>
      <c r="N33" s="142">
        <v>5</v>
      </c>
      <c r="O33" s="215">
        <v>4.5</v>
      </c>
      <c r="P33" s="215">
        <v>5</v>
      </c>
      <c r="Q33" s="215">
        <v>4.5</v>
      </c>
      <c r="R33" s="212">
        <v>4.5</v>
      </c>
      <c r="S33" s="142"/>
      <c r="T33" s="212">
        <v>4.5</v>
      </c>
      <c r="U33" s="212">
        <v>4.5</v>
      </c>
      <c r="V33" s="167">
        <v>6.5</v>
      </c>
      <c r="W33" s="212">
        <v>4</v>
      </c>
      <c r="X33" s="142">
        <v>4</v>
      </c>
      <c r="Y33" s="212">
        <v>3</v>
      </c>
      <c r="Z33" s="212">
        <v>4.5</v>
      </c>
      <c r="AA33" s="142">
        <v>5.5</v>
      </c>
      <c r="AB33" s="212">
        <v>4.5</v>
      </c>
      <c r="AC33" s="212">
        <v>4.5</v>
      </c>
      <c r="AD33" s="215">
        <v>5</v>
      </c>
      <c r="AE33" s="212">
        <v>5</v>
      </c>
      <c r="AF33" s="142">
        <v>4</v>
      </c>
      <c r="AG33" s="231">
        <v>5</v>
      </c>
      <c r="AH33" s="212">
        <v>5</v>
      </c>
      <c r="AI33" s="212">
        <v>4.5</v>
      </c>
      <c r="AJ33" s="142"/>
      <c r="AK33" s="231">
        <v>4</v>
      </c>
      <c r="AL33" s="231">
        <v>4.5</v>
      </c>
      <c r="AM33" s="142"/>
      <c r="AN33" s="132"/>
      <c r="AO33" s="142"/>
      <c r="AP33" s="212">
        <v>4.5</v>
      </c>
      <c r="AQ33" s="132"/>
      <c r="AR33" s="212">
        <v>4.5</v>
      </c>
      <c r="AS33" s="231">
        <v>4.5</v>
      </c>
      <c r="AT33" s="129"/>
    </row>
    <row r="34" spans="1:50" s="113" customFormat="1" ht="15.75" thickBot="1">
      <c r="A34" s="300" t="s">
        <v>13</v>
      </c>
      <c r="B34" s="401">
        <v>30</v>
      </c>
      <c r="C34" s="272" t="s">
        <v>365</v>
      </c>
      <c r="D34" s="308">
        <v>36</v>
      </c>
      <c r="E34" s="123"/>
      <c r="F34" s="309">
        <v>14</v>
      </c>
      <c r="G34" s="78">
        <f t="shared" si="0"/>
        <v>5.5277777777777777</v>
      </c>
      <c r="H34" s="66">
        <v>6</v>
      </c>
      <c r="I34" s="142">
        <v>5</v>
      </c>
      <c r="J34" s="142">
        <v>5</v>
      </c>
      <c r="K34" s="142">
        <v>5</v>
      </c>
      <c r="L34" s="142">
        <v>5</v>
      </c>
      <c r="M34" s="142">
        <v>4</v>
      </c>
      <c r="N34" s="131">
        <v>6.5</v>
      </c>
      <c r="O34" s="136">
        <v>6</v>
      </c>
      <c r="P34" s="136">
        <v>6.5</v>
      </c>
      <c r="Q34" s="136">
        <v>6</v>
      </c>
      <c r="R34" s="169">
        <v>7</v>
      </c>
      <c r="S34" s="142">
        <v>5.5</v>
      </c>
      <c r="T34" s="142">
        <v>4</v>
      </c>
      <c r="U34" s="169">
        <v>7.5</v>
      </c>
      <c r="V34" s="142">
        <v>6.5</v>
      </c>
      <c r="W34" s="142">
        <v>4</v>
      </c>
      <c r="X34" s="142"/>
      <c r="Y34" s="142">
        <v>5</v>
      </c>
      <c r="Z34" s="142">
        <v>4</v>
      </c>
      <c r="AA34" s="142">
        <v>6</v>
      </c>
      <c r="AB34" s="142">
        <v>5</v>
      </c>
      <c r="AC34" s="142">
        <v>6</v>
      </c>
      <c r="AD34" s="136">
        <v>5.5</v>
      </c>
      <c r="AE34" s="131">
        <v>5.5</v>
      </c>
      <c r="AF34" s="142"/>
      <c r="AG34" s="132">
        <v>5.5</v>
      </c>
      <c r="AH34" s="142">
        <v>5.5</v>
      </c>
      <c r="AI34" s="131">
        <v>6.5</v>
      </c>
      <c r="AJ34" s="142">
        <v>6</v>
      </c>
      <c r="AK34" s="16">
        <v>6</v>
      </c>
      <c r="AL34" s="132">
        <v>4</v>
      </c>
      <c r="AM34" s="142">
        <v>5.5</v>
      </c>
      <c r="AN34" s="344">
        <v>8</v>
      </c>
      <c r="AO34" s="131">
        <v>6</v>
      </c>
      <c r="AP34" s="142">
        <v>4.5</v>
      </c>
      <c r="AQ34" s="132">
        <v>5</v>
      </c>
      <c r="AR34" s="142">
        <v>5</v>
      </c>
      <c r="AS34" s="132">
        <v>5</v>
      </c>
      <c r="AT34" s="129"/>
    </row>
    <row r="35" spans="1:50">
      <c r="C35" s="174"/>
      <c r="H35" s="12">
        <f>AVERAGE(H8,H10,H11,H12,H13,H14,H21,H22,H23,H31,H34)</f>
        <v>4.6818181818181817</v>
      </c>
      <c r="I35" s="9">
        <f>AVERAGE(I8,I10,I11,I12,I14,I19,I21,I22,I26,I32,I34)</f>
        <v>5.4545454545454541</v>
      </c>
      <c r="J35" s="9">
        <f>AVERAGE(J8,J10,J11,J12,J14,J19,J21,J22,J26,J32,J34)</f>
        <v>5.4090909090909092</v>
      </c>
      <c r="K35" s="9">
        <f>AVERAGE(K8,K10,K11,K12,K14,K19,K21,K22,K26,K32,K34)</f>
        <v>5.9545454545454541</v>
      </c>
      <c r="L35" s="9">
        <f>AVERAGE(L8,L10,L11,L12,L19,L21,L22,L23,L25,L32,L34)</f>
        <v>4.9090909090909092</v>
      </c>
      <c r="M35" s="9">
        <f>AVERAGE(M8,M10,M11,M12,M14,M16,M19,M22,M25,M32,M34)</f>
        <v>5.7727272727272725</v>
      </c>
      <c r="N35" s="9">
        <f>AVERAGE(N8,N10,N11,N12,N14,N15,N16,N21,N26,N33,N34)</f>
        <v>5.1818181818181817</v>
      </c>
      <c r="O35" s="9">
        <f>AVERAGE(O8,O10,O12,O14,O15,O16,O19,O22,O26,O32,O34)</f>
        <v>6.5909090909090908</v>
      </c>
      <c r="P35" s="9">
        <f>AVERAGE(P8,P10,P12,P14,P15,P16,P19,P22,P26,P32,P34)</f>
        <v>5.2272727272727275</v>
      </c>
      <c r="Q35" s="9">
        <f>AVERAGE(Q8,Q10,Q11,Q12,Q14,Q16,Q21,Q22,Q25,Q32,Q34)</f>
        <v>5.9090909090909092</v>
      </c>
      <c r="R35" s="9">
        <f>AVERAGE(R8,R10,R11,R12,R14,R16,R19,R22,R26,R32,R34)</f>
        <v>6.4545454545454541</v>
      </c>
      <c r="S35" s="9">
        <f>AVERAGE(S8,S10,S11,S14,S15,S16,S21,S22,S26,S34,S32)</f>
        <v>6.3636363636363633</v>
      </c>
      <c r="T35" s="9">
        <f>AVERAGE(T8,T10,T11,T14,T15,T16,T21,T22,T26,T32,T34)</f>
        <v>4.5909090909090908</v>
      </c>
      <c r="U35" s="9">
        <f>AVERAGE(U8,U10,U11,U12,U14,U16,U19,U22,U26,U32,U34)</f>
        <v>5.3636363636363633</v>
      </c>
      <c r="V35" s="9">
        <f>AVERAGE(V8,V10,V11,V12,V14,V16,V19,V22,V26,V32,V34)</f>
        <v>5.4545454545454541</v>
      </c>
      <c r="W35" s="9">
        <f>AVERAGE(W8,W10,W11,W14,W15,W16,W22,W25,W26,W32,W34)</f>
        <v>4.8636363636363633</v>
      </c>
      <c r="X35" s="9">
        <f>AVERAGE(X8,X10,X11,X12,X14,X16,X22,X26,X32,X33,X19)</f>
        <v>3.9090909090909092</v>
      </c>
      <c r="Y35" s="9">
        <f>AVERAGE(Y8,Y10,Y11,Y12,Y14,Y16,Y19,Y22,Y25,Y32,Y34)</f>
        <v>4.5909090909090908</v>
      </c>
      <c r="Z35" s="9">
        <f>AVERAGE(Z8,Z10,Z11,Z12,Z14,Z16,Z19,Z22,Z26,Z32,Z34)</f>
        <v>4.7727272727272725</v>
      </c>
      <c r="AA35" s="9">
        <f>AVERAGE(AA8,AA10,AA11,AA12,AA14,AA16,AA19,AA22,AA26,AA33,AA34)</f>
        <v>5.4545454545454541</v>
      </c>
      <c r="AB35" s="9">
        <f>AVERAGE(AB9,AB10,AB11,AB12,AB14,AB16,AB21,AB22,AB26,AB32,AB34)</f>
        <v>5.0909090909090908</v>
      </c>
      <c r="AC35" s="9">
        <f>AVERAGE(AC8,AC10,AC11,AC12,AC14,AC16,AC21,AC22,AC26,AC34,AC32)</f>
        <v>5.9090909090909092</v>
      </c>
      <c r="AD35" s="9">
        <f>AVERAGE(AD8,AD10,AD11,AD12,AD16,AD18,AD21,AD22,AD26,AD32,AD34)</f>
        <v>5.2727272727272725</v>
      </c>
      <c r="AE35" s="9">
        <f>AVERAGE(AE8,AE10,AE11,AE12,AE14,AE16,AE21,AE22,AE25,AE32,AE34)</f>
        <v>4.8636363636363633</v>
      </c>
      <c r="AF35" s="9">
        <f>AVERAGE(AF8,AF10,AF11,AF12,AF16,AF19,AF20,AF22,AF26,AF32,AF33)</f>
        <v>5.1818181818181817</v>
      </c>
      <c r="AG35" s="9">
        <f>AVERAGE(AG8,AG10,AG11,AG14,AG15,AG16,AG22,AG21,AG26,AG32,AG34)</f>
        <v>4.6363636363636367</v>
      </c>
      <c r="AH35" s="9">
        <f>AVERAGE(AH8,AH10,AH11,AH15,AH16,AH18,AH19,AH21,AH26,AH32,AH34)</f>
        <v>5.7272727272727275</v>
      </c>
      <c r="AI35" s="9">
        <f>AVERAGE(AI8,AI10,AI11,AI15,AI18,AI19,AI21,AI22,AI26,AI32,AI34)</f>
        <v>5.3181818181818183</v>
      </c>
      <c r="AJ35" s="9">
        <f>AVERAGE(AJ8,AJ10,AJ11,AJ14,AJ15,AJ19,AJ21,AJ22,AJ26,AJ32,AJ34)</f>
        <v>4.6818181818181817</v>
      </c>
      <c r="AK35" s="9">
        <f>AVERAGE(AK8,AK10,AK11,AK12,AK14,AK16,AK20,AK22,AK26,AK32,AK34)</f>
        <v>5.8636363636363633</v>
      </c>
      <c r="AL35" s="9">
        <f>AVERAGE(AL8,AL10,AL11,AL12,AL14,AL16,AL20,AL22,AL26,AL32,AL34)</f>
        <v>4.5</v>
      </c>
      <c r="AM35" s="9">
        <f>AVERAGE(AM8,AM10,AM11,AM12,AM14,AM16,AM19,AM22,AM26,AM32,AM34)</f>
        <v>5.5909090909090908</v>
      </c>
      <c r="AN35" s="9">
        <f>AVERAGE(AN8,AN10,AN11,AN12,AN14,AN16,AN19,AN22,AN26,AN32,AN34)</f>
        <v>5.8636363636363633</v>
      </c>
      <c r="AO35" s="9">
        <f>AVERAGE(AO8,AO10,AO11,AO12,AO16,AO18,AO19,AO22,AO26,AO32,AO34)</f>
        <v>5.4090909090909092</v>
      </c>
      <c r="AP35" s="9">
        <f>AVERAGE(AP8,AP10,AP11,AP12,AP16,AP18,AP19,AP22,AP26,AP32,AP34)</f>
        <v>5.0909090909090908</v>
      </c>
      <c r="AQ35" s="9">
        <f>AVERAGE(AQ8,AQ10,AQ11,AQ12,AQ16,AQ18,AQ19,AQ22,AQ26,AQ32,AQ34)</f>
        <v>5.7272727272727275</v>
      </c>
      <c r="AR35" s="9">
        <f>AVERAGE(AR8,AR11,AR12,AR15,AR16,AR18,AR19,AR22,AR26,AR32,AR34)</f>
        <v>5.0454545454545459</v>
      </c>
      <c r="AS35" s="9">
        <f>AVERAGE(AS8,AS10,AS11,AS12,AS14,AS16,AS19,AS21,AS25,AS32,AS34)</f>
        <v>4.9545454545454541</v>
      </c>
      <c r="AV35" s="113"/>
      <c r="AW35" s="113"/>
      <c r="AX35" s="113"/>
    </row>
    <row r="36" spans="1:50">
      <c r="C36" s="174"/>
      <c r="AV36" s="113"/>
      <c r="AW36" s="113"/>
      <c r="AX36" s="113"/>
    </row>
    <row r="37" spans="1:50">
      <c r="C37" s="174"/>
      <c r="AV37" s="113"/>
      <c r="AW37" s="113"/>
      <c r="AX37" s="113"/>
    </row>
    <row r="38" spans="1:50">
      <c r="C38" s="174"/>
      <c r="AV38" s="113"/>
      <c r="AW38" s="113"/>
      <c r="AX38" s="113"/>
    </row>
    <row r="39" spans="1:50">
      <c r="C39" s="174"/>
      <c r="AV39" s="113"/>
      <c r="AW39" s="113"/>
      <c r="AX39" s="113"/>
    </row>
    <row r="40" spans="1:50">
      <c r="C40" s="174"/>
      <c r="AV40" s="113"/>
      <c r="AW40" s="113"/>
      <c r="AX40" s="113"/>
    </row>
    <row r="41" spans="1:50">
      <c r="C41" s="174"/>
      <c r="AV41" s="113"/>
      <c r="AW41" s="113"/>
      <c r="AX41" s="113"/>
    </row>
    <row r="42" spans="1:50">
      <c r="C42" s="174"/>
      <c r="AV42" s="113"/>
      <c r="AW42" s="113"/>
      <c r="AX42" s="113"/>
    </row>
    <row r="43" spans="1:50">
      <c r="C43" s="174"/>
      <c r="AV43" s="113"/>
      <c r="AW43" s="113"/>
      <c r="AX43" s="113"/>
    </row>
  </sheetData>
  <mergeCells count="1"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MHSC</vt:lpstr>
      <vt:lpstr>TFC</vt:lpstr>
      <vt:lpstr>SRFC</vt:lpstr>
      <vt:lpstr>FCN</vt:lpstr>
      <vt:lpstr>ASM</vt:lpstr>
      <vt:lpstr>SMC</vt:lpstr>
      <vt:lpstr>EAG</vt:lpstr>
      <vt:lpstr>SCO</vt:lpstr>
      <vt:lpstr>DFCO</vt:lpstr>
      <vt:lpstr>RCSA</vt:lpstr>
      <vt:lpstr>ASC</vt:lpstr>
      <vt:lpstr>SR</vt:lpstr>
      <vt:lpstr>NO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2019-06-04T16:24:20Z</dcterms:modified>
</cp:coreProperties>
</file>