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730" windowHeight="10260" tabRatio="853"/>
  </bookViews>
  <sheets>
    <sheet name="Règles" sheetId="12" r:id="rId1"/>
    <sheet name="OM" sheetId="2" r:id="rId2"/>
    <sheet name="OL" sheetId="3" r:id="rId3"/>
    <sheet name="PSG" sheetId="1" r:id="rId4"/>
    <sheet name="OGCN" sheetId="4" r:id="rId5"/>
    <sheet name="ASSE" sheetId="5" r:id="rId6"/>
    <sheet name="LOSC" sheetId="6" r:id="rId7"/>
    <sheet name="FCGB" sheetId="7" r:id="rId8"/>
    <sheet name="MHSC" sheetId="9" r:id="rId9"/>
    <sheet name="TFC" sheetId="10" r:id="rId10"/>
    <sheet name="SRFC" sheetId="14" r:id="rId11"/>
    <sheet name="FCN" sheetId="19" r:id="rId12"/>
    <sheet name="ASM" sheetId="20" r:id="rId13"/>
    <sheet name="SCO" sheetId="28" r:id="rId14"/>
    <sheet name="DFCO" sheetId="25" r:id="rId15"/>
    <sheet name="RCSA" sheetId="8" r:id="rId16"/>
    <sheet name="ASC" sheetId="15" r:id="rId17"/>
    <sheet name="SR" sheetId="13" r:id="rId18"/>
    <sheet name="NO" sheetId="27" r:id="rId19"/>
    <sheet name="SB29" sheetId="23" r:id="rId20"/>
    <sheet name="FCM" sheetId="21" r:id="rId21"/>
  </sheets>
  <definedNames>
    <definedName name="_xlnm.Print_Area" localSheetId="2">OL!$A$1:$AH$67</definedName>
  </definedNames>
  <calcPr calcId="125725"/>
</workbook>
</file>

<file path=xl/calcChain.xml><?xml version="1.0" encoding="utf-8"?>
<calcChain xmlns="http://schemas.openxmlformats.org/spreadsheetml/2006/main">
  <c r="K35" i="5"/>
  <c r="G23" i="2"/>
  <c r="K27"/>
  <c r="K42" i="20"/>
  <c r="G19"/>
  <c r="K34" i="8"/>
  <c r="G31" i="4"/>
  <c r="K38"/>
  <c r="G18"/>
  <c r="K33" i="14"/>
  <c r="K36" i="6"/>
  <c r="G29"/>
  <c r="G30" i="13"/>
  <c r="G31"/>
  <c r="K33"/>
  <c r="K35" i="15"/>
  <c r="G18"/>
  <c r="K34" i="10"/>
  <c r="K33" i="23"/>
  <c r="K31" i="27"/>
  <c r="K32" i="9"/>
  <c r="G31" i="19"/>
  <c r="K35"/>
  <c r="K33" i="25"/>
  <c r="G31"/>
  <c r="G18"/>
  <c r="G33" i="28"/>
  <c r="K35"/>
  <c r="K37" i="7"/>
  <c r="K33" i="3"/>
  <c r="G25"/>
  <c r="K37" i="1"/>
  <c r="G35"/>
  <c r="G31"/>
  <c r="G9"/>
  <c r="K36" i="21"/>
  <c r="J27" i="2"/>
  <c r="J38" i="4"/>
  <c r="J35" i="5"/>
  <c r="G16"/>
  <c r="G17"/>
  <c r="J36" i="6"/>
  <c r="J33" i="3"/>
  <c r="J32" i="9"/>
  <c r="J34" i="10"/>
  <c r="G16"/>
  <c r="G17"/>
  <c r="G21" i="1"/>
  <c r="J37"/>
  <c r="G30"/>
  <c r="J33" i="14"/>
  <c r="J34" i="8"/>
  <c r="J31" i="27"/>
  <c r="G25"/>
  <c r="G24"/>
  <c r="J42" i="20"/>
  <c r="G37"/>
  <c r="J37" i="7"/>
  <c r="J33" i="25"/>
  <c r="G17"/>
  <c r="G19"/>
  <c r="G30"/>
  <c r="J33" i="13"/>
  <c r="J33" i="23"/>
  <c r="J36" i="21"/>
  <c r="J35" i="28"/>
  <c r="J35" i="19"/>
  <c r="G30"/>
  <c r="J35" i="15"/>
  <c r="G15" i="25"/>
  <c r="G16"/>
  <c r="I37" i="1"/>
  <c r="I33" i="14"/>
  <c r="I34" i="8"/>
  <c r="I33" i="13"/>
  <c r="I33" i="23"/>
  <c r="I35" i="5"/>
  <c r="I33" i="25"/>
  <c r="G32" i="10"/>
  <c r="I34"/>
  <c r="I38" i="4"/>
  <c r="I31" i="27"/>
  <c r="G40" i="20"/>
  <c r="I42"/>
  <c r="G39"/>
  <c r="G31"/>
  <c r="I36" i="21"/>
  <c r="I32" i="9"/>
  <c r="G9"/>
  <c r="I37" i="7"/>
  <c r="I36" i="6"/>
  <c r="G26" i="15"/>
  <c r="I35"/>
  <c r="G25"/>
  <c r="I27" i="2"/>
  <c r="I35" i="19"/>
  <c r="G28"/>
  <c r="G32" i="28"/>
  <c r="I35"/>
  <c r="I33" i="3"/>
  <c r="H36" i="21"/>
  <c r="G26" i="10"/>
  <c r="H34"/>
  <c r="H33" i="23"/>
  <c r="H31" i="27"/>
  <c r="H37" i="1"/>
  <c r="H34" i="8"/>
  <c r="H35" i="19"/>
  <c r="H36" i="6"/>
  <c r="G28"/>
  <c r="G27"/>
  <c r="G15"/>
  <c r="G16"/>
  <c r="G17"/>
  <c r="G18"/>
  <c r="G19"/>
  <c r="H35" i="15"/>
  <c r="G16"/>
  <c r="G17"/>
  <c r="H38" i="4"/>
  <c r="G10"/>
  <c r="H33" i="14"/>
  <c r="H32" i="9"/>
  <c r="G24"/>
  <c r="G25"/>
  <c r="G26"/>
  <c r="H35" i="5"/>
  <c r="G28"/>
  <c r="G25"/>
  <c r="G27"/>
  <c r="H33" i="25"/>
  <c r="H37" i="7"/>
  <c r="G27" i="25"/>
  <c r="G20" i="7"/>
  <c r="G17" i="28"/>
  <c r="G26"/>
  <c r="G27"/>
  <c r="H35"/>
  <c r="H33" i="13"/>
  <c r="G29"/>
  <c r="H27" i="2"/>
  <c r="G26"/>
  <c r="G22"/>
  <c r="G24" i="3"/>
  <c r="H33"/>
  <c r="G18"/>
  <c r="H42" i="20"/>
  <c r="G36"/>
  <c r="G10"/>
  <c r="G11"/>
  <c r="G12"/>
  <c r="G13"/>
  <c r="G14"/>
  <c r="G15"/>
  <c r="G16"/>
  <c r="G17"/>
  <c r="G18"/>
  <c r="G20"/>
  <c r="G21"/>
  <c r="G22"/>
  <c r="G23"/>
  <c r="G24"/>
  <c r="G26"/>
  <c r="G27"/>
  <c r="G28"/>
  <c r="G29"/>
  <c r="G30"/>
  <c r="G32"/>
  <c r="G33"/>
  <c r="G34"/>
  <c r="G35"/>
  <c r="G38"/>
  <c r="G34" i="21"/>
  <c r="G9"/>
  <c r="G9" i="8"/>
  <c r="G33" i="19"/>
  <c r="G27"/>
  <c r="G27" i="10"/>
  <c r="G25"/>
  <c r="G9" i="7"/>
  <c r="G26" i="5"/>
  <c r="G28" i="21"/>
  <c r="G20" i="1"/>
  <c r="G17" i="14"/>
  <c r="G30" i="9"/>
  <c r="G26" i="13"/>
  <c r="G27" i="7"/>
  <c r="G36" i="4"/>
  <c r="G34" i="1"/>
  <c r="G31" i="23"/>
  <c r="G17" i="19"/>
  <c r="G23" i="27"/>
  <c r="G26" i="14"/>
  <c r="G26" i="7"/>
  <c r="G25" i="23"/>
  <c r="G34" i="5"/>
  <c r="G27" i="21"/>
  <c r="G16" i="28"/>
  <c r="G17" i="4"/>
  <c r="G20" i="6"/>
  <c r="G32" i="14"/>
  <c r="G30" i="4"/>
  <c r="G24" i="5"/>
  <c r="G29" i="19"/>
  <c r="G35" i="7"/>
  <c r="G25"/>
  <c r="G29" i="1"/>
  <c r="G33" i="15"/>
  <c r="G32" i="8"/>
  <c r="G11" i="2"/>
  <c r="G12"/>
  <c r="G13"/>
  <c r="G16" i="14"/>
  <c r="G19" i="9"/>
  <c r="G17"/>
  <c r="G16" i="19"/>
  <c r="G18" i="21"/>
  <c r="G17" i="3"/>
  <c r="G17" i="21"/>
  <c r="G26"/>
  <c r="G29" i="4"/>
  <c r="G33" i="5"/>
  <c r="G17" i="23"/>
  <c r="G15" i="10"/>
  <c r="G32" i="15"/>
  <c r="G32" i="19"/>
  <c r="G21" i="27"/>
  <c r="G24" i="23"/>
  <c r="G33" i="21"/>
  <c r="G24" i="10"/>
  <c r="G24" i="13"/>
  <c r="G16" i="21"/>
  <c r="G11" i="23"/>
  <c r="G19" i="1"/>
  <c r="G31" i="3"/>
  <c r="G25" i="14"/>
  <c r="G21" i="7"/>
  <c r="G14" i="10"/>
  <c r="G15" i="19"/>
  <c r="G23" i="13"/>
  <c r="G12" i="5"/>
  <c r="G25" i="21"/>
  <c r="G24" i="2"/>
  <c r="G19" i="27"/>
  <c r="G33" i="7"/>
  <c r="G14" i="13"/>
  <c r="G30" i="10"/>
  <c r="G24" i="15"/>
  <c r="G27"/>
  <c r="G30" i="3"/>
  <c r="G18" i="1"/>
  <c r="G34" i="28"/>
  <c r="G21" i="23"/>
  <c r="G22"/>
  <c r="G34" i="7"/>
  <c r="G35" i="6"/>
  <c r="G28" i="1"/>
  <c r="G31" i="14"/>
  <c r="G23" i="5"/>
  <c r="G26" i="19"/>
  <c r="G31" i="8"/>
  <c r="G28" i="13"/>
  <c r="G22"/>
  <c r="G29" i="23"/>
  <c r="G30"/>
  <c r="G12" i="6"/>
  <c r="G22" i="27"/>
  <c r="G16" i="3"/>
  <c r="G34" i="6"/>
  <c r="G31" i="15"/>
  <c r="G18" i="28"/>
  <c r="G17" i="1"/>
  <c r="G28" i="8"/>
  <c r="G32" i="7"/>
  <c r="G19"/>
  <c r="G22" i="5"/>
  <c r="G26" i="8"/>
  <c r="G17"/>
  <c r="G25" i="28"/>
  <c r="G15" i="14"/>
  <c r="G14" i="6"/>
  <c r="G35" i="4"/>
  <c r="G16" i="23"/>
  <c r="G29" i="9"/>
  <c r="G23"/>
  <c r="G30" i="15"/>
  <c r="G35" i="21"/>
  <c r="G21" i="13"/>
  <c r="G27" i="8"/>
  <c r="G21" i="5"/>
  <c r="G20" i="13"/>
  <c r="G31" i="21"/>
  <c r="G31" i="28"/>
  <c r="G19" i="15"/>
  <c r="G28" i="23"/>
  <c r="G10" i="1"/>
  <c r="G33" i="8"/>
  <c r="G25"/>
  <c r="G24"/>
  <c r="G16"/>
  <c r="G24" i="7"/>
  <c r="G23"/>
  <c r="G23" i="15"/>
  <c r="G34"/>
  <c r="G23" i="3"/>
  <c r="G22"/>
  <c r="G15"/>
  <c r="G15" i="21"/>
  <c r="G32"/>
  <c r="G20" i="5"/>
  <c r="G15"/>
  <c r="G34" i="4"/>
  <c r="G15"/>
  <c r="G16"/>
  <c r="G29" i="25"/>
  <c r="G16" i="9"/>
  <c r="G29" i="14"/>
  <c r="G30"/>
  <c r="G28"/>
  <c r="G24"/>
  <c r="G26" i="6"/>
  <c r="G25"/>
  <c r="G13"/>
  <c r="G30" i="28"/>
  <c r="G41" i="20"/>
  <c r="G24" i="19"/>
  <c r="G25"/>
  <c r="G23" i="10"/>
  <c r="G31"/>
  <c r="G22"/>
  <c r="G31" i="9"/>
  <c r="G16" i="1"/>
  <c r="G18" i="9"/>
  <c r="G26" i="25"/>
  <c r="G32" i="13"/>
  <c r="G9" i="23"/>
  <c r="G15" i="9"/>
  <c r="G14" i="4"/>
  <c r="G11" i="6"/>
  <c r="G23" i="8"/>
  <c r="G24" i="28"/>
  <c r="G9" i="27"/>
  <c r="G8"/>
  <c r="G29" i="3"/>
  <c r="G15" i="7"/>
  <c r="G16"/>
  <c r="G17"/>
  <c r="G18"/>
  <c r="G10" i="28"/>
  <c r="G15" i="23"/>
  <c r="G32"/>
  <c r="G18" i="5"/>
  <c r="G14"/>
  <c r="G29"/>
  <c r="G36" i="7"/>
  <c r="G14" i="21"/>
  <c r="G24" i="6"/>
  <c r="G26" i="23"/>
  <c r="G18" i="14"/>
  <c r="G21" i="6"/>
  <c r="G9" i="19"/>
  <c r="G8" i="7"/>
  <c r="G12" i="1"/>
  <c r="G8"/>
  <c r="G25" i="2" l="1"/>
  <c r="G21"/>
  <c r="G20"/>
  <c r="G19"/>
  <c r="G18"/>
  <c r="G17"/>
  <c r="G16"/>
  <c r="G15"/>
  <c r="G14"/>
  <c r="G10"/>
  <c r="G9"/>
  <c r="G32" i="3"/>
  <c r="G28"/>
  <c r="G27"/>
  <c r="G26"/>
  <c r="G21"/>
  <c r="G20"/>
  <c r="G19"/>
  <c r="G14"/>
  <c r="G13"/>
  <c r="G12"/>
  <c r="G11"/>
  <c r="G10"/>
  <c r="G9"/>
  <c r="G36" i="1"/>
  <c r="G33"/>
  <c r="G32"/>
  <c r="G27"/>
  <c r="G26"/>
  <c r="G25"/>
  <c r="G24"/>
  <c r="G23"/>
  <c r="G22"/>
  <c r="G15"/>
  <c r="G14"/>
  <c r="G13"/>
  <c r="G11"/>
  <c r="G37" i="4"/>
  <c r="G33"/>
  <c r="G32"/>
  <c r="G28"/>
  <c r="G27"/>
  <c r="G26"/>
  <c r="G25"/>
  <c r="G24"/>
  <c r="G23"/>
  <c r="G22"/>
  <c r="G21"/>
  <c r="G20"/>
  <c r="G19"/>
  <c r="G13"/>
  <c r="G12"/>
  <c r="G11"/>
  <c r="G9"/>
  <c r="G32" i="5"/>
  <c r="G31"/>
  <c r="G30"/>
  <c r="G19"/>
  <c r="G13"/>
  <c r="G11"/>
  <c r="G10"/>
  <c r="G9"/>
  <c r="G33" i="6"/>
  <c r="G32"/>
  <c r="G31"/>
  <c r="G30"/>
  <c r="G23"/>
  <c r="G22"/>
  <c r="G10"/>
  <c r="G9"/>
  <c r="G31" i="7"/>
  <c r="G30"/>
  <c r="G29"/>
  <c r="G28"/>
  <c r="G22"/>
  <c r="G14"/>
  <c r="G13"/>
  <c r="G12"/>
  <c r="G11"/>
  <c r="G10"/>
  <c r="G28" i="9"/>
  <c r="G27"/>
  <c r="G22"/>
  <c r="G21"/>
  <c r="G20"/>
  <c r="G14"/>
  <c r="G13"/>
  <c r="G12"/>
  <c r="G11"/>
  <c r="G10"/>
  <c r="G33" i="10"/>
  <c r="G29"/>
  <c r="G28"/>
  <c r="G21"/>
  <c r="G20"/>
  <c r="G19"/>
  <c r="G18"/>
  <c r="G13"/>
  <c r="G12"/>
  <c r="G11"/>
  <c r="G10"/>
  <c r="G9"/>
  <c r="G23" i="14"/>
  <c r="G22"/>
  <c r="G21"/>
  <c r="G20"/>
  <c r="G19"/>
  <c r="G14"/>
  <c r="G13"/>
  <c r="G12"/>
  <c r="G11"/>
  <c r="G10"/>
  <c r="G9"/>
  <c r="G8"/>
  <c r="G34" i="19"/>
  <c r="G23"/>
  <c r="G22"/>
  <c r="G21"/>
  <c r="G20"/>
  <c r="G19"/>
  <c r="G18"/>
  <c r="G14"/>
  <c r="G13"/>
  <c r="G12"/>
  <c r="G11"/>
  <c r="G10"/>
  <c r="G9" i="20"/>
  <c r="G27" i="23"/>
  <c r="G23"/>
  <c r="G20"/>
  <c r="G19"/>
  <c r="G18"/>
  <c r="G14"/>
  <c r="G13"/>
  <c r="G12"/>
  <c r="G10"/>
  <c r="G30" i="21"/>
  <c r="G29"/>
  <c r="G24"/>
  <c r="G23"/>
  <c r="G22"/>
  <c r="G21"/>
  <c r="G20"/>
  <c r="G19"/>
  <c r="G13"/>
  <c r="G12"/>
  <c r="G11"/>
  <c r="G10"/>
  <c r="G8"/>
  <c r="G29" i="28"/>
  <c r="G28"/>
  <c r="G23"/>
  <c r="G22"/>
  <c r="G21"/>
  <c r="G20"/>
  <c r="G19"/>
  <c r="G15"/>
  <c r="G14"/>
  <c r="G13"/>
  <c r="G12"/>
  <c r="G11"/>
  <c r="G32" i="25"/>
  <c r="G28"/>
  <c r="G25"/>
  <c r="G24"/>
  <c r="G23"/>
  <c r="G22"/>
  <c r="G21"/>
  <c r="G20"/>
  <c r="G14"/>
  <c r="G13"/>
  <c r="G12"/>
  <c r="G11"/>
  <c r="G10"/>
  <c r="G29" i="27"/>
  <c r="G28"/>
  <c r="G27"/>
  <c r="G26"/>
  <c r="G30"/>
  <c r="G20"/>
  <c r="G18"/>
  <c r="G17"/>
  <c r="G16"/>
  <c r="G15"/>
  <c r="G14"/>
  <c r="G13"/>
  <c r="G12"/>
  <c r="G11"/>
  <c r="G10"/>
  <c r="G30" i="8"/>
  <c r="G29"/>
  <c r="G22"/>
  <c r="G21"/>
  <c r="G20"/>
  <c r="G19"/>
  <c r="G18"/>
  <c r="G15"/>
  <c r="G14"/>
  <c r="G13"/>
  <c r="G12"/>
  <c r="G11"/>
  <c r="G10"/>
  <c r="G29" i="15"/>
  <c r="G28"/>
  <c r="G21"/>
  <c r="G20"/>
  <c r="G15"/>
  <c r="G14"/>
  <c r="G22"/>
  <c r="G13"/>
  <c r="G12"/>
  <c r="G11"/>
  <c r="G10"/>
  <c r="G9"/>
  <c r="G27" i="13"/>
  <c r="G19"/>
  <c r="G18"/>
  <c r="G13"/>
  <c r="G17"/>
  <c r="G16"/>
  <c r="G15"/>
  <c r="G12"/>
  <c r="G11"/>
  <c r="G10"/>
  <c r="G8"/>
  <c r="G8" i="15"/>
  <c r="G8" i="8"/>
  <c r="G8" i="25"/>
  <c r="G8" i="28"/>
  <c r="G8" i="23"/>
  <c r="G8" i="20"/>
  <c r="G8" i="19"/>
  <c r="G8" i="10"/>
  <c r="G8" i="9"/>
  <c r="G8" i="6"/>
  <c r="G8" i="5"/>
  <c r="G8" i="4"/>
  <c r="G8" i="3"/>
  <c r="G8" i="2"/>
</calcChain>
</file>

<file path=xl/sharedStrings.xml><?xml version="1.0" encoding="utf-8"?>
<sst xmlns="http://schemas.openxmlformats.org/spreadsheetml/2006/main" count="1336" uniqueCount="636">
  <si>
    <t>Paris SG</t>
  </si>
  <si>
    <t>Olympique de Marseille</t>
  </si>
  <si>
    <t>Effectif</t>
  </si>
  <si>
    <t>Poste</t>
  </si>
  <si>
    <t>Nom</t>
  </si>
  <si>
    <t>Buts</t>
  </si>
  <si>
    <t>Moyenne</t>
  </si>
  <si>
    <t>Tit.</t>
  </si>
  <si>
    <t>G</t>
  </si>
  <si>
    <t>D</t>
  </si>
  <si>
    <t>Thiago Silva</t>
  </si>
  <si>
    <t>Marquinhos</t>
  </si>
  <si>
    <t>M</t>
  </si>
  <si>
    <t>A</t>
  </si>
  <si>
    <t>AS Saint-Etienne</t>
  </si>
  <si>
    <t>Lille OSC</t>
  </si>
  <si>
    <t>M. L1</t>
  </si>
  <si>
    <t>L1</t>
  </si>
  <si>
    <t>Montpellier Hérault SC</t>
  </si>
  <si>
    <t>Hilton</t>
  </si>
  <si>
    <t>Toulouse FC</t>
  </si>
  <si>
    <t>entré en cours de match</t>
  </si>
  <si>
    <t>Note &gt; 7</t>
  </si>
  <si>
    <t>Note &lt; 3</t>
  </si>
  <si>
    <t>Stade Rennais FC</t>
  </si>
  <si>
    <t>FC Nantes</t>
  </si>
  <si>
    <t>AS Monaco</t>
  </si>
  <si>
    <t>Entrées</t>
  </si>
  <si>
    <t>Buteur ou clean sheet</t>
  </si>
  <si>
    <t>Mexer</t>
  </si>
  <si>
    <t>FC Girondins de Bordeaux</t>
  </si>
  <si>
    <t>OGC Nice</t>
  </si>
  <si>
    <t>SCO d'Angers</t>
  </si>
  <si>
    <t>Règles</t>
  </si>
  <si>
    <t>Pedro Mendes</t>
  </si>
  <si>
    <t>Rafael</t>
  </si>
  <si>
    <t>Jemerson</t>
  </si>
  <si>
    <t>Dijon FCO</t>
  </si>
  <si>
    <t>Dante</t>
  </si>
  <si>
    <t>*</t>
  </si>
  <si>
    <t>Xeka</t>
  </si>
  <si>
    <t>Marcelo</t>
  </si>
  <si>
    <t>RC Strasbourg Alsace</t>
  </si>
  <si>
    <t>Amiens SC</t>
  </si>
  <si>
    <t>Luiz Gustavo</t>
  </si>
  <si>
    <t>Thiago Mendes</t>
  </si>
  <si>
    <t>Thiago Maia</t>
  </si>
  <si>
    <t>J01(E ): SCO</t>
  </si>
  <si>
    <t>Notes L1 = Mon Petit Gazon</t>
  </si>
  <si>
    <t>Neymar</t>
  </si>
  <si>
    <t>Pelé Yohann</t>
  </si>
  <si>
    <t>Mandanda Steve</t>
  </si>
  <si>
    <t>Sakai Hiroki</t>
  </si>
  <si>
    <t>Amavi Jordan</t>
  </si>
  <si>
    <t>Sarr Bouna</t>
  </si>
  <si>
    <t>Thauvin Florian</t>
  </si>
  <si>
    <t>Lopez Maxime</t>
  </si>
  <si>
    <t>Sanson Morgan</t>
  </si>
  <si>
    <t>Payet Dimitri</t>
  </si>
  <si>
    <t>Germain Valère</t>
  </si>
  <si>
    <t>Lopes Anthony</t>
  </si>
  <si>
    <t>Yanga-Mbiwa Mapou</t>
  </si>
  <si>
    <t>Tete Kenny</t>
  </si>
  <si>
    <t>Tousart Lucas</t>
  </si>
  <si>
    <t>Aouar Houssem</t>
  </si>
  <si>
    <t>Depay Memphis</t>
  </si>
  <si>
    <t>Traoré Bertrand</t>
  </si>
  <si>
    <t>Cornet Maxwel</t>
  </si>
  <si>
    <t>Areola Alphonse</t>
  </si>
  <si>
    <t>Kimpembe Presnel</t>
  </si>
  <si>
    <t>Kurzawa Layvin</t>
  </si>
  <si>
    <t>Meunier Thomas</t>
  </si>
  <si>
    <t>Verratti Marco</t>
  </si>
  <si>
    <t>Di María Ángel</t>
  </si>
  <si>
    <t>Draxler Julian</t>
  </si>
  <si>
    <t>Jonathan Ikone</t>
  </si>
  <si>
    <t>Cavani Edinson</t>
  </si>
  <si>
    <t>Cardinale Yoan</t>
  </si>
  <si>
    <t>Benítez Walter</t>
  </si>
  <si>
    <t>Sarr Malang</t>
  </si>
  <si>
    <t>Burner Patrick</t>
  </si>
  <si>
    <t>Walter Remi</t>
  </si>
  <si>
    <t>Cyprien Wylan</t>
  </si>
  <si>
    <t>Lees-Melou Pierre</t>
  </si>
  <si>
    <t>Tameze Adrien</t>
  </si>
  <si>
    <t>Srarfi Bassem</t>
  </si>
  <si>
    <t>Mahou Hicham</t>
  </si>
  <si>
    <t>Le Bihan Mickael</t>
  </si>
  <si>
    <t>Ganago Ignatius</t>
  </si>
  <si>
    <t>Perrin Loic</t>
  </si>
  <si>
    <t>Ruffier Stéphane</t>
  </si>
  <si>
    <t>Moulin Jessy</t>
  </si>
  <si>
    <t>Hamouma Romain</t>
  </si>
  <si>
    <t>Monnet-Paquet Kévin</t>
  </si>
  <si>
    <t>Diony Lois</t>
  </si>
  <si>
    <t>Beric Robert</t>
  </si>
  <si>
    <t>Jakubech Adam</t>
  </si>
  <si>
    <t>Maignan Mike</t>
  </si>
  <si>
    <t>Soumaoro Adama</t>
  </si>
  <si>
    <t>Bahlouli Fares</t>
  </si>
  <si>
    <t>Luiz Araujo</t>
  </si>
  <si>
    <t>de Preville Nicolas</t>
  </si>
  <si>
    <t>Benzia Yassine</t>
  </si>
  <si>
    <t>Costil Benoit</t>
  </si>
  <si>
    <t>Sabaly Youssouf</t>
  </si>
  <si>
    <t>Otávio</t>
  </si>
  <si>
    <t>Kamano Francois</t>
  </si>
  <si>
    <t>Congré Daniel</t>
  </si>
  <si>
    <t>Dolly Keagan</t>
  </si>
  <si>
    <t>Píriz Facundo</t>
  </si>
  <si>
    <t>Junior Sambia</t>
  </si>
  <si>
    <t>Camara Souleymane</t>
  </si>
  <si>
    <t>Goicoechea Mauro</t>
  </si>
  <si>
    <t>Amian Kelvin</t>
  </si>
  <si>
    <t>Sylla Issiaga</t>
  </si>
  <si>
    <t>Jean Corentin</t>
  </si>
  <si>
    <t>Gradel Max</t>
  </si>
  <si>
    <t>Sanogo Yaya</t>
  </si>
  <si>
    <t>Bensebaini Ramy</t>
  </si>
  <si>
    <t>Faitout Maouassa</t>
  </si>
  <si>
    <t>Nyamsi Gerzino</t>
  </si>
  <si>
    <t>Hunou Adrien</t>
  </si>
  <si>
    <t>Bourigeaud Benjamin</t>
  </si>
  <si>
    <t>Tatarusanu Ciprian</t>
  </si>
  <si>
    <t>Olliero Alexandre</t>
  </si>
  <si>
    <t>Walongwa Anthony</t>
  </si>
  <si>
    <t>Lucas Lima</t>
  </si>
  <si>
    <t>Pallois Nicolas</t>
  </si>
  <si>
    <t>Rongier Valentin</t>
  </si>
  <si>
    <t>Moutoussamy Samuel</t>
  </si>
  <si>
    <t>Andrei Girotto</t>
  </si>
  <si>
    <t>Krhin Rene</t>
  </si>
  <si>
    <t>Kalifa Coulibaly</t>
  </si>
  <si>
    <t>Benaglio Diego</t>
  </si>
  <si>
    <t>Subasic Danijel</t>
  </si>
  <si>
    <t>Glik Kamil</t>
  </si>
  <si>
    <t>Rony Lopes</t>
  </si>
  <si>
    <t>Jovetic Stevan</t>
  </si>
  <si>
    <t>Thomas Romain</t>
  </si>
  <si>
    <t>Traoré Ismael</t>
  </si>
  <si>
    <t>Manceau Vincent</t>
  </si>
  <si>
    <t>Pavlovic Mateo</t>
  </si>
  <si>
    <t>Bamba Abdoulaye</t>
  </si>
  <si>
    <t>Fulgini Angelo</t>
  </si>
  <si>
    <t>Mangani Thomas</t>
  </si>
  <si>
    <t>Capelle Pierrick</t>
  </si>
  <si>
    <t>Santamaria Baptiste</t>
  </si>
  <si>
    <t>Kanga Wilfried</t>
  </si>
  <si>
    <t>Lautoa Wesley</t>
  </si>
  <si>
    <t>Chafik Fouad</t>
  </si>
  <si>
    <t>Sammaritano Frederic</t>
  </si>
  <si>
    <t>Marié Jordan</t>
  </si>
  <si>
    <t>Balmont Florent</t>
  </si>
  <si>
    <t>Amalfitano Romain</t>
  </si>
  <si>
    <t>Tavares Júlio</t>
  </si>
  <si>
    <t>Jeannot Benjamin</t>
  </si>
  <si>
    <t>Dossevi Mathieu</t>
  </si>
  <si>
    <t>Kamara Bingourou</t>
  </si>
  <si>
    <t>Lala Kenny</t>
  </si>
  <si>
    <t>Martin Jonas</t>
  </si>
  <si>
    <t>Lienard Dimitri</t>
  </si>
  <si>
    <t>Corgnet Benjamin</t>
  </si>
  <si>
    <t>Caci Anthony</t>
  </si>
  <si>
    <t>Gurtner Régis</t>
  </si>
  <si>
    <t>Prince</t>
  </si>
  <si>
    <t>Bodmer Mathieu</t>
  </si>
  <si>
    <t>Dibassy Bakaye</t>
  </si>
  <si>
    <t>Monconduit Thomas</t>
  </si>
  <si>
    <t>Zungu Bongani</t>
  </si>
  <si>
    <t>Cornette Quentin</t>
  </si>
  <si>
    <t>Olympique Lyonnais</t>
  </si>
  <si>
    <t>Pape Cheikh</t>
  </si>
  <si>
    <t>Sy Seydou</t>
  </si>
  <si>
    <t>Gelin Jeremy</t>
  </si>
  <si>
    <t>Kamara Boubacar</t>
  </si>
  <si>
    <t>Cozza Nicolas</t>
  </si>
  <si>
    <t>Gouiri Amine</t>
  </si>
  <si>
    <t>Carrique Thomas</t>
  </si>
  <si>
    <t>Baysse Paul</t>
  </si>
  <si>
    <t>Butelle Ludovic</t>
  </si>
  <si>
    <t>M'Vila Yann</t>
  </si>
  <si>
    <t>Pablo</t>
  </si>
  <si>
    <t>Coly Racine</t>
  </si>
  <si>
    <t>Debuchy Mathieu</t>
  </si>
  <si>
    <t>Sacko Ihsan</t>
  </si>
  <si>
    <t>Sakho Diafra</t>
  </si>
  <si>
    <t>Mothiba Lebo</t>
  </si>
  <si>
    <t>Kayembe Joris</t>
  </si>
  <si>
    <t>Sylla Moussa</t>
  </si>
  <si>
    <t>Loiodice Enzo</t>
  </si>
  <si>
    <t>Reynet Baptiste</t>
  </si>
  <si>
    <t>Bostock John</t>
  </si>
  <si>
    <t>Touré Abdoulaye</t>
  </si>
  <si>
    <t>Lucas Evangelista</t>
  </si>
  <si>
    <t>Diop Sofiane</t>
  </si>
  <si>
    <t>Pajot Vincent</t>
  </si>
  <si>
    <t>Bahoken Stephane</t>
  </si>
  <si>
    <t>Bernadoni Paul</t>
  </si>
  <si>
    <t>Alakouch Sofiane</t>
  </si>
  <si>
    <t>Briancon Anthony</t>
  </si>
  <si>
    <t>Paquiez Gaetan</t>
  </si>
  <si>
    <t>Miguel Florian</t>
  </si>
  <si>
    <t>Depres Clement</t>
  </si>
  <si>
    <t>Bouanga Denis</t>
  </si>
  <si>
    <t>Valls Theo</t>
  </si>
  <si>
    <t>Ripart Renaud</t>
  </si>
  <si>
    <t>Nîmes Olympique</t>
  </si>
  <si>
    <t>Bamba Jonathan</t>
  </si>
  <si>
    <t>Zekaj Arton</t>
  </si>
  <si>
    <t>Del Castillo Romain</t>
  </si>
  <si>
    <t>Delort Andy</t>
  </si>
  <si>
    <t>Le Tallec Damien</t>
  </si>
  <si>
    <t>Coulibaly Senou</t>
  </si>
  <si>
    <t>Jules Keita</t>
  </si>
  <si>
    <t>Herelle Christophe</t>
  </si>
  <si>
    <t>Atal Youcef</t>
  </si>
  <si>
    <t>Danilo</t>
  </si>
  <si>
    <t>Diaby Mohamed Lamine</t>
  </si>
  <si>
    <t>Konan Ghislain</t>
  </si>
  <si>
    <t>Abdelhamid Yunis</t>
  </si>
  <si>
    <t>Chavalerin Xavier</t>
  </si>
  <si>
    <t>Cafaro Mathieu</t>
  </si>
  <si>
    <t>Doumbia Moussa</t>
  </si>
  <si>
    <t>Oudin Remi</t>
  </si>
  <si>
    <t>Stade de Reims</t>
  </si>
  <si>
    <t>Khazri Wahbi</t>
  </si>
  <si>
    <t>Terrier Martin</t>
  </si>
  <si>
    <t>Lefort Jordan</t>
  </si>
  <si>
    <t>Otero Juan Ferney</t>
  </si>
  <si>
    <t>Gnahore Eddy</t>
  </si>
  <si>
    <t>Timite Cheick</t>
  </si>
  <si>
    <t>Tchouameni Aurelien</t>
  </si>
  <si>
    <t>Basic Toma</t>
  </si>
  <si>
    <t>Sels Matz</t>
  </si>
  <si>
    <t>Mitrovic Stefan</t>
  </si>
  <si>
    <t>Thomasson Adrien</t>
  </si>
  <si>
    <t>Sissoko Ibrahima</t>
  </si>
  <si>
    <t>Ajorque Ludovic</t>
  </si>
  <si>
    <t>Grimm Jeremy</t>
  </si>
  <si>
    <t>Dagba Colin</t>
  </si>
  <si>
    <t>Weah Timothy</t>
  </si>
  <si>
    <t>J01(E ): PSG</t>
  </si>
  <si>
    <t>Cote</t>
  </si>
  <si>
    <t>Dreyer Matthieu</t>
  </si>
  <si>
    <t>Krafth Emil</t>
  </si>
  <si>
    <t>Reine-Adélaïde Jeff</t>
  </si>
  <si>
    <t>Poundjé Maxime</t>
  </si>
  <si>
    <t>Sankharé Younousse</t>
  </si>
  <si>
    <t>Briand Jimmy</t>
  </si>
  <si>
    <t>Rúnarsson Rúnar Alex</t>
  </si>
  <si>
    <t>Zeki Celik Mehmet</t>
  </si>
  <si>
    <t>Soumare Boubakary</t>
  </si>
  <si>
    <t>Dubois Léo</t>
  </si>
  <si>
    <t>Marçal</t>
  </si>
  <si>
    <t>Pellegri Pietro</t>
  </si>
  <si>
    <t>Valdivia Pierrick</t>
  </si>
  <si>
    <t>N'Soki Stanley</t>
  </si>
  <si>
    <t>Mbappé Kylian</t>
  </si>
  <si>
    <t>Disasi Axel</t>
  </si>
  <si>
    <t>Suk Hyun-Jun</t>
  </si>
  <si>
    <t>Dingome Tristan</t>
  </si>
  <si>
    <t>Grenier Clément</t>
  </si>
  <si>
    <t>Gabriel Silva</t>
  </si>
  <si>
    <t>Nordin Arnaud</t>
  </si>
  <si>
    <t>Koné Lamine</t>
  </si>
  <si>
    <t>Nuno da Costa</t>
  </si>
  <si>
    <t>Zohi Kévin</t>
  </si>
  <si>
    <t>Sangaré Ibrahim</t>
  </si>
  <si>
    <t>(-1)</t>
  </si>
  <si>
    <t>Mbemba Nolan</t>
  </si>
  <si>
    <t>Kurzawa Rafal</t>
  </si>
  <si>
    <t>Mollet Florent</t>
  </si>
  <si>
    <t>Laborde Gaetan</t>
  </si>
  <si>
    <t>Maolida Myziane</t>
  </si>
  <si>
    <t>Boschilia Gabriel</t>
  </si>
  <si>
    <t>Geubbels Willem</t>
  </si>
  <si>
    <t>José Fonte</t>
  </si>
  <si>
    <t>Da Silva Damien</t>
  </si>
  <si>
    <t>Zemzemi Moataz</t>
  </si>
  <si>
    <t>Kalu Samuel</t>
  </si>
  <si>
    <t>Caleta-Car Duje</t>
  </si>
  <si>
    <t>Carole Lionel</t>
  </si>
  <si>
    <t>Fofana Youssouf</t>
  </si>
  <si>
    <t>Kehrer Thilo</t>
  </si>
  <si>
    <t>Ait Nouri Rayan</t>
  </si>
  <si>
    <t>Skuletic Petar</t>
  </si>
  <si>
    <t>Remy Loïc</t>
  </si>
  <si>
    <t>Denayer Jason</t>
  </si>
  <si>
    <t>Bobichon Antonin</t>
  </si>
  <si>
    <t>El Melali Farid</t>
  </si>
  <si>
    <t>Kone Youssouf</t>
  </si>
  <si>
    <t>Pinson Virgile</t>
  </si>
  <si>
    <t>Ghoddos Saman</t>
  </si>
  <si>
    <t>Niang M'Baye</t>
  </si>
  <si>
    <t>Henrichs Benjamin</t>
  </si>
  <si>
    <t>Aït Bennasser Youssef</t>
  </si>
  <si>
    <t>Strootman Kevin</t>
  </si>
  <si>
    <t>Choupo-Moting Eric Maxim</t>
  </si>
  <si>
    <t>Chadli Nacer</t>
  </si>
  <si>
    <t>Golovin Aleksandr</t>
  </si>
  <si>
    <t>Cristian</t>
  </si>
  <si>
    <t>Mendoza John Stiven</t>
  </si>
  <si>
    <t>Romao Jacques-Alaixys</t>
  </si>
  <si>
    <t>Bernat Juan</t>
  </si>
  <si>
    <t>Dembele Moussa</t>
  </si>
  <si>
    <t>Blin Alexis</t>
  </si>
  <si>
    <t>Foket Thomas</t>
  </si>
  <si>
    <t>Radonjic Nemanja</t>
  </si>
  <si>
    <t>Saliba William</t>
  </si>
  <si>
    <t>Kamara Hassane</t>
  </si>
  <si>
    <t>Fabio</t>
  </si>
  <si>
    <t>Alioui Rachid</t>
  </si>
  <si>
    <t>Gabriel</t>
  </si>
  <si>
    <t>Moreira Steven</t>
  </si>
  <si>
    <t>Alphonse Mickaël</t>
  </si>
  <si>
    <t>Jovanovic Vukasin</t>
  </si>
  <si>
    <t>Johansson Jakob</t>
  </si>
  <si>
    <t>Pintor Lenny</t>
  </si>
  <si>
    <t>Rimane Kevin</t>
  </si>
  <si>
    <t>Dia Boulaye</t>
  </si>
  <si>
    <t>Pied Jérémy</t>
  </si>
  <si>
    <t>Sidibe Kalidou</t>
  </si>
  <si>
    <t>Ferri Jordan</t>
  </si>
  <si>
    <t>Kolo Muani Randal</t>
  </si>
  <si>
    <t>Faivre Romain</t>
  </si>
  <si>
    <t>Mendy Alexandre</t>
  </si>
  <si>
    <t>Sylvestre Eddy</t>
  </si>
  <si>
    <t>Diakite Bafode</t>
  </si>
  <si>
    <t>Ndong Didier</t>
  </si>
  <si>
    <t>Naldo</t>
  </si>
  <si>
    <t>Solet Oumar</t>
  </si>
  <si>
    <t>Bertaud Dimitry</t>
  </si>
  <si>
    <t>Charles Traoré</t>
  </si>
  <si>
    <t>Shoji Gen</t>
  </si>
  <si>
    <t>Fàbregas Cesc</t>
  </si>
  <si>
    <t>Suarez Mathias</t>
  </si>
  <si>
    <t>Ristic Mihailo</t>
  </si>
  <si>
    <t>Doumbia Souleyman</t>
  </si>
  <si>
    <t>Sy Sanasi</t>
  </si>
  <si>
    <t>Gelson Martins</t>
  </si>
  <si>
    <t>Guirassy Sehrou</t>
  </si>
  <si>
    <t>Adli Yacine</t>
  </si>
  <si>
    <t>Maja Josh</t>
  </si>
  <si>
    <t>Paredes Leandro</t>
  </si>
  <si>
    <t>Zeneli Arbër</t>
  </si>
  <si>
    <t>Reinildo</t>
  </si>
  <si>
    <t>Pelmard Andy</t>
  </si>
  <si>
    <t>Boutobba Bilal</t>
  </si>
  <si>
    <t>Camavinga Eduardo</t>
  </si>
  <si>
    <t>Sainte Luce Theo</t>
  </si>
  <si>
    <t>Basila Thomas</t>
  </si>
  <si>
    <t>Benrahou Yassine</t>
  </si>
  <si>
    <t>Moreto Cassama</t>
  </si>
  <si>
    <t>Boey Sacha</t>
  </si>
  <si>
    <t>Mbe Soh Loïc</t>
  </si>
  <si>
    <t>Fofana Wesley</t>
  </si>
  <si>
    <t>Poussin Gaetan</t>
  </si>
  <si>
    <t>Kone Kouadio</t>
  </si>
  <si>
    <t>N'Goumou Minpol Nathan</t>
  </si>
  <si>
    <t>Louza Imran</t>
  </si>
  <si>
    <t>Youan Thody Elie</t>
  </si>
  <si>
    <t>Kawashima Eiji</t>
  </si>
  <si>
    <t>Kwateng Enock</t>
  </si>
  <si>
    <t>Lecomte Benjamin</t>
  </si>
  <si>
    <t>Panzo Jonathan</t>
  </si>
  <si>
    <t>Cardona Irvin</t>
  </si>
  <si>
    <t>Lafont Alban</t>
  </si>
  <si>
    <t>Rajkovic Predrag</t>
  </si>
  <si>
    <t>Lemaître Nicolas</t>
  </si>
  <si>
    <t>Sissoko Sambou</t>
  </si>
  <si>
    <t>Munetsi Marshall</t>
  </si>
  <si>
    <t>Mandrea Anthony</t>
  </si>
  <si>
    <t>Ciss Saliou</t>
  </si>
  <si>
    <t>Hwang Ui-jo</t>
  </si>
  <si>
    <t>Benito Loris</t>
  </si>
  <si>
    <t>Bellanova Raoul</t>
  </si>
  <si>
    <t>Yago Steeve</t>
  </si>
  <si>
    <t>Vainqueur William</t>
  </si>
  <si>
    <t>Makengo Jean-Victor</t>
  </si>
  <si>
    <t>Koulouris Efthymis</t>
  </si>
  <si>
    <t>Rogel Agustin</t>
  </si>
  <si>
    <t>Ecuele Manga Bruno</t>
  </si>
  <si>
    <t>Soumare Bryan</t>
  </si>
  <si>
    <t>Ntumba Levi</t>
  </si>
  <si>
    <t>Moukoudi Harold</t>
  </si>
  <si>
    <t>Palencia Sergi</t>
  </si>
  <si>
    <t>Youssouf Zaydou</t>
  </si>
  <si>
    <t>Honorat Franck</t>
  </si>
  <si>
    <t>Nade Mickael</t>
  </si>
  <si>
    <t>Sissoko Nelson</t>
  </si>
  <si>
    <t>Savanier Téji</t>
  </si>
  <si>
    <t>Carvalho Matis</t>
  </si>
  <si>
    <t>Morel Jeremy</t>
  </si>
  <si>
    <t>Tait Flavien</t>
  </si>
  <si>
    <t>Salin Romain</t>
  </si>
  <si>
    <t>Diallo Namakoro</t>
  </si>
  <si>
    <t>Guitane Rafik</t>
  </si>
  <si>
    <t>Lusamba Arnaud</t>
  </si>
  <si>
    <t>Clementia Yannis</t>
  </si>
  <si>
    <t>Cisse Ibrahim</t>
  </si>
  <si>
    <t>Gendrey Valentin</t>
  </si>
  <si>
    <t>Aleesami Haitam</t>
  </si>
  <si>
    <t>Léo Jardim</t>
  </si>
  <si>
    <t>André Benjamin</t>
  </si>
  <si>
    <t>Niasse Cheikh</t>
  </si>
  <si>
    <t>Djiku Alexander</t>
  </si>
  <si>
    <t>Bellegarde Jean-Ricner</t>
  </si>
  <si>
    <t>J01(D): OL</t>
  </si>
  <si>
    <t>Aguilar Ruben</t>
  </si>
  <si>
    <t>Foster Lyle</t>
  </si>
  <si>
    <t>Badiashile Mukinayi Benoit</t>
  </si>
  <si>
    <t>Ballo-Toure Fode</t>
  </si>
  <si>
    <t>Adama Traoré II</t>
  </si>
  <si>
    <t>Gil Dias</t>
  </si>
  <si>
    <t>J01(E ): ASM</t>
  </si>
  <si>
    <t>Jean Lucas</t>
  </si>
  <si>
    <t>Andersen Joachim</t>
  </si>
  <si>
    <t>J01(D): Reims</t>
  </si>
  <si>
    <t>Chabrolle Florian</t>
  </si>
  <si>
    <t>Benedetto Dario</t>
  </si>
  <si>
    <t>González Álvaro</t>
  </si>
  <si>
    <t>J01(E ): OM</t>
  </si>
  <si>
    <t>Mbuku Nathanael</t>
  </si>
  <si>
    <t>Diouf Yehvann</t>
  </si>
  <si>
    <t>Berthier Gregory</t>
  </si>
  <si>
    <t>J01(D): FCGB</t>
  </si>
  <si>
    <t>Pellenard Theo</t>
  </si>
  <si>
    <t>Petkovic Danijel</t>
  </si>
  <si>
    <t>Mancini Anthony</t>
  </si>
  <si>
    <t>Pereira Lage</t>
  </si>
  <si>
    <t>Puyo Loïc</t>
  </si>
  <si>
    <t>Rouyard Davy</t>
  </si>
  <si>
    <t>Koscielny Laurent</t>
  </si>
  <si>
    <t>Lottin Albert-Nicolas</t>
  </si>
  <si>
    <t>Jonathan Cafu</t>
  </si>
  <si>
    <t>J01(D): ASSE</t>
  </si>
  <si>
    <t>Mama Baldé</t>
  </si>
  <si>
    <t>Aguerd Nayef</t>
  </si>
  <si>
    <t>J01(E ): DFCO</t>
  </si>
  <si>
    <t>Trauco Miguel</t>
  </si>
  <si>
    <t>Boudebouz Ryad</t>
  </si>
  <si>
    <t>Aholou Jean Eudes</t>
  </si>
  <si>
    <t>Abi Charles Nathan</t>
  </si>
  <si>
    <t>J01(D): SRFC</t>
  </si>
  <si>
    <t>Souquet Arnaud</t>
  </si>
  <si>
    <t>Chotard Joris</t>
  </si>
  <si>
    <t>Oyongo Ambroise</t>
  </si>
  <si>
    <t>J01(E ): MHSC</t>
  </si>
  <si>
    <t>Mendy Edouard</t>
  </si>
  <si>
    <t>Hamari Traoré</t>
  </si>
  <si>
    <t>Lea Siliki James</t>
  </si>
  <si>
    <t>Sarr Ismaila</t>
  </si>
  <si>
    <t>Jordan Siebatcheu</t>
  </si>
  <si>
    <t>J01(D): ASC</t>
  </si>
  <si>
    <t>Pedro  Brazao</t>
  </si>
  <si>
    <t>Kephren Thuram</t>
  </si>
  <si>
    <t>J01(E ): OGCN</t>
  </si>
  <si>
    <t>Jallet Christophe</t>
  </si>
  <si>
    <t>Konaté Moussa</t>
  </si>
  <si>
    <t>Akolo Chadrac</t>
  </si>
  <si>
    <t>J01(D): FCN</t>
  </si>
  <si>
    <t>Agouzoul Saad</t>
  </si>
  <si>
    <t>Djalo Tiago</t>
  </si>
  <si>
    <t>Bradaric Domagoj</t>
  </si>
  <si>
    <t>Yazici Yusuf</t>
  </si>
  <si>
    <t>Osimhen Victor</t>
  </si>
  <si>
    <t>J01(E ): LOSC</t>
  </si>
  <si>
    <t>Coco Marcus</t>
  </si>
  <si>
    <t>Bamba Kader</t>
  </si>
  <si>
    <t>Petric Denis</t>
  </si>
  <si>
    <t>Wagué Molla</t>
  </si>
  <si>
    <t>Appiah Dennis</t>
  </si>
  <si>
    <t>J01(D): FCM</t>
  </si>
  <si>
    <t>Simakan Mohamed</t>
  </si>
  <si>
    <t>Lebeau Adrien</t>
  </si>
  <si>
    <t>Botella Ivann</t>
  </si>
  <si>
    <t>J01(D): Nîmes</t>
  </si>
  <si>
    <t>Diallo Abdou</t>
  </si>
  <si>
    <t>Sarabia Pablo</t>
  </si>
  <si>
    <t>Cibois Sebastien</t>
  </si>
  <si>
    <t>Herrera Ander</t>
  </si>
  <si>
    <t>Guclu Metehan</t>
  </si>
  <si>
    <t>Lionel Dias Lucas</t>
  </si>
  <si>
    <t>Landre Loïck</t>
  </si>
  <si>
    <t>Martinez Pablo</t>
  </si>
  <si>
    <t>Sarr Sidy</t>
  </si>
  <si>
    <t>Philippoteaux Romain</t>
  </si>
  <si>
    <t>Ferhat Zinedine</t>
  </si>
  <si>
    <t>Duljevic Haris</t>
  </si>
  <si>
    <t>Vlachodimos Panagiotis</t>
  </si>
  <si>
    <t>Denkey Ahoueke</t>
  </si>
  <si>
    <t>Stojanovski Vlatko</t>
  </si>
  <si>
    <t>Stade brestois 29</t>
  </si>
  <si>
    <t>Larsonneur Gautier</t>
  </si>
  <si>
    <t>Léon Donovan</t>
  </si>
  <si>
    <t>Castelletto Jean-Charles</t>
  </si>
  <si>
    <t>Bain Denys</t>
  </si>
  <si>
    <t>Chardonnet Brendan</t>
  </si>
  <si>
    <t>Belaud Gaëtan</t>
  </si>
  <si>
    <t>Perraud Romain</t>
  </si>
  <si>
    <t>Faussurier Julien</t>
  </si>
  <si>
    <t>Baal Ludovic</t>
  </si>
  <si>
    <t>Kiki Enangon David</t>
  </si>
  <si>
    <t>Belkebla Haris</t>
  </si>
  <si>
    <t>Diallo Ibrahima</t>
  </si>
  <si>
    <t>N'Goma Ferris</t>
  </si>
  <si>
    <t>Autret Mathias</t>
  </si>
  <si>
    <t>Court Yoann</t>
  </si>
  <si>
    <t>Battocchio Cristian</t>
  </si>
  <si>
    <t xml:space="preserve">Charbonnier Gaëtan </t>
  </si>
  <si>
    <t>Grandsir Samuel</t>
  </si>
  <si>
    <t>Mayi Kévin</t>
  </si>
  <si>
    <t>Osei Yaw Derick</t>
  </si>
  <si>
    <t>J01(D): TFC</t>
  </si>
  <si>
    <t>J01(E ): SB29</t>
  </si>
  <si>
    <t>Boisgard Quentin</t>
  </si>
  <si>
    <t>Diarra Moussa</t>
  </si>
  <si>
    <t>Leya Iseka Aaron</t>
  </si>
  <si>
    <t>J01(E ): RCSA</t>
  </si>
  <si>
    <t>Oukidja Alexandre</t>
  </si>
  <si>
    <t>Delecroix Paul</t>
  </si>
  <si>
    <t>N'Doram Kevin</t>
  </si>
  <si>
    <t>Boye John</t>
  </si>
  <si>
    <t>Sunzu Stoppila</t>
  </si>
  <si>
    <t>Centonze Fabien</t>
  </si>
  <si>
    <t>Delaine Thomas</t>
  </si>
  <si>
    <t>Cohade Renaud</t>
  </si>
  <si>
    <t>Maïga Habib</t>
  </si>
  <si>
    <t>Boulaya Farid</t>
  </si>
  <si>
    <t>Nguette Opa</t>
  </si>
  <si>
    <t>Diallo Habib</t>
  </si>
  <si>
    <t>Fofana Mamdou</t>
  </si>
  <si>
    <t>Gakpa Marvin</t>
  </si>
  <si>
    <t>Niane Ibrahima</t>
  </si>
  <si>
    <t>Angban Victorien</t>
  </si>
  <si>
    <t>FC Metz</t>
  </si>
  <si>
    <t>J02(D): SCO</t>
  </si>
  <si>
    <t>J02(E ): OL</t>
  </si>
  <si>
    <t>Casimir Ninga</t>
  </si>
  <si>
    <t>J02(D): OM</t>
  </si>
  <si>
    <t>Abeid Mehdi</t>
  </si>
  <si>
    <t>J02(E ): FCN</t>
  </si>
  <si>
    <t>J02(D): LOSC</t>
  </si>
  <si>
    <t>Kakuta Gaël</t>
  </si>
  <si>
    <t>Talal Madih</t>
  </si>
  <si>
    <t>J02(E ): ASC</t>
  </si>
  <si>
    <t>J02(D): MHSC</t>
  </si>
  <si>
    <t>J02(E ): FCGB</t>
  </si>
  <si>
    <t>Rulli Geronimo</t>
  </si>
  <si>
    <t>J02(D): ASM</t>
  </si>
  <si>
    <t>Ambrose Thierry</t>
  </si>
  <si>
    <t>J02(E ): FCM</t>
  </si>
  <si>
    <t>Onyekuru Henry</t>
  </si>
  <si>
    <t>Ben Yedder Wissam</t>
  </si>
  <si>
    <t>Keita</t>
  </si>
  <si>
    <t>J02(D): OGCN</t>
  </si>
  <si>
    <t>J02(E ): Nîmes</t>
  </si>
  <si>
    <t>J02(D): DFCO</t>
  </si>
  <si>
    <t>Said Wesley</t>
  </si>
  <si>
    <t>J02(E ): TFC</t>
  </si>
  <si>
    <t>J02(D): SB29</t>
  </si>
  <si>
    <t>J02(E ): ASSE</t>
  </si>
  <si>
    <t>Lasne Paul</t>
  </si>
  <si>
    <t>J02(D): RCSA</t>
  </si>
  <si>
    <t>J02(E ): SR</t>
  </si>
  <si>
    <t>Ndour Abdallah</t>
  </si>
  <si>
    <t>J02(D): PSG</t>
  </si>
  <si>
    <t>J02(E ): SRFC</t>
  </si>
  <si>
    <t>Barbet Théo</t>
  </si>
  <si>
    <t>J03(D): FCN</t>
  </si>
  <si>
    <t>J03(E ): ASC</t>
  </si>
  <si>
    <t>Simon Moses</t>
  </si>
  <si>
    <t>J03(D): FCM</t>
  </si>
  <si>
    <t>J03(E ): SCO</t>
  </si>
  <si>
    <t>J03(D): SR</t>
  </si>
  <si>
    <t>J03(E ): SB29</t>
  </si>
  <si>
    <t>J03(D): FCGB</t>
  </si>
  <si>
    <t>Philippe Ryan</t>
  </si>
  <si>
    <t>Muzinga Ngonda</t>
  </si>
  <si>
    <t>J03(E ): DFCO</t>
  </si>
  <si>
    <t>Gomis Alfred</t>
  </si>
  <si>
    <t>J03(D): Nîmes</t>
  </si>
  <si>
    <t>Adrien Silva</t>
  </si>
  <si>
    <t>Slimani Islam</t>
  </si>
  <si>
    <t>J03(E ): ASM</t>
  </si>
  <si>
    <t>Deaux Lucas</t>
  </si>
  <si>
    <t>Fomba Lamine</t>
  </si>
  <si>
    <t>J03(D): SRFC</t>
  </si>
  <si>
    <t>J03(E ): RCSA</t>
  </si>
  <si>
    <t>J03(D): TFC</t>
  </si>
  <si>
    <t>Gueye Idrissa</t>
  </si>
  <si>
    <t>Zagre Arthur</t>
  </si>
  <si>
    <t>J03(E ): PSG</t>
  </si>
  <si>
    <t>Goncalves Mathieu</t>
  </si>
  <si>
    <t>J03(D): OL</t>
  </si>
  <si>
    <t>J03(E ): MHSC</t>
  </si>
  <si>
    <t>J03(D): ASSE</t>
  </si>
  <si>
    <t>J03(E ): LOSC</t>
  </si>
  <si>
    <t>Kolodziejczak Timothée</t>
  </si>
  <si>
    <t>J03(D): OM</t>
  </si>
  <si>
    <t>J03(E ): OGCN</t>
  </si>
  <si>
    <t>J04(D): PSG</t>
  </si>
  <si>
    <t>J04(E ): FCM</t>
  </si>
  <si>
    <t>Bulka Marcin</t>
  </si>
  <si>
    <t>Aouchiche Adil</t>
  </si>
  <si>
    <t>Jesé</t>
  </si>
  <si>
    <t>J04(D): FCGB</t>
  </si>
  <si>
    <t>J04(E ): OL</t>
  </si>
  <si>
    <t>J04(D): DFCO</t>
  </si>
  <si>
    <t>J04(D): MHSC</t>
  </si>
  <si>
    <t>Thioub Sada</t>
  </si>
  <si>
    <t>J04(E ): SCO</t>
  </si>
  <si>
    <t>Mendyl Hamza</t>
  </si>
  <si>
    <t>Mavididi Stephy</t>
  </si>
  <si>
    <t>Benavente Bristol Cristian</t>
  </si>
  <si>
    <t>J04(E ): FCN</t>
  </si>
  <si>
    <t>J04(D): SB29</t>
  </si>
  <si>
    <t>J04(E ): Nîmes</t>
  </si>
  <si>
    <t>J04(D): ASC</t>
  </si>
  <si>
    <t>J04(E ): TFC</t>
  </si>
  <si>
    <t>Calabresi Arturo</t>
  </si>
  <si>
    <t>J04(D): LOSC</t>
  </si>
  <si>
    <t>Nkada Timothee</t>
  </si>
  <si>
    <t>J04(E ): SR</t>
  </si>
  <si>
    <t>Renato Sanches</t>
  </si>
  <si>
    <t>J04(D): OGCN</t>
  </si>
  <si>
    <t>J04(E ): SRFC</t>
  </si>
  <si>
    <t>Lloris Gautier</t>
  </si>
  <si>
    <t>Ounas</t>
  </si>
  <si>
    <t>J04(D): ASM</t>
  </si>
  <si>
    <t>J04(E ): RCSA</t>
  </si>
  <si>
    <t>Maripan Guillermo</t>
  </si>
  <si>
    <t>J04(D): ASSE</t>
  </si>
  <si>
    <t>Khaoui Saif-Eddine</t>
  </si>
  <si>
    <t>J04(E ): OM</t>
  </si>
  <si>
    <t>Cabaye Yohan</t>
  </si>
</sst>
</file>

<file path=xl/styles.xml><?xml version="1.0" encoding="utf-8"?>
<styleSheet xmlns="http://schemas.openxmlformats.org/spreadsheetml/2006/main">
  <numFmts count="2">
    <numFmt numFmtId="8" formatCode="#,##0.00\ &quot;€&quot;;[Red]\-#,##0.00\ &quot;€&quot;"/>
    <numFmt numFmtId="164" formatCode="0.0"/>
  </numFmts>
  <fonts count="10">
    <font>
      <sz val="11"/>
      <color theme="1"/>
      <name val="Calibri"/>
      <family val="2"/>
      <scheme val="minor"/>
    </font>
    <font>
      <b/>
      <i/>
      <sz val="11"/>
      <color theme="1" tint="0.34998626667073579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BB6A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397DC7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36">
    <xf numFmtId="0" fontId="0" fillId="0" borderId="0" xfId="0"/>
    <xf numFmtId="0" fontId="0" fillId="0" borderId="0" xfId="0" applyFill="1" applyBorder="1" applyAlignment="1">
      <alignment textRotation="66"/>
    </xf>
    <xf numFmtId="0" fontId="0" fillId="4" borderId="0" xfId="0" applyFill="1"/>
    <xf numFmtId="0" fontId="0" fillId="5" borderId="0" xfId="0" applyFill="1"/>
    <xf numFmtId="0" fontId="0" fillId="0" borderId="1" xfId="0" applyBorder="1"/>
    <xf numFmtId="0" fontId="2" fillId="0" borderId="0" xfId="0" applyFont="1"/>
    <xf numFmtId="0" fontId="0" fillId="0" borderId="4" xfId="0" applyBorder="1" applyAlignment="1">
      <alignment textRotation="66"/>
    </xf>
    <xf numFmtId="0" fontId="0" fillId="0" borderId="32" xfId="0" applyBorder="1"/>
    <xf numFmtId="0" fontId="4" fillId="6" borderId="0" xfId="0" applyFont="1" applyFill="1"/>
    <xf numFmtId="0" fontId="4" fillId="6" borderId="0" xfId="0" applyFont="1" applyFill="1" applyBorder="1"/>
    <xf numFmtId="2" fontId="0" fillId="3" borderId="24" xfId="0" applyNumberFormat="1" applyFill="1" applyBorder="1"/>
    <xf numFmtId="164" fontId="4" fillId="6" borderId="0" xfId="0" applyNumberFormat="1" applyFont="1" applyFill="1"/>
    <xf numFmtId="164" fontId="4" fillId="6" borderId="0" xfId="0" applyNumberFormat="1" applyFont="1" applyFill="1" applyBorder="1"/>
    <xf numFmtId="2" fontId="0" fillId="3" borderId="5" xfId="0" applyNumberFormat="1" applyFill="1" applyBorder="1"/>
    <xf numFmtId="0" fontId="0" fillId="0" borderId="0" xfId="0" applyFill="1" applyAlignment="1">
      <alignment horizontal="right"/>
    </xf>
    <xf numFmtId="0" fontId="2" fillId="0" borderId="16" xfId="0" applyFont="1" applyFill="1" applyBorder="1" applyAlignment="1">
      <alignment horizontal="right"/>
    </xf>
    <xf numFmtId="0" fontId="0" fillId="0" borderId="0" xfId="0"/>
    <xf numFmtId="0" fontId="0" fillId="0" borderId="32" xfId="0" applyBorder="1"/>
    <xf numFmtId="0" fontId="0" fillId="0" borderId="0" xfId="0"/>
    <xf numFmtId="0" fontId="0" fillId="0" borderId="32" xfId="0" applyBorder="1"/>
    <xf numFmtId="0" fontId="0" fillId="0" borderId="0" xfId="0"/>
    <xf numFmtId="0" fontId="0" fillId="0" borderId="32" xfId="0" applyBorder="1"/>
    <xf numFmtId="0" fontId="0" fillId="0" borderId="0" xfId="0"/>
    <xf numFmtId="0" fontId="0" fillId="0" borderId="32" xfId="0" applyBorder="1"/>
    <xf numFmtId="20" fontId="0" fillId="0" borderId="0" xfId="0" applyNumberFormat="1"/>
    <xf numFmtId="0" fontId="0" fillId="0" borderId="0" xfId="0"/>
    <xf numFmtId="0" fontId="0" fillId="0" borderId="32" xfId="0" applyFill="1" applyBorder="1"/>
    <xf numFmtId="0" fontId="0" fillId="0" borderId="0" xfId="0"/>
    <xf numFmtId="0" fontId="4" fillId="6" borderId="0" xfId="0" applyFont="1" applyFill="1"/>
    <xf numFmtId="0" fontId="0" fillId="0" borderId="3" xfId="0" applyBorder="1"/>
    <xf numFmtId="0" fontId="0" fillId="0" borderId="26" xfId="0" applyBorder="1"/>
    <xf numFmtId="0" fontId="0" fillId="0" borderId="27" xfId="0" applyBorder="1"/>
    <xf numFmtId="164" fontId="4" fillId="6" borderId="0" xfId="0" applyNumberFormat="1" applyFont="1" applyFill="1"/>
    <xf numFmtId="0" fontId="0" fillId="0" borderId="32" xfId="0" applyBorder="1"/>
    <xf numFmtId="0" fontId="0" fillId="0" borderId="0" xfId="0" applyFont="1" applyFill="1"/>
    <xf numFmtId="0" fontId="5" fillId="0" borderId="32" xfId="0" applyFont="1" applyFill="1" applyBorder="1"/>
    <xf numFmtId="0" fontId="5" fillId="0" borderId="16" xfId="0" applyFont="1" applyFill="1" applyBorder="1" applyAlignment="1">
      <alignment horizontal="right"/>
    </xf>
    <xf numFmtId="0" fontId="5" fillId="0" borderId="32" xfId="0" applyFont="1" applyFill="1" applyBorder="1" applyAlignment="1">
      <alignment horizontal="right"/>
    </xf>
    <xf numFmtId="0" fontId="2" fillId="0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2" fontId="0" fillId="3" borderId="23" xfId="0" applyNumberFormat="1" applyFill="1" applyBorder="1"/>
    <xf numFmtId="164" fontId="4" fillId="7" borderId="0" xfId="0" applyNumberFormat="1" applyFont="1" applyFill="1" applyBorder="1"/>
    <xf numFmtId="164" fontId="4" fillId="7" borderId="0" xfId="0" applyNumberFormat="1" applyFont="1" applyFill="1" applyBorder="1" applyAlignment="1">
      <alignment horizontal="right"/>
    </xf>
    <xf numFmtId="0" fontId="4" fillId="7" borderId="0" xfId="0" applyFont="1" applyFill="1" applyBorder="1"/>
    <xf numFmtId="1" fontId="0" fillId="0" borderId="16" xfId="0" applyNumberFormat="1" applyFont="1" applyFill="1" applyBorder="1"/>
    <xf numFmtId="1" fontId="0" fillId="0" borderId="16" xfId="0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24" xfId="0" applyBorder="1"/>
    <xf numFmtId="2" fontId="0" fillId="3" borderId="18" xfId="0" applyNumberFormat="1" applyFont="1" applyFill="1" applyBorder="1"/>
    <xf numFmtId="1" fontId="0" fillId="0" borderId="0" xfId="0" applyNumberFormat="1" applyFont="1" applyFill="1"/>
    <xf numFmtId="0" fontId="0" fillId="0" borderId="0" xfId="0" applyFont="1" applyFill="1" applyBorder="1" applyAlignment="1">
      <alignment horizontal="right"/>
    </xf>
    <xf numFmtId="1" fontId="0" fillId="0" borderId="32" xfId="0" applyNumberFormat="1" applyFont="1" applyFill="1" applyBorder="1"/>
    <xf numFmtId="1" fontId="0" fillId="0" borderId="32" xfId="0" applyNumberFormat="1" applyFont="1" applyFill="1" applyBorder="1" applyAlignment="1">
      <alignment horizontal="right"/>
    </xf>
    <xf numFmtId="164" fontId="0" fillId="0" borderId="32" xfId="0" applyNumberFormat="1" applyFont="1" applyFill="1" applyBorder="1" applyAlignment="1">
      <alignment horizontal="right"/>
    </xf>
    <xf numFmtId="2" fontId="0" fillId="3" borderId="24" xfId="0" applyNumberFormat="1" applyFont="1" applyFill="1" applyBorder="1"/>
    <xf numFmtId="164" fontId="0" fillId="0" borderId="0" xfId="0" applyNumberFormat="1" applyFont="1" applyFill="1" applyAlignment="1">
      <alignment horizontal="right"/>
    </xf>
    <xf numFmtId="1" fontId="0" fillId="0" borderId="0" xfId="0" applyNumberFormat="1" applyFont="1" applyFill="1" applyAlignment="1">
      <alignment horizontal="right"/>
    </xf>
    <xf numFmtId="0" fontId="0" fillId="0" borderId="25" xfId="0" applyFont="1" applyFill="1" applyBorder="1"/>
    <xf numFmtId="0" fontId="2" fillId="4" borderId="0" xfId="0" applyFont="1" applyFill="1" applyAlignment="1">
      <alignment horizontal="right"/>
    </xf>
    <xf numFmtId="0" fontId="0" fillId="5" borderId="0" xfId="0" applyFont="1" applyFill="1" applyAlignment="1">
      <alignment horizontal="right"/>
    </xf>
    <xf numFmtId="1" fontId="4" fillId="6" borderId="0" xfId="0" applyNumberFormat="1" applyFont="1" applyFill="1"/>
    <xf numFmtId="0" fontId="0" fillId="0" borderId="32" xfId="0" applyBorder="1"/>
    <xf numFmtId="0" fontId="0" fillId="0" borderId="0" xfId="0"/>
    <xf numFmtId="2" fontId="0" fillId="3" borderId="13" xfId="0" applyNumberFormat="1" applyFill="1" applyBorder="1"/>
    <xf numFmtId="2" fontId="0" fillId="3" borderId="18" xfId="0" applyNumberFormat="1" applyFill="1" applyBorder="1"/>
    <xf numFmtId="2" fontId="0" fillId="3" borderId="12" xfId="0" applyNumberFormat="1" applyFont="1" applyFill="1" applyBorder="1"/>
    <xf numFmtId="0" fontId="0" fillId="0" borderId="0" xfId="0"/>
    <xf numFmtId="0" fontId="0" fillId="0" borderId="0" xfId="0"/>
    <xf numFmtId="0" fontId="0" fillId="0" borderId="32" xfId="0" applyBorder="1"/>
    <xf numFmtId="1" fontId="0" fillId="0" borderId="0" xfId="0" applyNumberFormat="1" applyFont="1" applyFill="1" applyBorder="1" applyAlignment="1">
      <alignment horizontal="right"/>
    </xf>
    <xf numFmtId="0" fontId="0" fillId="0" borderId="32" xfId="0" applyBorder="1"/>
    <xf numFmtId="0" fontId="0" fillId="0" borderId="0" xfId="0"/>
    <xf numFmtId="0" fontId="0" fillId="0" borderId="32" xfId="0" applyBorder="1"/>
    <xf numFmtId="0" fontId="0" fillId="0" borderId="32" xfId="0" applyBorder="1"/>
    <xf numFmtId="0" fontId="0" fillId="0" borderId="0" xfId="0"/>
    <xf numFmtId="0" fontId="0" fillId="0" borderId="0" xfId="0"/>
    <xf numFmtId="0" fontId="0" fillId="0" borderId="32" xfId="0" applyBorder="1"/>
    <xf numFmtId="164" fontId="0" fillId="0" borderId="32" xfId="0" applyNumberFormat="1" applyFont="1" applyFill="1" applyBorder="1"/>
    <xf numFmtId="0" fontId="0" fillId="0" borderId="32" xfId="0" applyBorder="1"/>
    <xf numFmtId="2" fontId="0" fillId="3" borderId="12" xfId="0" applyNumberFormat="1" applyFill="1" applyBorder="1"/>
    <xf numFmtId="0" fontId="0" fillId="0" borderId="0" xfId="0"/>
    <xf numFmtId="0" fontId="0" fillId="0" borderId="32" xfId="0" applyBorder="1"/>
    <xf numFmtId="0" fontId="0" fillId="0" borderId="0" xfId="0"/>
    <xf numFmtId="0" fontId="0" fillId="0" borderId="32" xfId="0" applyBorder="1"/>
    <xf numFmtId="0" fontId="0" fillId="0" borderId="32" xfId="0" applyBorder="1"/>
    <xf numFmtId="0" fontId="0" fillId="0" borderId="32" xfId="0" applyBorder="1"/>
    <xf numFmtId="2" fontId="5" fillId="3" borderId="12" xfId="0" applyNumberFormat="1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32" xfId="0" applyBorder="1"/>
    <xf numFmtId="0" fontId="0" fillId="0" borderId="23" xfId="0" applyFont="1" applyFill="1" applyBorder="1" applyAlignment="1">
      <alignment horizontal="right"/>
    </xf>
    <xf numFmtId="0" fontId="0" fillId="0" borderId="16" xfId="0" applyBorder="1"/>
    <xf numFmtId="0" fontId="0" fillId="0" borderId="16" xfId="0" applyFill="1" applyBorder="1"/>
    <xf numFmtId="0" fontId="0" fillId="0" borderId="5" xfId="0" applyFill="1" applyBorder="1"/>
    <xf numFmtId="0" fontId="0" fillId="0" borderId="23" xfId="0" applyFill="1" applyBorder="1"/>
    <xf numFmtId="0" fontId="0" fillId="0" borderId="22" xfId="0" applyFill="1" applyBorder="1"/>
    <xf numFmtId="0" fontId="0" fillId="0" borderId="23" xfId="0" applyFill="1" applyBorder="1" applyAlignment="1">
      <alignment horizontal="right"/>
    </xf>
    <xf numFmtId="0" fontId="5" fillId="0" borderId="5" xfId="0" applyFont="1" applyFill="1" applyBorder="1"/>
    <xf numFmtId="0" fontId="0" fillId="0" borderId="17" xfId="0" applyFont="1" applyFill="1" applyBorder="1"/>
    <xf numFmtId="0" fontId="0" fillId="0" borderId="22" xfId="0" applyFont="1" applyFill="1" applyBorder="1"/>
    <xf numFmtId="0" fontId="0" fillId="0" borderId="5" xfId="0" applyFill="1" applyBorder="1" applyAlignment="1">
      <alignment horizontal="right"/>
    </xf>
    <xf numFmtId="0" fontId="0" fillId="0" borderId="27" xfId="0" applyFont="1" applyFill="1" applyBorder="1"/>
    <xf numFmtId="0" fontId="0" fillId="0" borderId="3" xfId="0" applyFont="1" applyFill="1" applyBorder="1"/>
    <xf numFmtId="0" fontId="0" fillId="0" borderId="5" xfId="0" applyFont="1" applyFill="1" applyBorder="1" applyAlignment="1">
      <alignment horizontal="right"/>
    </xf>
    <xf numFmtId="0" fontId="0" fillId="0" borderId="32" xfId="0" applyBorder="1"/>
    <xf numFmtId="164" fontId="4" fillId="6" borderId="0" xfId="0" applyNumberFormat="1" applyFont="1" applyFill="1"/>
    <xf numFmtId="0" fontId="2" fillId="0" borderId="32" xfId="0" applyFont="1" applyFill="1" applyBorder="1" applyAlignment="1">
      <alignment horizontal="right"/>
    </xf>
    <xf numFmtId="0" fontId="0" fillId="0" borderId="16" xfId="0" applyFont="1" applyFill="1" applyBorder="1" applyAlignment="1">
      <alignment horizontal="right"/>
    </xf>
    <xf numFmtId="0" fontId="0" fillId="0" borderId="16" xfId="0" applyFill="1" applyBorder="1" applyAlignment="1">
      <alignment horizontal="right"/>
    </xf>
    <xf numFmtId="0" fontId="0" fillId="0" borderId="16" xfId="0" applyFont="1" applyFill="1" applyBorder="1"/>
    <xf numFmtId="0" fontId="2" fillId="0" borderId="16" xfId="0" applyFont="1" applyFill="1" applyBorder="1"/>
    <xf numFmtId="0" fontId="2" fillId="0" borderId="32" xfId="0" applyFont="1" applyFill="1" applyBorder="1"/>
    <xf numFmtId="0" fontId="0" fillId="0" borderId="32" xfId="0" applyFont="1" applyFill="1" applyBorder="1"/>
    <xf numFmtId="0" fontId="0" fillId="0" borderId="0" xfId="0" applyFill="1" applyBorder="1"/>
    <xf numFmtId="0" fontId="0" fillId="0" borderId="14" xfId="0" applyBorder="1"/>
    <xf numFmtId="0" fontId="0" fillId="0" borderId="4" xfId="0" applyFill="1" applyBorder="1" applyAlignment="1">
      <alignment textRotation="66"/>
    </xf>
    <xf numFmtId="0" fontId="5" fillId="0" borderId="16" xfId="0" applyFont="1" applyFill="1" applyBorder="1"/>
    <xf numFmtId="0" fontId="0" fillId="0" borderId="32" xfId="0" applyFont="1" applyFill="1" applyBorder="1" applyAlignment="1">
      <alignment horizontal="right"/>
    </xf>
    <xf numFmtId="0" fontId="0" fillId="0" borderId="34" xfId="0" applyFont="1" applyFill="1" applyBorder="1"/>
    <xf numFmtId="0" fontId="0" fillId="0" borderId="32" xfId="0" applyFill="1" applyBorder="1" applyAlignment="1">
      <alignment horizontal="right"/>
    </xf>
    <xf numFmtId="0" fontId="0" fillId="0" borderId="8" xfId="0" applyFont="1" applyFill="1" applyBorder="1" applyAlignment="1">
      <alignment horizontal="right"/>
    </xf>
    <xf numFmtId="0" fontId="0" fillId="0" borderId="3" xfId="0" applyFont="1" applyFill="1" applyBorder="1" applyAlignment="1">
      <alignment horizontal="right"/>
    </xf>
    <xf numFmtId="0" fontId="0" fillId="0" borderId="35" xfId="0" applyFont="1" applyFill="1" applyBorder="1"/>
    <xf numFmtId="2" fontId="0" fillId="3" borderId="13" xfId="0" applyNumberFormat="1" applyFont="1" applyFill="1" applyBorder="1"/>
    <xf numFmtId="0" fontId="0" fillId="0" borderId="20" xfId="0" applyFont="1" applyFill="1" applyBorder="1" applyAlignment="1">
      <alignment horizontal="right"/>
    </xf>
    <xf numFmtId="0" fontId="0" fillId="0" borderId="33" xfId="0" applyFont="1" applyFill="1" applyBorder="1"/>
    <xf numFmtId="0" fontId="0" fillId="0" borderId="28" xfId="0" applyFont="1" applyFill="1" applyBorder="1"/>
    <xf numFmtId="0" fontId="0" fillId="0" borderId="29" xfId="0" applyFont="1" applyFill="1" applyBorder="1" applyAlignment="1">
      <alignment horizontal="right"/>
    </xf>
    <xf numFmtId="0" fontId="2" fillId="4" borderId="0" xfId="0" applyFont="1" applyFill="1"/>
    <xf numFmtId="0" fontId="3" fillId="0" borderId="32" xfId="0" applyFont="1" applyFill="1" applyBorder="1" applyAlignment="1">
      <alignment horizontal="right"/>
    </xf>
    <xf numFmtId="0" fontId="0" fillId="8" borderId="0" xfId="0" applyFill="1" applyAlignment="1">
      <alignment horizontal="right"/>
    </xf>
    <xf numFmtId="0" fontId="2" fillId="8" borderId="0" xfId="0" applyFont="1" applyFill="1" applyAlignment="1">
      <alignment horizontal="right"/>
    </xf>
    <xf numFmtId="0" fontId="0" fillId="8" borderId="0" xfId="0" applyFont="1" applyFill="1" applyAlignment="1">
      <alignment horizontal="right"/>
    </xf>
    <xf numFmtId="0" fontId="7" fillId="0" borderId="0" xfId="0" applyFont="1"/>
    <xf numFmtId="0" fontId="7" fillId="0" borderId="3" xfId="0" applyFont="1" applyBorder="1"/>
    <xf numFmtId="0" fontId="0" fillId="0" borderId="0" xfId="0" applyFont="1"/>
    <xf numFmtId="0" fontId="0" fillId="8" borderId="0" xfId="0" applyFill="1"/>
    <xf numFmtId="0" fontId="0" fillId="0" borderId="12" xfId="0" applyFill="1" applyBorder="1" applyAlignment="1">
      <alignment textRotation="66"/>
    </xf>
    <xf numFmtId="0" fontId="0" fillId="0" borderId="25" xfId="0" applyFont="1" applyFill="1" applyBorder="1" applyAlignment="1">
      <alignment horizontal="right"/>
    </xf>
    <xf numFmtId="164" fontId="0" fillId="0" borderId="16" xfId="0" applyNumberFormat="1" applyFont="1" applyFill="1" applyBorder="1"/>
    <xf numFmtId="164" fontId="0" fillId="0" borderId="0" xfId="0" applyNumberFormat="1" applyFont="1" applyFill="1"/>
    <xf numFmtId="0" fontId="0" fillId="0" borderId="32" xfId="0" applyFont="1" applyBorder="1"/>
    <xf numFmtId="0" fontId="0" fillId="0" borderId="29" xfId="0" applyFont="1" applyBorder="1"/>
    <xf numFmtId="0" fontId="6" fillId="0" borderId="32" xfId="0" applyFont="1" applyFill="1" applyBorder="1"/>
    <xf numFmtId="0" fontId="0" fillId="0" borderId="27" xfId="0" applyFont="1" applyBorder="1"/>
    <xf numFmtId="0" fontId="0" fillId="0" borderId="3" xfId="0" applyFont="1" applyBorder="1"/>
    <xf numFmtId="0" fontId="0" fillId="0" borderId="22" xfId="0" applyFont="1" applyBorder="1"/>
    <xf numFmtId="164" fontId="0" fillId="8" borderId="32" xfId="0" applyNumberFormat="1" applyFont="1" applyFill="1" applyBorder="1"/>
    <xf numFmtId="2" fontId="0" fillId="3" borderId="3" xfId="0" applyNumberFormat="1" applyFill="1" applyBorder="1"/>
    <xf numFmtId="2" fontId="0" fillId="3" borderId="8" xfId="0" applyNumberFormat="1" applyFill="1" applyBorder="1"/>
    <xf numFmtId="0" fontId="6" fillId="0" borderId="16" xfId="0" applyFont="1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" xfId="0" applyBorder="1"/>
    <xf numFmtId="0" fontId="0" fillId="0" borderId="17" xfId="0" applyFill="1" applyBorder="1"/>
    <xf numFmtId="0" fontId="0" fillId="0" borderId="8" xfId="0" applyFill="1" applyBorder="1"/>
    <xf numFmtId="0" fontId="0" fillId="8" borderId="32" xfId="0" applyFont="1" applyFill="1" applyBorder="1" applyAlignment="1">
      <alignment horizontal="right"/>
    </xf>
    <xf numFmtId="0" fontId="0" fillId="5" borderId="32" xfId="0" applyFont="1" applyFill="1" applyBorder="1" applyAlignment="1">
      <alignment horizontal="right"/>
    </xf>
    <xf numFmtId="0" fontId="0" fillId="8" borderId="32" xfId="0" applyFont="1" applyFill="1" applyBorder="1"/>
    <xf numFmtId="0" fontId="0" fillId="5" borderId="32" xfId="0" applyFont="1" applyFill="1" applyBorder="1"/>
    <xf numFmtId="164" fontId="0" fillId="0" borderId="16" xfId="0" applyNumberFormat="1" applyFont="1" applyFill="1" applyBorder="1" applyAlignment="1">
      <alignment horizontal="right"/>
    </xf>
    <xf numFmtId="1" fontId="2" fillId="0" borderId="32" xfId="0" applyNumberFormat="1" applyFont="1" applyFill="1" applyBorder="1"/>
    <xf numFmtId="0" fontId="0" fillId="0" borderId="0" xfId="0"/>
    <xf numFmtId="0" fontId="7" fillId="0" borderId="23" xfId="0" applyFont="1" applyFill="1" applyBorder="1"/>
    <xf numFmtId="0" fontId="0" fillId="0" borderId="30" xfId="0" applyFont="1" applyFill="1" applyBorder="1"/>
    <xf numFmtId="2" fontId="5" fillId="3" borderId="13" xfId="0" applyNumberFormat="1" applyFont="1" applyFill="1" applyBorder="1"/>
    <xf numFmtId="0" fontId="0" fillId="0" borderId="0" xfId="0"/>
    <xf numFmtId="8" fontId="0" fillId="0" borderId="4" xfId="0" applyNumberFormat="1" applyFont="1" applyFill="1" applyBorder="1"/>
    <xf numFmtId="8" fontId="0" fillId="0" borderId="4" xfId="0" applyNumberFormat="1" applyFill="1" applyBorder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29" xfId="0" applyFont="1" applyFill="1" applyBorder="1"/>
    <xf numFmtId="0" fontId="0" fillId="0" borderId="31" xfId="0" applyFont="1" applyFill="1" applyBorder="1"/>
    <xf numFmtId="0" fontId="7" fillId="0" borderId="7" xfId="0" applyFont="1" applyFill="1" applyBorder="1"/>
    <xf numFmtId="0" fontId="0" fillId="0" borderId="7" xfId="0" applyFont="1" applyFill="1" applyBorder="1"/>
    <xf numFmtId="0" fontId="0" fillId="0" borderId="20" xfId="0" applyFont="1" applyFill="1" applyBorder="1"/>
    <xf numFmtId="0" fontId="0" fillId="0" borderId="2" xfId="0" applyFont="1" applyFill="1" applyBorder="1"/>
    <xf numFmtId="0" fontId="7" fillId="0" borderId="2" xfId="0" applyFont="1" applyFill="1" applyBorder="1"/>
    <xf numFmtId="0" fontId="7" fillId="0" borderId="2" xfId="0" applyFont="1" applyBorder="1"/>
    <xf numFmtId="0" fontId="0" fillId="0" borderId="0" xfId="0" applyFont="1" applyFill="1" applyBorder="1"/>
    <xf numFmtId="0" fontId="0" fillId="0" borderId="14" xfId="0" applyFill="1" applyBorder="1"/>
    <xf numFmtId="0" fontId="7" fillId="0" borderId="0" xfId="0" applyFont="1" applyFill="1" applyBorder="1"/>
    <xf numFmtId="0" fontId="7" fillId="0" borderId="5" xfId="0" applyFont="1" applyFill="1" applyBorder="1"/>
    <xf numFmtId="0" fontId="8" fillId="0" borderId="5" xfId="0" applyFont="1" applyFill="1" applyBorder="1"/>
    <xf numFmtId="0" fontId="0" fillId="0" borderId="19" xfId="0" applyBorder="1"/>
    <xf numFmtId="0" fontId="7" fillId="0" borderId="20" xfId="0" applyFont="1" applyFill="1" applyBorder="1"/>
    <xf numFmtId="0" fontId="8" fillId="0" borderId="0" xfId="0" applyFont="1" applyFill="1" applyBorder="1"/>
    <xf numFmtId="0" fontId="0" fillId="0" borderId="21" xfId="0" applyFill="1" applyBorder="1"/>
    <xf numFmtId="0" fontId="8" fillId="0" borderId="20" xfId="0" applyFont="1" applyFill="1" applyBorder="1"/>
    <xf numFmtId="0" fontId="0" fillId="0" borderId="15" xfId="0" applyFill="1" applyBorder="1"/>
    <xf numFmtId="0" fontId="7" fillId="0" borderId="20" xfId="0" applyFont="1" applyBorder="1"/>
    <xf numFmtId="0" fontId="0" fillId="0" borderId="0" xfId="0"/>
    <xf numFmtId="0" fontId="0" fillId="0" borderId="1" xfId="0" applyBorder="1"/>
    <xf numFmtId="0" fontId="0" fillId="0" borderId="19" xfId="0" applyFill="1" applyBorder="1"/>
    <xf numFmtId="0" fontId="0" fillId="0" borderId="6" xfId="0" applyFill="1" applyBorder="1"/>
    <xf numFmtId="0" fontId="0" fillId="0" borderId="1" xfId="0" applyFill="1" applyBorder="1"/>
    <xf numFmtId="0" fontId="0" fillId="0" borderId="23" xfId="0" applyFont="1" applyFill="1" applyBorder="1"/>
    <xf numFmtId="0" fontId="0" fillId="0" borderId="19" xfId="0" applyFont="1" applyFill="1" applyBorder="1"/>
    <xf numFmtId="0" fontId="0" fillId="0" borderId="6" xfId="0" applyFont="1" applyFill="1" applyBorder="1"/>
    <xf numFmtId="0" fontId="0" fillId="0" borderId="1" xfId="0" applyFont="1" applyFill="1" applyBorder="1"/>
    <xf numFmtId="0" fontId="0" fillId="0" borderId="4" xfId="0" applyFont="1" applyFill="1" applyBorder="1"/>
    <xf numFmtId="0" fontId="0" fillId="0" borderId="15" xfId="0" applyFont="1" applyFill="1" applyBorder="1"/>
    <xf numFmtId="0" fontId="0" fillId="0" borderId="8" xfId="0" applyFont="1" applyFill="1" applyBorder="1"/>
    <xf numFmtId="0" fontId="0" fillId="0" borderId="26" xfId="0" applyFont="1" applyFill="1" applyBorder="1"/>
    <xf numFmtId="0" fontId="0" fillId="0" borderId="14" xfId="0" applyFont="1" applyFill="1" applyBorder="1"/>
    <xf numFmtId="0" fontId="0" fillId="0" borderId="5" xfId="0" applyFont="1" applyFill="1" applyBorder="1"/>
    <xf numFmtId="0" fontId="0" fillId="0" borderId="21" xfId="0" applyFont="1" applyFill="1" applyBorder="1"/>
    <xf numFmtId="0" fontId="0" fillId="0" borderId="4" xfId="0" applyFill="1" applyBorder="1"/>
    <xf numFmtId="0" fontId="0" fillId="0" borderId="22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4" borderId="0" xfId="0" applyFont="1" applyFill="1" applyBorder="1" applyAlignment="1">
      <alignment horizontal="right"/>
    </xf>
    <xf numFmtId="0" fontId="3" fillId="0" borderId="0" xfId="0" applyFont="1" applyFill="1" applyBorder="1"/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0" xfId="0"/>
    <xf numFmtId="0" fontId="0" fillId="0" borderId="3" xfId="0" applyFill="1" applyBorder="1" applyAlignment="1">
      <alignment horizontal="right"/>
    </xf>
    <xf numFmtId="0" fontId="7" fillId="0" borderId="3" xfId="0" applyFont="1" applyFill="1" applyBorder="1"/>
    <xf numFmtId="0" fontId="8" fillId="0" borderId="23" xfId="0" applyFont="1" applyFill="1" applyBorder="1"/>
    <xf numFmtId="0" fontId="7" fillId="0" borderId="8" xfId="0" applyFont="1" applyFill="1" applyBorder="1"/>
    <xf numFmtId="0" fontId="7" fillId="0" borderId="5" xfId="0" applyFont="1" applyFill="1" applyBorder="1" applyAlignment="1">
      <alignment horizontal="left"/>
    </xf>
    <xf numFmtId="0" fontId="3" fillId="0" borderId="5" xfId="0" applyFont="1" applyBorder="1"/>
    <xf numFmtId="0" fontId="0" fillId="0" borderId="5" xfId="0" applyBorder="1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/>
    <xf numFmtId="0" fontId="0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36" xfId="0" applyFont="1" applyBorder="1"/>
    <xf numFmtId="0" fontId="0" fillId="0" borderId="31" xfId="0" applyFont="1" applyBorder="1"/>
    <xf numFmtId="0" fontId="7" fillId="0" borderId="0" xfId="0" applyFont="1" applyFill="1" applyBorder="1" applyAlignment="1">
      <alignment horizontal="left"/>
    </xf>
    <xf numFmtId="0" fontId="0" fillId="0" borderId="0" xfId="0"/>
    <xf numFmtId="0" fontId="0" fillId="0" borderId="26" xfId="0" applyFont="1" applyBorder="1"/>
    <xf numFmtId="0" fontId="0" fillId="0" borderId="21" xfId="0" applyFont="1" applyBorder="1"/>
    <xf numFmtId="0" fontId="0" fillId="0" borderId="0" xfId="0"/>
    <xf numFmtId="0" fontId="0" fillId="0" borderId="27" xfId="0" applyNumberFormat="1" applyBorder="1" applyAlignment="1">
      <alignment horizontal="center"/>
    </xf>
    <xf numFmtId="0" fontId="0" fillId="0" borderId="16" xfId="0" applyNumberFormat="1" applyBorder="1" applyAlignment="1">
      <alignment horizontal="center"/>
    </xf>
    <xf numFmtId="0" fontId="0" fillId="0" borderId="22" xfId="0" applyNumberFormat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NumberFormat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0" fillId="0" borderId="4" xfId="0" applyFont="1" applyFill="1" applyBorder="1" applyAlignment="1">
      <alignment textRotation="66"/>
    </xf>
    <xf numFmtId="0" fontId="0" fillId="0" borderId="12" xfId="0" applyFont="1" applyFill="1" applyBorder="1" applyAlignment="1">
      <alignment textRotation="66"/>
    </xf>
    <xf numFmtId="0" fontId="0" fillId="0" borderId="25" xfId="0" applyFont="1" applyBorder="1" applyAlignment="1">
      <alignment horizontal="left"/>
    </xf>
    <xf numFmtId="0" fontId="0" fillId="0" borderId="20" xfId="0" applyBorder="1" applyAlignment="1">
      <alignment horizontal="left"/>
    </xf>
    <xf numFmtId="0" fontId="7" fillId="0" borderId="30" xfId="0" applyFont="1" applyFill="1" applyBorder="1"/>
    <xf numFmtId="1" fontId="0" fillId="0" borderId="0" xfId="0" applyNumberFormat="1" applyFont="1" applyFill="1" applyBorder="1"/>
    <xf numFmtId="8" fontId="0" fillId="0" borderId="19" xfId="0" applyNumberFormat="1" applyFill="1" applyBorder="1"/>
    <xf numFmtId="0" fontId="8" fillId="0" borderId="2" xfId="0" applyFont="1" applyBorder="1"/>
    <xf numFmtId="0" fontId="0" fillId="0" borderId="27" xfId="0" applyNumberFormat="1" applyFont="1" applyFill="1" applyBorder="1" applyAlignment="1">
      <alignment horizontal="center"/>
    </xf>
    <xf numFmtId="0" fontId="0" fillId="0" borderId="16" xfId="0" applyNumberFormat="1" applyFont="1" applyFill="1" applyBorder="1" applyAlignment="1">
      <alignment horizontal="center"/>
    </xf>
    <xf numFmtId="0" fontId="0" fillId="0" borderId="22" xfId="0" applyNumberFormat="1" applyFont="1" applyFill="1" applyBorder="1" applyAlignment="1">
      <alignment horizontal="center"/>
    </xf>
    <xf numFmtId="0" fontId="0" fillId="0" borderId="17" xfId="0" applyFont="1" applyFill="1" applyBorder="1" applyAlignment="1">
      <alignment horizontal="center"/>
    </xf>
    <xf numFmtId="0" fontId="0" fillId="0" borderId="0" xfId="0" applyFill="1" applyAlignment="1">
      <alignment textRotation="66"/>
    </xf>
    <xf numFmtId="0" fontId="8" fillId="0" borderId="0" xfId="0" applyFont="1" applyBorder="1"/>
    <xf numFmtId="0" fontId="0" fillId="5" borderId="0" xfId="0" applyFont="1" applyFill="1"/>
    <xf numFmtId="1" fontId="0" fillId="5" borderId="0" xfId="0" applyNumberFormat="1" applyFont="1" applyFill="1"/>
    <xf numFmtId="0" fontId="0" fillId="8" borderId="0" xfId="0" applyFont="1" applyFill="1"/>
    <xf numFmtId="0" fontId="2" fillId="0" borderId="0" xfId="0" applyFont="1" applyFill="1" applyBorder="1" applyAlignment="1">
      <alignment horizontal="right"/>
    </xf>
    <xf numFmtId="0" fontId="0" fillId="4" borderId="0" xfId="0" applyFont="1" applyFill="1" applyBorder="1" applyAlignment="1">
      <alignment horizontal="right"/>
    </xf>
    <xf numFmtId="1" fontId="2" fillId="4" borderId="0" xfId="0" applyNumberFormat="1" applyFont="1" applyFill="1" applyBorder="1" applyAlignment="1">
      <alignment horizontal="right"/>
    </xf>
    <xf numFmtId="0" fontId="0" fillId="8" borderId="0" xfId="0" applyFont="1" applyFill="1" applyBorder="1" applyAlignment="1">
      <alignment horizontal="right"/>
    </xf>
    <xf numFmtId="1" fontId="0" fillId="5" borderId="32" xfId="0" applyNumberFormat="1" applyFont="1" applyFill="1" applyBorder="1"/>
    <xf numFmtId="0" fontId="3" fillId="0" borderId="7" xfId="0" applyFont="1" applyFill="1" applyBorder="1"/>
    <xf numFmtId="0" fontId="0" fillId="4" borderId="0" xfId="0" applyFont="1" applyFill="1" applyAlignment="1">
      <alignment horizontal="right"/>
    </xf>
    <xf numFmtId="0" fontId="8" fillId="0" borderId="3" xfId="0" applyFont="1" applyFill="1" applyBorder="1"/>
    <xf numFmtId="0" fontId="0" fillId="5" borderId="0" xfId="0" applyFont="1" applyFill="1" applyBorder="1"/>
    <xf numFmtId="0" fontId="2" fillId="0" borderId="0" xfId="0" applyFont="1" applyFill="1" applyBorder="1"/>
    <xf numFmtId="0" fontId="0" fillId="8" borderId="0" xfId="0" applyFont="1" applyFill="1" applyBorder="1"/>
    <xf numFmtId="1" fontId="0" fillId="4" borderId="32" xfId="0" applyNumberFormat="1" applyFont="1" applyFill="1" applyBorder="1"/>
    <xf numFmtId="1" fontId="2" fillId="4" borderId="32" xfId="0" applyNumberFormat="1" applyFont="1" applyFill="1" applyBorder="1"/>
    <xf numFmtId="1" fontId="0" fillId="8" borderId="32" xfId="0" applyNumberFormat="1" applyFont="1" applyFill="1" applyBorder="1"/>
    <xf numFmtId="1" fontId="0" fillId="5" borderId="0" xfId="0" applyNumberFormat="1" applyFont="1" applyFill="1" applyAlignment="1">
      <alignment horizontal="right"/>
    </xf>
    <xf numFmtId="164" fontId="0" fillId="5" borderId="0" xfId="0" applyNumberFormat="1" applyFont="1" applyFill="1" applyAlignment="1">
      <alignment horizontal="right"/>
    </xf>
    <xf numFmtId="1" fontId="0" fillId="8" borderId="0" xfId="0" applyNumberFormat="1" applyFont="1" applyFill="1" applyAlignment="1">
      <alignment horizontal="right"/>
    </xf>
    <xf numFmtId="164" fontId="0" fillId="8" borderId="0" xfId="0" applyNumberFormat="1" applyFont="1" applyFill="1" applyAlignment="1">
      <alignment horizontal="right"/>
    </xf>
    <xf numFmtId="0" fontId="2" fillId="4" borderId="0" xfId="0" applyFont="1" applyFill="1" applyBorder="1"/>
    <xf numFmtId="1" fontId="0" fillId="4" borderId="0" xfId="0" applyNumberFormat="1" applyFont="1" applyFill="1" applyAlignment="1">
      <alignment horizontal="right"/>
    </xf>
    <xf numFmtId="0" fontId="7" fillId="0" borderId="5" xfId="0" applyFont="1" applyBorder="1"/>
    <xf numFmtId="1" fontId="2" fillId="8" borderId="32" xfId="0" applyNumberFormat="1" applyFont="1" applyFill="1" applyBorder="1"/>
    <xf numFmtId="0" fontId="0" fillId="0" borderId="5" xfId="0" applyFont="1" applyBorder="1"/>
    <xf numFmtId="0" fontId="0" fillId="0" borderId="16" xfId="0" applyNumberFormat="1" applyBorder="1" applyAlignment="1">
      <alignment horizontal="left"/>
    </xf>
    <xf numFmtId="0" fontId="3" fillId="0" borderId="17" xfId="0" applyNumberFormat="1" applyFont="1" applyBorder="1" applyAlignment="1">
      <alignment horizontal="left"/>
    </xf>
    <xf numFmtId="0" fontId="8" fillId="0" borderId="2" xfId="0" applyFont="1" applyFill="1" applyBorder="1"/>
    <xf numFmtId="0" fontId="0" fillId="0" borderId="0" xfId="0" applyFill="1"/>
    <xf numFmtId="0" fontId="0" fillId="4" borderId="32" xfId="0" applyFont="1" applyFill="1" applyBorder="1" applyAlignment="1">
      <alignment horizontal="right"/>
    </xf>
    <xf numFmtId="0" fontId="2" fillId="4" borderId="32" xfId="0" applyFont="1" applyFill="1" applyBorder="1" applyAlignment="1">
      <alignment horizontal="right"/>
    </xf>
    <xf numFmtId="0" fontId="2" fillId="8" borderId="32" xfId="0" applyFont="1" applyFill="1" applyBorder="1" applyAlignment="1">
      <alignment horizontal="right"/>
    </xf>
    <xf numFmtId="0" fontId="0" fillId="4" borderId="32" xfId="0" applyFont="1" applyFill="1" applyBorder="1"/>
    <xf numFmtId="0" fontId="2" fillId="4" borderId="32" xfId="0" applyFont="1" applyFill="1" applyBorder="1"/>
    <xf numFmtId="0" fontId="2" fillId="8" borderId="32" xfId="0" applyFont="1" applyFill="1" applyBorder="1"/>
    <xf numFmtId="0" fontId="0" fillId="0" borderId="14" xfId="0" applyFont="1" applyBorder="1"/>
    <xf numFmtId="0" fontId="0" fillId="0" borderId="16" xfId="0" applyFont="1" applyBorder="1"/>
    <xf numFmtId="0" fontId="0" fillId="0" borderId="0" xfId="0" applyFont="1" applyBorder="1"/>
    <xf numFmtId="0" fontId="0" fillId="0" borderId="2" xfId="0" applyFont="1" applyBorder="1"/>
    <xf numFmtId="0" fontId="0" fillId="0" borderId="20" xfId="0" applyFont="1" applyBorder="1"/>
    <xf numFmtId="1" fontId="0" fillId="4" borderId="16" xfId="0" applyNumberFormat="1" applyFont="1" applyFill="1" applyBorder="1"/>
    <xf numFmtId="1" fontId="0" fillId="5" borderId="16" xfId="0" applyNumberFormat="1" applyFont="1" applyFill="1" applyBorder="1"/>
    <xf numFmtId="164" fontId="0" fillId="5" borderId="32" xfId="0" applyNumberFormat="1" applyFont="1" applyFill="1" applyBorder="1" applyAlignment="1">
      <alignment horizontal="right"/>
    </xf>
    <xf numFmtId="0" fontId="0" fillId="0" borderId="0" xfId="0" applyBorder="1" applyAlignment="1">
      <alignment horizontal="left"/>
    </xf>
    <xf numFmtId="164" fontId="0" fillId="8" borderId="32" xfId="0" applyNumberFormat="1" applyFont="1" applyFill="1" applyBorder="1" applyAlignment="1">
      <alignment horizontal="right"/>
    </xf>
    <xf numFmtId="164" fontId="0" fillId="5" borderId="32" xfId="0" applyNumberFormat="1" applyFont="1" applyFill="1" applyBorder="1"/>
    <xf numFmtId="1" fontId="2" fillId="8" borderId="32" xfId="0" applyNumberFormat="1" applyFont="1" applyFill="1" applyBorder="1" applyAlignment="1">
      <alignment horizontal="right"/>
    </xf>
    <xf numFmtId="0" fontId="0" fillId="8" borderId="32" xfId="0" applyFill="1" applyBorder="1" applyAlignment="1">
      <alignment horizontal="right"/>
    </xf>
    <xf numFmtId="0" fontId="0" fillId="4" borderId="32" xfId="0" applyFill="1" applyBorder="1" applyAlignment="1">
      <alignment horizontal="right"/>
    </xf>
    <xf numFmtId="1" fontId="0" fillId="8" borderId="32" xfId="0" applyNumberFormat="1" applyFont="1" applyFill="1" applyBorder="1" applyAlignment="1">
      <alignment horizontal="right"/>
    </xf>
    <xf numFmtId="0" fontId="0" fillId="4" borderId="16" xfId="0" applyFont="1" applyFill="1" applyBorder="1" applyAlignment="1">
      <alignment horizontal="right"/>
    </xf>
    <xf numFmtId="0" fontId="5" fillId="2" borderId="4" xfId="0" applyFont="1" applyFill="1" applyBorder="1"/>
    <xf numFmtId="0" fontId="5" fillId="2" borderId="16" xfId="0" applyNumberFormat="1" applyFont="1" applyFill="1" applyBorder="1" applyAlignment="1">
      <alignment horizontal="center"/>
    </xf>
    <xf numFmtId="0" fontId="9" fillId="2" borderId="5" xfId="0" applyFont="1" applyFill="1" applyBorder="1"/>
    <xf numFmtId="0" fontId="5" fillId="2" borderId="14" xfId="0" applyFont="1" applyFill="1" applyBorder="1"/>
    <xf numFmtId="0" fontId="5" fillId="2" borderId="32" xfId="0" applyFont="1" applyFill="1" applyBorder="1"/>
    <xf numFmtId="0" fontId="5" fillId="2" borderId="29" xfId="0" applyFont="1" applyFill="1" applyBorder="1"/>
    <xf numFmtId="0" fontId="2" fillId="2" borderId="0" xfId="0" applyFont="1" applyFill="1" applyAlignment="1">
      <alignment horizontal="right"/>
    </xf>
    <xf numFmtId="0" fontId="5" fillId="2" borderId="32" xfId="0" applyFont="1" applyFill="1" applyBorder="1" applyAlignment="1">
      <alignment horizontal="right"/>
    </xf>
    <xf numFmtId="0" fontId="5" fillId="2" borderId="16" xfId="0" applyFont="1" applyFill="1" applyBorder="1"/>
    <xf numFmtId="0" fontId="5" fillId="2" borderId="16" xfId="0" applyFont="1" applyFill="1" applyBorder="1" applyAlignment="1">
      <alignment horizontal="right"/>
    </xf>
    <xf numFmtId="0" fontId="0" fillId="8" borderId="32" xfId="0" applyFill="1" applyBorder="1"/>
    <xf numFmtId="1" fontId="2" fillId="4" borderId="32" xfId="0" applyNumberFormat="1" applyFont="1" applyFill="1" applyBorder="1" applyAlignment="1">
      <alignment horizontal="right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8" fillId="0" borderId="23" xfId="0" applyFont="1" applyBorder="1"/>
    <xf numFmtId="0" fontId="7" fillId="0" borderId="0" xfId="0" applyFont="1" applyBorder="1"/>
    <xf numFmtId="0" fontId="0" fillId="0" borderId="17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BB6A3"/>
      <color rgb="FFCBCBCB"/>
      <color rgb="FFB0B0B0"/>
      <color rgb="FFC9C9C9"/>
      <color rgb="FF397DC7"/>
      <color rgb="FFEC3314"/>
      <color rgb="FFF8876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zoomScale="80" zoomScaleNormal="80" workbookViewId="0"/>
  </sheetViews>
  <sheetFormatPr baseColWidth="10" defaultRowHeight="15"/>
  <sheetData>
    <row r="1" spans="1:2">
      <c r="A1" t="s">
        <v>33</v>
      </c>
    </row>
    <row r="5" spans="1:2">
      <c r="A5" s="5" t="s">
        <v>28</v>
      </c>
    </row>
    <row r="6" spans="1:2">
      <c r="A6" s="138"/>
      <c r="B6" t="s">
        <v>21</v>
      </c>
    </row>
    <row r="7" spans="1:2">
      <c r="A7" s="2" t="s">
        <v>22</v>
      </c>
    </row>
    <row r="8" spans="1:2">
      <c r="A8" s="3" t="s">
        <v>23</v>
      </c>
    </row>
    <row r="12" spans="1:2">
      <c r="A12" s="90" t="s">
        <v>48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X44"/>
  <sheetViews>
    <sheetView zoomScale="70" zoomScaleNormal="70" workbookViewId="0">
      <pane xSplit="3" topLeftCell="D1" activePane="topRight" state="frozen"/>
      <selection activeCell="AU10" sqref="AU10"/>
      <selection pane="topRight"/>
    </sheetView>
  </sheetViews>
  <sheetFormatPr baseColWidth="10" defaultRowHeight="15"/>
  <cols>
    <col min="1" max="1" width="10.7109375" customWidth="1"/>
    <col min="2" max="2" width="5.85546875" style="90" customWidth="1"/>
    <col min="3" max="3" width="30.7109375" customWidth="1"/>
    <col min="4" max="7" width="10.7109375" customWidth="1"/>
    <col min="8" max="45" width="4.7109375" customWidth="1"/>
  </cols>
  <sheetData>
    <row r="1" spans="1:50">
      <c r="A1" s="24" t="s">
        <v>20</v>
      </c>
      <c r="B1" s="24"/>
    </row>
    <row r="4" spans="1:50">
      <c r="A4" t="s">
        <v>2</v>
      </c>
    </row>
    <row r="5" spans="1:50" ht="15.75" thickBot="1"/>
    <row r="6" spans="1:50" ht="15.75" thickBot="1">
      <c r="D6" s="327" t="s">
        <v>17</v>
      </c>
      <c r="E6" s="328"/>
      <c r="F6" s="329"/>
    </row>
    <row r="7" spans="1:50" ht="48" customHeight="1" thickBot="1">
      <c r="A7" s="218" t="s">
        <v>3</v>
      </c>
      <c r="B7" s="156" t="s">
        <v>242</v>
      </c>
      <c r="C7" s="183" t="s">
        <v>4</v>
      </c>
      <c r="D7" s="30" t="s">
        <v>7</v>
      </c>
      <c r="E7" s="31" t="s">
        <v>27</v>
      </c>
      <c r="F7" s="29" t="s">
        <v>5</v>
      </c>
      <c r="G7" s="47" t="s">
        <v>16</v>
      </c>
      <c r="H7" s="1" t="s">
        <v>514</v>
      </c>
      <c r="I7" s="117" t="s">
        <v>557</v>
      </c>
      <c r="J7" s="117" t="s">
        <v>592</v>
      </c>
      <c r="K7" s="117" t="s">
        <v>618</v>
      </c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7"/>
      <c r="AG7" s="117"/>
      <c r="AH7" s="117"/>
      <c r="AI7" s="117"/>
      <c r="AJ7" s="117"/>
      <c r="AK7" s="117"/>
      <c r="AL7" s="117"/>
      <c r="AM7" s="117"/>
      <c r="AN7" s="117"/>
      <c r="AO7" s="117"/>
      <c r="AP7" s="117"/>
      <c r="AQ7" s="117"/>
      <c r="AR7" s="117"/>
      <c r="AS7" s="139"/>
    </row>
    <row r="8" spans="1:50">
      <c r="A8" s="204" t="s">
        <v>8</v>
      </c>
      <c r="B8" s="242">
        <v>17</v>
      </c>
      <c r="C8" s="223" t="s">
        <v>190</v>
      </c>
      <c r="D8" s="208">
        <v>4</v>
      </c>
      <c r="E8" s="103"/>
      <c r="F8" s="222"/>
      <c r="G8" s="10">
        <f t="shared" ref="G8:G33" si="0">IFERROR(AVERAGEIF($H8:$AS8,"&gt;0"),"")</f>
        <v>6.875</v>
      </c>
      <c r="H8" s="272">
        <v>7</v>
      </c>
      <c r="I8" s="297">
        <v>7</v>
      </c>
      <c r="J8" s="296">
        <v>7.5</v>
      </c>
      <c r="K8" s="113">
        <v>6</v>
      </c>
      <c r="L8" s="119"/>
      <c r="M8" s="114"/>
      <c r="N8" s="114"/>
      <c r="O8" s="114"/>
      <c r="P8" s="114"/>
      <c r="Q8" s="114"/>
      <c r="R8" s="114"/>
      <c r="S8" s="119"/>
      <c r="T8" s="114"/>
      <c r="U8" s="114"/>
      <c r="V8" s="114"/>
      <c r="W8" s="114"/>
      <c r="X8" s="114"/>
      <c r="Y8" s="114"/>
      <c r="Z8" s="114"/>
      <c r="AA8" s="114"/>
      <c r="AB8" s="114"/>
      <c r="AC8" s="111"/>
      <c r="AD8" s="57"/>
      <c r="AE8" s="57"/>
      <c r="AF8" s="114"/>
      <c r="AG8" s="114"/>
      <c r="AH8" s="114"/>
      <c r="AI8" s="114"/>
      <c r="AJ8" s="114"/>
      <c r="AK8" s="111"/>
      <c r="AL8" s="111"/>
      <c r="AM8" s="111"/>
      <c r="AN8" s="111"/>
      <c r="AO8" s="114"/>
      <c r="AP8" s="111"/>
      <c r="AQ8" s="111"/>
      <c r="AR8" s="111"/>
      <c r="AS8" s="114"/>
      <c r="AT8" s="7"/>
      <c r="AW8" s="90"/>
      <c r="AX8" s="90"/>
    </row>
    <row r="9" spans="1:50" s="27" customFormat="1">
      <c r="A9" s="202" t="s">
        <v>8</v>
      </c>
      <c r="B9" s="244">
        <v>7</v>
      </c>
      <c r="C9" s="166" t="s">
        <v>112</v>
      </c>
      <c r="D9" s="211"/>
      <c r="E9" s="101"/>
      <c r="F9" s="201"/>
      <c r="G9" s="64" t="str">
        <f t="shared" si="0"/>
        <v/>
      </c>
      <c r="H9" s="39"/>
      <c r="I9" s="114"/>
      <c r="J9" s="114"/>
      <c r="K9" s="114"/>
      <c r="L9" s="119"/>
      <c r="M9" s="114"/>
      <c r="N9" s="114"/>
      <c r="O9" s="114"/>
      <c r="P9" s="114"/>
      <c r="Q9" s="114"/>
      <c r="R9" s="114"/>
      <c r="S9" s="119"/>
      <c r="T9" s="114"/>
      <c r="U9" s="114"/>
      <c r="V9" s="114"/>
      <c r="W9" s="114"/>
      <c r="X9" s="114"/>
      <c r="Y9" s="114"/>
      <c r="Z9" s="114"/>
      <c r="AA9" s="114"/>
      <c r="AB9" s="114"/>
      <c r="AC9" s="111"/>
      <c r="AD9" s="57"/>
      <c r="AE9" s="34"/>
      <c r="AF9" s="119"/>
      <c r="AG9" s="114"/>
      <c r="AH9" s="114"/>
      <c r="AI9" s="114"/>
      <c r="AJ9" s="114"/>
      <c r="AK9" s="111"/>
      <c r="AL9" s="111"/>
      <c r="AM9" s="109"/>
      <c r="AN9" s="111"/>
      <c r="AO9" s="114"/>
      <c r="AP9" s="111"/>
      <c r="AQ9" s="111"/>
      <c r="AR9" s="111"/>
      <c r="AS9" s="114"/>
      <c r="AT9" s="33"/>
      <c r="AV9" s="90"/>
      <c r="AW9" s="90"/>
      <c r="AX9" s="90"/>
    </row>
    <row r="10" spans="1:50" s="27" customFormat="1">
      <c r="A10" s="205" t="s">
        <v>9</v>
      </c>
      <c r="B10" s="243">
        <v>11</v>
      </c>
      <c r="C10" s="187" t="s">
        <v>113</v>
      </c>
      <c r="D10" s="209">
        <v>4</v>
      </c>
      <c r="E10" s="111"/>
      <c r="F10" s="210"/>
      <c r="G10" s="79">
        <f t="shared" si="0"/>
        <v>5.375</v>
      </c>
      <c r="H10" s="39">
        <v>5</v>
      </c>
      <c r="I10" s="114">
        <v>6</v>
      </c>
      <c r="J10" s="162">
        <v>3.5</v>
      </c>
      <c r="K10" s="296">
        <v>7</v>
      </c>
      <c r="L10" s="52"/>
      <c r="M10" s="114"/>
      <c r="N10" s="114"/>
      <c r="O10" s="119"/>
      <c r="P10" s="114"/>
      <c r="Q10" s="114"/>
      <c r="R10" s="114"/>
      <c r="S10" s="119"/>
      <c r="T10" s="114"/>
      <c r="U10" s="114"/>
      <c r="V10" s="119"/>
      <c r="W10" s="114"/>
      <c r="X10" s="114"/>
      <c r="Y10" s="114"/>
      <c r="Z10" s="114"/>
      <c r="AA10" s="114"/>
      <c r="AB10" s="119"/>
      <c r="AC10" s="111"/>
      <c r="AD10" s="57"/>
      <c r="AE10" s="57"/>
      <c r="AF10" s="114"/>
      <c r="AG10" s="114"/>
      <c r="AH10" s="114"/>
      <c r="AI10" s="114"/>
      <c r="AJ10" s="114"/>
      <c r="AK10" s="111"/>
      <c r="AL10" s="111"/>
      <c r="AM10" s="111"/>
      <c r="AN10" s="111"/>
      <c r="AO10" s="114"/>
      <c r="AP10" s="111"/>
      <c r="AQ10" s="111"/>
      <c r="AR10" s="111"/>
      <c r="AS10" s="114"/>
      <c r="AT10" s="33"/>
      <c r="AV10" s="90"/>
      <c r="AW10" s="90"/>
      <c r="AX10" s="90"/>
    </row>
    <row r="11" spans="1:50" s="27" customFormat="1">
      <c r="A11" s="212" t="s">
        <v>9</v>
      </c>
      <c r="B11" s="243">
        <v>7</v>
      </c>
      <c r="C11" s="187" t="s">
        <v>376</v>
      </c>
      <c r="D11" s="209"/>
      <c r="E11" s="111"/>
      <c r="F11" s="210"/>
      <c r="G11" s="79" t="str">
        <f t="shared" si="0"/>
        <v/>
      </c>
      <c r="H11" s="39"/>
      <c r="I11" s="114"/>
      <c r="J11" s="114"/>
      <c r="K11" s="114"/>
      <c r="L11" s="52"/>
      <c r="M11" s="114"/>
      <c r="N11" s="114"/>
      <c r="O11" s="114"/>
      <c r="P11" s="114"/>
      <c r="Q11" s="114"/>
      <c r="R11" s="114"/>
      <c r="S11" s="119"/>
      <c r="T11" s="114"/>
      <c r="U11" s="114"/>
      <c r="V11" s="114"/>
      <c r="W11" s="114"/>
      <c r="X11" s="114"/>
      <c r="Y11" s="114"/>
      <c r="Z11" s="114"/>
      <c r="AA11" s="114"/>
      <c r="AB11" s="119"/>
      <c r="AC11" s="111"/>
      <c r="AD11" s="57"/>
      <c r="AE11" s="57"/>
      <c r="AF11" s="114"/>
      <c r="AG11" s="114"/>
      <c r="AH11" s="114"/>
      <c r="AI11" s="114"/>
      <c r="AJ11" s="114"/>
      <c r="AK11" s="111"/>
      <c r="AL11" s="111"/>
      <c r="AM11" s="111"/>
      <c r="AN11" s="111"/>
      <c r="AO11" s="114"/>
      <c r="AP11" s="111"/>
      <c r="AQ11" s="111"/>
      <c r="AR11" s="111"/>
      <c r="AS11" s="114"/>
      <c r="AT11" s="33"/>
      <c r="AV11" s="90"/>
      <c r="AW11" s="90"/>
      <c r="AX11" s="90"/>
    </row>
    <row r="12" spans="1:50" s="27" customFormat="1">
      <c r="A12" s="205" t="s">
        <v>9</v>
      </c>
      <c r="B12" s="243">
        <v>10</v>
      </c>
      <c r="C12" s="187" t="s">
        <v>114</v>
      </c>
      <c r="D12" s="209">
        <v>4</v>
      </c>
      <c r="E12" s="111"/>
      <c r="F12" s="210"/>
      <c r="G12" s="79">
        <f t="shared" si="0"/>
        <v>5.25</v>
      </c>
      <c r="H12" s="39">
        <v>4.5</v>
      </c>
      <c r="I12" s="296">
        <v>7</v>
      </c>
      <c r="J12" s="162">
        <v>3.5</v>
      </c>
      <c r="K12" s="114">
        <v>6</v>
      </c>
      <c r="L12" s="52"/>
      <c r="M12" s="114"/>
      <c r="N12" s="114"/>
      <c r="O12" s="114"/>
      <c r="P12" s="114"/>
      <c r="Q12" s="114"/>
      <c r="R12" s="114"/>
      <c r="S12" s="119"/>
      <c r="T12" s="114"/>
      <c r="U12" s="114"/>
      <c r="V12" s="114"/>
      <c r="W12" s="114"/>
      <c r="X12" s="114"/>
      <c r="Y12" s="114"/>
      <c r="Z12" s="114"/>
      <c r="AA12" s="114"/>
      <c r="AB12" s="119"/>
      <c r="AC12" s="111"/>
      <c r="AD12" s="57"/>
      <c r="AE12" s="111"/>
      <c r="AF12" s="119"/>
      <c r="AG12" s="114"/>
      <c r="AH12" s="114"/>
      <c r="AI12" s="119"/>
      <c r="AJ12" s="114"/>
      <c r="AK12" s="111"/>
      <c r="AL12" s="109"/>
      <c r="AM12" s="111"/>
      <c r="AN12" s="111"/>
      <c r="AO12" s="114"/>
      <c r="AP12" s="109"/>
      <c r="AQ12" s="111"/>
      <c r="AR12" s="109"/>
      <c r="AS12" s="114"/>
      <c r="AT12" s="33"/>
      <c r="AV12" s="90"/>
      <c r="AW12" s="90"/>
      <c r="AX12" s="90"/>
    </row>
    <row r="13" spans="1:50" s="66" customFormat="1">
      <c r="A13" s="212" t="s">
        <v>9</v>
      </c>
      <c r="B13" s="248">
        <v>10</v>
      </c>
      <c r="C13" s="188" t="s">
        <v>380</v>
      </c>
      <c r="D13" s="209">
        <v>1</v>
      </c>
      <c r="E13" s="111"/>
      <c r="F13" s="210"/>
      <c r="G13" s="65">
        <f t="shared" si="0"/>
        <v>5</v>
      </c>
      <c r="H13" s="39">
        <v>5</v>
      </c>
      <c r="I13" s="114"/>
      <c r="J13" s="114"/>
      <c r="K13" s="114"/>
      <c r="L13" s="52"/>
      <c r="M13" s="119"/>
      <c r="N13" s="114"/>
      <c r="O13" s="114"/>
      <c r="P13" s="119"/>
      <c r="Q13" s="114"/>
      <c r="R13" s="114"/>
      <c r="S13" s="119"/>
      <c r="T13" s="114"/>
      <c r="U13" s="114"/>
      <c r="V13" s="114"/>
      <c r="W13" s="114"/>
      <c r="X13" s="114"/>
      <c r="Y13" s="114"/>
      <c r="Z13" s="114"/>
      <c r="AA13" s="114"/>
      <c r="AB13" s="119"/>
      <c r="AC13" s="111"/>
      <c r="AD13" s="57"/>
      <c r="AE13" s="34"/>
      <c r="AF13" s="114"/>
      <c r="AG13" s="114"/>
      <c r="AH13" s="114"/>
      <c r="AI13" s="114"/>
      <c r="AJ13" s="114"/>
      <c r="AK13" s="111"/>
      <c r="AL13" s="111"/>
      <c r="AM13" s="111"/>
      <c r="AN13" s="111"/>
      <c r="AO13" s="114"/>
      <c r="AP13" s="111"/>
      <c r="AQ13" s="111"/>
      <c r="AR13" s="111"/>
      <c r="AS13" s="114"/>
      <c r="AT13" s="61"/>
      <c r="AV13" s="90"/>
      <c r="AW13" s="90"/>
      <c r="AX13" s="90"/>
    </row>
    <row r="14" spans="1:50" s="221" customFormat="1">
      <c r="A14" s="212" t="s">
        <v>9</v>
      </c>
      <c r="B14" s="243">
        <v>7</v>
      </c>
      <c r="C14" s="187" t="s">
        <v>313</v>
      </c>
      <c r="D14" s="209">
        <v>3</v>
      </c>
      <c r="E14" s="111">
        <v>1</v>
      </c>
      <c r="F14" s="210"/>
      <c r="G14" s="79">
        <f t="shared" si="0"/>
        <v>5</v>
      </c>
      <c r="H14" s="134">
        <v>5.5</v>
      </c>
      <c r="I14" s="114">
        <v>5</v>
      </c>
      <c r="J14" s="114">
        <v>4</v>
      </c>
      <c r="K14" s="114">
        <v>5.5</v>
      </c>
      <c r="L14" s="52"/>
      <c r="M14" s="119"/>
      <c r="N14" s="114"/>
      <c r="O14" s="114"/>
      <c r="P14" s="119"/>
      <c r="Q14" s="114"/>
      <c r="R14" s="114"/>
      <c r="S14" s="119"/>
      <c r="T14" s="114"/>
      <c r="U14" s="114"/>
      <c r="V14" s="114"/>
      <c r="W14" s="114"/>
      <c r="X14" s="114"/>
      <c r="Y14" s="114"/>
      <c r="Z14" s="114"/>
      <c r="AA14" s="114"/>
      <c r="AB14" s="119"/>
      <c r="AC14" s="111"/>
      <c r="AD14" s="184"/>
      <c r="AE14" s="111"/>
      <c r="AF14" s="114"/>
      <c r="AG14" s="114"/>
      <c r="AH14" s="114"/>
      <c r="AI14" s="114"/>
      <c r="AJ14" s="114"/>
      <c r="AK14" s="111"/>
      <c r="AL14" s="111"/>
      <c r="AM14" s="111"/>
      <c r="AN14" s="111"/>
      <c r="AO14" s="114"/>
      <c r="AP14" s="111"/>
      <c r="AQ14" s="111"/>
      <c r="AR14" s="111"/>
      <c r="AS14" s="114"/>
      <c r="AT14" s="106"/>
    </row>
    <row r="15" spans="1:50" s="229" customFormat="1">
      <c r="A15" s="212" t="s">
        <v>9</v>
      </c>
      <c r="B15" s="243">
        <v>8</v>
      </c>
      <c r="C15" s="187" t="s">
        <v>327</v>
      </c>
      <c r="D15" s="209">
        <v>4</v>
      </c>
      <c r="E15" s="111"/>
      <c r="F15" s="210"/>
      <c r="G15" s="79">
        <f t="shared" si="0"/>
        <v>5.375</v>
      </c>
      <c r="H15" s="39">
        <v>5.5</v>
      </c>
      <c r="I15" s="114">
        <v>6</v>
      </c>
      <c r="J15" s="162">
        <v>3.5</v>
      </c>
      <c r="K15" s="114">
        <v>6.5</v>
      </c>
      <c r="L15" s="52"/>
      <c r="M15" s="119"/>
      <c r="N15" s="114"/>
      <c r="O15" s="114"/>
      <c r="P15" s="119"/>
      <c r="Q15" s="114"/>
      <c r="R15" s="114"/>
      <c r="S15" s="119"/>
      <c r="T15" s="114"/>
      <c r="U15" s="114"/>
      <c r="V15" s="114"/>
      <c r="W15" s="114"/>
      <c r="X15" s="114"/>
      <c r="Y15" s="114"/>
      <c r="Z15" s="114"/>
      <c r="AA15" s="114"/>
      <c r="AB15" s="119"/>
      <c r="AC15" s="111"/>
      <c r="AD15" s="184"/>
      <c r="AE15" s="111"/>
      <c r="AF15" s="114"/>
      <c r="AG15" s="114"/>
      <c r="AH15" s="114"/>
      <c r="AI15" s="114"/>
      <c r="AJ15" s="114"/>
      <c r="AK15" s="111"/>
      <c r="AL15" s="111"/>
      <c r="AM15" s="111"/>
      <c r="AN15" s="111"/>
      <c r="AO15" s="114"/>
      <c r="AP15" s="111"/>
      <c r="AQ15" s="111"/>
      <c r="AR15" s="111"/>
      <c r="AS15" s="114"/>
      <c r="AT15" s="106"/>
    </row>
    <row r="16" spans="1:50" s="229" customFormat="1">
      <c r="A16" s="212" t="s">
        <v>9</v>
      </c>
      <c r="B16" s="243">
        <v>12</v>
      </c>
      <c r="C16" s="187" t="s">
        <v>333</v>
      </c>
      <c r="D16" s="209"/>
      <c r="E16" s="111"/>
      <c r="F16" s="210"/>
      <c r="G16" s="79" t="str">
        <f t="shared" si="0"/>
        <v/>
      </c>
      <c r="H16" s="39"/>
      <c r="I16" s="114"/>
      <c r="J16" s="114"/>
      <c r="K16" s="114"/>
      <c r="L16" s="52"/>
      <c r="M16" s="119"/>
      <c r="N16" s="114"/>
      <c r="O16" s="114"/>
      <c r="P16" s="119"/>
      <c r="Q16" s="114"/>
      <c r="R16" s="114"/>
      <c r="S16" s="119"/>
      <c r="T16" s="114"/>
      <c r="U16" s="114"/>
      <c r="V16" s="114"/>
      <c r="W16" s="114"/>
      <c r="X16" s="114"/>
      <c r="Y16" s="114"/>
      <c r="Z16" s="114"/>
      <c r="AA16" s="114"/>
      <c r="AB16" s="119"/>
      <c r="AC16" s="111"/>
      <c r="AD16" s="184"/>
      <c r="AE16" s="111"/>
      <c r="AF16" s="114"/>
      <c r="AG16" s="114"/>
      <c r="AH16" s="114"/>
      <c r="AI16" s="114"/>
      <c r="AJ16" s="114"/>
      <c r="AK16" s="111"/>
      <c r="AL16" s="111"/>
      <c r="AM16" s="111"/>
      <c r="AN16" s="111"/>
      <c r="AO16" s="114"/>
      <c r="AP16" s="111"/>
      <c r="AQ16" s="111"/>
      <c r="AR16" s="111"/>
      <c r="AS16" s="114"/>
      <c r="AT16" s="106"/>
    </row>
    <row r="17" spans="1:50" s="241" customFormat="1">
      <c r="A17" s="212" t="s">
        <v>9</v>
      </c>
      <c r="B17" s="243">
        <v>1</v>
      </c>
      <c r="C17" s="187" t="s">
        <v>593</v>
      </c>
      <c r="D17" s="209">
        <v>1</v>
      </c>
      <c r="E17" s="111"/>
      <c r="F17" s="95" t="s">
        <v>268</v>
      </c>
      <c r="G17" s="79">
        <f t="shared" si="0"/>
        <v>2</v>
      </c>
      <c r="H17" s="39"/>
      <c r="I17" s="114"/>
      <c r="J17" s="162">
        <v>2</v>
      </c>
      <c r="K17" s="114"/>
      <c r="L17" s="52"/>
      <c r="M17" s="119"/>
      <c r="N17" s="114"/>
      <c r="O17" s="114"/>
      <c r="P17" s="119"/>
      <c r="Q17" s="114"/>
      <c r="R17" s="114"/>
      <c r="S17" s="119"/>
      <c r="T17" s="114"/>
      <c r="U17" s="114"/>
      <c r="V17" s="114"/>
      <c r="W17" s="114"/>
      <c r="X17" s="114"/>
      <c r="Y17" s="114"/>
      <c r="Z17" s="114"/>
      <c r="AA17" s="114"/>
      <c r="AB17" s="119"/>
      <c r="AC17" s="111"/>
      <c r="AD17" s="184"/>
      <c r="AE17" s="111"/>
      <c r="AF17" s="114"/>
      <c r="AG17" s="114"/>
      <c r="AH17" s="114"/>
      <c r="AI17" s="114"/>
      <c r="AJ17" s="114"/>
      <c r="AK17" s="111"/>
      <c r="AL17" s="111"/>
      <c r="AM17" s="111"/>
      <c r="AN17" s="111"/>
      <c r="AO17" s="114"/>
      <c r="AP17" s="111"/>
      <c r="AQ17" s="111"/>
      <c r="AR17" s="111"/>
      <c r="AS17" s="114"/>
      <c r="AT17" s="106"/>
    </row>
    <row r="18" spans="1:50">
      <c r="A18" s="202" t="s">
        <v>9</v>
      </c>
      <c r="B18" s="244">
        <v>1</v>
      </c>
      <c r="C18" s="224" t="s">
        <v>516</v>
      </c>
      <c r="D18" s="211"/>
      <c r="E18" s="101"/>
      <c r="F18" s="201"/>
      <c r="G18" s="64" t="str">
        <f t="shared" si="0"/>
        <v/>
      </c>
      <c r="H18" s="39"/>
      <c r="I18" s="119"/>
      <c r="J18" s="52"/>
      <c r="K18" s="119"/>
      <c r="L18" s="52"/>
      <c r="M18" s="114"/>
      <c r="N18" s="114"/>
      <c r="O18" s="114"/>
      <c r="P18" s="114"/>
      <c r="Q18" s="114"/>
      <c r="R18" s="114"/>
      <c r="S18" s="119"/>
      <c r="T18" s="114"/>
      <c r="U18" s="114"/>
      <c r="V18" s="114"/>
      <c r="W18" s="114"/>
      <c r="X18" s="114"/>
      <c r="Y18" s="114"/>
      <c r="Z18" s="114"/>
      <c r="AA18" s="114"/>
      <c r="AB18" s="119"/>
      <c r="AC18" s="111"/>
      <c r="AD18" s="50"/>
      <c r="AE18" s="111"/>
      <c r="AF18" s="114"/>
      <c r="AG18" s="114"/>
      <c r="AH18" s="114"/>
      <c r="AI18" s="114"/>
      <c r="AJ18" s="114"/>
      <c r="AK18" s="111"/>
      <c r="AL18" s="111"/>
      <c r="AM18" s="111"/>
      <c r="AN18" s="111"/>
      <c r="AO18" s="114"/>
      <c r="AP18" s="111"/>
      <c r="AQ18" s="111"/>
      <c r="AR18" s="111"/>
      <c r="AS18" s="114"/>
      <c r="AT18" s="7"/>
      <c r="AV18" s="90"/>
      <c r="AW18" s="90"/>
      <c r="AX18" s="90"/>
    </row>
    <row r="19" spans="1:50">
      <c r="A19" s="212" t="s">
        <v>12</v>
      </c>
      <c r="B19" s="248">
        <v>10</v>
      </c>
      <c r="C19" s="187" t="s">
        <v>377</v>
      </c>
      <c r="D19" s="209">
        <v>4</v>
      </c>
      <c r="E19" s="111"/>
      <c r="F19" s="210"/>
      <c r="G19" s="65">
        <f t="shared" si="0"/>
        <v>5.375</v>
      </c>
      <c r="H19" s="39">
        <v>5</v>
      </c>
      <c r="I19" s="119">
        <v>6</v>
      </c>
      <c r="J19" s="119">
        <v>4</v>
      </c>
      <c r="K19" s="119">
        <v>6.5</v>
      </c>
      <c r="L19" s="119"/>
      <c r="M19" s="114"/>
      <c r="N19" s="119"/>
      <c r="O19" s="114"/>
      <c r="P19" s="119"/>
      <c r="Q19" s="119"/>
      <c r="R19" s="114"/>
      <c r="S19" s="119"/>
      <c r="T19" s="114"/>
      <c r="U19" s="114"/>
      <c r="V19" s="114"/>
      <c r="W19" s="119"/>
      <c r="X19" s="114"/>
      <c r="Y19" s="114"/>
      <c r="Z19" s="114"/>
      <c r="AA19" s="119"/>
      <c r="AB19" s="114"/>
      <c r="AC19" s="111"/>
      <c r="AD19" s="184"/>
      <c r="AE19" s="111"/>
      <c r="AF19" s="114"/>
      <c r="AG19" s="114"/>
      <c r="AH19" s="114"/>
      <c r="AI19" s="114"/>
      <c r="AJ19" s="119"/>
      <c r="AK19" s="111"/>
      <c r="AL19" s="111"/>
      <c r="AM19" s="111"/>
      <c r="AN19" s="111"/>
      <c r="AO19" s="119"/>
      <c r="AP19" s="111"/>
      <c r="AQ19" s="111"/>
      <c r="AR19" s="111"/>
      <c r="AS19" s="119"/>
      <c r="AT19" s="7"/>
      <c r="AV19" s="90"/>
      <c r="AW19" s="90"/>
      <c r="AX19" s="90"/>
    </row>
    <row r="20" spans="1:50" s="67" customFormat="1">
      <c r="A20" s="170" t="s">
        <v>12</v>
      </c>
      <c r="B20" s="243">
        <v>12</v>
      </c>
      <c r="C20" s="187" t="s">
        <v>267</v>
      </c>
      <c r="D20" s="209">
        <v>3</v>
      </c>
      <c r="E20" s="111"/>
      <c r="F20" s="105"/>
      <c r="G20" s="79">
        <f t="shared" si="0"/>
        <v>5</v>
      </c>
      <c r="H20" s="39">
        <v>5</v>
      </c>
      <c r="I20" s="119">
        <v>6</v>
      </c>
      <c r="J20" s="52">
        <v>4</v>
      </c>
      <c r="K20" s="52"/>
      <c r="L20" s="119"/>
      <c r="M20" s="119"/>
      <c r="N20" s="119"/>
      <c r="O20" s="119"/>
      <c r="P20" s="114"/>
      <c r="Q20" s="119"/>
      <c r="R20" s="114"/>
      <c r="S20" s="119"/>
      <c r="T20" s="119"/>
      <c r="U20" s="119"/>
      <c r="V20" s="114"/>
      <c r="W20" s="114"/>
      <c r="X20" s="114"/>
      <c r="Y20" s="114"/>
      <c r="Z20" s="114"/>
      <c r="AA20" s="114"/>
      <c r="AB20" s="114"/>
      <c r="AC20" s="111"/>
      <c r="AD20" s="57"/>
      <c r="AE20" s="57"/>
      <c r="AF20" s="119"/>
      <c r="AG20" s="119"/>
      <c r="AH20" s="114"/>
      <c r="AI20" s="114"/>
      <c r="AJ20" s="114"/>
      <c r="AK20" s="109"/>
      <c r="AL20" s="111"/>
      <c r="AM20" s="111"/>
      <c r="AN20" s="111"/>
      <c r="AO20" s="119"/>
      <c r="AP20" s="111"/>
      <c r="AQ20" s="111"/>
      <c r="AR20" s="111"/>
      <c r="AS20" s="119"/>
      <c r="AT20" s="70"/>
      <c r="AV20" s="90"/>
      <c r="AW20" s="90"/>
      <c r="AX20" s="90"/>
    </row>
    <row r="21" spans="1:50" s="90" customFormat="1">
      <c r="A21" s="171" t="s">
        <v>12</v>
      </c>
      <c r="B21" s="243">
        <v>12</v>
      </c>
      <c r="C21" s="187" t="s">
        <v>378</v>
      </c>
      <c r="D21" s="209">
        <v>4</v>
      </c>
      <c r="E21" s="111"/>
      <c r="F21" s="105">
        <v>2</v>
      </c>
      <c r="G21" s="79">
        <f t="shared" si="0"/>
        <v>5.5</v>
      </c>
      <c r="H21" s="39">
        <v>5</v>
      </c>
      <c r="I21" s="108">
        <v>6.5</v>
      </c>
      <c r="J21" s="306">
        <v>3.5</v>
      </c>
      <c r="K21" s="326">
        <v>7</v>
      </c>
      <c r="L21" s="119"/>
      <c r="M21" s="119"/>
      <c r="N21" s="119"/>
      <c r="O21" s="119"/>
      <c r="P21" s="114"/>
      <c r="Q21" s="119"/>
      <c r="R21" s="114"/>
      <c r="S21" s="119"/>
      <c r="T21" s="119"/>
      <c r="U21" s="119"/>
      <c r="V21" s="114"/>
      <c r="W21" s="114"/>
      <c r="X21" s="114"/>
      <c r="Y21" s="114"/>
      <c r="Z21" s="114"/>
      <c r="AA21" s="114"/>
      <c r="AB21" s="114"/>
      <c r="AC21" s="111"/>
      <c r="AD21" s="57"/>
      <c r="AE21" s="57"/>
      <c r="AF21" s="119"/>
      <c r="AG21" s="119"/>
      <c r="AH21" s="114"/>
      <c r="AI21" s="114"/>
      <c r="AJ21" s="114"/>
      <c r="AK21" s="109"/>
      <c r="AL21" s="111"/>
      <c r="AM21" s="111"/>
      <c r="AN21" s="111"/>
      <c r="AO21" s="119"/>
      <c r="AP21" s="111"/>
      <c r="AQ21" s="111"/>
      <c r="AR21" s="111"/>
      <c r="AS21" s="119"/>
      <c r="AT21" s="106"/>
    </row>
    <row r="22" spans="1:50" s="90" customFormat="1">
      <c r="A22" s="171" t="s">
        <v>12</v>
      </c>
      <c r="B22" s="243">
        <v>7</v>
      </c>
      <c r="C22" s="187" t="s">
        <v>191</v>
      </c>
      <c r="D22" s="209"/>
      <c r="E22" s="111"/>
      <c r="F22" s="105"/>
      <c r="G22" s="79" t="str">
        <f t="shared" si="0"/>
        <v/>
      </c>
      <c r="H22" s="39"/>
      <c r="I22" s="119"/>
      <c r="J22" s="52"/>
      <c r="K22" s="52"/>
      <c r="L22" s="119"/>
      <c r="M22" s="119"/>
      <c r="N22" s="119"/>
      <c r="O22" s="119"/>
      <c r="P22" s="114"/>
      <c r="Q22" s="119"/>
      <c r="R22" s="114"/>
      <c r="S22" s="119"/>
      <c r="T22" s="119"/>
      <c r="U22" s="119"/>
      <c r="V22" s="114"/>
      <c r="W22" s="114"/>
      <c r="X22" s="114"/>
      <c r="Y22" s="114"/>
      <c r="Z22" s="114"/>
      <c r="AA22" s="114"/>
      <c r="AB22" s="114"/>
      <c r="AC22" s="111"/>
      <c r="AD22" s="57"/>
      <c r="AE22" s="184"/>
      <c r="AF22" s="119"/>
      <c r="AG22" s="119"/>
      <c r="AH22" s="114"/>
      <c r="AI22" s="114"/>
      <c r="AJ22" s="114"/>
      <c r="AK22" s="109"/>
      <c r="AL22" s="111"/>
      <c r="AM22" s="111"/>
      <c r="AN22" s="111"/>
      <c r="AO22" s="119"/>
      <c r="AP22" s="111"/>
      <c r="AQ22" s="111"/>
      <c r="AR22" s="111"/>
      <c r="AS22" s="119"/>
      <c r="AT22" s="106"/>
    </row>
    <row r="23" spans="1:50" s="90" customFormat="1">
      <c r="A23" s="171" t="s">
        <v>12</v>
      </c>
      <c r="B23" s="243">
        <v>13</v>
      </c>
      <c r="C23" s="187" t="s">
        <v>156</v>
      </c>
      <c r="D23" s="209">
        <v>3</v>
      </c>
      <c r="E23" s="111">
        <v>1</v>
      </c>
      <c r="F23" s="105"/>
      <c r="G23" s="79">
        <f t="shared" si="0"/>
        <v>5.625</v>
      </c>
      <c r="H23" s="39">
        <v>6</v>
      </c>
      <c r="I23" s="119">
        <v>6.5</v>
      </c>
      <c r="J23" s="308">
        <v>4.5</v>
      </c>
      <c r="K23" s="53">
        <v>5.5</v>
      </c>
      <c r="L23" s="119"/>
      <c r="M23" s="119"/>
      <c r="N23" s="119"/>
      <c r="O23" s="119"/>
      <c r="P23" s="114"/>
      <c r="Q23" s="119"/>
      <c r="R23" s="114"/>
      <c r="S23" s="119"/>
      <c r="T23" s="119"/>
      <c r="U23" s="119"/>
      <c r="V23" s="114"/>
      <c r="W23" s="114"/>
      <c r="X23" s="114"/>
      <c r="Y23" s="114"/>
      <c r="Z23" s="114"/>
      <c r="AA23" s="114"/>
      <c r="AB23" s="114"/>
      <c r="AC23" s="111"/>
      <c r="AD23" s="57"/>
      <c r="AE23" s="57"/>
      <c r="AF23" s="119"/>
      <c r="AG23" s="119"/>
      <c r="AH23" s="114"/>
      <c r="AI23" s="114"/>
      <c r="AJ23" s="114"/>
      <c r="AK23" s="109"/>
      <c r="AL23" s="111"/>
      <c r="AM23" s="111"/>
      <c r="AN23" s="111"/>
      <c r="AO23" s="119"/>
      <c r="AP23" s="111"/>
      <c r="AQ23" s="111"/>
      <c r="AR23" s="111"/>
      <c r="AS23" s="119"/>
      <c r="AT23" s="106"/>
    </row>
    <row r="24" spans="1:50" s="221" customFormat="1">
      <c r="A24" s="171" t="s">
        <v>12</v>
      </c>
      <c r="B24" s="246">
        <v>8</v>
      </c>
      <c r="C24" s="187" t="s">
        <v>321</v>
      </c>
      <c r="D24" s="209"/>
      <c r="E24" s="111">
        <v>2</v>
      </c>
      <c r="F24" s="105"/>
      <c r="G24" s="79">
        <f t="shared" si="0"/>
        <v>5</v>
      </c>
      <c r="H24" s="39"/>
      <c r="I24" s="159">
        <v>5</v>
      </c>
      <c r="J24" s="52"/>
      <c r="K24" s="313">
        <v>5</v>
      </c>
      <c r="L24" s="119"/>
      <c r="M24" s="119"/>
      <c r="N24" s="119"/>
      <c r="O24" s="119"/>
      <c r="P24" s="114"/>
      <c r="Q24" s="119"/>
      <c r="R24" s="114"/>
      <c r="S24" s="119"/>
      <c r="T24" s="119"/>
      <c r="U24" s="119"/>
      <c r="V24" s="114"/>
      <c r="W24" s="114"/>
      <c r="X24" s="114"/>
      <c r="Y24" s="114"/>
      <c r="Z24" s="114"/>
      <c r="AA24" s="114"/>
      <c r="AB24" s="114"/>
      <c r="AC24" s="111"/>
      <c r="AD24" s="57"/>
      <c r="AE24" s="184"/>
      <c r="AF24" s="119"/>
      <c r="AG24" s="119"/>
      <c r="AH24" s="114"/>
      <c r="AI24" s="114"/>
      <c r="AJ24" s="114"/>
      <c r="AK24" s="109"/>
      <c r="AL24" s="111"/>
      <c r="AM24" s="111"/>
      <c r="AN24" s="111"/>
      <c r="AO24" s="119"/>
      <c r="AP24" s="111"/>
      <c r="AQ24" s="111"/>
      <c r="AR24" s="111"/>
      <c r="AS24" s="119"/>
      <c r="AT24" s="106"/>
    </row>
    <row r="25" spans="1:50" s="241" customFormat="1">
      <c r="A25" s="171" t="s">
        <v>12</v>
      </c>
      <c r="B25" s="246">
        <v>2</v>
      </c>
      <c r="C25" s="187" t="s">
        <v>357</v>
      </c>
      <c r="D25" s="209"/>
      <c r="E25" s="111"/>
      <c r="F25" s="105"/>
      <c r="G25" s="79" t="str">
        <f t="shared" si="0"/>
        <v/>
      </c>
      <c r="H25" s="39"/>
      <c r="I25" s="119"/>
      <c r="J25" s="52"/>
      <c r="K25" s="53"/>
      <c r="L25" s="119"/>
      <c r="M25" s="119"/>
      <c r="N25" s="119"/>
      <c r="O25" s="119"/>
      <c r="P25" s="114"/>
      <c r="Q25" s="119"/>
      <c r="R25" s="114"/>
      <c r="S25" s="119"/>
      <c r="T25" s="119"/>
      <c r="U25" s="119"/>
      <c r="V25" s="114"/>
      <c r="W25" s="114"/>
      <c r="X25" s="114"/>
      <c r="Y25" s="114"/>
      <c r="Z25" s="114"/>
      <c r="AA25" s="114"/>
      <c r="AB25" s="114"/>
      <c r="AC25" s="111"/>
      <c r="AD25" s="57"/>
      <c r="AE25" s="184"/>
      <c r="AF25" s="119"/>
      <c r="AG25" s="119"/>
      <c r="AH25" s="114"/>
      <c r="AI25" s="114"/>
      <c r="AJ25" s="114"/>
      <c r="AK25" s="109"/>
      <c r="AL25" s="111"/>
      <c r="AM25" s="111"/>
      <c r="AN25" s="111"/>
      <c r="AO25" s="119"/>
      <c r="AP25" s="111"/>
      <c r="AQ25" s="111"/>
      <c r="AR25" s="111"/>
      <c r="AS25" s="119"/>
      <c r="AT25" s="106"/>
    </row>
    <row r="26" spans="1:50" s="241" customFormat="1">
      <c r="A26" s="171" t="s">
        <v>12</v>
      </c>
      <c r="B26" s="246">
        <v>3</v>
      </c>
      <c r="C26" s="187" t="s">
        <v>515</v>
      </c>
      <c r="D26" s="209">
        <v>1</v>
      </c>
      <c r="E26" s="111">
        <v>2</v>
      </c>
      <c r="F26" s="105"/>
      <c r="G26" s="79">
        <f t="shared" si="0"/>
        <v>5.333333333333333</v>
      </c>
      <c r="H26" s="134">
        <v>5</v>
      </c>
      <c r="I26" s="159">
        <v>5</v>
      </c>
      <c r="J26" s="52"/>
      <c r="K26" s="52">
        <v>6</v>
      </c>
      <c r="L26" s="119"/>
      <c r="M26" s="119"/>
      <c r="N26" s="119"/>
      <c r="O26" s="119"/>
      <c r="P26" s="114"/>
      <c r="Q26" s="119"/>
      <c r="R26" s="114"/>
      <c r="S26" s="119"/>
      <c r="T26" s="119"/>
      <c r="U26" s="119"/>
      <c r="V26" s="114"/>
      <c r="W26" s="114"/>
      <c r="X26" s="114"/>
      <c r="Y26" s="114"/>
      <c r="Z26" s="114"/>
      <c r="AA26" s="114"/>
      <c r="AB26" s="114"/>
      <c r="AC26" s="111"/>
      <c r="AD26" s="57"/>
      <c r="AE26" s="184"/>
      <c r="AF26" s="119"/>
      <c r="AG26" s="119"/>
      <c r="AH26" s="114"/>
      <c r="AI26" s="114"/>
      <c r="AJ26" s="114"/>
      <c r="AK26" s="109"/>
      <c r="AL26" s="111"/>
      <c r="AM26" s="111"/>
      <c r="AN26" s="111"/>
      <c r="AO26" s="119"/>
      <c r="AP26" s="111"/>
      <c r="AQ26" s="111"/>
      <c r="AR26" s="111"/>
      <c r="AS26" s="119"/>
      <c r="AT26" s="106"/>
    </row>
    <row r="27" spans="1:50" s="241" customFormat="1">
      <c r="A27" s="255" t="s">
        <v>12</v>
      </c>
      <c r="B27" s="213">
        <v>12</v>
      </c>
      <c r="C27" s="166" t="s">
        <v>358</v>
      </c>
      <c r="D27" s="211"/>
      <c r="E27" s="101"/>
      <c r="F27" s="92"/>
      <c r="G27" s="64" t="str">
        <f t="shared" si="0"/>
        <v/>
      </c>
      <c r="H27" s="39"/>
      <c r="I27" s="119"/>
      <c r="J27" s="52"/>
      <c r="K27" s="53"/>
      <c r="L27" s="119"/>
      <c r="M27" s="119"/>
      <c r="N27" s="119"/>
      <c r="O27" s="119"/>
      <c r="P27" s="114"/>
      <c r="Q27" s="119"/>
      <c r="R27" s="114"/>
      <c r="S27" s="119"/>
      <c r="T27" s="119"/>
      <c r="U27" s="119"/>
      <c r="V27" s="114"/>
      <c r="W27" s="114"/>
      <c r="X27" s="114"/>
      <c r="Y27" s="114"/>
      <c r="Z27" s="114"/>
      <c r="AA27" s="114"/>
      <c r="AB27" s="114"/>
      <c r="AC27" s="111"/>
      <c r="AD27" s="57"/>
      <c r="AE27" s="184"/>
      <c r="AF27" s="119"/>
      <c r="AG27" s="119"/>
      <c r="AH27" s="114"/>
      <c r="AI27" s="114"/>
      <c r="AJ27" s="114"/>
      <c r="AK27" s="109"/>
      <c r="AL27" s="111"/>
      <c r="AM27" s="111"/>
      <c r="AN27" s="111"/>
      <c r="AO27" s="119"/>
      <c r="AP27" s="111"/>
      <c r="AQ27" s="111"/>
      <c r="AR27" s="111"/>
      <c r="AS27" s="119"/>
      <c r="AT27" s="106"/>
    </row>
    <row r="28" spans="1:50" s="75" customFormat="1">
      <c r="A28" s="170" t="s">
        <v>13</v>
      </c>
      <c r="B28" s="243">
        <v>7</v>
      </c>
      <c r="C28" s="187" t="s">
        <v>115</v>
      </c>
      <c r="D28" s="209"/>
      <c r="E28" s="111"/>
      <c r="F28" s="210"/>
      <c r="G28" s="79" t="str">
        <f t="shared" si="0"/>
        <v/>
      </c>
      <c r="H28" s="39"/>
      <c r="I28" s="119"/>
      <c r="J28" s="119"/>
      <c r="K28" s="119"/>
      <c r="L28" s="119"/>
      <c r="M28" s="119"/>
      <c r="N28" s="114"/>
      <c r="O28" s="119"/>
      <c r="P28" s="119"/>
      <c r="Q28" s="119"/>
      <c r="R28" s="119"/>
      <c r="S28" s="119"/>
      <c r="T28" s="119"/>
      <c r="U28" s="119"/>
      <c r="V28" s="119"/>
      <c r="W28" s="119"/>
      <c r="X28" s="114"/>
      <c r="Y28" s="114"/>
      <c r="Z28" s="119"/>
      <c r="AA28" s="119"/>
      <c r="AB28" s="119"/>
      <c r="AC28" s="109"/>
      <c r="AD28" s="140"/>
      <c r="AE28" s="109"/>
      <c r="AF28" s="114"/>
      <c r="AG28" s="114"/>
      <c r="AH28" s="119"/>
      <c r="AI28" s="114"/>
      <c r="AJ28" s="114"/>
      <c r="AK28" s="111"/>
      <c r="AL28" s="109"/>
      <c r="AM28" s="111"/>
      <c r="AN28" s="111"/>
      <c r="AO28" s="114"/>
      <c r="AP28" s="109"/>
      <c r="AQ28" s="109"/>
      <c r="AR28" s="109"/>
      <c r="AS28" s="114"/>
      <c r="AT28" s="78"/>
      <c r="AV28" s="90"/>
      <c r="AW28" s="90"/>
      <c r="AX28" s="90"/>
    </row>
    <row r="29" spans="1:50" s="90" customFormat="1">
      <c r="A29" s="170" t="s">
        <v>13</v>
      </c>
      <c r="B29" s="243">
        <v>19</v>
      </c>
      <c r="C29" s="187" t="s">
        <v>116</v>
      </c>
      <c r="D29" s="209">
        <v>4</v>
      </c>
      <c r="E29" s="111"/>
      <c r="F29" s="210"/>
      <c r="G29" s="79">
        <f t="shared" si="0"/>
        <v>5.5</v>
      </c>
      <c r="H29" s="39">
        <v>5.5</v>
      </c>
      <c r="I29" s="119">
        <v>6</v>
      </c>
      <c r="J29" s="119">
        <v>4.5</v>
      </c>
      <c r="K29" s="119">
        <v>6</v>
      </c>
      <c r="L29" s="119"/>
      <c r="M29" s="119"/>
      <c r="N29" s="114"/>
      <c r="O29" s="119"/>
      <c r="P29" s="119"/>
      <c r="Q29" s="119"/>
      <c r="R29" s="119"/>
      <c r="S29" s="119"/>
      <c r="T29" s="119"/>
      <c r="U29" s="119"/>
      <c r="V29" s="119"/>
      <c r="W29" s="119"/>
      <c r="X29" s="114"/>
      <c r="Y29" s="114"/>
      <c r="Z29" s="119"/>
      <c r="AA29" s="119"/>
      <c r="AB29" s="119"/>
      <c r="AC29" s="109"/>
      <c r="AD29" s="140"/>
      <c r="AE29" s="34"/>
      <c r="AF29" s="114"/>
      <c r="AG29" s="114"/>
      <c r="AH29" s="119"/>
      <c r="AI29" s="114"/>
      <c r="AJ29" s="114"/>
      <c r="AK29" s="111"/>
      <c r="AL29" s="109"/>
      <c r="AM29" s="111"/>
      <c r="AN29" s="111"/>
      <c r="AO29" s="114"/>
      <c r="AP29" s="109"/>
      <c r="AQ29" s="109"/>
      <c r="AR29" s="109"/>
      <c r="AS29" s="114"/>
      <c r="AT29" s="106"/>
    </row>
    <row r="30" spans="1:50" s="90" customFormat="1">
      <c r="A30" s="171" t="s">
        <v>13</v>
      </c>
      <c r="B30" s="243">
        <v>14</v>
      </c>
      <c r="C30" s="188" t="s">
        <v>379</v>
      </c>
      <c r="D30" s="209">
        <v>4</v>
      </c>
      <c r="E30" s="111"/>
      <c r="F30" s="210">
        <v>2</v>
      </c>
      <c r="G30" s="79">
        <f t="shared" si="0"/>
        <v>5.5</v>
      </c>
      <c r="H30" s="38">
        <v>6</v>
      </c>
      <c r="I30" s="119">
        <v>6</v>
      </c>
      <c r="J30" s="160">
        <v>3.5</v>
      </c>
      <c r="K30" s="108">
        <v>6.5</v>
      </c>
      <c r="L30" s="119"/>
      <c r="M30" s="119"/>
      <c r="N30" s="114"/>
      <c r="O30" s="119"/>
      <c r="P30" s="119"/>
      <c r="Q30" s="119"/>
      <c r="R30" s="119"/>
      <c r="S30" s="119"/>
      <c r="T30" s="119"/>
      <c r="U30" s="119"/>
      <c r="V30" s="119"/>
      <c r="W30" s="119"/>
      <c r="X30" s="114"/>
      <c r="Y30" s="114"/>
      <c r="Z30" s="119"/>
      <c r="AA30" s="119"/>
      <c r="AB30" s="119"/>
      <c r="AC30" s="109"/>
      <c r="AD30" s="140"/>
      <c r="AE30" s="34"/>
      <c r="AF30" s="114"/>
      <c r="AG30" s="114"/>
      <c r="AH30" s="119"/>
      <c r="AI30" s="114"/>
      <c r="AJ30" s="114"/>
      <c r="AK30" s="111"/>
      <c r="AL30" s="109"/>
      <c r="AM30" s="111"/>
      <c r="AN30" s="111"/>
      <c r="AO30" s="114"/>
      <c r="AP30" s="109"/>
      <c r="AQ30" s="109"/>
      <c r="AR30" s="109"/>
      <c r="AS30" s="114"/>
      <c r="AT30" s="106"/>
    </row>
    <row r="31" spans="1:50" s="90" customFormat="1">
      <c r="A31" s="171" t="s">
        <v>13</v>
      </c>
      <c r="B31" s="243">
        <v>9</v>
      </c>
      <c r="C31" s="187" t="s">
        <v>517</v>
      </c>
      <c r="D31" s="209"/>
      <c r="E31" s="111">
        <v>3</v>
      </c>
      <c r="F31" s="105"/>
      <c r="G31" s="79">
        <f t="shared" si="0"/>
        <v>4.333333333333333</v>
      </c>
      <c r="H31" s="134">
        <v>4.5</v>
      </c>
      <c r="I31" s="119"/>
      <c r="J31" s="313">
        <v>4</v>
      </c>
      <c r="K31" s="308">
        <v>4.5</v>
      </c>
      <c r="L31" s="119"/>
      <c r="M31" s="119"/>
      <c r="N31" s="119"/>
      <c r="O31" s="119"/>
      <c r="P31" s="119"/>
      <c r="Q31" s="119"/>
      <c r="R31" s="114"/>
      <c r="S31" s="119"/>
      <c r="T31" s="119"/>
      <c r="U31" s="119"/>
      <c r="V31" s="114"/>
      <c r="W31" s="114"/>
      <c r="X31" s="114"/>
      <c r="Y31" s="114"/>
      <c r="Z31" s="114"/>
      <c r="AA31" s="114"/>
      <c r="AB31" s="114"/>
      <c r="AC31" s="111"/>
      <c r="AD31" s="57"/>
      <c r="AE31" s="111"/>
      <c r="AF31" s="119"/>
      <c r="AG31" s="119"/>
      <c r="AH31" s="114"/>
      <c r="AI31" s="114"/>
      <c r="AJ31" s="114"/>
      <c r="AK31" s="109"/>
      <c r="AL31" s="111"/>
      <c r="AM31" s="111"/>
      <c r="AN31" s="111"/>
      <c r="AO31" s="119"/>
      <c r="AP31" s="111"/>
      <c r="AQ31" s="111"/>
      <c r="AR31" s="111"/>
      <c r="AS31" s="119"/>
      <c r="AT31" s="106"/>
    </row>
    <row r="32" spans="1:50" s="241" customFormat="1">
      <c r="A32" s="171" t="s">
        <v>13</v>
      </c>
      <c r="B32" s="243">
        <v>14</v>
      </c>
      <c r="C32" s="187" t="s">
        <v>558</v>
      </c>
      <c r="D32" s="209"/>
      <c r="E32" s="111">
        <v>3</v>
      </c>
      <c r="F32" s="105"/>
      <c r="G32" s="79">
        <f t="shared" si="0"/>
        <v>4.333333333333333</v>
      </c>
      <c r="H32" s="39"/>
      <c r="I32" s="159">
        <v>4.5</v>
      </c>
      <c r="J32" s="313">
        <v>4</v>
      </c>
      <c r="K32" s="308">
        <v>4.5</v>
      </c>
      <c r="L32" s="119"/>
      <c r="M32" s="119"/>
      <c r="N32" s="119"/>
      <c r="O32" s="119"/>
      <c r="P32" s="119"/>
      <c r="Q32" s="119"/>
      <c r="R32" s="114"/>
      <c r="S32" s="119"/>
      <c r="T32" s="119"/>
      <c r="U32" s="119"/>
      <c r="V32" s="114"/>
      <c r="W32" s="114"/>
      <c r="X32" s="114"/>
      <c r="Y32" s="114"/>
      <c r="Z32" s="114"/>
      <c r="AA32" s="114"/>
      <c r="AB32" s="114"/>
      <c r="AC32" s="111"/>
      <c r="AD32" s="57"/>
      <c r="AE32" s="57"/>
      <c r="AF32" s="119"/>
      <c r="AG32" s="119"/>
      <c r="AH32" s="114"/>
      <c r="AI32" s="114"/>
      <c r="AJ32" s="114"/>
      <c r="AK32" s="109"/>
      <c r="AL32" s="111"/>
      <c r="AM32" s="111"/>
      <c r="AN32" s="111"/>
      <c r="AO32" s="119"/>
      <c r="AP32" s="111"/>
      <c r="AQ32" s="111"/>
      <c r="AR32" s="111"/>
      <c r="AS32" s="119"/>
      <c r="AT32" s="106"/>
    </row>
    <row r="33" spans="1:50" ht="15.75" thickBot="1">
      <c r="A33" s="203" t="s">
        <v>13</v>
      </c>
      <c r="B33" s="247">
        <v>8</v>
      </c>
      <c r="C33" s="225" t="s">
        <v>117</v>
      </c>
      <c r="D33" s="206"/>
      <c r="E33" s="100"/>
      <c r="F33" s="207"/>
      <c r="G33" s="63" t="str">
        <f t="shared" si="0"/>
        <v/>
      </c>
      <c r="H33" s="119"/>
      <c r="I33" s="119"/>
      <c r="J33" s="119"/>
      <c r="K33" s="52"/>
      <c r="L33" s="119"/>
      <c r="M33" s="114"/>
      <c r="N33" s="114"/>
      <c r="O33" s="119"/>
      <c r="P33" s="119"/>
      <c r="Q33" s="114"/>
      <c r="R33" s="119"/>
      <c r="S33" s="119"/>
      <c r="T33" s="119"/>
      <c r="U33" s="114"/>
      <c r="V33" s="119"/>
      <c r="W33" s="114"/>
      <c r="X33" s="119"/>
      <c r="Y33" s="119"/>
      <c r="Z33" s="114"/>
      <c r="AA33" s="114"/>
      <c r="AB33" s="119"/>
      <c r="AC33" s="111"/>
      <c r="AD33" s="57"/>
      <c r="AE33" s="57"/>
      <c r="AF33" s="114"/>
      <c r="AG33" s="119"/>
      <c r="AH33" s="114"/>
      <c r="AI33" s="119"/>
      <c r="AJ33" s="119"/>
      <c r="AK33" s="109"/>
      <c r="AL33" s="109"/>
      <c r="AM33" s="111"/>
      <c r="AN33" s="111"/>
      <c r="AO33" s="114"/>
      <c r="AP33" s="109"/>
      <c r="AQ33" s="111"/>
      <c r="AR33" s="111"/>
      <c r="AS33" s="114"/>
      <c r="AT33" s="7"/>
      <c r="AV33" s="90"/>
      <c r="AW33" s="90"/>
      <c r="AX33" s="90"/>
    </row>
    <row r="34" spans="1:50">
      <c r="B34" s="217"/>
      <c r="C34" s="135"/>
      <c r="H34" s="11">
        <f>AVERAGE(H8,H10,H12,H13,H15,H19,H20,H21,H23,H29,H30)</f>
        <v>5.4090909090909092</v>
      </c>
      <c r="I34" s="11">
        <f>AVERAGE(I8,I10,I12,I14,I15,I19,I20,I21,I23,I29,I30)</f>
        <v>6.1818181818181817</v>
      </c>
      <c r="J34" s="107">
        <f>AVERAGE(J8,J10,J12,J14,J15,J17,J20,J19,J21,J29,J30)</f>
        <v>3.9545454545454546</v>
      </c>
      <c r="K34" s="11">
        <f>AVERAGE(K8,K10,K12,K14,K15,K19,K21,K23,K26,K29,K30)</f>
        <v>6.2272727272727275</v>
      </c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V34" s="90"/>
      <c r="AW34" s="90"/>
      <c r="AX34" s="90"/>
    </row>
    <row r="35" spans="1:50">
      <c r="C35" s="135"/>
      <c r="AV35" s="90"/>
      <c r="AW35" s="90"/>
      <c r="AX35" s="90"/>
    </row>
    <row r="36" spans="1:50">
      <c r="C36" s="137"/>
      <c r="AV36" s="90"/>
      <c r="AW36" s="90"/>
      <c r="AX36" s="90"/>
    </row>
    <row r="37" spans="1:50">
      <c r="C37" s="137"/>
      <c r="AV37" s="90"/>
      <c r="AW37" s="90"/>
      <c r="AX37" s="90"/>
    </row>
    <row r="38" spans="1:50">
      <c r="C38" s="137"/>
      <c r="AV38" s="90"/>
      <c r="AW38" s="90"/>
      <c r="AX38" s="90"/>
    </row>
    <row r="39" spans="1:50">
      <c r="C39" s="137"/>
      <c r="AV39" s="90"/>
      <c r="AW39" s="90"/>
      <c r="AX39" s="90"/>
    </row>
    <row r="40" spans="1:50">
      <c r="C40" s="137"/>
      <c r="AV40" s="90"/>
      <c r="AW40" s="90"/>
      <c r="AX40" s="90"/>
    </row>
    <row r="41" spans="1:50">
      <c r="C41" s="137"/>
      <c r="AV41" s="90"/>
      <c r="AW41" s="90"/>
      <c r="AX41" s="90"/>
    </row>
    <row r="42" spans="1:50">
      <c r="C42" s="137"/>
      <c r="AV42" s="90"/>
      <c r="AW42" s="90"/>
      <c r="AX42" s="90"/>
    </row>
    <row r="43" spans="1:50">
      <c r="C43" s="137"/>
      <c r="AV43" s="90"/>
      <c r="AW43" s="90"/>
      <c r="AX43" s="90"/>
    </row>
    <row r="44" spans="1:50">
      <c r="C44" s="137"/>
      <c r="AV44" s="90"/>
      <c r="AW44" s="90"/>
      <c r="AX44" s="90"/>
    </row>
  </sheetData>
  <mergeCells count="1">
    <mergeCell ref="D6:F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X37"/>
  <sheetViews>
    <sheetView zoomScale="70" zoomScaleNormal="70" workbookViewId="0">
      <pane xSplit="3" topLeftCell="D1" activePane="topRight" state="frozen"/>
      <selection activeCell="AU10" sqref="AU10"/>
      <selection pane="topRight"/>
    </sheetView>
  </sheetViews>
  <sheetFormatPr baseColWidth="10" defaultRowHeight="15"/>
  <cols>
    <col min="1" max="1" width="10.7109375" customWidth="1"/>
    <col min="2" max="2" width="5.85546875" style="90" customWidth="1"/>
    <col min="3" max="3" width="30.7109375" customWidth="1"/>
    <col min="4" max="7" width="10.7109375" customWidth="1"/>
    <col min="8" max="45" width="4.7109375" customWidth="1"/>
  </cols>
  <sheetData>
    <row r="1" spans="1:50">
      <c r="A1" s="24" t="s">
        <v>24</v>
      </c>
      <c r="B1" s="24"/>
    </row>
    <row r="4" spans="1:50">
      <c r="A4" t="s">
        <v>2</v>
      </c>
    </row>
    <row r="5" spans="1:50" ht="15.75" thickBot="1"/>
    <row r="6" spans="1:50" ht="15.75" thickBot="1">
      <c r="D6" s="327" t="s">
        <v>17</v>
      </c>
      <c r="E6" s="328"/>
      <c r="F6" s="329"/>
    </row>
    <row r="7" spans="1:50" ht="48" customHeight="1" thickBot="1">
      <c r="A7" s="218" t="s">
        <v>3</v>
      </c>
      <c r="B7" s="156" t="s">
        <v>242</v>
      </c>
      <c r="C7" s="136" t="s">
        <v>4</v>
      </c>
      <c r="D7" s="30" t="s">
        <v>7</v>
      </c>
      <c r="E7" s="31" t="s">
        <v>27</v>
      </c>
      <c r="F7" s="29" t="s">
        <v>5</v>
      </c>
      <c r="G7" s="47" t="s">
        <v>16</v>
      </c>
      <c r="H7" s="1" t="s">
        <v>447</v>
      </c>
      <c r="I7" s="117" t="s">
        <v>566</v>
      </c>
      <c r="J7" s="117" t="s">
        <v>588</v>
      </c>
      <c r="K7" s="117" t="s">
        <v>625</v>
      </c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7"/>
      <c r="AG7" s="117"/>
      <c r="AH7" s="117"/>
      <c r="AI7" s="117"/>
      <c r="AJ7" s="117"/>
      <c r="AK7" s="117"/>
      <c r="AL7" s="117"/>
      <c r="AM7" s="117"/>
      <c r="AN7" s="117"/>
      <c r="AO7" s="117"/>
      <c r="AP7" s="117"/>
      <c r="AQ7" s="117"/>
      <c r="AR7" s="117"/>
      <c r="AS7" s="139"/>
    </row>
    <row r="8" spans="1:50" s="90" customFormat="1">
      <c r="A8" s="204" t="s">
        <v>8</v>
      </c>
      <c r="B8" s="257">
        <v>22</v>
      </c>
      <c r="C8" s="182" t="s">
        <v>448</v>
      </c>
      <c r="D8" s="208">
        <v>2</v>
      </c>
      <c r="E8" s="103"/>
      <c r="F8" s="104"/>
      <c r="G8" s="150">
        <f t="shared" ref="G8:G32" si="0">IFERROR(AVERAGEIF($H8:$AS8,"&gt;0"),"")</f>
        <v>7</v>
      </c>
      <c r="H8" s="39"/>
      <c r="I8" s="35"/>
      <c r="J8" s="297">
        <v>8</v>
      </c>
      <c r="K8" s="114">
        <v>6</v>
      </c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35"/>
      <c r="AA8" s="35"/>
      <c r="AB8" s="35"/>
      <c r="AC8" s="114"/>
      <c r="AD8" s="35"/>
      <c r="AE8" s="35"/>
      <c r="AF8" s="114"/>
      <c r="AG8" s="111"/>
      <c r="AH8" s="114"/>
      <c r="AI8" s="114"/>
      <c r="AJ8" s="114"/>
      <c r="AK8" s="111"/>
      <c r="AL8" s="114"/>
      <c r="AM8" s="35"/>
      <c r="AN8" s="114"/>
      <c r="AO8" s="114"/>
      <c r="AP8" s="111"/>
      <c r="AQ8" s="114"/>
      <c r="AR8" s="118"/>
      <c r="AS8" s="114"/>
      <c r="AT8" s="106"/>
    </row>
    <row r="9" spans="1:50" s="27" customFormat="1">
      <c r="A9" s="202" t="s">
        <v>8</v>
      </c>
      <c r="B9" s="259">
        <v>6</v>
      </c>
      <c r="C9" s="190" t="s">
        <v>394</v>
      </c>
      <c r="D9" s="211">
        <v>2</v>
      </c>
      <c r="E9" s="101"/>
      <c r="F9" s="201"/>
      <c r="G9" s="40">
        <f t="shared" si="0"/>
        <v>6.75</v>
      </c>
      <c r="H9" s="58">
        <v>8</v>
      </c>
      <c r="I9" s="114">
        <v>5.5</v>
      </c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1"/>
      <c r="AH9" s="114"/>
      <c r="AI9" s="114"/>
      <c r="AJ9" s="114"/>
      <c r="AK9" s="111"/>
      <c r="AL9" s="114"/>
      <c r="AM9" s="114"/>
      <c r="AN9" s="114"/>
      <c r="AO9" s="114"/>
      <c r="AP9" s="111"/>
      <c r="AQ9" s="114"/>
      <c r="AR9" s="111"/>
      <c r="AS9" s="114"/>
      <c r="AT9" s="33"/>
      <c r="AV9" s="90"/>
      <c r="AW9" s="90"/>
      <c r="AX9" s="90"/>
    </row>
    <row r="10" spans="1:50">
      <c r="A10" s="205" t="s">
        <v>9</v>
      </c>
      <c r="B10" s="258">
        <v>6</v>
      </c>
      <c r="C10" s="186" t="s">
        <v>392</v>
      </c>
      <c r="D10" s="209">
        <v>4</v>
      </c>
      <c r="E10" s="111"/>
      <c r="F10" s="210">
        <v>1</v>
      </c>
      <c r="G10" s="79">
        <f t="shared" si="0"/>
        <v>5.75</v>
      </c>
      <c r="H10" s="58">
        <v>7</v>
      </c>
      <c r="I10" s="44">
        <v>6</v>
      </c>
      <c r="J10" s="114">
        <v>5.5</v>
      </c>
      <c r="K10" s="114">
        <v>4.5</v>
      </c>
      <c r="L10" s="119"/>
      <c r="M10" s="114"/>
      <c r="N10" s="114"/>
      <c r="O10" s="114"/>
      <c r="P10" s="119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1"/>
      <c r="AH10" s="114"/>
      <c r="AI10" s="114"/>
      <c r="AJ10" s="114"/>
      <c r="AK10" s="111"/>
      <c r="AL10" s="114"/>
      <c r="AM10" s="114"/>
      <c r="AN10" s="114"/>
      <c r="AO10" s="114"/>
      <c r="AP10" s="111"/>
      <c r="AQ10" s="119"/>
      <c r="AR10" s="111"/>
      <c r="AS10" s="114"/>
      <c r="AT10" s="7"/>
      <c r="AV10" s="90"/>
      <c r="AW10" s="90"/>
      <c r="AX10" s="90"/>
    </row>
    <row r="11" spans="1:50">
      <c r="A11" s="205" t="s">
        <v>9</v>
      </c>
      <c r="B11" s="258">
        <v>1</v>
      </c>
      <c r="C11" s="191" t="s">
        <v>395</v>
      </c>
      <c r="D11" s="209"/>
      <c r="E11" s="111"/>
      <c r="F11" s="210"/>
      <c r="G11" s="79" t="str">
        <f t="shared" si="0"/>
        <v/>
      </c>
      <c r="H11" s="56"/>
      <c r="I11" s="44"/>
      <c r="J11" s="77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9"/>
      <c r="Y11" s="119"/>
      <c r="Z11" s="114"/>
      <c r="AA11" s="114"/>
      <c r="AB11" s="114"/>
      <c r="AC11" s="114"/>
      <c r="AD11" s="114"/>
      <c r="AE11" s="114"/>
      <c r="AF11" s="114"/>
      <c r="AG11" s="111"/>
      <c r="AH11" s="114"/>
      <c r="AI11" s="114"/>
      <c r="AJ11" s="114"/>
      <c r="AK11" s="111"/>
      <c r="AL11" s="114"/>
      <c r="AM11" s="114"/>
      <c r="AN11" s="114"/>
      <c r="AO11" s="114"/>
      <c r="AP11" s="111"/>
      <c r="AQ11" s="114"/>
      <c r="AR11" s="111"/>
      <c r="AS11" s="114"/>
      <c r="AT11" s="7"/>
      <c r="AV11" s="90"/>
      <c r="AW11" s="90"/>
      <c r="AX11" s="90"/>
    </row>
    <row r="12" spans="1:50" s="27" customFormat="1">
      <c r="A12" s="205" t="s">
        <v>9</v>
      </c>
      <c r="B12" s="258">
        <v>12</v>
      </c>
      <c r="C12" s="186" t="s">
        <v>449</v>
      </c>
      <c r="D12" s="209">
        <v>4</v>
      </c>
      <c r="E12" s="111"/>
      <c r="F12" s="210"/>
      <c r="G12" s="79">
        <f t="shared" si="0"/>
        <v>5.25</v>
      </c>
      <c r="H12" s="39">
        <v>6</v>
      </c>
      <c r="I12" s="119">
        <v>5.5</v>
      </c>
      <c r="J12" s="119">
        <v>6</v>
      </c>
      <c r="K12" s="160">
        <v>3.5</v>
      </c>
      <c r="L12" s="119"/>
      <c r="M12" s="114"/>
      <c r="N12" s="114"/>
      <c r="O12" s="114"/>
      <c r="P12" s="119"/>
      <c r="Q12" s="114"/>
      <c r="R12" s="114"/>
      <c r="S12" s="114"/>
      <c r="T12" s="119"/>
      <c r="U12" s="114"/>
      <c r="V12" s="114"/>
      <c r="W12" s="114"/>
      <c r="X12" s="114"/>
      <c r="Y12" s="114"/>
      <c r="Z12" s="114"/>
      <c r="AA12" s="119"/>
      <c r="AB12" s="114"/>
      <c r="AC12" s="114"/>
      <c r="AD12" s="114"/>
      <c r="AE12" s="119"/>
      <c r="AF12" s="114"/>
      <c r="AG12" s="111"/>
      <c r="AH12" s="119"/>
      <c r="AI12" s="114"/>
      <c r="AJ12" s="114"/>
      <c r="AK12" s="111"/>
      <c r="AL12" s="114"/>
      <c r="AM12" s="114"/>
      <c r="AN12" s="114"/>
      <c r="AO12" s="114"/>
      <c r="AP12" s="111"/>
      <c r="AQ12" s="119"/>
      <c r="AR12" s="111"/>
      <c r="AS12" s="114"/>
      <c r="AT12" s="33"/>
      <c r="AV12" s="90"/>
      <c r="AW12" s="90"/>
      <c r="AX12" s="90"/>
    </row>
    <row r="13" spans="1:50" s="27" customFormat="1">
      <c r="A13" s="205" t="s">
        <v>9</v>
      </c>
      <c r="B13" s="258">
        <v>10</v>
      </c>
      <c r="C13" s="186" t="s">
        <v>118</v>
      </c>
      <c r="D13" s="209"/>
      <c r="E13" s="111"/>
      <c r="F13" s="105"/>
      <c r="G13" s="79" t="str">
        <f t="shared" si="0"/>
        <v/>
      </c>
      <c r="H13" s="39"/>
      <c r="I13" s="119"/>
      <c r="J13" s="119"/>
      <c r="K13" s="37"/>
      <c r="L13" s="119"/>
      <c r="M13" s="114"/>
      <c r="N13" s="114"/>
      <c r="O13" s="114"/>
      <c r="P13" s="119"/>
      <c r="Q13" s="119"/>
      <c r="R13" s="119"/>
      <c r="S13" s="114"/>
      <c r="T13" s="119"/>
      <c r="U13" s="114"/>
      <c r="V13" s="114"/>
      <c r="W13" s="114"/>
      <c r="X13" s="114"/>
      <c r="Y13" s="114"/>
      <c r="Z13" s="114"/>
      <c r="AA13" s="119"/>
      <c r="AB13" s="114"/>
      <c r="AC13" s="114"/>
      <c r="AD13" s="119"/>
      <c r="AE13" s="119"/>
      <c r="AF13" s="119"/>
      <c r="AG13" s="111"/>
      <c r="AH13" s="119"/>
      <c r="AI13" s="114"/>
      <c r="AJ13" s="114"/>
      <c r="AK13" s="111"/>
      <c r="AL13" s="114"/>
      <c r="AM13" s="114"/>
      <c r="AN13" s="114"/>
      <c r="AO13" s="119"/>
      <c r="AP13" s="111"/>
      <c r="AQ13" s="114"/>
      <c r="AR13" s="109"/>
      <c r="AS13" s="114"/>
      <c r="AT13" s="33"/>
      <c r="AV13" s="90"/>
      <c r="AW13" s="90"/>
      <c r="AX13" s="90"/>
    </row>
    <row r="14" spans="1:50" s="90" customFormat="1">
      <c r="A14" s="205" t="s">
        <v>9</v>
      </c>
      <c r="B14" s="258">
        <v>7</v>
      </c>
      <c r="C14" s="186" t="s">
        <v>120</v>
      </c>
      <c r="D14" s="209"/>
      <c r="E14" s="111">
        <v>2</v>
      </c>
      <c r="F14" s="210"/>
      <c r="G14" s="65">
        <f t="shared" si="0"/>
        <v>5</v>
      </c>
      <c r="H14" s="134">
        <v>5</v>
      </c>
      <c r="I14" s="119"/>
      <c r="J14" s="159">
        <v>5</v>
      </c>
      <c r="K14" s="119"/>
      <c r="L14" s="119"/>
      <c r="M14" s="114"/>
      <c r="N14" s="114"/>
      <c r="O14" s="114"/>
      <c r="P14" s="119"/>
      <c r="Q14" s="119"/>
      <c r="R14" s="114"/>
      <c r="S14" s="114"/>
      <c r="T14" s="119"/>
      <c r="U14" s="114"/>
      <c r="V14" s="114"/>
      <c r="W14" s="114"/>
      <c r="X14" s="114"/>
      <c r="Y14" s="114"/>
      <c r="Z14" s="114"/>
      <c r="AA14" s="119"/>
      <c r="AB14" s="114"/>
      <c r="AC14" s="114"/>
      <c r="AD14" s="114"/>
      <c r="AE14" s="119"/>
      <c r="AF14" s="119"/>
      <c r="AG14" s="111"/>
      <c r="AH14" s="119"/>
      <c r="AI14" s="114"/>
      <c r="AJ14" s="114"/>
      <c r="AK14" s="111"/>
      <c r="AL14" s="114"/>
      <c r="AM14" s="114"/>
      <c r="AN14" s="114"/>
      <c r="AO14" s="119"/>
      <c r="AP14" s="111"/>
      <c r="AQ14" s="114"/>
      <c r="AR14" s="109"/>
      <c r="AS14" s="114"/>
      <c r="AT14" s="106"/>
    </row>
    <row r="15" spans="1:50" s="90" customFormat="1">
      <c r="A15" s="205" t="s">
        <v>9</v>
      </c>
      <c r="B15" s="258">
        <v>16</v>
      </c>
      <c r="C15" s="186" t="s">
        <v>277</v>
      </c>
      <c r="D15" s="209">
        <v>4</v>
      </c>
      <c r="E15" s="111"/>
      <c r="F15" s="210"/>
      <c r="G15" s="65">
        <f t="shared" si="0"/>
        <v>5.625</v>
      </c>
      <c r="H15" s="39">
        <v>6.5</v>
      </c>
      <c r="I15" s="119">
        <v>4.5</v>
      </c>
      <c r="J15" s="119">
        <v>6</v>
      </c>
      <c r="K15" s="119">
        <v>5.5</v>
      </c>
      <c r="L15" s="119"/>
      <c r="M15" s="114"/>
      <c r="N15" s="114"/>
      <c r="O15" s="114"/>
      <c r="P15" s="37"/>
      <c r="Q15" s="119"/>
      <c r="R15" s="114"/>
      <c r="S15" s="114"/>
      <c r="T15" s="119"/>
      <c r="U15" s="114"/>
      <c r="V15" s="114"/>
      <c r="W15" s="114"/>
      <c r="X15" s="114"/>
      <c r="Y15" s="114"/>
      <c r="Z15" s="114"/>
      <c r="AA15" s="37"/>
      <c r="AB15" s="114"/>
      <c r="AC15" s="114"/>
      <c r="AD15" s="114"/>
      <c r="AE15" s="119"/>
      <c r="AF15" s="119"/>
      <c r="AG15" s="111"/>
      <c r="AH15" s="119"/>
      <c r="AI15" s="114"/>
      <c r="AJ15" s="114"/>
      <c r="AK15" s="111"/>
      <c r="AL15" s="114"/>
      <c r="AM15" s="114"/>
      <c r="AN15" s="114"/>
      <c r="AO15" s="119"/>
      <c r="AP15" s="111"/>
      <c r="AQ15" s="114"/>
      <c r="AR15" s="109"/>
      <c r="AS15" s="114"/>
      <c r="AT15" s="106"/>
    </row>
    <row r="16" spans="1:50" s="232" customFormat="1">
      <c r="A16" s="205" t="s">
        <v>9</v>
      </c>
      <c r="B16" s="258">
        <v>7</v>
      </c>
      <c r="C16" s="186" t="s">
        <v>337</v>
      </c>
      <c r="D16" s="209"/>
      <c r="E16" s="111"/>
      <c r="F16" s="210"/>
      <c r="G16" s="65" t="str">
        <f t="shared" si="0"/>
        <v/>
      </c>
      <c r="H16" s="39"/>
      <c r="I16" s="119"/>
      <c r="J16" s="119"/>
      <c r="K16" s="119"/>
      <c r="L16" s="119"/>
      <c r="M16" s="114"/>
      <c r="N16" s="114"/>
      <c r="O16" s="114"/>
      <c r="P16" s="37"/>
      <c r="Q16" s="119"/>
      <c r="R16" s="114"/>
      <c r="S16" s="114"/>
      <c r="T16" s="119"/>
      <c r="U16" s="114"/>
      <c r="V16" s="114"/>
      <c r="W16" s="114"/>
      <c r="X16" s="114"/>
      <c r="Y16" s="114"/>
      <c r="Z16" s="114"/>
      <c r="AA16" s="37"/>
      <c r="AB16" s="114"/>
      <c r="AC16" s="114"/>
      <c r="AD16" s="114"/>
      <c r="AE16" s="119"/>
      <c r="AF16" s="119"/>
      <c r="AG16" s="111"/>
      <c r="AH16" s="119"/>
      <c r="AI16" s="114"/>
      <c r="AJ16" s="114"/>
      <c r="AK16" s="111"/>
      <c r="AL16" s="114"/>
      <c r="AM16" s="114"/>
      <c r="AN16" s="114"/>
      <c r="AO16" s="119"/>
      <c r="AP16" s="111"/>
      <c r="AQ16" s="114"/>
      <c r="AR16" s="109"/>
      <c r="AS16" s="114"/>
      <c r="AT16" s="106"/>
    </row>
    <row r="17" spans="1:50" s="241" customFormat="1">
      <c r="A17" s="205" t="s">
        <v>9</v>
      </c>
      <c r="B17" s="248">
        <v>3</v>
      </c>
      <c r="C17" s="186" t="s">
        <v>353</v>
      </c>
      <c r="D17" s="209"/>
      <c r="E17" s="111">
        <v>2</v>
      </c>
      <c r="F17" s="210"/>
      <c r="G17" s="65">
        <f t="shared" si="0"/>
        <v>5</v>
      </c>
      <c r="H17" s="134">
        <v>5</v>
      </c>
      <c r="I17" s="159">
        <v>5</v>
      </c>
      <c r="J17" s="119"/>
      <c r="K17" s="119"/>
      <c r="L17" s="119"/>
      <c r="M17" s="114"/>
      <c r="N17" s="114"/>
      <c r="O17" s="114"/>
      <c r="P17" s="37"/>
      <c r="Q17" s="119"/>
      <c r="R17" s="114"/>
      <c r="S17" s="114"/>
      <c r="T17" s="119"/>
      <c r="U17" s="114"/>
      <c r="V17" s="114"/>
      <c r="W17" s="114"/>
      <c r="X17" s="114"/>
      <c r="Y17" s="114"/>
      <c r="Z17" s="114"/>
      <c r="AA17" s="37"/>
      <c r="AB17" s="114"/>
      <c r="AC17" s="114"/>
      <c r="AD17" s="114"/>
      <c r="AE17" s="119"/>
      <c r="AF17" s="119"/>
      <c r="AG17" s="111"/>
      <c r="AH17" s="119"/>
      <c r="AI17" s="114"/>
      <c r="AJ17" s="114"/>
      <c r="AK17" s="111"/>
      <c r="AL17" s="114"/>
      <c r="AM17" s="114"/>
      <c r="AN17" s="114"/>
      <c r="AO17" s="119"/>
      <c r="AP17" s="111"/>
      <c r="AQ17" s="114"/>
      <c r="AR17" s="109"/>
      <c r="AS17" s="114"/>
      <c r="AT17" s="106"/>
    </row>
    <row r="18" spans="1:50" s="90" customFormat="1">
      <c r="A18" s="202" t="s">
        <v>9</v>
      </c>
      <c r="B18" s="259">
        <v>8</v>
      </c>
      <c r="C18" s="190" t="s">
        <v>173</v>
      </c>
      <c r="D18" s="211">
        <v>4</v>
      </c>
      <c r="E18" s="101"/>
      <c r="F18" s="201"/>
      <c r="G18" s="64">
        <f>IFERROR(AVERAGEIF($H18:$AS18,"&gt;0"),"")</f>
        <v>5.875</v>
      </c>
      <c r="H18" s="39">
        <v>6</v>
      </c>
      <c r="I18" s="119">
        <v>6</v>
      </c>
      <c r="J18" s="119">
        <v>6</v>
      </c>
      <c r="K18" s="119">
        <v>5.5</v>
      </c>
      <c r="L18" s="119"/>
      <c r="M18" s="114"/>
      <c r="N18" s="114"/>
      <c r="O18" s="114"/>
      <c r="P18" s="119"/>
      <c r="Q18" s="119"/>
      <c r="R18" s="114"/>
      <c r="S18" s="114"/>
      <c r="T18" s="119"/>
      <c r="U18" s="114"/>
      <c r="V18" s="114"/>
      <c r="W18" s="114"/>
      <c r="X18" s="114"/>
      <c r="Y18" s="114"/>
      <c r="Z18" s="114"/>
      <c r="AA18" s="119"/>
      <c r="AB18" s="114"/>
      <c r="AC18" s="114"/>
      <c r="AD18" s="114"/>
      <c r="AE18" s="119"/>
      <c r="AF18" s="119"/>
      <c r="AG18" s="111"/>
      <c r="AH18" s="119"/>
      <c r="AI18" s="114"/>
      <c r="AJ18" s="114"/>
      <c r="AK18" s="111"/>
      <c r="AL18" s="114"/>
      <c r="AM18" s="114"/>
      <c r="AN18" s="114"/>
      <c r="AO18" s="119"/>
      <c r="AP18" s="111"/>
      <c r="AQ18" s="114"/>
      <c r="AR18" s="109"/>
      <c r="AS18" s="114"/>
      <c r="AT18" s="106"/>
    </row>
    <row r="19" spans="1:50">
      <c r="A19" s="205" t="s">
        <v>12</v>
      </c>
      <c r="B19" s="258">
        <v>15</v>
      </c>
      <c r="C19" s="186" t="s">
        <v>121</v>
      </c>
      <c r="D19" s="209"/>
      <c r="E19" s="111">
        <v>1</v>
      </c>
      <c r="F19" s="210"/>
      <c r="G19" s="79">
        <f t="shared" si="0"/>
        <v>4.5</v>
      </c>
      <c r="H19" s="39"/>
      <c r="I19" s="119"/>
      <c r="J19" s="119"/>
      <c r="K19" s="159">
        <v>4.5</v>
      </c>
      <c r="L19" s="114"/>
      <c r="M19" s="119"/>
      <c r="N19" s="119"/>
      <c r="O19" s="114"/>
      <c r="P19" s="114"/>
      <c r="Q19" s="114"/>
      <c r="R19" s="114"/>
      <c r="S19" s="35"/>
      <c r="T19" s="114"/>
      <c r="U19" s="114"/>
      <c r="V19" s="114"/>
      <c r="W19" s="114"/>
      <c r="X19" s="114"/>
      <c r="Y19" s="114"/>
      <c r="Z19" s="119"/>
      <c r="AA19" s="114"/>
      <c r="AB19" s="119"/>
      <c r="AC19" s="114"/>
      <c r="AD19" s="114"/>
      <c r="AE19" s="35"/>
      <c r="AF19" s="114"/>
      <c r="AG19" s="111"/>
      <c r="AH19" s="37"/>
      <c r="AI19" s="37"/>
      <c r="AJ19" s="119"/>
      <c r="AK19" s="111"/>
      <c r="AL19" s="114"/>
      <c r="AM19" s="119"/>
      <c r="AN19" s="35"/>
      <c r="AO19" s="35"/>
      <c r="AP19" s="111"/>
      <c r="AQ19" s="114"/>
      <c r="AR19" s="36"/>
      <c r="AS19" s="114"/>
      <c r="AT19" s="7"/>
      <c r="AV19" s="90"/>
      <c r="AW19" s="90"/>
      <c r="AX19" s="90"/>
    </row>
    <row r="20" spans="1:50">
      <c r="A20" s="205" t="s">
        <v>12</v>
      </c>
      <c r="B20" s="258">
        <v>18</v>
      </c>
      <c r="C20" s="186" t="s">
        <v>393</v>
      </c>
      <c r="D20" s="209">
        <v>1</v>
      </c>
      <c r="E20" s="111"/>
      <c r="F20" s="210"/>
      <c r="G20" s="79">
        <f t="shared" si="0"/>
        <v>3.5</v>
      </c>
      <c r="H20" s="281">
        <v>3.5</v>
      </c>
      <c r="I20" s="119"/>
      <c r="J20" s="119"/>
      <c r="K20" s="37"/>
      <c r="L20" s="114"/>
      <c r="M20" s="114"/>
      <c r="N20" s="114"/>
      <c r="O20" s="114"/>
      <c r="P20" s="114"/>
      <c r="Q20" s="119"/>
      <c r="R20" s="119"/>
      <c r="S20" s="114"/>
      <c r="T20" s="114"/>
      <c r="U20" s="114"/>
      <c r="V20" s="114"/>
      <c r="W20" s="119"/>
      <c r="X20" s="119"/>
      <c r="Y20" s="114"/>
      <c r="Z20" s="35"/>
      <c r="AA20" s="114"/>
      <c r="AB20" s="114"/>
      <c r="AC20" s="114"/>
      <c r="AD20" s="114"/>
      <c r="AE20" s="119"/>
      <c r="AF20" s="119"/>
      <c r="AG20" s="118"/>
      <c r="AH20" s="114"/>
      <c r="AI20" s="114"/>
      <c r="AJ20" s="114"/>
      <c r="AK20" s="111"/>
      <c r="AL20" s="114"/>
      <c r="AM20" s="114"/>
      <c r="AN20" s="114"/>
      <c r="AO20" s="114"/>
      <c r="AP20" s="111"/>
      <c r="AQ20" s="114"/>
      <c r="AR20" s="111"/>
      <c r="AS20" s="114"/>
      <c r="AT20" s="7"/>
      <c r="AV20" s="90"/>
      <c r="AW20" s="90"/>
      <c r="AX20" s="90"/>
    </row>
    <row r="21" spans="1:50">
      <c r="A21" s="205" t="s">
        <v>12</v>
      </c>
      <c r="B21" s="258">
        <v>17</v>
      </c>
      <c r="C21" s="186" t="s">
        <v>122</v>
      </c>
      <c r="D21" s="209">
        <v>3</v>
      </c>
      <c r="E21" s="111"/>
      <c r="F21" s="105"/>
      <c r="G21" s="79">
        <f t="shared" si="0"/>
        <v>5.833333333333333</v>
      </c>
      <c r="H21" s="39"/>
      <c r="I21" s="163">
        <v>5.5</v>
      </c>
      <c r="J21" s="119">
        <v>6.5</v>
      </c>
      <c r="K21" s="119">
        <v>5.5</v>
      </c>
      <c r="L21" s="114"/>
      <c r="M21" s="114"/>
      <c r="N21" s="114"/>
      <c r="O21" s="114"/>
      <c r="P21" s="114"/>
      <c r="Q21" s="114"/>
      <c r="R21" s="114"/>
      <c r="S21" s="114"/>
      <c r="T21" s="114"/>
      <c r="U21" s="37"/>
      <c r="V21" s="114"/>
      <c r="W21" s="114"/>
      <c r="X21" s="35"/>
      <c r="Y21" s="114"/>
      <c r="Z21" s="35"/>
      <c r="AA21" s="114"/>
      <c r="AB21" s="114"/>
      <c r="AC21" s="114"/>
      <c r="AD21" s="114"/>
      <c r="AE21" s="114"/>
      <c r="AF21" s="114"/>
      <c r="AG21" s="111"/>
      <c r="AH21" s="114"/>
      <c r="AI21" s="35"/>
      <c r="AJ21" s="114"/>
      <c r="AK21" s="111"/>
      <c r="AL21" s="114"/>
      <c r="AM21" s="114"/>
      <c r="AN21" s="114"/>
      <c r="AO21" s="119"/>
      <c r="AP21" s="111"/>
      <c r="AQ21" s="119"/>
      <c r="AR21" s="36"/>
      <c r="AS21" s="114"/>
      <c r="AT21" s="7"/>
      <c r="AV21" s="90"/>
      <c r="AW21" s="90"/>
      <c r="AX21" s="90"/>
    </row>
    <row r="22" spans="1:50" s="27" customFormat="1">
      <c r="A22" s="205" t="s">
        <v>12</v>
      </c>
      <c r="B22" s="258">
        <v>11</v>
      </c>
      <c r="C22" s="186" t="s">
        <v>119</v>
      </c>
      <c r="D22" s="209">
        <v>4</v>
      </c>
      <c r="E22" s="111"/>
      <c r="F22" s="210"/>
      <c r="G22" s="79">
        <f t="shared" si="0"/>
        <v>5</v>
      </c>
      <c r="H22" s="39">
        <v>5</v>
      </c>
      <c r="I22" s="53">
        <v>5.5</v>
      </c>
      <c r="J22" s="52">
        <v>4</v>
      </c>
      <c r="K22" s="119">
        <v>5.5</v>
      </c>
      <c r="L22" s="114"/>
      <c r="M22" s="119"/>
      <c r="N22" s="119"/>
      <c r="O22" s="119"/>
      <c r="P22" s="119"/>
      <c r="Q22" s="114"/>
      <c r="R22" s="114"/>
      <c r="S22" s="119"/>
      <c r="T22" s="119"/>
      <c r="U22" s="114"/>
      <c r="V22" s="114"/>
      <c r="W22" s="119"/>
      <c r="X22" s="114"/>
      <c r="Y22" s="119"/>
      <c r="Z22" s="119"/>
      <c r="AA22" s="119"/>
      <c r="AB22" s="114"/>
      <c r="AC22" s="114"/>
      <c r="AD22" s="114"/>
      <c r="AE22" s="114"/>
      <c r="AF22" s="114"/>
      <c r="AG22" s="111"/>
      <c r="AH22" s="114"/>
      <c r="AI22" s="114"/>
      <c r="AJ22" s="114"/>
      <c r="AK22" s="111"/>
      <c r="AL22" s="114"/>
      <c r="AM22" s="114"/>
      <c r="AN22" s="119"/>
      <c r="AO22" s="119"/>
      <c r="AP22" s="111"/>
      <c r="AQ22" s="119"/>
      <c r="AR22" s="111"/>
      <c r="AS22" s="119"/>
      <c r="AT22" s="33"/>
      <c r="AV22" s="90"/>
      <c r="AW22" s="90"/>
      <c r="AX22" s="90"/>
    </row>
    <row r="23" spans="1:50" s="75" customFormat="1">
      <c r="A23" s="205" t="s">
        <v>12</v>
      </c>
      <c r="B23" s="258">
        <v>10</v>
      </c>
      <c r="C23" s="186" t="s">
        <v>450</v>
      </c>
      <c r="D23" s="209">
        <v>1</v>
      </c>
      <c r="E23" s="111">
        <v>3</v>
      </c>
      <c r="F23" s="210"/>
      <c r="G23" s="79">
        <f t="shared" si="0"/>
        <v>4.875</v>
      </c>
      <c r="H23" s="39">
        <v>5.5</v>
      </c>
      <c r="I23" s="159">
        <v>5</v>
      </c>
      <c r="J23" s="159">
        <v>4.5</v>
      </c>
      <c r="K23" s="159">
        <v>4.5</v>
      </c>
      <c r="L23" s="114"/>
      <c r="M23" s="119"/>
      <c r="N23" s="119"/>
      <c r="O23" s="119"/>
      <c r="P23" s="114"/>
      <c r="Q23" s="114"/>
      <c r="R23" s="119"/>
      <c r="S23" s="119"/>
      <c r="T23" s="119"/>
      <c r="U23" s="119"/>
      <c r="V23" s="119"/>
      <c r="W23" s="119"/>
      <c r="X23" s="114"/>
      <c r="Y23" s="114"/>
      <c r="Z23" s="119"/>
      <c r="AA23" s="119"/>
      <c r="AB23" s="119"/>
      <c r="AC23" s="119"/>
      <c r="AD23" s="119"/>
      <c r="AE23" s="114"/>
      <c r="AF23" s="119"/>
      <c r="AG23" s="111"/>
      <c r="AH23" s="119"/>
      <c r="AI23" s="114"/>
      <c r="AJ23" s="119"/>
      <c r="AK23" s="109"/>
      <c r="AL23" s="119"/>
      <c r="AM23" s="119"/>
      <c r="AN23" s="119"/>
      <c r="AO23" s="114"/>
      <c r="AP23" s="109"/>
      <c r="AQ23" s="114"/>
      <c r="AR23" s="109"/>
      <c r="AS23" s="119"/>
      <c r="AT23" s="78"/>
      <c r="AV23" s="90"/>
      <c r="AW23" s="90"/>
      <c r="AX23" s="90"/>
    </row>
    <row r="24" spans="1:50" s="90" customFormat="1">
      <c r="A24" s="205" t="s">
        <v>12</v>
      </c>
      <c r="B24" s="258">
        <v>15</v>
      </c>
      <c r="C24" s="186" t="s">
        <v>261</v>
      </c>
      <c r="D24" s="209">
        <v>4</v>
      </c>
      <c r="E24" s="111"/>
      <c r="F24" s="210">
        <v>1</v>
      </c>
      <c r="G24" s="79">
        <f t="shared" si="0"/>
        <v>5.875</v>
      </c>
      <c r="H24" s="39">
        <v>6</v>
      </c>
      <c r="I24" s="119">
        <v>6</v>
      </c>
      <c r="J24" s="294">
        <v>7</v>
      </c>
      <c r="K24" s="119">
        <v>4.5</v>
      </c>
      <c r="L24" s="114"/>
      <c r="M24" s="119"/>
      <c r="N24" s="37"/>
      <c r="O24" s="119"/>
      <c r="P24" s="114"/>
      <c r="Q24" s="114"/>
      <c r="R24" s="119"/>
      <c r="S24" s="119"/>
      <c r="T24" s="119"/>
      <c r="U24" s="119"/>
      <c r="V24" s="119"/>
      <c r="W24" s="119"/>
      <c r="X24" s="114"/>
      <c r="Y24" s="114"/>
      <c r="Z24" s="119"/>
      <c r="AA24" s="119"/>
      <c r="AB24" s="119"/>
      <c r="AC24" s="119"/>
      <c r="AD24" s="119"/>
      <c r="AE24" s="114"/>
      <c r="AF24" s="119"/>
      <c r="AG24" s="111"/>
      <c r="AH24" s="119"/>
      <c r="AI24" s="114"/>
      <c r="AJ24" s="119"/>
      <c r="AK24" s="109"/>
      <c r="AL24" s="119"/>
      <c r="AM24" s="119"/>
      <c r="AN24" s="119"/>
      <c r="AO24" s="114"/>
      <c r="AP24" s="109"/>
      <c r="AQ24" s="114"/>
      <c r="AR24" s="109"/>
      <c r="AS24" s="119"/>
      <c r="AT24" s="106"/>
    </row>
    <row r="25" spans="1:50" s="221" customFormat="1">
      <c r="A25" s="205" t="s">
        <v>12</v>
      </c>
      <c r="B25" s="258">
        <v>7</v>
      </c>
      <c r="C25" s="186" t="s">
        <v>316</v>
      </c>
      <c r="D25" s="209"/>
      <c r="E25" s="111"/>
      <c r="F25" s="210"/>
      <c r="G25" s="79" t="str">
        <f t="shared" si="0"/>
        <v/>
      </c>
      <c r="H25" s="39"/>
      <c r="I25" s="119"/>
      <c r="J25" s="119"/>
      <c r="K25" s="119"/>
      <c r="L25" s="114"/>
      <c r="M25" s="119"/>
      <c r="N25" s="119"/>
      <c r="O25" s="119"/>
      <c r="P25" s="114"/>
      <c r="Q25" s="114"/>
      <c r="R25" s="119"/>
      <c r="S25" s="119"/>
      <c r="T25" s="37"/>
      <c r="U25" s="119"/>
      <c r="V25" s="119"/>
      <c r="W25" s="119"/>
      <c r="X25" s="114"/>
      <c r="Y25" s="114"/>
      <c r="Z25" s="119"/>
      <c r="AA25" s="119"/>
      <c r="AB25" s="119"/>
      <c r="AC25" s="119"/>
      <c r="AD25" s="119"/>
      <c r="AE25" s="114"/>
      <c r="AF25" s="119"/>
      <c r="AG25" s="111"/>
      <c r="AH25" s="119"/>
      <c r="AI25" s="114"/>
      <c r="AJ25" s="119"/>
      <c r="AK25" s="109"/>
      <c r="AL25" s="119"/>
      <c r="AM25" s="119"/>
      <c r="AN25" s="119"/>
      <c r="AO25" s="114"/>
      <c r="AP25" s="109"/>
      <c r="AQ25" s="114"/>
      <c r="AR25" s="109"/>
      <c r="AS25" s="119"/>
      <c r="AT25" s="106"/>
    </row>
    <row r="26" spans="1:50" s="241" customFormat="1">
      <c r="A26" s="205" t="s">
        <v>12</v>
      </c>
      <c r="B26" s="258">
        <v>9</v>
      </c>
      <c r="C26" s="186" t="s">
        <v>348</v>
      </c>
      <c r="D26" s="209">
        <v>4</v>
      </c>
      <c r="E26" s="111"/>
      <c r="F26" s="210"/>
      <c r="G26" s="79">
        <f t="shared" si="0"/>
        <v>6.125</v>
      </c>
      <c r="H26" s="272">
        <v>7</v>
      </c>
      <c r="I26" s="293">
        <v>7</v>
      </c>
      <c r="J26" s="119">
        <v>6</v>
      </c>
      <c r="K26" s="119">
        <v>4.5</v>
      </c>
      <c r="L26" s="114"/>
      <c r="M26" s="119"/>
      <c r="N26" s="119"/>
      <c r="O26" s="119"/>
      <c r="P26" s="114"/>
      <c r="Q26" s="114"/>
      <c r="R26" s="119"/>
      <c r="S26" s="119"/>
      <c r="T26" s="37"/>
      <c r="U26" s="119"/>
      <c r="V26" s="119"/>
      <c r="W26" s="119"/>
      <c r="X26" s="114"/>
      <c r="Y26" s="114"/>
      <c r="Z26" s="119"/>
      <c r="AA26" s="119"/>
      <c r="AB26" s="119"/>
      <c r="AC26" s="119"/>
      <c r="AD26" s="119"/>
      <c r="AE26" s="114"/>
      <c r="AF26" s="119"/>
      <c r="AG26" s="111"/>
      <c r="AH26" s="119"/>
      <c r="AI26" s="114"/>
      <c r="AJ26" s="119"/>
      <c r="AK26" s="109"/>
      <c r="AL26" s="119"/>
      <c r="AM26" s="119"/>
      <c r="AN26" s="119"/>
      <c r="AO26" s="114"/>
      <c r="AP26" s="109"/>
      <c r="AQ26" s="114"/>
      <c r="AR26" s="109"/>
      <c r="AS26" s="119"/>
      <c r="AT26" s="106"/>
    </row>
    <row r="27" spans="1:50" s="241" customFormat="1">
      <c r="A27" s="212" t="s">
        <v>12</v>
      </c>
      <c r="B27" s="258">
        <v>3</v>
      </c>
      <c r="C27" s="191" t="s">
        <v>396</v>
      </c>
      <c r="D27" s="209"/>
      <c r="E27" s="111"/>
      <c r="F27" s="210"/>
      <c r="G27" s="79"/>
      <c r="H27" s="39"/>
      <c r="I27" s="119"/>
      <c r="J27" s="119"/>
      <c r="K27" s="119"/>
      <c r="L27" s="114"/>
      <c r="M27" s="119"/>
      <c r="N27" s="119"/>
      <c r="O27" s="119"/>
      <c r="P27" s="114"/>
      <c r="Q27" s="114"/>
      <c r="R27" s="119"/>
      <c r="S27" s="119"/>
      <c r="T27" s="37"/>
      <c r="U27" s="119"/>
      <c r="V27" s="119"/>
      <c r="W27" s="119"/>
      <c r="X27" s="114"/>
      <c r="Y27" s="114"/>
      <c r="Z27" s="119"/>
      <c r="AA27" s="119"/>
      <c r="AB27" s="119"/>
      <c r="AC27" s="119"/>
      <c r="AD27" s="119"/>
      <c r="AE27" s="114"/>
      <c r="AF27" s="119"/>
      <c r="AG27" s="111"/>
      <c r="AH27" s="119"/>
      <c r="AI27" s="114"/>
      <c r="AJ27" s="119"/>
      <c r="AK27" s="109"/>
      <c r="AL27" s="119"/>
      <c r="AM27" s="119"/>
      <c r="AN27" s="119"/>
      <c r="AO27" s="114"/>
      <c r="AP27" s="109"/>
      <c r="AQ27" s="114"/>
      <c r="AR27" s="109"/>
      <c r="AS27" s="119"/>
      <c r="AT27" s="106"/>
    </row>
    <row r="28" spans="1:50" s="90" customFormat="1">
      <c r="A28" s="202" t="s">
        <v>12</v>
      </c>
      <c r="B28" s="259">
        <v>9</v>
      </c>
      <c r="C28" s="190" t="s">
        <v>209</v>
      </c>
      <c r="D28" s="211">
        <v>2</v>
      </c>
      <c r="E28" s="101">
        <v>1</v>
      </c>
      <c r="F28" s="201">
        <v>1</v>
      </c>
      <c r="G28" s="64">
        <f t="shared" si="0"/>
        <v>5.166666666666667</v>
      </c>
      <c r="H28" s="39"/>
      <c r="I28" s="108">
        <v>6.5</v>
      </c>
      <c r="J28" s="119">
        <v>4</v>
      </c>
      <c r="K28" s="159">
        <v>5</v>
      </c>
      <c r="L28" s="114"/>
      <c r="M28" s="119"/>
      <c r="N28" s="119"/>
      <c r="O28" s="119"/>
      <c r="P28" s="114"/>
      <c r="Q28" s="114"/>
      <c r="R28" s="119"/>
      <c r="S28" s="119"/>
      <c r="T28" s="119"/>
      <c r="U28" s="119"/>
      <c r="V28" s="119"/>
      <c r="W28" s="119"/>
      <c r="X28" s="114"/>
      <c r="Y28" s="114"/>
      <c r="Z28" s="119"/>
      <c r="AA28" s="119"/>
      <c r="AB28" s="119"/>
      <c r="AC28" s="119"/>
      <c r="AD28" s="119"/>
      <c r="AE28" s="114"/>
      <c r="AF28" s="119"/>
      <c r="AG28" s="111"/>
      <c r="AH28" s="119"/>
      <c r="AI28" s="114"/>
      <c r="AJ28" s="119"/>
      <c r="AK28" s="109"/>
      <c r="AL28" s="119"/>
      <c r="AM28" s="119"/>
      <c r="AN28" s="119"/>
      <c r="AO28" s="114"/>
      <c r="AP28" s="109"/>
      <c r="AQ28" s="114"/>
      <c r="AR28" s="109"/>
      <c r="AS28" s="119"/>
      <c r="AT28" s="106"/>
    </row>
    <row r="29" spans="1:50" s="90" customFormat="1">
      <c r="A29" s="205" t="s">
        <v>13</v>
      </c>
      <c r="B29" s="258">
        <v>7</v>
      </c>
      <c r="C29" s="186" t="s">
        <v>452</v>
      </c>
      <c r="D29" s="209">
        <v>1</v>
      </c>
      <c r="E29" s="111">
        <v>3</v>
      </c>
      <c r="F29" s="210"/>
      <c r="G29" s="79">
        <f t="shared" si="0"/>
        <v>4.125</v>
      </c>
      <c r="H29" s="134">
        <v>4.5</v>
      </c>
      <c r="I29" s="159">
        <v>4</v>
      </c>
      <c r="J29" s="159">
        <v>4</v>
      </c>
      <c r="K29" s="119">
        <v>4</v>
      </c>
      <c r="L29" s="114"/>
      <c r="M29" s="119"/>
      <c r="N29" s="119"/>
      <c r="O29" s="119"/>
      <c r="P29" s="114"/>
      <c r="Q29" s="114"/>
      <c r="R29" s="119"/>
      <c r="S29" s="119"/>
      <c r="T29" s="119"/>
      <c r="U29" s="119"/>
      <c r="V29" s="119"/>
      <c r="W29" s="37"/>
      <c r="X29" s="114"/>
      <c r="Y29" s="114"/>
      <c r="Z29" s="37"/>
      <c r="AA29" s="119"/>
      <c r="AB29" s="119"/>
      <c r="AC29" s="119"/>
      <c r="AD29" s="119"/>
      <c r="AE29" s="114"/>
      <c r="AF29" s="119"/>
      <c r="AG29" s="114"/>
      <c r="AH29" s="119"/>
      <c r="AI29" s="114"/>
      <c r="AJ29" s="119"/>
      <c r="AK29" s="109"/>
      <c r="AL29" s="119"/>
      <c r="AM29" s="119"/>
      <c r="AN29" s="119"/>
      <c r="AO29" s="114"/>
      <c r="AP29" s="109"/>
      <c r="AQ29" s="114"/>
      <c r="AR29" s="109"/>
      <c r="AS29" s="119"/>
      <c r="AT29" s="106"/>
    </row>
    <row r="30" spans="1:50" s="90" customFormat="1">
      <c r="A30" s="205" t="s">
        <v>13</v>
      </c>
      <c r="B30" s="258">
        <v>20</v>
      </c>
      <c r="C30" s="186" t="s">
        <v>451</v>
      </c>
      <c r="D30" s="209"/>
      <c r="E30" s="111"/>
      <c r="F30" s="210"/>
      <c r="G30" s="79" t="str">
        <f t="shared" si="0"/>
        <v/>
      </c>
      <c r="H30" s="39"/>
      <c r="I30" s="37"/>
      <c r="J30" s="37"/>
      <c r="K30" s="119"/>
      <c r="L30" s="114"/>
      <c r="M30" s="119"/>
      <c r="N30" s="119"/>
      <c r="O30" s="119"/>
      <c r="P30" s="114"/>
      <c r="Q30" s="35"/>
      <c r="R30" s="119"/>
      <c r="S30" s="37"/>
      <c r="T30" s="119"/>
      <c r="U30" s="119"/>
      <c r="V30" s="37"/>
      <c r="W30" s="119"/>
      <c r="X30" s="114"/>
      <c r="Y30" s="114"/>
      <c r="Z30" s="119"/>
      <c r="AA30" s="119"/>
      <c r="AB30" s="119"/>
      <c r="AC30" s="119"/>
      <c r="AD30" s="119"/>
      <c r="AE30" s="114"/>
      <c r="AF30" s="119"/>
      <c r="AG30" s="114"/>
      <c r="AH30" s="119"/>
      <c r="AI30" s="114"/>
      <c r="AJ30" s="119"/>
      <c r="AK30" s="109"/>
      <c r="AL30" s="119"/>
      <c r="AM30" s="119"/>
      <c r="AN30" s="119"/>
      <c r="AO30" s="114"/>
      <c r="AP30" s="36"/>
      <c r="AQ30" s="35"/>
      <c r="AR30" s="109"/>
      <c r="AS30" s="37"/>
      <c r="AT30" s="106"/>
    </row>
    <row r="31" spans="1:50" s="90" customFormat="1">
      <c r="A31" s="205" t="s">
        <v>13</v>
      </c>
      <c r="B31" s="258">
        <v>25</v>
      </c>
      <c r="C31" s="186" t="s">
        <v>293</v>
      </c>
      <c r="D31" s="209">
        <v>4</v>
      </c>
      <c r="E31" s="111"/>
      <c r="F31" s="210">
        <v>2</v>
      </c>
      <c r="G31" s="79">
        <f t="shared" si="0"/>
        <v>5.375</v>
      </c>
      <c r="H31" s="39">
        <v>4.5</v>
      </c>
      <c r="I31" s="108">
        <v>6</v>
      </c>
      <c r="J31" s="294">
        <v>7</v>
      </c>
      <c r="K31" s="119">
        <v>4</v>
      </c>
      <c r="L31" s="114"/>
      <c r="M31" s="119"/>
      <c r="N31" s="119"/>
      <c r="O31" s="37"/>
      <c r="P31" s="114"/>
      <c r="Q31" s="114"/>
      <c r="R31" s="119"/>
      <c r="S31" s="119"/>
      <c r="T31" s="119"/>
      <c r="U31" s="119"/>
      <c r="V31" s="119"/>
      <c r="W31" s="119"/>
      <c r="X31" s="114"/>
      <c r="Y31" s="35"/>
      <c r="Z31" s="119"/>
      <c r="AA31" s="119"/>
      <c r="AB31" s="119"/>
      <c r="AC31" s="37"/>
      <c r="AD31" s="119"/>
      <c r="AE31" s="35"/>
      <c r="AF31" s="119"/>
      <c r="AG31" s="114"/>
      <c r="AH31" s="119"/>
      <c r="AI31" s="35"/>
      <c r="AJ31" s="37"/>
      <c r="AK31" s="109"/>
      <c r="AL31" s="37"/>
      <c r="AM31" s="119"/>
      <c r="AN31" s="37"/>
      <c r="AO31" s="114"/>
      <c r="AP31" s="36"/>
      <c r="AQ31" s="114"/>
      <c r="AR31" s="109"/>
      <c r="AS31" s="37"/>
      <c r="AT31" s="106"/>
    </row>
    <row r="32" spans="1:50" s="238" customFormat="1" ht="15.75" thickBot="1">
      <c r="A32" s="203" t="s">
        <v>13</v>
      </c>
      <c r="B32" s="335">
        <v>6</v>
      </c>
      <c r="C32" s="178" t="s">
        <v>185</v>
      </c>
      <c r="D32" s="206"/>
      <c r="E32" s="100"/>
      <c r="F32" s="207"/>
      <c r="G32" s="63" t="str">
        <f t="shared" si="0"/>
        <v/>
      </c>
      <c r="H32" s="39"/>
      <c r="I32" s="37"/>
      <c r="J32" s="119"/>
      <c r="K32" s="119"/>
      <c r="L32" s="114"/>
      <c r="M32" s="119"/>
      <c r="N32" s="119"/>
      <c r="O32" s="119"/>
      <c r="P32" s="114"/>
      <c r="Q32" s="114"/>
      <c r="R32" s="119"/>
      <c r="S32" s="119"/>
      <c r="T32" s="119"/>
      <c r="U32" s="119"/>
      <c r="V32" s="119"/>
      <c r="W32" s="119"/>
      <c r="X32" s="114"/>
      <c r="Y32" s="114"/>
      <c r="Z32" s="119"/>
      <c r="AA32" s="119"/>
      <c r="AB32" s="119"/>
      <c r="AC32" s="119"/>
      <c r="AD32" s="119"/>
      <c r="AE32" s="114"/>
      <c r="AF32" s="119"/>
      <c r="AG32" s="114"/>
      <c r="AH32" s="119"/>
      <c r="AI32" s="114"/>
      <c r="AJ32" s="119"/>
      <c r="AK32" s="109"/>
      <c r="AL32" s="119"/>
      <c r="AM32" s="119"/>
      <c r="AN32" s="119"/>
      <c r="AO32" s="114"/>
      <c r="AP32" s="109"/>
      <c r="AQ32" s="114"/>
      <c r="AR32" s="109"/>
      <c r="AS32" s="119"/>
      <c r="AT32" s="106"/>
    </row>
    <row r="33" spans="3:50">
      <c r="C33" s="137"/>
      <c r="D33" s="88"/>
      <c r="E33" s="88"/>
      <c r="F33" s="88"/>
      <c r="H33" s="11">
        <f>AVERAGE(H9,H10,H12,H15,H18,H20,H22,H23,H24,H26,H31)</f>
        <v>5.9090909090909092</v>
      </c>
      <c r="I33" s="11">
        <f>AVERAGE(I9,I10,I12,I15,I18,I21,I22,I24,I26,I28,I31)</f>
        <v>5.8181818181818183</v>
      </c>
      <c r="J33" s="11">
        <f>AVERAGE(J8,J10,J12,J15,J18,J21,J22,J24,J26,J28,J31)</f>
        <v>6</v>
      </c>
      <c r="K33" s="8">
        <f>AVERAGE(K8,K10,K12,K15,K18,K21,K22,K24,K26,K29,K31)</f>
        <v>4.8181818181818183</v>
      </c>
      <c r="L33" s="8"/>
      <c r="M33" s="11"/>
      <c r="N33" s="8"/>
      <c r="O33" s="11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V33" s="90"/>
      <c r="AW33" s="90"/>
      <c r="AX33" s="90"/>
    </row>
    <row r="34" spans="3:50">
      <c r="C34" s="137"/>
      <c r="AV34" s="90"/>
      <c r="AW34" s="90"/>
      <c r="AX34" s="90"/>
    </row>
    <row r="35" spans="3:50">
      <c r="C35" s="137"/>
      <c r="AV35" s="90"/>
      <c r="AW35" s="90"/>
      <c r="AX35" s="90"/>
    </row>
    <row r="36" spans="3:50">
      <c r="C36" s="137"/>
      <c r="AV36" s="90"/>
      <c r="AW36" s="90"/>
      <c r="AX36" s="90"/>
    </row>
    <row r="37" spans="3:50">
      <c r="C37" s="137"/>
      <c r="AV37" s="90"/>
      <c r="AW37" s="90"/>
      <c r="AX37" s="90"/>
    </row>
  </sheetData>
  <mergeCells count="1">
    <mergeCell ref="D6:F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X39"/>
  <sheetViews>
    <sheetView zoomScale="70" zoomScaleNormal="70" workbookViewId="0">
      <pane xSplit="3" topLeftCell="D1" activePane="topRight" state="frozen"/>
      <selection activeCell="AU10" sqref="AU10"/>
      <selection pane="topRight"/>
    </sheetView>
  </sheetViews>
  <sheetFormatPr baseColWidth="10" defaultRowHeight="15"/>
  <cols>
    <col min="1" max="1" width="10.7109375" customWidth="1"/>
    <col min="2" max="2" width="5.85546875" style="90" customWidth="1"/>
    <col min="3" max="3" width="30.7109375" customWidth="1"/>
    <col min="4" max="7" width="10.7109375" customWidth="1"/>
    <col min="8" max="45" width="4.7109375" customWidth="1"/>
  </cols>
  <sheetData>
    <row r="1" spans="1:50">
      <c r="A1" t="s">
        <v>25</v>
      </c>
    </row>
    <row r="4" spans="1:50">
      <c r="A4" t="s">
        <v>2</v>
      </c>
    </row>
    <row r="5" spans="1:50" ht="15.75" thickBot="1"/>
    <row r="6" spans="1:50" ht="15.75" thickBot="1">
      <c r="D6" s="327" t="s">
        <v>17</v>
      </c>
      <c r="E6" s="328"/>
      <c r="F6" s="329"/>
    </row>
    <row r="7" spans="1:50" ht="48" customHeight="1" thickBot="1">
      <c r="A7" s="218" t="s">
        <v>3</v>
      </c>
      <c r="B7" s="156" t="s">
        <v>242</v>
      </c>
      <c r="C7" s="136" t="s">
        <v>4</v>
      </c>
      <c r="D7" s="30" t="s">
        <v>7</v>
      </c>
      <c r="E7" s="31" t="s">
        <v>27</v>
      </c>
      <c r="F7" s="29" t="s">
        <v>5</v>
      </c>
      <c r="G7" s="47" t="s">
        <v>16</v>
      </c>
      <c r="H7" s="1" t="s">
        <v>466</v>
      </c>
      <c r="I7" s="117" t="s">
        <v>539</v>
      </c>
      <c r="J7" s="117" t="s">
        <v>570</v>
      </c>
      <c r="K7" s="117" t="s">
        <v>609</v>
      </c>
      <c r="L7" s="249"/>
      <c r="M7" s="249"/>
      <c r="N7" s="249"/>
      <c r="O7" s="249"/>
      <c r="P7" s="249"/>
      <c r="Q7" s="249"/>
      <c r="R7" s="249"/>
      <c r="S7" s="249"/>
      <c r="T7" s="249"/>
      <c r="U7" s="249"/>
      <c r="V7" s="249"/>
      <c r="W7" s="249"/>
      <c r="X7" s="249"/>
      <c r="Y7" s="249"/>
      <c r="Z7" s="249"/>
      <c r="AA7" s="249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50"/>
    </row>
    <row r="8" spans="1:50">
      <c r="A8" s="204" t="s">
        <v>8</v>
      </c>
      <c r="B8" s="242">
        <v>8</v>
      </c>
      <c r="C8" s="223" t="s">
        <v>469</v>
      </c>
      <c r="D8" s="208"/>
      <c r="E8" s="103"/>
      <c r="F8" s="104"/>
      <c r="G8" s="10" t="str">
        <f t="shared" ref="G8:G34" si="0">IFERROR(AVERAGEIF($H8:$AS8,"&gt;0"),"")</f>
        <v/>
      </c>
      <c r="H8" s="39"/>
      <c r="I8" s="77"/>
      <c r="J8" s="119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9"/>
      <c r="AE8" s="111"/>
      <c r="AF8" s="109"/>
      <c r="AG8" s="39"/>
      <c r="AH8" s="114"/>
      <c r="AI8" s="119"/>
      <c r="AJ8" s="114"/>
      <c r="AK8" s="114"/>
      <c r="AL8" s="114"/>
      <c r="AM8" s="114"/>
      <c r="AN8" s="114"/>
      <c r="AO8" s="114"/>
      <c r="AP8" s="114"/>
      <c r="AQ8" s="114"/>
      <c r="AR8" s="114"/>
      <c r="AS8" s="114"/>
      <c r="AT8" s="7"/>
      <c r="AW8" s="90"/>
      <c r="AX8" s="90"/>
    </row>
    <row r="9" spans="1:50" s="90" customFormat="1">
      <c r="A9" s="212" t="s">
        <v>8</v>
      </c>
      <c r="B9" s="243">
        <v>16</v>
      </c>
      <c r="C9" s="187" t="s">
        <v>366</v>
      </c>
      <c r="D9" s="209">
        <v>4</v>
      </c>
      <c r="E9" s="111"/>
      <c r="F9" s="210"/>
      <c r="G9" s="79">
        <f>IFERROR(AVERAGEIF($H9:$AS9,"&gt;0"),"")</f>
        <v>5</v>
      </c>
      <c r="H9" s="39">
        <v>4</v>
      </c>
      <c r="I9" s="164">
        <v>6</v>
      </c>
      <c r="J9" s="119">
        <v>4</v>
      </c>
      <c r="K9" s="113">
        <v>6</v>
      </c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9"/>
      <c r="AE9" s="111"/>
      <c r="AF9" s="109"/>
      <c r="AG9" s="39"/>
      <c r="AH9" s="114"/>
      <c r="AI9" s="119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06"/>
    </row>
    <row r="10" spans="1:50">
      <c r="A10" s="202" t="s">
        <v>8</v>
      </c>
      <c r="B10" s="244">
        <v>2</v>
      </c>
      <c r="C10" s="166" t="s">
        <v>124</v>
      </c>
      <c r="D10" s="211"/>
      <c r="E10" s="101"/>
      <c r="F10" s="201"/>
      <c r="G10" s="64" t="str">
        <f t="shared" si="0"/>
        <v/>
      </c>
      <c r="H10" s="39"/>
      <c r="I10" s="114"/>
      <c r="J10" s="119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9"/>
      <c r="AE10" s="111"/>
      <c r="AF10" s="109"/>
      <c r="AG10" s="39"/>
      <c r="AH10" s="114"/>
      <c r="AI10" s="119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7"/>
      <c r="AV10" s="90"/>
      <c r="AW10" s="90"/>
      <c r="AX10" s="90"/>
    </row>
    <row r="11" spans="1:50" s="27" customFormat="1">
      <c r="A11" s="212" t="s">
        <v>9</v>
      </c>
      <c r="B11" s="243">
        <v>11</v>
      </c>
      <c r="C11" s="187" t="s">
        <v>471</v>
      </c>
      <c r="D11" s="209"/>
      <c r="E11" s="111"/>
      <c r="F11" s="210"/>
      <c r="G11" s="79" t="str">
        <f t="shared" si="0"/>
        <v/>
      </c>
      <c r="H11" s="56"/>
      <c r="I11" s="53"/>
      <c r="J11" s="52"/>
      <c r="K11" s="51"/>
      <c r="L11" s="114"/>
      <c r="M11" s="119"/>
      <c r="N11" s="114"/>
      <c r="O11" s="114"/>
      <c r="P11" s="119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1"/>
      <c r="AH11" s="114"/>
      <c r="AI11" s="114"/>
      <c r="AJ11" s="114"/>
      <c r="AK11" s="114"/>
      <c r="AL11" s="114"/>
      <c r="AM11" s="114"/>
      <c r="AN11" s="114"/>
      <c r="AO11" s="114"/>
      <c r="AP11" s="114"/>
      <c r="AQ11" s="119"/>
      <c r="AR11" s="114"/>
      <c r="AS11" s="119"/>
      <c r="AT11" s="33"/>
      <c r="AV11" s="90"/>
      <c r="AW11" s="90"/>
      <c r="AX11" s="90"/>
    </row>
    <row r="12" spans="1:50" s="27" customFormat="1">
      <c r="A12" s="205" t="s">
        <v>9</v>
      </c>
      <c r="B12" s="243">
        <v>4</v>
      </c>
      <c r="C12" s="187" t="s">
        <v>125</v>
      </c>
      <c r="D12" s="209"/>
      <c r="E12" s="118"/>
      <c r="F12" s="99"/>
      <c r="G12" s="86" t="str">
        <f t="shared" si="0"/>
        <v/>
      </c>
      <c r="H12" s="55"/>
      <c r="I12" s="77"/>
      <c r="J12" s="114"/>
      <c r="K12" s="114"/>
      <c r="L12" s="114"/>
      <c r="M12" s="114"/>
      <c r="N12" s="114"/>
      <c r="O12" s="114"/>
      <c r="P12" s="114"/>
      <c r="Q12" s="77"/>
      <c r="R12" s="114"/>
      <c r="S12" s="114"/>
      <c r="T12" s="114"/>
      <c r="U12" s="114"/>
      <c r="V12" s="114"/>
      <c r="W12" s="114"/>
      <c r="X12" s="114"/>
      <c r="Y12" s="114"/>
      <c r="Z12" s="114"/>
      <c r="AA12" s="77"/>
      <c r="AB12" s="114"/>
      <c r="AC12" s="114"/>
      <c r="AD12" s="114"/>
      <c r="AE12" s="114"/>
      <c r="AF12" s="114"/>
      <c r="AG12" s="114"/>
      <c r="AH12" s="114"/>
      <c r="AI12" s="77"/>
      <c r="AJ12" s="114"/>
      <c r="AK12" s="114"/>
      <c r="AL12" s="114"/>
      <c r="AM12" s="114"/>
      <c r="AN12" s="114"/>
      <c r="AO12" s="114"/>
      <c r="AP12" s="114"/>
      <c r="AQ12" s="119"/>
      <c r="AR12" s="114"/>
      <c r="AS12" s="114"/>
      <c r="AT12" s="33"/>
      <c r="AV12" s="90"/>
      <c r="AW12" s="90"/>
      <c r="AX12" s="90"/>
    </row>
    <row r="13" spans="1:50" s="27" customFormat="1">
      <c r="A13" s="205" t="s">
        <v>9</v>
      </c>
      <c r="B13" s="243">
        <v>11</v>
      </c>
      <c r="C13" s="187" t="s">
        <v>470</v>
      </c>
      <c r="D13" s="209">
        <v>1</v>
      </c>
      <c r="E13" s="111"/>
      <c r="F13" s="210"/>
      <c r="G13" s="79">
        <f t="shared" si="0"/>
        <v>4.5</v>
      </c>
      <c r="H13" s="55">
        <v>4.5</v>
      </c>
      <c r="I13" s="77"/>
      <c r="J13" s="114"/>
      <c r="K13" s="114"/>
      <c r="L13" s="114"/>
      <c r="M13" s="114"/>
      <c r="N13" s="114"/>
      <c r="O13" s="114"/>
      <c r="P13" s="114"/>
      <c r="Q13" s="77"/>
      <c r="R13" s="114"/>
      <c r="S13" s="114"/>
      <c r="T13" s="114"/>
      <c r="U13" s="114"/>
      <c r="V13" s="114"/>
      <c r="W13" s="114"/>
      <c r="X13" s="114"/>
      <c r="Y13" s="114"/>
      <c r="Z13" s="114"/>
      <c r="AA13" s="51"/>
      <c r="AB13" s="114"/>
      <c r="AC13" s="114"/>
      <c r="AD13" s="114"/>
      <c r="AE13" s="114"/>
      <c r="AF13" s="114"/>
      <c r="AG13" s="114"/>
      <c r="AH13" s="114"/>
      <c r="AI13" s="51"/>
      <c r="AJ13" s="114"/>
      <c r="AK13" s="114"/>
      <c r="AL13" s="114"/>
      <c r="AM13" s="114"/>
      <c r="AN13" s="114"/>
      <c r="AO13" s="114"/>
      <c r="AP13" s="114"/>
      <c r="AQ13" s="119"/>
      <c r="AR13" s="114"/>
      <c r="AS13" s="114"/>
      <c r="AT13" s="33"/>
      <c r="AV13" s="90"/>
      <c r="AW13" s="90"/>
      <c r="AX13" s="90"/>
    </row>
    <row r="14" spans="1:50" s="27" customFormat="1">
      <c r="A14" s="205" t="s">
        <v>9</v>
      </c>
      <c r="B14" s="243">
        <v>12</v>
      </c>
      <c r="C14" s="187" t="s">
        <v>126</v>
      </c>
      <c r="D14" s="209">
        <v>3</v>
      </c>
      <c r="E14" s="111"/>
      <c r="F14" s="210"/>
      <c r="G14" s="79">
        <f t="shared" si="0"/>
        <v>5.166666666666667</v>
      </c>
      <c r="H14" s="55">
        <v>5.5</v>
      </c>
      <c r="I14" s="51">
        <v>5</v>
      </c>
      <c r="J14" s="114">
        <v>5</v>
      </c>
      <c r="K14" s="114"/>
      <c r="L14" s="114"/>
      <c r="M14" s="114"/>
      <c r="N14" s="114"/>
      <c r="O14" s="114"/>
      <c r="P14" s="114"/>
      <c r="Q14" s="51"/>
      <c r="R14" s="114"/>
      <c r="S14" s="114"/>
      <c r="T14" s="114"/>
      <c r="U14" s="114"/>
      <c r="V14" s="114"/>
      <c r="W14" s="114"/>
      <c r="X14" s="114"/>
      <c r="Y14" s="114"/>
      <c r="Z14" s="114"/>
      <c r="AA14" s="51"/>
      <c r="AB14" s="114"/>
      <c r="AC14" s="114"/>
      <c r="AD14" s="114"/>
      <c r="AE14" s="114"/>
      <c r="AF14" s="114"/>
      <c r="AG14" s="114"/>
      <c r="AH14" s="114"/>
      <c r="AI14" s="51"/>
      <c r="AJ14" s="114"/>
      <c r="AK14" s="114"/>
      <c r="AL14" s="114"/>
      <c r="AM14" s="114"/>
      <c r="AN14" s="114"/>
      <c r="AO14" s="114"/>
      <c r="AP14" s="114"/>
      <c r="AQ14" s="119"/>
      <c r="AR14" s="114"/>
      <c r="AS14" s="114"/>
      <c r="AT14" s="33"/>
      <c r="AV14" s="90"/>
      <c r="AW14" s="90"/>
      <c r="AX14" s="90"/>
    </row>
    <row r="15" spans="1:50" s="196" customFormat="1">
      <c r="A15" s="212" t="s">
        <v>9</v>
      </c>
      <c r="B15" s="246">
        <v>8</v>
      </c>
      <c r="C15" s="187" t="s">
        <v>310</v>
      </c>
      <c r="D15" s="209">
        <v>4</v>
      </c>
      <c r="E15" s="111"/>
      <c r="F15" s="210"/>
      <c r="G15" s="79">
        <f t="shared" si="0"/>
        <v>5.125</v>
      </c>
      <c r="H15" s="56">
        <v>4</v>
      </c>
      <c r="I15" s="51">
        <v>5</v>
      </c>
      <c r="J15" s="114">
        <v>5.5</v>
      </c>
      <c r="K15" s="114">
        <v>6</v>
      </c>
      <c r="L15" s="114"/>
      <c r="M15" s="114"/>
      <c r="N15" s="114"/>
      <c r="O15" s="114"/>
      <c r="P15" s="114"/>
      <c r="Q15" s="51"/>
      <c r="R15" s="114"/>
      <c r="S15" s="114"/>
      <c r="T15" s="114"/>
      <c r="U15" s="114"/>
      <c r="V15" s="114"/>
      <c r="W15" s="114"/>
      <c r="X15" s="114"/>
      <c r="Y15" s="114"/>
      <c r="Z15" s="114"/>
      <c r="AA15" s="77"/>
      <c r="AB15" s="114"/>
      <c r="AC15" s="114"/>
      <c r="AD15" s="114"/>
      <c r="AE15" s="114"/>
      <c r="AF15" s="114"/>
      <c r="AG15" s="114"/>
      <c r="AH15" s="114"/>
      <c r="AI15" s="51"/>
      <c r="AJ15" s="114"/>
      <c r="AK15" s="114"/>
      <c r="AL15" s="114"/>
      <c r="AM15" s="114"/>
      <c r="AN15" s="114"/>
      <c r="AO15" s="114"/>
      <c r="AP15" s="114"/>
      <c r="AQ15" s="119"/>
      <c r="AR15" s="114"/>
      <c r="AS15" s="114"/>
      <c r="AT15" s="106"/>
    </row>
    <row r="16" spans="1:50" s="229" customFormat="1">
      <c r="A16" s="212" t="s">
        <v>9</v>
      </c>
      <c r="B16" s="246">
        <v>8</v>
      </c>
      <c r="C16" s="187" t="s">
        <v>332</v>
      </c>
      <c r="D16" s="209">
        <v>3</v>
      </c>
      <c r="E16" s="111"/>
      <c r="F16" s="210"/>
      <c r="G16" s="79">
        <f t="shared" si="0"/>
        <v>5</v>
      </c>
      <c r="H16" s="56">
        <v>4</v>
      </c>
      <c r="I16" s="51">
        <v>5</v>
      </c>
      <c r="J16" s="114"/>
      <c r="K16" s="114">
        <v>6</v>
      </c>
      <c r="L16" s="114"/>
      <c r="M16" s="114"/>
      <c r="N16" s="114"/>
      <c r="O16" s="114"/>
      <c r="P16" s="114"/>
      <c r="Q16" s="51"/>
      <c r="R16" s="114"/>
      <c r="S16" s="114"/>
      <c r="T16" s="114"/>
      <c r="U16" s="114"/>
      <c r="V16" s="114"/>
      <c r="W16" s="114"/>
      <c r="X16" s="114"/>
      <c r="Y16" s="114"/>
      <c r="Z16" s="114"/>
      <c r="AA16" s="77"/>
      <c r="AB16" s="114"/>
      <c r="AC16" s="114"/>
      <c r="AD16" s="114"/>
      <c r="AE16" s="114"/>
      <c r="AF16" s="114"/>
      <c r="AG16" s="114"/>
      <c r="AH16" s="114"/>
      <c r="AI16" s="51"/>
      <c r="AJ16" s="114"/>
      <c r="AK16" s="114"/>
      <c r="AL16" s="114"/>
      <c r="AM16" s="114"/>
      <c r="AN16" s="114"/>
      <c r="AO16" s="114"/>
      <c r="AP16" s="114"/>
      <c r="AQ16" s="119"/>
      <c r="AR16" s="114"/>
      <c r="AS16" s="114"/>
      <c r="AT16" s="106"/>
    </row>
    <row r="17" spans="1:50" s="241" customFormat="1">
      <c r="A17" s="212" t="s">
        <v>9</v>
      </c>
      <c r="B17" s="243">
        <v>7</v>
      </c>
      <c r="C17" s="187" t="s">
        <v>350</v>
      </c>
      <c r="D17" s="209"/>
      <c r="E17" s="111"/>
      <c r="F17" s="210"/>
      <c r="G17" s="79" t="str">
        <f t="shared" si="0"/>
        <v/>
      </c>
      <c r="H17" s="55"/>
      <c r="I17" s="51"/>
      <c r="J17" s="114"/>
      <c r="K17" s="114"/>
      <c r="L17" s="114"/>
      <c r="M17" s="114"/>
      <c r="N17" s="114"/>
      <c r="O17" s="114"/>
      <c r="P17" s="114"/>
      <c r="Q17" s="51"/>
      <c r="R17" s="114"/>
      <c r="S17" s="114"/>
      <c r="T17" s="114"/>
      <c r="U17" s="114"/>
      <c r="V17" s="114"/>
      <c r="W17" s="114"/>
      <c r="X17" s="114"/>
      <c r="Y17" s="114"/>
      <c r="Z17" s="114"/>
      <c r="AA17" s="77"/>
      <c r="AB17" s="114"/>
      <c r="AC17" s="114"/>
      <c r="AD17" s="114"/>
      <c r="AE17" s="114"/>
      <c r="AF17" s="114"/>
      <c r="AG17" s="114"/>
      <c r="AH17" s="114"/>
      <c r="AI17" s="51"/>
      <c r="AJ17" s="114"/>
      <c r="AK17" s="114"/>
      <c r="AL17" s="114"/>
      <c r="AM17" s="114"/>
      <c r="AN17" s="114"/>
      <c r="AO17" s="114"/>
      <c r="AP17" s="114"/>
      <c r="AQ17" s="119"/>
      <c r="AR17" s="114"/>
      <c r="AS17" s="114"/>
      <c r="AT17" s="106"/>
    </row>
    <row r="18" spans="1:50">
      <c r="A18" s="202" t="s">
        <v>9</v>
      </c>
      <c r="B18" s="244">
        <v>13</v>
      </c>
      <c r="C18" s="166" t="s">
        <v>127</v>
      </c>
      <c r="D18" s="211">
        <v>4</v>
      </c>
      <c r="E18" s="101"/>
      <c r="F18" s="92"/>
      <c r="G18" s="64">
        <f t="shared" si="0"/>
        <v>5.5</v>
      </c>
      <c r="H18" s="39">
        <v>5</v>
      </c>
      <c r="I18" s="119">
        <v>6</v>
      </c>
      <c r="J18" s="119">
        <v>5</v>
      </c>
      <c r="K18" s="114">
        <v>6</v>
      </c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9"/>
      <c r="AA18" s="119"/>
      <c r="AB18" s="114"/>
      <c r="AC18" s="114"/>
      <c r="AD18" s="119"/>
      <c r="AE18" s="111"/>
      <c r="AF18" s="119"/>
      <c r="AG18" s="109"/>
      <c r="AH18" s="114"/>
      <c r="AI18" s="119"/>
      <c r="AJ18" s="114"/>
      <c r="AK18" s="114"/>
      <c r="AL18" s="114"/>
      <c r="AM18" s="114"/>
      <c r="AN18" s="114"/>
      <c r="AO18" s="114"/>
      <c r="AP18" s="114"/>
      <c r="AQ18" s="119"/>
      <c r="AR18" s="114"/>
      <c r="AS18" s="114"/>
      <c r="AT18" s="7"/>
      <c r="AV18" s="90"/>
      <c r="AW18" s="90"/>
      <c r="AX18" s="90"/>
    </row>
    <row r="19" spans="1:50">
      <c r="A19" s="205" t="s">
        <v>12</v>
      </c>
      <c r="B19" s="243">
        <v>15</v>
      </c>
      <c r="C19" s="187" t="s">
        <v>192</v>
      </c>
      <c r="D19" s="209">
        <v>4</v>
      </c>
      <c r="E19" s="111"/>
      <c r="F19" s="210">
        <v>1</v>
      </c>
      <c r="G19" s="79">
        <f t="shared" si="0"/>
        <v>5.375</v>
      </c>
      <c r="H19" s="39">
        <v>4.5</v>
      </c>
      <c r="I19" s="114">
        <v>4</v>
      </c>
      <c r="J19" s="119">
        <v>5.5</v>
      </c>
      <c r="K19" s="297">
        <v>7.5</v>
      </c>
      <c r="L19" s="114"/>
      <c r="M19" s="114"/>
      <c r="N19" s="114"/>
      <c r="O19" s="114"/>
      <c r="P19" s="114"/>
      <c r="Q19" s="114"/>
      <c r="R19" s="114"/>
      <c r="S19" s="114"/>
      <c r="T19" s="119"/>
      <c r="U19" s="114"/>
      <c r="V19" s="114"/>
      <c r="W19" s="119"/>
      <c r="X19" s="119"/>
      <c r="Y19" s="119"/>
      <c r="Z19" s="114"/>
      <c r="AA19" s="114"/>
      <c r="AB19" s="114"/>
      <c r="AC19" s="114"/>
      <c r="AD19" s="119"/>
      <c r="AE19" s="111"/>
      <c r="AF19" s="109"/>
      <c r="AG19" s="39"/>
      <c r="AH19" s="119"/>
      <c r="AI19" s="119"/>
      <c r="AJ19" s="119"/>
      <c r="AK19" s="114"/>
      <c r="AL19" s="119"/>
      <c r="AM19" s="119"/>
      <c r="AN19" s="114"/>
      <c r="AO19" s="114"/>
      <c r="AP19" s="114"/>
      <c r="AQ19" s="119"/>
      <c r="AR19" s="119"/>
      <c r="AS19" s="114"/>
      <c r="AT19" s="7"/>
      <c r="AV19" s="90"/>
      <c r="AW19" s="90"/>
      <c r="AX19" s="90"/>
    </row>
    <row r="20" spans="1:50" s="18" customFormat="1">
      <c r="A20" s="205" t="s">
        <v>12</v>
      </c>
      <c r="B20" s="243">
        <v>21</v>
      </c>
      <c r="C20" s="187" t="s">
        <v>128</v>
      </c>
      <c r="D20" s="209">
        <v>3</v>
      </c>
      <c r="E20" s="111"/>
      <c r="F20" s="210"/>
      <c r="G20" s="79">
        <f t="shared" si="0"/>
        <v>6.166666666666667</v>
      </c>
      <c r="H20" s="39">
        <v>5</v>
      </c>
      <c r="I20" s="114">
        <v>6</v>
      </c>
      <c r="J20" s="293">
        <v>7.5</v>
      </c>
      <c r="K20" s="114"/>
      <c r="L20" s="119"/>
      <c r="M20" s="119"/>
      <c r="N20" s="119"/>
      <c r="O20" s="114"/>
      <c r="P20" s="114"/>
      <c r="Q20" s="119"/>
      <c r="R20" s="119"/>
      <c r="S20" s="114"/>
      <c r="T20" s="114"/>
      <c r="U20" s="114"/>
      <c r="V20" s="114"/>
      <c r="W20" s="114"/>
      <c r="X20" s="114"/>
      <c r="Y20" s="119"/>
      <c r="Z20" s="119"/>
      <c r="AA20" s="114"/>
      <c r="AB20" s="114"/>
      <c r="AC20" s="114"/>
      <c r="AD20" s="119"/>
      <c r="AE20" s="111"/>
      <c r="AF20" s="109"/>
      <c r="AG20" s="39"/>
      <c r="AH20" s="114"/>
      <c r="AI20" s="119"/>
      <c r="AJ20" s="114"/>
      <c r="AK20" s="114"/>
      <c r="AL20" s="114"/>
      <c r="AM20" s="114"/>
      <c r="AN20" s="114"/>
      <c r="AO20" s="119"/>
      <c r="AP20" s="119"/>
      <c r="AQ20" s="119"/>
      <c r="AR20" s="114"/>
      <c r="AS20" s="119"/>
      <c r="AT20" s="19"/>
      <c r="AV20" s="90"/>
      <c r="AW20" s="90"/>
      <c r="AX20" s="90"/>
    </row>
    <row r="21" spans="1:50" s="90" customFormat="1">
      <c r="A21" s="205" t="s">
        <v>12</v>
      </c>
      <c r="B21" s="243">
        <v>14</v>
      </c>
      <c r="C21" s="187" t="s">
        <v>129</v>
      </c>
      <c r="D21" s="209"/>
      <c r="E21" s="111">
        <v>3</v>
      </c>
      <c r="F21" s="210"/>
      <c r="G21" s="79">
        <f t="shared" si="0"/>
        <v>4.666666666666667</v>
      </c>
      <c r="H21" s="134">
        <v>4.5</v>
      </c>
      <c r="I21" s="161">
        <v>4.5</v>
      </c>
      <c r="J21" s="119"/>
      <c r="K21" s="161">
        <v>5</v>
      </c>
      <c r="L21" s="119"/>
      <c r="M21" s="119"/>
      <c r="N21" s="119"/>
      <c r="O21" s="114"/>
      <c r="P21" s="119"/>
      <c r="Q21" s="114"/>
      <c r="R21" s="119"/>
      <c r="S21" s="119"/>
      <c r="T21" s="114"/>
      <c r="U21" s="114"/>
      <c r="V21" s="119"/>
      <c r="W21" s="114"/>
      <c r="X21" s="119"/>
      <c r="Y21" s="119"/>
      <c r="Z21" s="114"/>
      <c r="AA21" s="119"/>
      <c r="AB21" s="119"/>
      <c r="AC21" s="114"/>
      <c r="AD21" s="119"/>
      <c r="AE21" s="109"/>
      <c r="AF21" s="109"/>
      <c r="AG21" s="39"/>
      <c r="AH21" s="114"/>
      <c r="AI21" s="119"/>
      <c r="AJ21" s="114"/>
      <c r="AK21" s="114"/>
      <c r="AL21" s="119"/>
      <c r="AM21" s="119"/>
      <c r="AN21" s="114"/>
      <c r="AO21" s="119"/>
      <c r="AP21" s="114"/>
      <c r="AQ21" s="119"/>
      <c r="AR21" s="119"/>
      <c r="AS21" s="114"/>
      <c r="AT21" s="106"/>
    </row>
    <row r="22" spans="1:50" s="90" customFormat="1">
      <c r="A22" s="205" t="s">
        <v>12</v>
      </c>
      <c r="B22" s="243">
        <v>10</v>
      </c>
      <c r="C22" s="187" t="s">
        <v>130</v>
      </c>
      <c r="D22" s="209">
        <v>4</v>
      </c>
      <c r="E22" s="111"/>
      <c r="F22" s="210"/>
      <c r="G22" s="79">
        <f t="shared" si="0"/>
        <v>5.5</v>
      </c>
      <c r="H22" s="39">
        <v>5.5</v>
      </c>
      <c r="I22" s="119">
        <v>5</v>
      </c>
      <c r="J22" s="119">
        <v>5.5</v>
      </c>
      <c r="K22" s="114">
        <v>6</v>
      </c>
      <c r="L22" s="119"/>
      <c r="M22" s="119"/>
      <c r="N22" s="119"/>
      <c r="O22" s="114"/>
      <c r="P22" s="119"/>
      <c r="Q22" s="114"/>
      <c r="R22" s="119"/>
      <c r="S22" s="119"/>
      <c r="T22" s="114"/>
      <c r="U22" s="114"/>
      <c r="V22" s="119"/>
      <c r="W22" s="114"/>
      <c r="X22" s="119"/>
      <c r="Y22" s="119"/>
      <c r="Z22" s="114"/>
      <c r="AA22" s="119"/>
      <c r="AB22" s="119"/>
      <c r="AC22" s="114"/>
      <c r="AD22" s="119"/>
      <c r="AE22" s="109"/>
      <c r="AF22" s="109"/>
      <c r="AG22" s="39"/>
      <c r="AH22" s="114"/>
      <c r="AI22" s="119"/>
      <c r="AJ22" s="114"/>
      <c r="AK22" s="114"/>
      <c r="AL22" s="119"/>
      <c r="AM22" s="119"/>
      <c r="AN22" s="114"/>
      <c r="AO22" s="119"/>
      <c r="AP22" s="114"/>
      <c r="AQ22" s="119"/>
      <c r="AR22" s="119"/>
      <c r="AS22" s="114"/>
      <c r="AT22" s="106"/>
    </row>
    <row r="23" spans="1:50" s="90" customFormat="1">
      <c r="A23" s="205" t="s">
        <v>12</v>
      </c>
      <c r="B23" s="243">
        <v>8</v>
      </c>
      <c r="C23" s="187" t="s">
        <v>131</v>
      </c>
      <c r="D23" s="209"/>
      <c r="E23" s="111"/>
      <c r="F23" s="210"/>
      <c r="G23" s="79" t="str">
        <f t="shared" si="0"/>
        <v/>
      </c>
      <c r="H23" s="39"/>
      <c r="I23" s="119"/>
      <c r="J23" s="119"/>
      <c r="K23" s="114"/>
      <c r="L23" s="119"/>
      <c r="M23" s="114"/>
      <c r="N23" s="119"/>
      <c r="O23" s="114"/>
      <c r="P23" s="119"/>
      <c r="Q23" s="114"/>
      <c r="R23" s="119"/>
      <c r="S23" s="119"/>
      <c r="T23" s="114"/>
      <c r="U23" s="114"/>
      <c r="V23" s="119"/>
      <c r="W23" s="114"/>
      <c r="X23" s="119"/>
      <c r="Y23" s="119"/>
      <c r="Z23" s="114"/>
      <c r="AA23" s="119"/>
      <c r="AB23" s="119"/>
      <c r="AC23" s="114"/>
      <c r="AD23" s="119"/>
      <c r="AE23" s="109"/>
      <c r="AF23" s="109"/>
      <c r="AG23" s="39"/>
      <c r="AH23" s="114"/>
      <c r="AI23" s="119"/>
      <c r="AJ23" s="114"/>
      <c r="AK23" s="114"/>
      <c r="AL23" s="119"/>
      <c r="AM23" s="119"/>
      <c r="AN23" s="114"/>
      <c r="AO23" s="119"/>
      <c r="AP23" s="114"/>
      <c r="AQ23" s="119"/>
      <c r="AR23" s="119"/>
      <c r="AS23" s="114"/>
      <c r="AT23" s="106"/>
    </row>
    <row r="24" spans="1:50" s="90" customFormat="1">
      <c r="A24" s="205" t="s">
        <v>12</v>
      </c>
      <c r="B24" s="243">
        <v>4</v>
      </c>
      <c r="C24" s="187" t="s">
        <v>187</v>
      </c>
      <c r="D24" s="209"/>
      <c r="E24" s="111"/>
      <c r="F24" s="210"/>
      <c r="G24" s="79" t="str">
        <f t="shared" si="0"/>
        <v/>
      </c>
      <c r="H24" s="39"/>
      <c r="I24" s="119"/>
      <c r="J24" s="119"/>
      <c r="K24" s="114"/>
      <c r="L24" s="119"/>
      <c r="M24" s="114"/>
      <c r="N24" s="114"/>
      <c r="O24" s="114"/>
      <c r="P24" s="119"/>
      <c r="Q24" s="114"/>
      <c r="R24" s="119"/>
      <c r="S24" s="119"/>
      <c r="T24" s="114"/>
      <c r="U24" s="114"/>
      <c r="V24" s="119"/>
      <c r="W24" s="114"/>
      <c r="X24" s="119"/>
      <c r="Y24" s="119"/>
      <c r="Z24" s="114"/>
      <c r="AA24" s="119"/>
      <c r="AB24" s="119"/>
      <c r="AC24" s="114"/>
      <c r="AD24" s="119"/>
      <c r="AE24" s="109"/>
      <c r="AF24" s="109"/>
      <c r="AG24" s="39"/>
      <c r="AH24" s="114"/>
      <c r="AI24" s="119"/>
      <c r="AJ24" s="114"/>
      <c r="AK24" s="114"/>
      <c r="AL24" s="119"/>
      <c r="AM24" s="119"/>
      <c r="AN24" s="114"/>
      <c r="AO24" s="119"/>
      <c r="AP24" s="114"/>
      <c r="AQ24" s="119"/>
      <c r="AR24" s="119"/>
      <c r="AS24" s="114"/>
      <c r="AT24" s="106"/>
    </row>
    <row r="25" spans="1:50" s="90" customFormat="1">
      <c r="A25" s="212" t="s">
        <v>12</v>
      </c>
      <c r="B25" s="243">
        <v>9</v>
      </c>
      <c r="C25" s="187" t="s">
        <v>193</v>
      </c>
      <c r="D25" s="209"/>
      <c r="E25" s="111"/>
      <c r="F25" s="210"/>
      <c r="G25" s="79" t="str">
        <f t="shared" si="0"/>
        <v/>
      </c>
      <c r="H25" s="39"/>
      <c r="I25" s="119"/>
      <c r="J25" s="119"/>
      <c r="K25" s="114"/>
      <c r="L25" s="119"/>
      <c r="M25" s="114"/>
      <c r="N25" s="114"/>
      <c r="O25" s="114"/>
      <c r="P25" s="119"/>
      <c r="Q25" s="114"/>
      <c r="R25" s="119"/>
      <c r="S25" s="119"/>
      <c r="T25" s="114"/>
      <c r="U25" s="114"/>
      <c r="V25" s="119"/>
      <c r="W25" s="114"/>
      <c r="X25" s="119"/>
      <c r="Y25" s="119"/>
      <c r="Z25" s="114"/>
      <c r="AA25" s="119"/>
      <c r="AB25" s="119"/>
      <c r="AC25" s="114"/>
      <c r="AD25" s="119"/>
      <c r="AE25" s="109"/>
      <c r="AF25" s="109"/>
      <c r="AG25" s="39"/>
      <c r="AH25" s="114"/>
      <c r="AI25" s="119"/>
      <c r="AJ25" s="114"/>
      <c r="AK25" s="114"/>
      <c r="AL25" s="119"/>
      <c r="AM25" s="119"/>
      <c r="AN25" s="114"/>
      <c r="AO25" s="119"/>
      <c r="AP25" s="114"/>
      <c r="AQ25" s="119"/>
      <c r="AR25" s="119"/>
      <c r="AS25" s="114"/>
      <c r="AT25" s="106"/>
    </row>
    <row r="26" spans="1:50" s="90" customFormat="1">
      <c r="A26" s="212" t="s">
        <v>12</v>
      </c>
      <c r="B26" s="243">
        <v>15</v>
      </c>
      <c r="C26" s="187" t="s">
        <v>467</v>
      </c>
      <c r="D26" s="209">
        <v>1</v>
      </c>
      <c r="E26" s="111"/>
      <c r="F26" s="210"/>
      <c r="G26" s="79">
        <f t="shared" si="0"/>
        <v>4.5</v>
      </c>
      <c r="H26" s="39">
        <v>4.5</v>
      </c>
      <c r="I26" s="119"/>
      <c r="J26" s="119"/>
      <c r="K26" s="114"/>
      <c r="L26" s="119"/>
      <c r="M26" s="114"/>
      <c r="N26" s="114"/>
      <c r="O26" s="114"/>
      <c r="P26" s="119"/>
      <c r="Q26" s="114"/>
      <c r="R26" s="119"/>
      <c r="S26" s="119"/>
      <c r="T26" s="114"/>
      <c r="U26" s="114"/>
      <c r="V26" s="119"/>
      <c r="W26" s="114"/>
      <c r="X26" s="119"/>
      <c r="Y26" s="119"/>
      <c r="Z26" s="114"/>
      <c r="AA26" s="119"/>
      <c r="AB26" s="119"/>
      <c r="AC26" s="114"/>
      <c r="AD26" s="119"/>
      <c r="AE26" s="109"/>
      <c r="AF26" s="109"/>
      <c r="AG26" s="39"/>
      <c r="AH26" s="114"/>
      <c r="AI26" s="119"/>
      <c r="AJ26" s="114"/>
      <c r="AK26" s="114"/>
      <c r="AL26" s="119"/>
      <c r="AM26" s="119"/>
      <c r="AN26" s="114"/>
      <c r="AO26" s="119"/>
      <c r="AP26" s="114"/>
      <c r="AQ26" s="119"/>
      <c r="AR26" s="119"/>
      <c r="AS26" s="114"/>
      <c r="AT26" s="106"/>
    </row>
    <row r="27" spans="1:50" s="241" customFormat="1">
      <c r="A27" s="212" t="s">
        <v>12</v>
      </c>
      <c r="B27" s="243">
        <v>1</v>
      </c>
      <c r="C27" s="187" t="s">
        <v>359</v>
      </c>
      <c r="D27" s="209">
        <v>3</v>
      </c>
      <c r="E27" s="111"/>
      <c r="F27" s="210"/>
      <c r="G27" s="79">
        <f t="shared" si="0"/>
        <v>5.5</v>
      </c>
      <c r="H27" s="39"/>
      <c r="I27" s="119">
        <v>5</v>
      </c>
      <c r="J27" s="119">
        <v>6</v>
      </c>
      <c r="K27" s="114">
        <v>5.5</v>
      </c>
      <c r="L27" s="119"/>
      <c r="M27" s="114"/>
      <c r="N27" s="114"/>
      <c r="O27" s="114"/>
      <c r="P27" s="119"/>
      <c r="Q27" s="114"/>
      <c r="R27" s="119"/>
      <c r="S27" s="119"/>
      <c r="T27" s="114"/>
      <c r="U27" s="114"/>
      <c r="V27" s="119"/>
      <c r="W27" s="114"/>
      <c r="X27" s="119"/>
      <c r="Y27" s="119"/>
      <c r="Z27" s="114"/>
      <c r="AA27" s="119"/>
      <c r="AB27" s="119"/>
      <c r="AC27" s="114"/>
      <c r="AD27" s="119"/>
      <c r="AE27" s="109"/>
      <c r="AF27" s="109"/>
      <c r="AG27" s="39"/>
      <c r="AH27" s="114"/>
      <c r="AI27" s="119"/>
      <c r="AJ27" s="114"/>
      <c r="AK27" s="114"/>
      <c r="AL27" s="119"/>
      <c r="AM27" s="119"/>
      <c r="AN27" s="114"/>
      <c r="AO27" s="119"/>
      <c r="AP27" s="114"/>
      <c r="AQ27" s="119"/>
      <c r="AR27" s="119"/>
      <c r="AS27" s="114"/>
      <c r="AT27" s="106"/>
    </row>
    <row r="28" spans="1:50" s="241" customFormat="1">
      <c r="A28" s="212" t="s">
        <v>12</v>
      </c>
      <c r="B28" s="243">
        <v>11</v>
      </c>
      <c r="C28" s="187" t="s">
        <v>540</v>
      </c>
      <c r="D28" s="209">
        <v>3</v>
      </c>
      <c r="E28" s="111"/>
      <c r="F28" s="210"/>
      <c r="G28" s="79">
        <f t="shared" si="0"/>
        <v>5.833333333333333</v>
      </c>
      <c r="H28" s="39"/>
      <c r="I28" s="119">
        <v>5.5</v>
      </c>
      <c r="J28" s="119">
        <v>6</v>
      </c>
      <c r="K28" s="114">
        <v>6</v>
      </c>
      <c r="L28" s="119"/>
      <c r="M28" s="114"/>
      <c r="N28" s="114"/>
      <c r="O28" s="114"/>
      <c r="P28" s="119"/>
      <c r="Q28" s="114"/>
      <c r="R28" s="119"/>
      <c r="S28" s="119"/>
      <c r="T28" s="114"/>
      <c r="U28" s="114"/>
      <c r="V28" s="119"/>
      <c r="W28" s="114"/>
      <c r="X28" s="119"/>
      <c r="Y28" s="119"/>
      <c r="Z28" s="114"/>
      <c r="AA28" s="119"/>
      <c r="AB28" s="119"/>
      <c r="AC28" s="114"/>
      <c r="AD28" s="119"/>
      <c r="AE28" s="109"/>
      <c r="AF28" s="109"/>
      <c r="AG28" s="39"/>
      <c r="AH28" s="114"/>
      <c r="AI28" s="119"/>
      <c r="AJ28" s="114"/>
      <c r="AK28" s="114"/>
      <c r="AL28" s="119"/>
      <c r="AM28" s="119"/>
      <c r="AN28" s="114"/>
      <c r="AO28" s="119"/>
      <c r="AP28" s="114"/>
      <c r="AQ28" s="119"/>
      <c r="AR28" s="119"/>
      <c r="AS28" s="114"/>
      <c r="AT28" s="106"/>
    </row>
    <row r="29" spans="1:50" s="232" customFormat="1">
      <c r="A29" s="212" t="s">
        <v>12</v>
      </c>
      <c r="B29" s="243">
        <v>1</v>
      </c>
      <c r="C29" s="188" t="s">
        <v>468</v>
      </c>
      <c r="D29" s="209">
        <v>2</v>
      </c>
      <c r="E29" s="111">
        <v>2</v>
      </c>
      <c r="F29" s="210"/>
      <c r="G29" s="79">
        <f t="shared" si="0"/>
        <v>5.5</v>
      </c>
      <c r="H29" s="134">
        <v>4.5</v>
      </c>
      <c r="I29" s="159">
        <v>5</v>
      </c>
      <c r="J29" s="293">
        <v>7</v>
      </c>
      <c r="K29" s="114">
        <v>5.5</v>
      </c>
      <c r="L29" s="119"/>
      <c r="M29" s="114"/>
      <c r="N29" s="114"/>
      <c r="O29" s="114"/>
      <c r="P29" s="119"/>
      <c r="Q29" s="114"/>
      <c r="R29" s="119"/>
      <c r="S29" s="119"/>
      <c r="T29" s="114"/>
      <c r="U29" s="114"/>
      <c r="V29" s="119"/>
      <c r="W29" s="114"/>
      <c r="X29" s="119"/>
      <c r="Y29" s="119"/>
      <c r="Z29" s="114"/>
      <c r="AA29" s="119"/>
      <c r="AB29" s="119"/>
      <c r="AC29" s="114"/>
      <c r="AD29" s="119"/>
      <c r="AE29" s="109"/>
      <c r="AF29" s="109"/>
      <c r="AG29" s="39"/>
      <c r="AH29" s="114"/>
      <c r="AI29" s="119"/>
      <c r="AJ29" s="114"/>
      <c r="AK29" s="114"/>
      <c r="AL29" s="119"/>
      <c r="AM29" s="119"/>
      <c r="AN29" s="114"/>
      <c r="AO29" s="119"/>
      <c r="AP29" s="114"/>
      <c r="AQ29" s="119"/>
      <c r="AR29" s="119"/>
      <c r="AS29" s="114"/>
      <c r="AT29" s="106"/>
    </row>
    <row r="30" spans="1:50" s="241" customFormat="1">
      <c r="A30" s="212" t="s">
        <v>12</v>
      </c>
      <c r="B30" s="243">
        <v>9</v>
      </c>
      <c r="C30" s="188" t="s">
        <v>571</v>
      </c>
      <c r="D30" s="209">
        <v>1</v>
      </c>
      <c r="E30" s="111">
        <v>1</v>
      </c>
      <c r="F30" s="210">
        <v>1</v>
      </c>
      <c r="G30" s="79">
        <f t="shared" si="0"/>
        <v>6.25</v>
      </c>
      <c r="H30" s="39"/>
      <c r="I30" s="119"/>
      <c r="J30" s="295">
        <v>6</v>
      </c>
      <c r="K30" s="114">
        <v>6.5</v>
      </c>
      <c r="L30" s="119"/>
      <c r="M30" s="114"/>
      <c r="N30" s="114"/>
      <c r="O30" s="114"/>
      <c r="P30" s="119"/>
      <c r="Q30" s="114"/>
      <c r="R30" s="119"/>
      <c r="S30" s="119"/>
      <c r="T30" s="114"/>
      <c r="U30" s="114"/>
      <c r="V30" s="119"/>
      <c r="W30" s="114"/>
      <c r="X30" s="119"/>
      <c r="Y30" s="119"/>
      <c r="Z30" s="114"/>
      <c r="AA30" s="119"/>
      <c r="AB30" s="119"/>
      <c r="AC30" s="114"/>
      <c r="AD30" s="119"/>
      <c r="AE30" s="109"/>
      <c r="AF30" s="109"/>
      <c r="AG30" s="39"/>
      <c r="AH30" s="114"/>
      <c r="AI30" s="119"/>
      <c r="AJ30" s="114"/>
      <c r="AK30" s="114"/>
      <c r="AL30" s="119"/>
      <c r="AM30" s="119"/>
      <c r="AN30" s="114"/>
      <c r="AO30" s="119"/>
      <c r="AP30" s="114"/>
      <c r="AQ30" s="119"/>
      <c r="AR30" s="119"/>
      <c r="AS30" s="114"/>
      <c r="AT30" s="106"/>
    </row>
    <row r="31" spans="1:50" s="241" customFormat="1">
      <c r="A31" s="212" t="s">
        <v>12</v>
      </c>
      <c r="B31" s="243">
        <v>11</v>
      </c>
      <c r="C31" s="188" t="s">
        <v>614</v>
      </c>
      <c r="D31" s="209"/>
      <c r="E31" s="111">
        <v>1</v>
      </c>
      <c r="F31" s="210"/>
      <c r="G31" s="79">
        <f t="shared" si="0"/>
        <v>4.5</v>
      </c>
      <c r="H31" s="39"/>
      <c r="I31" s="119"/>
      <c r="J31" s="108"/>
      <c r="K31" s="161">
        <v>4.5</v>
      </c>
      <c r="L31" s="119"/>
      <c r="M31" s="114"/>
      <c r="N31" s="114"/>
      <c r="O31" s="114"/>
      <c r="P31" s="119"/>
      <c r="Q31" s="114"/>
      <c r="R31" s="119"/>
      <c r="S31" s="119"/>
      <c r="T31" s="114"/>
      <c r="U31" s="114"/>
      <c r="V31" s="119"/>
      <c r="W31" s="114"/>
      <c r="X31" s="119"/>
      <c r="Y31" s="119"/>
      <c r="Z31" s="114"/>
      <c r="AA31" s="119"/>
      <c r="AB31" s="119"/>
      <c r="AC31" s="114"/>
      <c r="AD31" s="119"/>
      <c r="AE31" s="109"/>
      <c r="AF31" s="109"/>
      <c r="AG31" s="39"/>
      <c r="AH31" s="114"/>
      <c r="AI31" s="119"/>
      <c r="AJ31" s="114"/>
      <c r="AK31" s="114"/>
      <c r="AL31" s="119"/>
      <c r="AM31" s="119"/>
      <c r="AN31" s="114"/>
      <c r="AO31" s="119"/>
      <c r="AP31" s="114"/>
      <c r="AQ31" s="119"/>
      <c r="AR31" s="119"/>
      <c r="AS31" s="114"/>
      <c r="AT31" s="106"/>
    </row>
    <row r="32" spans="1:50" s="229" customFormat="1">
      <c r="A32" s="198" t="s">
        <v>12</v>
      </c>
      <c r="B32" s="244">
        <v>4</v>
      </c>
      <c r="C32" s="166" t="s">
        <v>323</v>
      </c>
      <c r="D32" s="211"/>
      <c r="E32" s="101"/>
      <c r="F32" s="201"/>
      <c r="G32" s="64" t="str">
        <f t="shared" si="0"/>
        <v/>
      </c>
      <c r="H32" s="39"/>
      <c r="I32" s="119"/>
      <c r="J32" s="119"/>
      <c r="K32" s="114"/>
      <c r="L32" s="119"/>
      <c r="M32" s="114"/>
      <c r="N32" s="114"/>
      <c r="O32" s="114"/>
      <c r="P32" s="119"/>
      <c r="Q32" s="114"/>
      <c r="R32" s="119"/>
      <c r="S32" s="119"/>
      <c r="T32" s="114"/>
      <c r="U32" s="114"/>
      <c r="V32" s="119"/>
      <c r="W32" s="114"/>
      <c r="X32" s="119"/>
      <c r="Y32" s="119"/>
      <c r="Z32" s="114"/>
      <c r="AA32" s="119"/>
      <c r="AB32" s="119"/>
      <c r="AC32" s="114"/>
      <c r="AD32" s="119"/>
      <c r="AE32" s="109"/>
      <c r="AF32" s="109"/>
      <c r="AG32" s="39"/>
      <c r="AH32" s="114"/>
      <c r="AI32" s="119"/>
      <c r="AJ32" s="114"/>
      <c r="AK32" s="114"/>
      <c r="AL32" s="119"/>
      <c r="AM32" s="119"/>
      <c r="AN32" s="114"/>
      <c r="AO32" s="119"/>
      <c r="AP32" s="114"/>
      <c r="AQ32" s="119"/>
      <c r="AR32" s="119"/>
      <c r="AS32" s="114"/>
      <c r="AT32" s="106"/>
    </row>
    <row r="33" spans="1:50" s="241" customFormat="1">
      <c r="A33" s="212" t="s">
        <v>13</v>
      </c>
      <c r="B33" s="246">
        <v>2</v>
      </c>
      <c r="C33" s="210" t="s">
        <v>360</v>
      </c>
      <c r="D33" s="209"/>
      <c r="E33" s="111"/>
      <c r="F33" s="210"/>
      <c r="G33" s="65" t="str">
        <f t="shared" si="0"/>
        <v/>
      </c>
      <c r="H33" s="39"/>
      <c r="I33" s="114"/>
      <c r="J33" s="119"/>
      <c r="K33" s="114"/>
      <c r="L33" s="119"/>
      <c r="M33" s="114"/>
      <c r="N33" s="119"/>
      <c r="O33" s="114"/>
      <c r="P33" s="119"/>
      <c r="Q33" s="119"/>
      <c r="R33" s="119"/>
      <c r="S33" s="119"/>
      <c r="T33" s="114"/>
      <c r="U33" s="114"/>
      <c r="V33" s="114"/>
      <c r="W33" s="119"/>
      <c r="X33" s="114"/>
      <c r="Y33" s="114"/>
      <c r="Z33" s="114"/>
      <c r="AA33" s="119"/>
      <c r="AB33" s="119"/>
      <c r="AC33" s="114"/>
      <c r="AD33" s="119"/>
      <c r="AE33" s="111"/>
      <c r="AF33" s="109"/>
      <c r="AG33" s="39"/>
      <c r="AH33" s="114"/>
      <c r="AI33" s="119"/>
      <c r="AJ33" s="114"/>
      <c r="AK33" s="114"/>
      <c r="AL33" s="114"/>
      <c r="AM33" s="114"/>
      <c r="AN33" s="114"/>
      <c r="AO33" s="114"/>
      <c r="AP33" s="114"/>
      <c r="AQ33" s="114"/>
      <c r="AR33" s="114"/>
      <c r="AS33" s="114"/>
      <c r="AT33" s="106"/>
    </row>
    <row r="34" spans="1:50" s="90" customFormat="1" ht="15.75" thickBot="1">
      <c r="A34" s="203" t="s">
        <v>13</v>
      </c>
      <c r="B34" s="214">
        <v>18</v>
      </c>
      <c r="C34" s="207" t="s">
        <v>132</v>
      </c>
      <c r="D34" s="206">
        <v>4</v>
      </c>
      <c r="E34" s="100"/>
      <c r="F34" s="207">
        <v>1</v>
      </c>
      <c r="G34" s="63">
        <f t="shared" si="0"/>
        <v>4.875</v>
      </c>
      <c r="H34" s="39">
        <v>4</v>
      </c>
      <c r="I34" s="114">
        <v>5</v>
      </c>
      <c r="J34" s="108">
        <v>6</v>
      </c>
      <c r="K34" s="114">
        <v>4.5</v>
      </c>
      <c r="L34" s="114"/>
      <c r="M34" s="114"/>
      <c r="N34" s="114"/>
      <c r="O34" s="119"/>
      <c r="P34" s="114"/>
      <c r="Q34" s="119"/>
      <c r="R34" s="119"/>
      <c r="S34" s="114"/>
      <c r="T34" s="119"/>
      <c r="U34" s="114"/>
      <c r="V34" s="114"/>
      <c r="W34" s="114"/>
      <c r="X34" s="114"/>
      <c r="Y34" s="114"/>
      <c r="Z34" s="119"/>
      <c r="AA34" s="119"/>
      <c r="AB34" s="114"/>
      <c r="AC34" s="119"/>
      <c r="AD34" s="119"/>
      <c r="AE34" s="111"/>
      <c r="AF34" s="109"/>
      <c r="AG34" s="39"/>
      <c r="AH34" s="119"/>
      <c r="AI34" s="119"/>
      <c r="AJ34" s="114"/>
      <c r="AK34" s="114"/>
      <c r="AL34" s="114"/>
      <c r="AM34" s="114"/>
      <c r="AN34" s="114"/>
      <c r="AO34" s="119"/>
      <c r="AP34" s="114"/>
      <c r="AQ34" s="114"/>
      <c r="AR34" s="114"/>
      <c r="AS34" s="114"/>
      <c r="AT34" s="106"/>
    </row>
    <row r="35" spans="1:50">
      <c r="B35" s="230"/>
      <c r="C35" s="137"/>
      <c r="H35" s="11">
        <f>AVERAGE(H9,H13,H14,H15,H16,H19,H20,H18,H22,H26,H34)</f>
        <v>4.5909090909090908</v>
      </c>
      <c r="I35" s="11">
        <f>AVERAGE(I9,I14,I15,I16,I18,I19,I20,I22,I27,I28,I34)</f>
        <v>5.2272727272727275</v>
      </c>
      <c r="J35" s="11">
        <f>AVERAGE(J9,J14,J15,J18,J19,J20,J22,J27,J28,J29,J34)</f>
        <v>5.7272727272727275</v>
      </c>
      <c r="K35" s="11">
        <f>AVERAGE(K9,K15,K16,K19,K18,K22,K27,K28,K29,K30,K34)</f>
        <v>5.9545454545454541</v>
      </c>
      <c r="L35" s="11"/>
      <c r="M35" s="8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32"/>
      <c r="AO35" s="11"/>
      <c r="AP35" s="11"/>
      <c r="AQ35" s="11"/>
      <c r="AR35" s="11"/>
      <c r="AS35" s="11"/>
      <c r="AV35" s="90"/>
      <c r="AW35" s="90"/>
      <c r="AX35" s="90"/>
    </row>
    <row r="36" spans="1:50">
      <c r="C36" s="137"/>
      <c r="AV36" s="90"/>
      <c r="AW36" s="90"/>
      <c r="AX36" s="90"/>
    </row>
    <row r="37" spans="1:50">
      <c r="C37" s="137"/>
      <c r="AV37" s="90"/>
      <c r="AW37" s="90"/>
      <c r="AX37" s="90"/>
    </row>
    <row r="38" spans="1:50">
      <c r="C38" s="137"/>
      <c r="AV38" s="90"/>
      <c r="AW38" s="90"/>
      <c r="AX38" s="90"/>
    </row>
    <row r="39" spans="1:50">
      <c r="C39" s="137"/>
      <c r="AV39" s="90"/>
      <c r="AW39" s="90"/>
      <c r="AX39" s="90"/>
    </row>
  </sheetData>
  <mergeCells count="1">
    <mergeCell ref="D6:F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X47"/>
  <sheetViews>
    <sheetView zoomScale="70" zoomScaleNormal="70" workbookViewId="0">
      <pane xSplit="3" topLeftCell="D1" activePane="topRight" state="frozen"/>
      <selection activeCell="AU10" sqref="AU10"/>
      <selection pane="topRight"/>
    </sheetView>
  </sheetViews>
  <sheetFormatPr baseColWidth="10" defaultRowHeight="15"/>
  <cols>
    <col min="1" max="1" width="10.7109375" customWidth="1"/>
    <col min="2" max="2" width="5.85546875" style="90" customWidth="1"/>
    <col min="3" max="3" width="27.85546875" customWidth="1"/>
    <col min="4" max="7" width="10.7109375" customWidth="1"/>
    <col min="8" max="45" width="4.7109375" customWidth="1"/>
  </cols>
  <sheetData>
    <row r="1" spans="1:50">
      <c r="A1" t="s">
        <v>26</v>
      </c>
    </row>
    <row r="4" spans="1:50">
      <c r="A4" t="s">
        <v>2</v>
      </c>
    </row>
    <row r="5" spans="1:50" ht="15.75" thickBot="1"/>
    <row r="6" spans="1:50" ht="15.75" thickBot="1">
      <c r="D6" s="327" t="s">
        <v>17</v>
      </c>
      <c r="E6" s="328"/>
      <c r="F6" s="329"/>
    </row>
    <row r="7" spans="1:50" ht="48" customHeight="1" thickBot="1">
      <c r="A7" s="218" t="s">
        <v>3</v>
      </c>
      <c r="B7" s="156"/>
      <c r="C7" s="136" t="s">
        <v>4</v>
      </c>
      <c r="D7" s="30" t="s">
        <v>7</v>
      </c>
      <c r="E7" s="31" t="s">
        <v>27</v>
      </c>
      <c r="F7" s="29" t="s">
        <v>5</v>
      </c>
      <c r="G7" s="47" t="s">
        <v>16</v>
      </c>
      <c r="H7" s="1" t="s">
        <v>407</v>
      </c>
      <c r="I7" s="117" t="s">
        <v>551</v>
      </c>
      <c r="J7" s="117" t="s">
        <v>581</v>
      </c>
      <c r="K7" s="117" t="s">
        <v>630</v>
      </c>
      <c r="L7" s="249"/>
      <c r="M7" s="249"/>
      <c r="N7" s="249"/>
      <c r="O7" s="249"/>
      <c r="P7" s="249"/>
      <c r="Q7" s="249"/>
      <c r="R7" s="249"/>
      <c r="S7" s="249"/>
      <c r="T7" s="249"/>
      <c r="U7" s="249"/>
      <c r="V7" s="249"/>
      <c r="W7" s="249"/>
      <c r="X7" s="249"/>
      <c r="Y7" s="249"/>
      <c r="Z7" s="249"/>
      <c r="AA7" s="249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50"/>
    </row>
    <row r="8" spans="1:50">
      <c r="A8" s="204" t="s">
        <v>8</v>
      </c>
      <c r="B8" s="242">
        <v>10</v>
      </c>
      <c r="C8" s="223" t="s">
        <v>133</v>
      </c>
      <c r="D8" s="208"/>
      <c r="E8" s="103"/>
      <c r="F8" s="104"/>
      <c r="G8" s="10" t="str">
        <f t="shared" ref="G8:G41" si="0">IFERROR(AVERAGEIF($H8:$AS8,"&gt;0"),"")</f>
        <v/>
      </c>
      <c r="H8" s="34"/>
      <c r="I8" s="114"/>
      <c r="J8" s="119"/>
      <c r="K8" s="114"/>
      <c r="L8" s="114"/>
      <c r="M8" s="114"/>
      <c r="N8" s="114"/>
      <c r="O8" s="119"/>
      <c r="P8" s="114"/>
      <c r="Q8" s="119"/>
      <c r="R8" s="119"/>
      <c r="S8" s="114"/>
      <c r="T8" s="119"/>
      <c r="U8" s="114"/>
      <c r="V8" s="119"/>
      <c r="W8" s="119"/>
      <c r="X8" s="114"/>
      <c r="Y8" s="119"/>
      <c r="Z8" s="114"/>
      <c r="AA8" s="114"/>
      <c r="AB8" s="111"/>
      <c r="AC8" s="114"/>
      <c r="AD8" s="119"/>
      <c r="AE8" s="114"/>
      <c r="AF8" s="119"/>
      <c r="AG8" s="114"/>
      <c r="AH8" s="114"/>
      <c r="AI8" s="119"/>
      <c r="AJ8" s="114"/>
      <c r="AK8" s="114"/>
      <c r="AL8" s="119"/>
      <c r="AM8" s="114"/>
      <c r="AN8" s="119"/>
      <c r="AO8" s="114"/>
      <c r="AP8" s="119"/>
      <c r="AQ8" s="119"/>
      <c r="AR8" s="114"/>
      <c r="AS8" s="119"/>
      <c r="AT8" s="7"/>
      <c r="AW8" s="90"/>
      <c r="AX8" s="90"/>
    </row>
    <row r="9" spans="1:50">
      <c r="A9" s="205" t="s">
        <v>8</v>
      </c>
      <c r="B9" s="243">
        <v>9</v>
      </c>
      <c r="C9" s="187" t="s">
        <v>134</v>
      </c>
      <c r="D9" s="209"/>
      <c r="E9" s="111"/>
      <c r="F9" s="210"/>
      <c r="G9" s="79" t="str">
        <f t="shared" si="0"/>
        <v/>
      </c>
      <c r="H9" s="34"/>
      <c r="I9" s="44"/>
      <c r="J9" s="119"/>
      <c r="K9" s="114"/>
      <c r="L9" s="114"/>
      <c r="M9" s="114"/>
      <c r="N9" s="114"/>
      <c r="O9" s="119"/>
      <c r="P9" s="114"/>
      <c r="Q9" s="119"/>
      <c r="R9" s="119"/>
      <c r="S9" s="114"/>
      <c r="T9" s="119"/>
      <c r="U9" s="114"/>
      <c r="V9" s="119"/>
      <c r="W9" s="119"/>
      <c r="X9" s="114"/>
      <c r="Y9" s="119"/>
      <c r="Z9" s="114"/>
      <c r="AA9" s="114"/>
      <c r="AB9" s="111"/>
      <c r="AC9" s="114"/>
      <c r="AD9" s="119"/>
      <c r="AE9" s="114"/>
      <c r="AF9" s="119"/>
      <c r="AG9" s="114"/>
      <c r="AH9" s="114"/>
      <c r="AI9" s="119"/>
      <c r="AJ9" s="114"/>
      <c r="AK9" s="114"/>
      <c r="AL9" s="119"/>
      <c r="AM9" s="114"/>
      <c r="AN9" s="119"/>
      <c r="AO9" s="114"/>
      <c r="AP9" s="119"/>
      <c r="AQ9" s="119"/>
      <c r="AR9" s="114"/>
      <c r="AS9" s="119"/>
      <c r="AT9" s="7"/>
      <c r="AV9" s="90"/>
      <c r="AW9" s="90"/>
      <c r="AX9" s="90"/>
    </row>
    <row r="10" spans="1:50" s="241" customFormat="1">
      <c r="A10" s="212" t="s">
        <v>8</v>
      </c>
      <c r="B10" s="243">
        <v>20</v>
      </c>
      <c r="C10" s="187" t="s">
        <v>363</v>
      </c>
      <c r="D10" s="209">
        <v>4</v>
      </c>
      <c r="E10" s="111"/>
      <c r="F10" s="210"/>
      <c r="G10" s="79">
        <f t="shared" si="0"/>
        <v>5</v>
      </c>
      <c r="H10" s="263">
        <v>3</v>
      </c>
      <c r="I10" s="304">
        <v>7</v>
      </c>
      <c r="J10" s="119">
        <v>4.5</v>
      </c>
      <c r="K10" s="114">
        <v>5.5</v>
      </c>
      <c r="L10" s="114"/>
      <c r="M10" s="114"/>
      <c r="N10" s="114"/>
      <c r="O10" s="119"/>
      <c r="P10" s="114"/>
      <c r="Q10" s="119"/>
      <c r="R10" s="119"/>
      <c r="S10" s="114"/>
      <c r="T10" s="119"/>
      <c r="U10" s="114"/>
      <c r="V10" s="119"/>
      <c r="W10" s="119"/>
      <c r="X10" s="114"/>
      <c r="Y10" s="119"/>
      <c r="Z10" s="114"/>
      <c r="AA10" s="114"/>
      <c r="AB10" s="111"/>
      <c r="AC10" s="114"/>
      <c r="AD10" s="119"/>
      <c r="AE10" s="114"/>
      <c r="AF10" s="119"/>
      <c r="AG10" s="114"/>
      <c r="AH10" s="114"/>
      <c r="AI10" s="119"/>
      <c r="AJ10" s="114"/>
      <c r="AK10" s="114"/>
      <c r="AL10" s="119"/>
      <c r="AM10" s="114"/>
      <c r="AN10" s="119"/>
      <c r="AO10" s="114"/>
      <c r="AP10" s="119"/>
      <c r="AQ10" s="119"/>
      <c r="AR10" s="114"/>
      <c r="AS10" s="119"/>
      <c r="AT10" s="106"/>
    </row>
    <row r="11" spans="1:50" s="90" customFormat="1">
      <c r="A11" s="202" t="s">
        <v>8</v>
      </c>
      <c r="B11" s="244">
        <v>3</v>
      </c>
      <c r="C11" s="166" t="s">
        <v>172</v>
      </c>
      <c r="D11" s="211"/>
      <c r="E11" s="101"/>
      <c r="F11" s="201"/>
      <c r="G11" s="64" t="str">
        <f t="shared" si="0"/>
        <v/>
      </c>
      <c r="H11" s="34"/>
      <c r="I11" s="44"/>
      <c r="J11" s="119"/>
      <c r="K11" s="114"/>
      <c r="L11" s="114"/>
      <c r="M11" s="114"/>
      <c r="N11" s="114"/>
      <c r="O11" s="119"/>
      <c r="P11" s="119"/>
      <c r="Q11" s="119"/>
      <c r="R11" s="119"/>
      <c r="S11" s="114"/>
      <c r="T11" s="119"/>
      <c r="U11" s="114"/>
      <c r="V11" s="119"/>
      <c r="W11" s="119"/>
      <c r="X11" s="114"/>
      <c r="Y11" s="119"/>
      <c r="Z11" s="114"/>
      <c r="AA11" s="114"/>
      <c r="AB11" s="111"/>
      <c r="AC11" s="114"/>
      <c r="AD11" s="119"/>
      <c r="AE11" s="114"/>
      <c r="AF11" s="119"/>
      <c r="AG11" s="114"/>
      <c r="AH11" s="114"/>
      <c r="AI11" s="119"/>
      <c r="AJ11" s="114"/>
      <c r="AK11" s="114"/>
      <c r="AL11" s="119"/>
      <c r="AM11" s="114"/>
      <c r="AN11" s="119"/>
      <c r="AO11" s="114"/>
      <c r="AP11" s="119"/>
      <c r="AQ11" s="119"/>
      <c r="AR11" s="114"/>
      <c r="AS11" s="119"/>
      <c r="AT11" s="106"/>
    </row>
    <row r="12" spans="1:50">
      <c r="A12" s="212" t="s">
        <v>9</v>
      </c>
      <c r="B12" s="243">
        <v>1</v>
      </c>
      <c r="C12" s="188" t="s">
        <v>364</v>
      </c>
      <c r="D12" s="209">
        <v>1</v>
      </c>
      <c r="E12" s="111">
        <v>1</v>
      </c>
      <c r="F12" s="210"/>
      <c r="G12" s="79">
        <f t="shared" si="0"/>
        <v>4.75</v>
      </c>
      <c r="H12" s="34">
        <v>4.5</v>
      </c>
      <c r="I12" s="44"/>
      <c r="J12" s="159">
        <v>5</v>
      </c>
      <c r="K12" s="114"/>
      <c r="L12" s="114"/>
      <c r="M12" s="114"/>
      <c r="N12" s="114"/>
      <c r="O12" s="119"/>
      <c r="P12" s="114"/>
      <c r="Q12" s="119"/>
      <c r="R12" s="119"/>
      <c r="S12" s="114"/>
      <c r="T12" s="119"/>
      <c r="U12" s="114"/>
      <c r="V12" s="119"/>
      <c r="W12" s="119"/>
      <c r="X12" s="114"/>
      <c r="Y12" s="119"/>
      <c r="Z12" s="119"/>
      <c r="AA12" s="114"/>
      <c r="AB12" s="111"/>
      <c r="AC12" s="114"/>
      <c r="AD12" s="119"/>
      <c r="AE12" s="114"/>
      <c r="AF12" s="119"/>
      <c r="AG12" s="114"/>
      <c r="AH12" s="114"/>
      <c r="AI12" s="119"/>
      <c r="AJ12" s="114"/>
      <c r="AK12" s="119"/>
      <c r="AL12" s="119"/>
      <c r="AM12" s="114"/>
      <c r="AN12" s="119"/>
      <c r="AO12" s="114"/>
      <c r="AP12" s="119"/>
      <c r="AQ12" s="119"/>
      <c r="AR12" s="114"/>
      <c r="AS12" s="119"/>
      <c r="AT12" s="7"/>
      <c r="AV12" s="90"/>
      <c r="AW12" s="90"/>
      <c r="AX12" s="90"/>
    </row>
    <row r="13" spans="1:50" s="27" customFormat="1">
      <c r="A13" s="205" t="s">
        <v>9</v>
      </c>
      <c r="B13" s="243">
        <v>10</v>
      </c>
      <c r="C13" s="187" t="s">
        <v>36</v>
      </c>
      <c r="D13" s="209">
        <v>3</v>
      </c>
      <c r="E13" s="111"/>
      <c r="F13" s="210"/>
      <c r="G13" s="79">
        <f t="shared" si="0"/>
        <v>3.8333333333333335</v>
      </c>
      <c r="H13" s="34">
        <v>4</v>
      </c>
      <c r="I13" s="44">
        <v>4</v>
      </c>
      <c r="J13" s="160">
        <v>3.5</v>
      </c>
      <c r="K13" s="114"/>
      <c r="L13" s="119"/>
      <c r="M13" s="114"/>
      <c r="N13" s="44"/>
      <c r="O13" s="119"/>
      <c r="P13" s="114"/>
      <c r="Q13" s="119"/>
      <c r="R13" s="114"/>
      <c r="S13" s="114"/>
      <c r="T13" s="119"/>
      <c r="U13" s="114"/>
      <c r="V13" s="44"/>
      <c r="W13" s="119"/>
      <c r="X13" s="114"/>
      <c r="Y13" s="119"/>
      <c r="Z13" s="114"/>
      <c r="AA13" s="44"/>
      <c r="AB13" s="119"/>
      <c r="AC13" s="114"/>
      <c r="AD13" s="119"/>
      <c r="AE13" s="114"/>
      <c r="AF13" s="114"/>
      <c r="AG13" s="119"/>
      <c r="AH13" s="114"/>
      <c r="AI13" s="119"/>
      <c r="AJ13" s="114"/>
      <c r="AK13" s="114"/>
      <c r="AL13" s="119"/>
      <c r="AM13" s="114"/>
      <c r="AN13" s="119"/>
      <c r="AO13" s="114"/>
      <c r="AP13" s="119"/>
      <c r="AQ13" s="119"/>
      <c r="AR13" s="114"/>
      <c r="AS13" s="119"/>
      <c r="AT13" s="33"/>
      <c r="AV13" s="90"/>
      <c r="AW13" s="90"/>
      <c r="AX13" s="90"/>
    </row>
    <row r="14" spans="1:50" s="27" customFormat="1">
      <c r="A14" s="205" t="s">
        <v>9</v>
      </c>
      <c r="B14" s="243">
        <v>14</v>
      </c>
      <c r="C14" s="187" t="s">
        <v>408</v>
      </c>
      <c r="D14" s="209">
        <v>2</v>
      </c>
      <c r="E14" s="111"/>
      <c r="F14" s="210"/>
      <c r="G14" s="79">
        <f t="shared" si="0"/>
        <v>4.25</v>
      </c>
      <c r="H14" s="34">
        <v>4.5</v>
      </c>
      <c r="I14" s="44">
        <v>4</v>
      </c>
      <c r="J14" s="119"/>
      <c r="K14" s="114"/>
      <c r="L14" s="114"/>
      <c r="M14" s="114"/>
      <c r="N14" s="114"/>
      <c r="O14" s="119"/>
      <c r="P14" s="119"/>
      <c r="Q14" s="114"/>
      <c r="R14" s="119"/>
      <c r="S14" s="114"/>
      <c r="T14" s="119"/>
      <c r="U14" s="114"/>
      <c r="V14" s="119"/>
      <c r="W14" s="119"/>
      <c r="X14" s="114"/>
      <c r="Y14" s="119"/>
      <c r="Z14" s="114"/>
      <c r="AA14" s="114"/>
      <c r="AB14" s="119"/>
      <c r="AC14" s="114"/>
      <c r="AD14" s="119"/>
      <c r="AE14" s="114"/>
      <c r="AF14" s="119"/>
      <c r="AG14" s="114"/>
      <c r="AH14" s="114"/>
      <c r="AI14" s="119"/>
      <c r="AJ14" s="114"/>
      <c r="AK14" s="114"/>
      <c r="AL14" s="119"/>
      <c r="AM14" s="119"/>
      <c r="AN14" s="119"/>
      <c r="AO14" s="114"/>
      <c r="AP14" s="119"/>
      <c r="AQ14" s="119"/>
      <c r="AR14" s="114"/>
      <c r="AS14" s="119"/>
      <c r="AT14" s="33"/>
      <c r="AV14" s="90"/>
      <c r="AW14" s="90"/>
      <c r="AX14" s="90"/>
    </row>
    <row r="15" spans="1:50" s="27" customFormat="1">
      <c r="A15" s="205" t="s">
        <v>9</v>
      </c>
      <c r="B15" s="243">
        <v>12</v>
      </c>
      <c r="C15" s="187" t="s">
        <v>135</v>
      </c>
      <c r="D15" s="209">
        <v>4</v>
      </c>
      <c r="E15" s="111"/>
      <c r="F15" s="210"/>
      <c r="G15" s="79">
        <f t="shared" si="0"/>
        <v>4</v>
      </c>
      <c r="H15" s="34">
        <v>4</v>
      </c>
      <c r="I15" s="305">
        <v>3</v>
      </c>
      <c r="J15" s="119">
        <v>4</v>
      </c>
      <c r="K15" s="114">
        <v>5</v>
      </c>
      <c r="L15" s="114"/>
      <c r="M15" s="114"/>
      <c r="N15" s="114"/>
      <c r="O15" s="119"/>
      <c r="P15" s="114"/>
      <c r="Q15" s="114"/>
      <c r="R15" s="119"/>
      <c r="S15" s="114"/>
      <c r="T15" s="119"/>
      <c r="U15" s="114"/>
      <c r="V15" s="119"/>
      <c r="W15" s="119"/>
      <c r="X15" s="114"/>
      <c r="Y15" s="119"/>
      <c r="Z15" s="114"/>
      <c r="AA15" s="114"/>
      <c r="AB15" s="119"/>
      <c r="AC15" s="114"/>
      <c r="AD15" s="119"/>
      <c r="AE15" s="114"/>
      <c r="AF15" s="119"/>
      <c r="AG15" s="114"/>
      <c r="AH15" s="114"/>
      <c r="AI15" s="119"/>
      <c r="AJ15" s="114"/>
      <c r="AK15" s="114"/>
      <c r="AL15" s="119"/>
      <c r="AM15" s="114"/>
      <c r="AN15" s="119"/>
      <c r="AO15" s="114"/>
      <c r="AP15" s="119"/>
      <c r="AQ15" s="119"/>
      <c r="AR15" s="114"/>
      <c r="AS15" s="119"/>
      <c r="AT15" s="33"/>
      <c r="AV15" s="90"/>
      <c r="AW15" s="90"/>
      <c r="AX15" s="90"/>
    </row>
    <row r="16" spans="1:50" s="221" customFormat="1">
      <c r="A16" s="212" t="s">
        <v>9</v>
      </c>
      <c r="B16" s="243">
        <v>10</v>
      </c>
      <c r="C16" s="187" t="s">
        <v>410</v>
      </c>
      <c r="D16" s="209">
        <v>3</v>
      </c>
      <c r="E16" s="111"/>
      <c r="F16" s="102"/>
      <c r="G16" s="79">
        <f t="shared" si="0"/>
        <v>5</v>
      </c>
      <c r="H16" s="142"/>
      <c r="I16" s="141">
        <v>5.5</v>
      </c>
      <c r="J16" s="119">
        <v>4.5</v>
      </c>
      <c r="K16" s="114">
        <v>5</v>
      </c>
      <c r="L16" s="114"/>
      <c r="M16" s="114"/>
      <c r="N16" s="114"/>
      <c r="O16" s="119"/>
      <c r="P16" s="114"/>
      <c r="Q16" s="114"/>
      <c r="R16" s="119"/>
      <c r="S16" s="114"/>
      <c r="T16" s="119"/>
      <c r="U16" s="114"/>
      <c r="V16" s="119"/>
      <c r="W16" s="119"/>
      <c r="X16" s="114"/>
      <c r="Y16" s="119"/>
      <c r="Z16" s="114"/>
      <c r="AA16" s="114"/>
      <c r="AB16" s="119"/>
      <c r="AC16" s="114"/>
      <c r="AD16" s="119"/>
      <c r="AE16" s="114"/>
      <c r="AF16" s="119"/>
      <c r="AG16" s="114"/>
      <c r="AH16" s="114"/>
      <c r="AI16" s="119"/>
      <c r="AJ16" s="114"/>
      <c r="AK16" s="114"/>
      <c r="AL16" s="119"/>
      <c r="AM16" s="114"/>
      <c r="AN16" s="119"/>
      <c r="AO16" s="114"/>
      <c r="AP16" s="119"/>
      <c r="AQ16" s="119"/>
      <c r="AR16" s="114"/>
      <c r="AS16" s="119"/>
      <c r="AT16" s="106"/>
    </row>
    <row r="17" spans="1:50" s="229" customFormat="1">
      <c r="A17" s="212" t="s">
        <v>9</v>
      </c>
      <c r="B17" s="243">
        <v>8</v>
      </c>
      <c r="C17" s="187" t="s">
        <v>329</v>
      </c>
      <c r="D17" s="209"/>
      <c r="E17" s="111"/>
      <c r="F17" s="210"/>
      <c r="G17" s="79" t="str">
        <f t="shared" si="0"/>
        <v/>
      </c>
      <c r="H17" s="142"/>
      <c r="I17" s="44"/>
      <c r="J17" s="119"/>
      <c r="K17" s="114"/>
      <c r="L17" s="114"/>
      <c r="M17" s="114"/>
      <c r="N17" s="114"/>
      <c r="O17" s="119"/>
      <c r="P17" s="114"/>
      <c r="Q17" s="114"/>
      <c r="R17" s="119"/>
      <c r="S17" s="114"/>
      <c r="T17" s="119"/>
      <c r="U17" s="114"/>
      <c r="V17" s="119"/>
      <c r="W17" s="119"/>
      <c r="X17" s="114"/>
      <c r="Y17" s="119"/>
      <c r="Z17" s="114"/>
      <c r="AA17" s="114"/>
      <c r="AB17" s="119"/>
      <c r="AC17" s="114"/>
      <c r="AD17" s="119"/>
      <c r="AE17" s="114"/>
      <c r="AF17" s="119"/>
      <c r="AG17" s="114"/>
      <c r="AH17" s="114"/>
      <c r="AI17" s="119"/>
      <c r="AJ17" s="114"/>
      <c r="AK17" s="114"/>
      <c r="AL17" s="119"/>
      <c r="AM17" s="114"/>
      <c r="AN17" s="119"/>
      <c r="AO17" s="114"/>
      <c r="AP17" s="119"/>
      <c r="AQ17" s="119"/>
      <c r="AR17" s="114"/>
      <c r="AS17" s="119"/>
      <c r="AT17" s="106"/>
    </row>
    <row r="18" spans="1:50" s="241" customFormat="1">
      <c r="A18" s="212" t="s">
        <v>9</v>
      </c>
      <c r="B18" s="243">
        <v>11</v>
      </c>
      <c r="C18" s="187" t="s">
        <v>411</v>
      </c>
      <c r="D18" s="209">
        <v>4</v>
      </c>
      <c r="E18" s="111"/>
      <c r="F18" s="210"/>
      <c r="G18" s="79">
        <f t="shared" si="0"/>
        <v>4.375</v>
      </c>
      <c r="H18" s="264">
        <v>3</v>
      </c>
      <c r="I18" s="44">
        <v>4</v>
      </c>
      <c r="J18" s="119">
        <v>5</v>
      </c>
      <c r="K18" s="114">
        <v>5.5</v>
      </c>
      <c r="L18" s="114"/>
      <c r="M18" s="114"/>
      <c r="N18" s="114"/>
      <c r="O18" s="119"/>
      <c r="P18" s="114"/>
      <c r="Q18" s="114"/>
      <c r="R18" s="119"/>
      <c r="S18" s="114"/>
      <c r="T18" s="119"/>
      <c r="U18" s="114"/>
      <c r="V18" s="119"/>
      <c r="W18" s="119"/>
      <c r="X18" s="114"/>
      <c r="Y18" s="119"/>
      <c r="Z18" s="114"/>
      <c r="AA18" s="114"/>
      <c r="AB18" s="119"/>
      <c r="AC18" s="114"/>
      <c r="AD18" s="119"/>
      <c r="AE18" s="114"/>
      <c r="AF18" s="119"/>
      <c r="AG18" s="114"/>
      <c r="AH18" s="114"/>
      <c r="AI18" s="119"/>
      <c r="AJ18" s="114"/>
      <c r="AK18" s="114"/>
      <c r="AL18" s="119"/>
      <c r="AM18" s="114"/>
      <c r="AN18" s="119"/>
      <c r="AO18" s="114"/>
      <c r="AP18" s="119"/>
      <c r="AQ18" s="119"/>
      <c r="AR18" s="114"/>
      <c r="AS18" s="119"/>
      <c r="AT18" s="106"/>
    </row>
    <row r="19" spans="1:50" s="241" customFormat="1">
      <c r="A19" s="212" t="s">
        <v>9</v>
      </c>
      <c r="B19" s="243">
        <v>12</v>
      </c>
      <c r="C19" s="188" t="s">
        <v>631</v>
      </c>
      <c r="D19" s="209">
        <v>1</v>
      </c>
      <c r="E19" s="111"/>
      <c r="F19" s="210"/>
      <c r="G19" s="79">
        <f t="shared" si="0"/>
        <v>3</v>
      </c>
      <c r="H19" s="49"/>
      <c r="I19" s="44"/>
      <c r="J19" s="119"/>
      <c r="K19" s="162">
        <v>3</v>
      </c>
      <c r="L19" s="114"/>
      <c r="M19" s="114"/>
      <c r="N19" s="114"/>
      <c r="O19" s="119"/>
      <c r="P19" s="114"/>
      <c r="Q19" s="114"/>
      <c r="R19" s="119"/>
      <c r="S19" s="114"/>
      <c r="T19" s="119"/>
      <c r="U19" s="114"/>
      <c r="V19" s="119"/>
      <c r="W19" s="119"/>
      <c r="X19" s="114"/>
      <c r="Y19" s="119"/>
      <c r="Z19" s="114"/>
      <c r="AA19" s="114"/>
      <c r="AB19" s="119"/>
      <c r="AC19" s="114"/>
      <c r="AD19" s="119"/>
      <c r="AE19" s="114"/>
      <c r="AF19" s="119"/>
      <c r="AG19" s="114"/>
      <c r="AH19" s="114"/>
      <c r="AI19" s="119"/>
      <c r="AJ19" s="114"/>
      <c r="AK19" s="114"/>
      <c r="AL19" s="119"/>
      <c r="AM19" s="114"/>
      <c r="AN19" s="119"/>
      <c r="AO19" s="114"/>
      <c r="AP19" s="119"/>
      <c r="AQ19" s="119"/>
      <c r="AR19" s="114"/>
      <c r="AS19" s="119"/>
      <c r="AT19" s="106"/>
    </row>
    <row r="20" spans="1:50" s="90" customFormat="1">
      <c r="A20" s="202" t="s">
        <v>9</v>
      </c>
      <c r="B20" s="213">
        <v>9</v>
      </c>
      <c r="C20" s="166" t="s">
        <v>294</v>
      </c>
      <c r="D20" s="211">
        <v>1</v>
      </c>
      <c r="E20" s="101"/>
      <c r="F20" s="201"/>
      <c r="G20" s="64">
        <f t="shared" si="0"/>
        <v>4.5</v>
      </c>
      <c r="H20" s="34">
        <v>4.5</v>
      </c>
      <c r="I20" s="44"/>
      <c r="J20" s="119"/>
      <c r="K20" s="114"/>
      <c r="L20" s="114"/>
      <c r="M20" s="114"/>
      <c r="N20" s="114"/>
      <c r="O20" s="119"/>
      <c r="P20" s="114"/>
      <c r="Q20" s="119"/>
      <c r="R20" s="119"/>
      <c r="S20" s="114"/>
      <c r="T20" s="119"/>
      <c r="U20" s="114"/>
      <c r="V20" s="119"/>
      <c r="W20" s="119"/>
      <c r="X20" s="114"/>
      <c r="Y20" s="119"/>
      <c r="Z20" s="119"/>
      <c r="AA20" s="114"/>
      <c r="AB20" s="111"/>
      <c r="AC20" s="114"/>
      <c r="AD20" s="119"/>
      <c r="AE20" s="114"/>
      <c r="AF20" s="119"/>
      <c r="AG20" s="114"/>
      <c r="AH20" s="114"/>
      <c r="AI20" s="119"/>
      <c r="AJ20" s="114"/>
      <c r="AK20" s="119"/>
      <c r="AL20" s="119"/>
      <c r="AM20" s="114"/>
      <c r="AN20" s="119"/>
      <c r="AO20" s="114"/>
      <c r="AP20" s="119"/>
      <c r="AQ20" s="119"/>
      <c r="AR20" s="114"/>
      <c r="AS20" s="119"/>
      <c r="AT20" s="91"/>
    </row>
    <row r="21" spans="1:50" s="27" customFormat="1">
      <c r="A21" s="205" t="s">
        <v>12</v>
      </c>
      <c r="B21" s="248">
        <v>6</v>
      </c>
      <c r="C21" s="187" t="s">
        <v>412</v>
      </c>
      <c r="D21" s="209"/>
      <c r="E21" s="111">
        <v>2</v>
      </c>
      <c r="F21" s="210"/>
      <c r="G21" s="79">
        <f t="shared" si="0"/>
        <v>4.75</v>
      </c>
      <c r="H21" s="265">
        <v>4.5</v>
      </c>
      <c r="I21" s="44"/>
      <c r="J21" s="159">
        <v>5</v>
      </c>
      <c r="K21" s="119"/>
      <c r="L21" s="114"/>
      <c r="M21" s="119"/>
      <c r="N21" s="119"/>
      <c r="O21" s="119"/>
      <c r="P21" s="114"/>
      <c r="Q21" s="119"/>
      <c r="R21" s="119"/>
      <c r="S21" s="114"/>
      <c r="T21" s="119"/>
      <c r="U21" s="114"/>
      <c r="V21" s="119"/>
      <c r="W21" s="119"/>
      <c r="X21" s="119"/>
      <c r="Y21" s="119"/>
      <c r="Z21" s="114"/>
      <c r="AA21" s="114"/>
      <c r="AB21" s="111"/>
      <c r="AC21" s="119"/>
      <c r="AD21" s="119"/>
      <c r="AE21" s="114"/>
      <c r="AF21" s="119"/>
      <c r="AG21" s="114"/>
      <c r="AH21" s="114"/>
      <c r="AI21" s="119"/>
      <c r="AJ21" s="114"/>
      <c r="AK21" s="114"/>
      <c r="AL21" s="119"/>
      <c r="AM21" s="114"/>
      <c r="AN21" s="119"/>
      <c r="AO21" s="114"/>
      <c r="AP21" s="119"/>
      <c r="AQ21" s="119"/>
      <c r="AR21" s="114"/>
      <c r="AS21" s="119"/>
      <c r="AT21" s="33"/>
      <c r="AV21" s="90"/>
      <c r="AW21" s="90"/>
      <c r="AX21" s="90"/>
    </row>
    <row r="22" spans="1:50" s="27" customFormat="1">
      <c r="A22" s="205" t="s">
        <v>12</v>
      </c>
      <c r="B22" s="243">
        <v>19</v>
      </c>
      <c r="C22" s="187" t="s">
        <v>136</v>
      </c>
      <c r="D22" s="209">
        <v>1</v>
      </c>
      <c r="E22" s="111"/>
      <c r="F22" s="210"/>
      <c r="G22" s="79">
        <f t="shared" si="0"/>
        <v>4.5</v>
      </c>
      <c r="H22" s="39">
        <v>4.5</v>
      </c>
      <c r="I22" s="163"/>
      <c r="J22" s="119"/>
      <c r="K22" s="119"/>
      <c r="L22" s="119"/>
      <c r="M22" s="119"/>
      <c r="N22" s="119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09"/>
      <c r="AC22" s="119"/>
      <c r="AD22" s="119"/>
      <c r="AE22" s="119"/>
      <c r="AF22" s="119"/>
      <c r="AG22" s="119"/>
      <c r="AH22" s="119"/>
      <c r="AI22" s="119"/>
      <c r="AJ22" s="119"/>
      <c r="AK22" s="119"/>
      <c r="AL22" s="119"/>
      <c r="AM22" s="119"/>
      <c r="AN22" s="119"/>
      <c r="AO22" s="119"/>
      <c r="AP22" s="119"/>
      <c r="AQ22" s="119"/>
      <c r="AR22" s="119"/>
      <c r="AS22" s="119"/>
      <c r="AT22" s="33"/>
      <c r="AV22" s="90"/>
      <c r="AW22" s="90"/>
      <c r="AX22" s="90"/>
    </row>
    <row r="23" spans="1:50" s="90" customFormat="1">
      <c r="A23" s="212" t="s">
        <v>12</v>
      </c>
      <c r="B23" s="243">
        <v>7</v>
      </c>
      <c r="C23" s="187" t="s">
        <v>194</v>
      </c>
      <c r="D23" s="209"/>
      <c r="E23" s="111"/>
      <c r="F23" s="210"/>
      <c r="G23" s="79" t="str">
        <f t="shared" si="0"/>
        <v/>
      </c>
      <c r="H23" s="39"/>
      <c r="I23" s="52"/>
      <c r="J23" s="119"/>
      <c r="K23" s="119"/>
      <c r="L23" s="119"/>
      <c r="M23" s="119"/>
      <c r="N23" s="119"/>
      <c r="O23" s="119"/>
      <c r="P23" s="119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09"/>
      <c r="AC23" s="119"/>
      <c r="AD23" s="119"/>
      <c r="AE23" s="119"/>
      <c r="AF23" s="119"/>
      <c r="AG23" s="119"/>
      <c r="AH23" s="119"/>
      <c r="AI23" s="119"/>
      <c r="AJ23" s="119"/>
      <c r="AK23" s="119"/>
      <c r="AL23" s="119"/>
      <c r="AM23" s="119"/>
      <c r="AN23" s="119"/>
      <c r="AO23" s="119"/>
      <c r="AP23" s="119"/>
      <c r="AQ23" s="119"/>
      <c r="AR23" s="119"/>
      <c r="AS23" s="119"/>
      <c r="AT23" s="106"/>
    </row>
    <row r="24" spans="1:50" s="90" customFormat="1">
      <c r="A24" s="205" t="s">
        <v>12</v>
      </c>
      <c r="B24" s="248">
        <v>12</v>
      </c>
      <c r="C24" s="187" t="s">
        <v>295</v>
      </c>
      <c r="D24" s="209"/>
      <c r="E24" s="111"/>
      <c r="F24" s="210"/>
      <c r="G24" s="79" t="str">
        <f t="shared" si="0"/>
        <v/>
      </c>
      <c r="H24" s="39"/>
      <c r="I24" s="52"/>
      <c r="J24" s="119"/>
      <c r="K24" s="119"/>
      <c r="L24" s="119"/>
      <c r="M24" s="119"/>
      <c r="N24" s="119"/>
      <c r="O24" s="119"/>
      <c r="P24" s="119"/>
      <c r="Q24" s="119"/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09"/>
      <c r="AC24" s="119"/>
      <c r="AD24" s="119"/>
      <c r="AE24" s="119"/>
      <c r="AF24" s="119"/>
      <c r="AG24" s="119"/>
      <c r="AH24" s="119"/>
      <c r="AI24" s="119"/>
      <c r="AJ24" s="119"/>
      <c r="AK24" s="119"/>
      <c r="AL24" s="119"/>
      <c r="AM24" s="119"/>
      <c r="AN24" s="119"/>
      <c r="AO24" s="119"/>
      <c r="AP24" s="119"/>
      <c r="AQ24" s="119"/>
      <c r="AR24" s="119"/>
      <c r="AS24" s="119"/>
      <c r="AT24" s="106"/>
    </row>
    <row r="25" spans="1:50" s="241" customFormat="1">
      <c r="A25" s="212" t="s">
        <v>12</v>
      </c>
      <c r="B25" s="248">
        <v>14</v>
      </c>
      <c r="C25" s="187" t="s">
        <v>582</v>
      </c>
      <c r="D25" s="209">
        <v>2</v>
      </c>
      <c r="E25" s="111"/>
      <c r="F25" s="210"/>
      <c r="G25" s="79"/>
      <c r="H25" s="39"/>
      <c r="I25" s="52"/>
      <c r="J25" s="119">
        <v>5</v>
      </c>
      <c r="K25" s="119">
        <v>4.5</v>
      </c>
      <c r="L25" s="119"/>
      <c r="M25" s="119"/>
      <c r="N25" s="119"/>
      <c r="O25" s="119"/>
      <c r="P25" s="119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09"/>
      <c r="AC25" s="119"/>
      <c r="AD25" s="119"/>
      <c r="AE25" s="119"/>
      <c r="AF25" s="119"/>
      <c r="AG25" s="119"/>
      <c r="AH25" s="119"/>
      <c r="AI25" s="119"/>
      <c r="AJ25" s="119"/>
      <c r="AK25" s="119"/>
      <c r="AL25" s="119"/>
      <c r="AM25" s="119"/>
      <c r="AN25" s="119"/>
      <c r="AO25" s="119"/>
      <c r="AP25" s="119"/>
      <c r="AQ25" s="119"/>
      <c r="AR25" s="119"/>
      <c r="AS25" s="119"/>
      <c r="AT25" s="106"/>
    </row>
    <row r="26" spans="1:50" s="172" customFormat="1">
      <c r="A26" s="212" t="s">
        <v>12</v>
      </c>
      <c r="B26" s="243">
        <v>7</v>
      </c>
      <c r="C26" s="187" t="s">
        <v>298</v>
      </c>
      <c r="D26" s="209"/>
      <c r="E26" s="111"/>
      <c r="F26" s="210"/>
      <c r="G26" s="79" t="str">
        <f t="shared" si="0"/>
        <v/>
      </c>
      <c r="H26" s="39"/>
      <c r="I26" s="52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09"/>
      <c r="AC26" s="119"/>
      <c r="AD26" s="119"/>
      <c r="AE26" s="119"/>
      <c r="AF26" s="119"/>
      <c r="AG26" s="119"/>
      <c r="AH26" s="119"/>
      <c r="AI26" s="119"/>
      <c r="AJ26" s="119"/>
      <c r="AK26" s="119"/>
      <c r="AL26" s="119"/>
      <c r="AM26" s="119"/>
      <c r="AN26" s="119"/>
      <c r="AO26" s="119"/>
      <c r="AP26" s="119"/>
      <c r="AQ26" s="119"/>
      <c r="AR26" s="119"/>
      <c r="AS26" s="119"/>
      <c r="AT26" s="106"/>
    </row>
    <row r="27" spans="1:50" s="172" customFormat="1">
      <c r="A27" s="212" t="s">
        <v>12</v>
      </c>
      <c r="B27" s="243">
        <v>15</v>
      </c>
      <c r="C27" s="187" t="s">
        <v>299</v>
      </c>
      <c r="D27" s="209">
        <v>3</v>
      </c>
      <c r="E27" s="111"/>
      <c r="F27" s="210"/>
      <c r="G27" s="79">
        <f t="shared" si="0"/>
        <v>4.666666666666667</v>
      </c>
      <c r="H27" s="39"/>
      <c r="I27" s="53">
        <v>4.5</v>
      </c>
      <c r="J27" s="119">
        <v>4.5</v>
      </c>
      <c r="K27" s="119">
        <v>5</v>
      </c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09"/>
      <c r="AC27" s="119"/>
      <c r="AD27" s="119"/>
      <c r="AE27" s="119"/>
      <c r="AF27" s="119"/>
      <c r="AG27" s="119"/>
      <c r="AH27" s="119"/>
      <c r="AI27" s="119"/>
      <c r="AJ27" s="119"/>
      <c r="AK27" s="119"/>
      <c r="AL27" s="119"/>
      <c r="AM27" s="119"/>
      <c r="AN27" s="119"/>
      <c r="AO27" s="119"/>
      <c r="AP27" s="119"/>
      <c r="AQ27" s="119"/>
      <c r="AR27" s="119"/>
      <c r="AS27" s="119"/>
      <c r="AT27" s="106"/>
    </row>
    <row r="28" spans="1:50" s="229" customFormat="1">
      <c r="A28" s="212" t="s">
        <v>12</v>
      </c>
      <c r="B28" s="243">
        <v>3</v>
      </c>
      <c r="C28" s="187" t="s">
        <v>324</v>
      </c>
      <c r="D28" s="209"/>
      <c r="E28" s="111"/>
      <c r="F28" s="210"/>
      <c r="G28" s="79" t="str">
        <f t="shared" si="0"/>
        <v/>
      </c>
      <c r="H28" s="39"/>
      <c r="I28" s="52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09"/>
      <c r="AC28" s="119"/>
      <c r="AD28" s="119"/>
      <c r="AE28" s="119"/>
      <c r="AF28" s="119"/>
      <c r="AG28" s="119"/>
      <c r="AH28" s="119"/>
      <c r="AI28" s="119"/>
      <c r="AJ28" s="119"/>
      <c r="AK28" s="119"/>
      <c r="AL28" s="119"/>
      <c r="AM28" s="119"/>
      <c r="AN28" s="119"/>
      <c r="AO28" s="119"/>
      <c r="AP28" s="119"/>
      <c r="AQ28" s="119"/>
      <c r="AR28" s="119"/>
      <c r="AS28" s="119"/>
      <c r="AT28" s="106"/>
    </row>
    <row r="29" spans="1:50" s="229" customFormat="1">
      <c r="A29" s="212" t="s">
        <v>12</v>
      </c>
      <c r="B29" s="243">
        <v>17</v>
      </c>
      <c r="C29" s="251" t="s">
        <v>334</v>
      </c>
      <c r="D29" s="209">
        <v>1</v>
      </c>
      <c r="E29" s="111"/>
      <c r="F29" s="210"/>
      <c r="G29" s="79">
        <f t="shared" si="0"/>
        <v>3.5</v>
      </c>
      <c r="H29" s="59">
        <v>3.5</v>
      </c>
      <c r="I29" s="52"/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09"/>
      <c r="AC29" s="119"/>
      <c r="AD29" s="119"/>
      <c r="AE29" s="119"/>
      <c r="AF29" s="119"/>
      <c r="AG29" s="119"/>
      <c r="AH29" s="119"/>
      <c r="AI29" s="119"/>
      <c r="AJ29" s="119"/>
      <c r="AK29" s="119"/>
      <c r="AL29" s="119"/>
      <c r="AM29" s="119"/>
      <c r="AN29" s="119"/>
      <c r="AO29" s="119"/>
      <c r="AP29" s="119"/>
      <c r="AQ29" s="119"/>
      <c r="AR29" s="119"/>
      <c r="AS29" s="119"/>
      <c r="AT29" s="106"/>
    </row>
    <row r="30" spans="1:50" s="232" customFormat="1">
      <c r="A30" s="212" t="s">
        <v>12</v>
      </c>
      <c r="B30" s="243">
        <v>2</v>
      </c>
      <c r="C30" s="234" t="s">
        <v>413</v>
      </c>
      <c r="D30" s="209">
        <v>1</v>
      </c>
      <c r="E30" s="111">
        <v>2</v>
      </c>
      <c r="F30" s="210"/>
      <c r="G30" s="79">
        <f t="shared" si="0"/>
        <v>5.666666666666667</v>
      </c>
      <c r="H30" s="39"/>
      <c r="I30" s="308">
        <v>6.5</v>
      </c>
      <c r="J30" s="159">
        <v>4.5</v>
      </c>
      <c r="K30" s="119">
        <v>6</v>
      </c>
      <c r="L30" s="119"/>
      <c r="M30" s="119"/>
      <c r="N30" s="119"/>
      <c r="O30" s="119"/>
      <c r="P30" s="119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09"/>
      <c r="AC30" s="119"/>
      <c r="AD30" s="119"/>
      <c r="AE30" s="119"/>
      <c r="AF30" s="119"/>
      <c r="AG30" s="119"/>
      <c r="AH30" s="119"/>
      <c r="AI30" s="119"/>
      <c r="AJ30" s="119"/>
      <c r="AK30" s="119"/>
      <c r="AL30" s="119"/>
      <c r="AM30" s="119"/>
      <c r="AN30" s="119"/>
      <c r="AO30" s="119"/>
      <c r="AP30" s="119"/>
      <c r="AQ30" s="119"/>
      <c r="AR30" s="119"/>
      <c r="AS30" s="119"/>
      <c r="AT30" s="106"/>
    </row>
    <row r="31" spans="1:50" s="241" customFormat="1">
      <c r="A31" s="212" t="s">
        <v>12</v>
      </c>
      <c r="B31" s="243">
        <v>13</v>
      </c>
      <c r="C31" s="234" t="s">
        <v>552</v>
      </c>
      <c r="D31" s="209">
        <v>2</v>
      </c>
      <c r="E31" s="111">
        <v>1</v>
      </c>
      <c r="F31" s="210"/>
      <c r="G31" s="79">
        <f t="shared" si="0"/>
        <v>4.5</v>
      </c>
      <c r="H31" s="39"/>
      <c r="I31" s="306">
        <v>3.5</v>
      </c>
      <c r="J31" s="119">
        <v>5.5</v>
      </c>
      <c r="K31" s="159">
        <v>4.5</v>
      </c>
      <c r="L31" s="119"/>
      <c r="M31" s="119"/>
      <c r="N31" s="119"/>
      <c r="O31" s="119"/>
      <c r="P31" s="119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09"/>
      <c r="AC31" s="119"/>
      <c r="AD31" s="119"/>
      <c r="AE31" s="119"/>
      <c r="AF31" s="119"/>
      <c r="AG31" s="119"/>
      <c r="AH31" s="119"/>
      <c r="AI31" s="119"/>
      <c r="AJ31" s="119"/>
      <c r="AK31" s="119"/>
      <c r="AL31" s="119"/>
      <c r="AM31" s="119"/>
      <c r="AN31" s="119"/>
      <c r="AO31" s="119"/>
      <c r="AP31" s="119"/>
      <c r="AQ31" s="119"/>
      <c r="AR31" s="119"/>
      <c r="AS31" s="119"/>
      <c r="AT31" s="106"/>
    </row>
    <row r="32" spans="1:50" s="232" customFormat="1">
      <c r="A32" s="198" t="s">
        <v>12</v>
      </c>
      <c r="B32" s="244">
        <v>12</v>
      </c>
      <c r="C32" s="252" t="s">
        <v>274</v>
      </c>
      <c r="D32" s="211">
        <v>1</v>
      </c>
      <c r="E32" s="101">
        <v>2</v>
      </c>
      <c r="F32" s="201"/>
      <c r="G32" s="64">
        <f t="shared" si="0"/>
        <v>4.833333333333333</v>
      </c>
      <c r="H32" s="134">
        <v>5</v>
      </c>
      <c r="I32" s="52">
        <v>5</v>
      </c>
      <c r="J32" s="119"/>
      <c r="K32" s="159">
        <v>4.5</v>
      </c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09"/>
      <c r="AC32" s="119"/>
      <c r="AD32" s="119"/>
      <c r="AE32" s="119"/>
      <c r="AF32" s="119"/>
      <c r="AG32" s="119"/>
      <c r="AH32" s="119"/>
      <c r="AI32" s="119"/>
      <c r="AJ32" s="119"/>
      <c r="AK32" s="119"/>
      <c r="AL32" s="119"/>
      <c r="AM32" s="119"/>
      <c r="AN32" s="119"/>
      <c r="AO32" s="119"/>
      <c r="AP32" s="119"/>
      <c r="AQ32" s="119"/>
      <c r="AR32" s="119"/>
      <c r="AS32" s="119"/>
      <c r="AT32" s="106"/>
    </row>
    <row r="33" spans="1:50">
      <c r="A33" s="205" t="s">
        <v>13</v>
      </c>
      <c r="B33" s="243">
        <v>10</v>
      </c>
      <c r="C33" s="187" t="s">
        <v>137</v>
      </c>
      <c r="D33" s="209"/>
      <c r="E33" s="111"/>
      <c r="F33" s="210"/>
      <c r="G33" s="79" t="str">
        <f t="shared" si="0"/>
        <v/>
      </c>
      <c r="H33" s="39"/>
      <c r="I33" s="111"/>
      <c r="J33" s="119"/>
      <c r="K33" s="114"/>
      <c r="L33" s="114"/>
      <c r="M33" s="114"/>
      <c r="N33" s="114"/>
      <c r="O33" s="119"/>
      <c r="P33" s="114"/>
      <c r="Q33" s="119"/>
      <c r="R33" s="119"/>
      <c r="S33" s="119"/>
      <c r="T33" s="119"/>
      <c r="U33" s="119"/>
      <c r="V33" s="119"/>
      <c r="W33" s="119"/>
      <c r="X33" s="114"/>
      <c r="Y33" s="119"/>
      <c r="Z33" s="119"/>
      <c r="AA33" s="114"/>
      <c r="AB33" s="111"/>
      <c r="AC33" s="114"/>
      <c r="AD33" s="119"/>
      <c r="AE33" s="114"/>
      <c r="AF33" s="119"/>
      <c r="AG33" s="114"/>
      <c r="AH33" s="119"/>
      <c r="AI33" s="119"/>
      <c r="AJ33" s="114"/>
      <c r="AK33" s="114"/>
      <c r="AL33" s="119"/>
      <c r="AM33" s="114"/>
      <c r="AN33" s="119"/>
      <c r="AO33" s="114"/>
      <c r="AP33" s="119"/>
      <c r="AQ33" s="119"/>
      <c r="AR33" s="114"/>
      <c r="AS33" s="119"/>
      <c r="AT33" s="7"/>
      <c r="AV33" s="90"/>
      <c r="AW33" s="90"/>
      <c r="AX33" s="90"/>
    </row>
    <row r="34" spans="1:50" s="90" customFormat="1">
      <c r="A34" s="205" t="s">
        <v>13</v>
      </c>
      <c r="B34" s="243">
        <v>5</v>
      </c>
      <c r="C34" s="210" t="s">
        <v>254</v>
      </c>
      <c r="D34" s="209"/>
      <c r="E34" s="111"/>
      <c r="F34" s="105"/>
      <c r="G34" s="79" t="str">
        <f t="shared" si="0"/>
        <v/>
      </c>
      <c r="H34" s="39"/>
      <c r="I34" s="51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09"/>
      <c r="AC34" s="119"/>
      <c r="AD34" s="119"/>
      <c r="AE34" s="119"/>
      <c r="AF34" s="119"/>
      <c r="AG34" s="119"/>
      <c r="AH34" s="119"/>
      <c r="AI34" s="119"/>
      <c r="AJ34" s="119"/>
      <c r="AK34" s="114"/>
      <c r="AL34" s="119"/>
      <c r="AM34" s="114"/>
      <c r="AN34" s="114"/>
      <c r="AO34" s="119"/>
      <c r="AP34" s="119"/>
      <c r="AQ34" s="119"/>
      <c r="AR34" s="114"/>
      <c r="AS34" s="119"/>
      <c r="AT34" s="106"/>
    </row>
    <row r="35" spans="1:50" s="90" customFormat="1">
      <c r="A35" s="212" t="s">
        <v>13</v>
      </c>
      <c r="B35" s="243">
        <v>2</v>
      </c>
      <c r="C35" s="187" t="s">
        <v>275</v>
      </c>
      <c r="D35" s="209"/>
      <c r="E35" s="111"/>
      <c r="F35" s="105"/>
      <c r="G35" s="79" t="str">
        <f t="shared" si="0"/>
        <v/>
      </c>
      <c r="H35" s="39"/>
      <c r="I35" s="77"/>
      <c r="J35" s="119"/>
      <c r="K35" s="119"/>
      <c r="L35" s="119"/>
      <c r="M35" s="119"/>
      <c r="N35" s="119"/>
      <c r="O35" s="119"/>
      <c r="P35" s="119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09"/>
      <c r="AC35" s="119"/>
      <c r="AD35" s="119"/>
      <c r="AE35" s="119"/>
      <c r="AF35" s="119"/>
      <c r="AG35" s="119"/>
      <c r="AH35" s="119"/>
      <c r="AI35" s="119"/>
      <c r="AJ35" s="119"/>
      <c r="AK35" s="114"/>
      <c r="AL35" s="119"/>
      <c r="AM35" s="114"/>
      <c r="AN35" s="114"/>
      <c r="AO35" s="119"/>
      <c r="AP35" s="119"/>
      <c r="AQ35" s="119"/>
      <c r="AR35" s="114"/>
      <c r="AS35" s="119"/>
      <c r="AT35" s="106"/>
    </row>
    <row r="36" spans="1:50" s="241" customFormat="1">
      <c r="A36" s="212" t="s">
        <v>13</v>
      </c>
      <c r="B36" s="243">
        <v>1</v>
      </c>
      <c r="C36" s="188" t="s">
        <v>409</v>
      </c>
      <c r="D36" s="209">
        <v>1</v>
      </c>
      <c r="E36" s="111">
        <v>1</v>
      </c>
      <c r="F36" s="105"/>
      <c r="G36" s="79">
        <f t="shared" si="0"/>
        <v>5</v>
      </c>
      <c r="H36" s="39">
        <v>5</v>
      </c>
      <c r="I36" s="279">
        <v>5</v>
      </c>
      <c r="J36" s="119"/>
      <c r="K36" s="119"/>
      <c r="L36" s="119"/>
      <c r="M36" s="119"/>
      <c r="N36" s="119"/>
      <c r="O36" s="119"/>
      <c r="P36" s="119"/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119"/>
      <c r="AB36" s="109"/>
      <c r="AC36" s="119"/>
      <c r="AD36" s="119"/>
      <c r="AE36" s="119"/>
      <c r="AF36" s="119"/>
      <c r="AG36" s="119"/>
      <c r="AH36" s="119"/>
      <c r="AI36" s="119"/>
      <c r="AJ36" s="119"/>
      <c r="AK36" s="114"/>
      <c r="AL36" s="119"/>
      <c r="AM36" s="114"/>
      <c r="AN36" s="114"/>
      <c r="AO36" s="119"/>
      <c r="AP36" s="119"/>
      <c r="AQ36" s="119"/>
      <c r="AR36" s="114"/>
      <c r="AS36" s="119"/>
      <c r="AT36" s="106"/>
    </row>
    <row r="37" spans="1:50" s="241" customFormat="1">
      <c r="A37" s="212" t="s">
        <v>13</v>
      </c>
      <c r="B37" s="243">
        <v>13</v>
      </c>
      <c r="C37" s="188" t="s">
        <v>583</v>
      </c>
      <c r="D37" s="209">
        <v>2</v>
      </c>
      <c r="E37" s="111"/>
      <c r="F37" s="105">
        <v>3</v>
      </c>
      <c r="G37" s="79">
        <f t="shared" si="0"/>
        <v>7</v>
      </c>
      <c r="H37" s="39"/>
      <c r="I37" s="51"/>
      <c r="J37" s="108">
        <v>6</v>
      </c>
      <c r="K37" s="294">
        <v>8</v>
      </c>
      <c r="L37" s="119"/>
      <c r="M37" s="119"/>
      <c r="N37" s="119"/>
      <c r="O37" s="119"/>
      <c r="P37" s="119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09"/>
      <c r="AC37" s="119"/>
      <c r="AD37" s="119"/>
      <c r="AE37" s="119"/>
      <c r="AF37" s="119"/>
      <c r="AG37" s="119"/>
      <c r="AH37" s="119"/>
      <c r="AI37" s="119"/>
      <c r="AJ37" s="119"/>
      <c r="AK37" s="114"/>
      <c r="AL37" s="119"/>
      <c r="AM37" s="114"/>
      <c r="AN37" s="114"/>
      <c r="AO37" s="119"/>
      <c r="AP37" s="119"/>
      <c r="AQ37" s="119"/>
      <c r="AR37" s="114"/>
      <c r="AS37" s="119"/>
      <c r="AT37" s="106"/>
    </row>
    <row r="38" spans="1:50" s="232" customFormat="1">
      <c r="A38" s="212" t="s">
        <v>13</v>
      </c>
      <c r="B38" s="243">
        <v>22</v>
      </c>
      <c r="C38" s="233" t="s">
        <v>339</v>
      </c>
      <c r="D38" s="209">
        <v>4</v>
      </c>
      <c r="E38" s="111"/>
      <c r="F38" s="210"/>
      <c r="G38" s="79">
        <f t="shared" si="0"/>
        <v>5.25</v>
      </c>
      <c r="H38" s="39">
        <v>5</v>
      </c>
      <c r="I38" s="52">
        <v>5</v>
      </c>
      <c r="J38" s="119">
        <v>6</v>
      </c>
      <c r="K38" s="119">
        <v>5</v>
      </c>
      <c r="L38" s="119"/>
      <c r="M38" s="119"/>
      <c r="N38" s="119"/>
      <c r="O38" s="119"/>
      <c r="P38" s="119"/>
      <c r="Q38" s="119"/>
      <c r="R38" s="119"/>
      <c r="S38" s="119"/>
      <c r="T38" s="119"/>
      <c r="U38" s="119"/>
      <c r="V38" s="119"/>
      <c r="W38" s="119"/>
      <c r="X38" s="119"/>
      <c r="Y38" s="119"/>
      <c r="Z38" s="119"/>
      <c r="AA38" s="119"/>
      <c r="AB38" s="109"/>
      <c r="AC38" s="119"/>
      <c r="AD38" s="119"/>
      <c r="AE38" s="119"/>
      <c r="AF38" s="119"/>
      <c r="AG38" s="119"/>
      <c r="AH38" s="119"/>
      <c r="AI38" s="119"/>
      <c r="AJ38" s="119"/>
      <c r="AK38" s="119"/>
      <c r="AL38" s="119"/>
      <c r="AM38" s="119"/>
      <c r="AN38" s="119"/>
      <c r="AO38" s="119"/>
      <c r="AP38" s="119"/>
      <c r="AQ38" s="119"/>
      <c r="AR38" s="119"/>
      <c r="AS38" s="119"/>
      <c r="AT38" s="106"/>
    </row>
    <row r="39" spans="1:50" s="241" customFormat="1">
      <c r="A39" s="212" t="s">
        <v>13</v>
      </c>
      <c r="B39" s="243">
        <v>21</v>
      </c>
      <c r="C39" s="307" t="s">
        <v>553</v>
      </c>
      <c r="D39" s="209">
        <v>3</v>
      </c>
      <c r="E39" s="111"/>
      <c r="F39" s="210">
        <v>1</v>
      </c>
      <c r="G39" s="79">
        <f t="shared" si="0"/>
        <v>5</v>
      </c>
      <c r="H39" s="39"/>
      <c r="I39" s="53">
        <v>4.5</v>
      </c>
      <c r="J39" s="108">
        <v>6.5</v>
      </c>
      <c r="K39" s="119">
        <v>4</v>
      </c>
      <c r="L39" s="119"/>
      <c r="M39" s="119"/>
      <c r="N39" s="119"/>
      <c r="O39" s="119"/>
      <c r="P39" s="119"/>
      <c r="Q39" s="119"/>
      <c r="R39" s="119"/>
      <c r="S39" s="119"/>
      <c r="T39" s="119"/>
      <c r="U39" s="119"/>
      <c r="V39" s="119"/>
      <c r="W39" s="119"/>
      <c r="X39" s="119"/>
      <c r="Y39" s="119"/>
      <c r="Z39" s="119"/>
      <c r="AA39" s="119"/>
      <c r="AB39" s="109"/>
      <c r="AC39" s="119"/>
      <c r="AD39" s="119"/>
      <c r="AE39" s="119"/>
      <c r="AF39" s="119"/>
      <c r="AG39" s="119"/>
      <c r="AH39" s="119"/>
      <c r="AI39" s="119"/>
      <c r="AJ39" s="119"/>
      <c r="AK39" s="119"/>
      <c r="AL39" s="119"/>
      <c r="AM39" s="119"/>
      <c r="AN39" s="119"/>
      <c r="AO39" s="119"/>
      <c r="AP39" s="119"/>
      <c r="AQ39" s="119"/>
      <c r="AR39" s="119"/>
      <c r="AS39" s="119"/>
      <c r="AT39" s="106"/>
    </row>
    <row r="40" spans="1:50" s="241" customFormat="1">
      <c r="A40" s="212" t="s">
        <v>13</v>
      </c>
      <c r="B40" s="243">
        <v>18</v>
      </c>
      <c r="C40" s="307" t="s">
        <v>554</v>
      </c>
      <c r="D40" s="209">
        <v>1</v>
      </c>
      <c r="E40" s="111">
        <v>1</v>
      </c>
      <c r="F40" s="210"/>
      <c r="G40" s="79">
        <f t="shared" si="0"/>
        <v>4.75</v>
      </c>
      <c r="H40" s="39"/>
      <c r="I40" s="52">
        <v>5</v>
      </c>
      <c r="J40" s="119"/>
      <c r="K40" s="159">
        <v>4.5</v>
      </c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  <c r="Y40" s="119"/>
      <c r="Z40" s="119"/>
      <c r="AA40" s="119"/>
      <c r="AB40" s="109"/>
      <c r="AC40" s="119"/>
      <c r="AD40" s="119"/>
      <c r="AE40" s="119"/>
      <c r="AF40" s="119"/>
      <c r="AG40" s="119"/>
      <c r="AH40" s="119"/>
      <c r="AI40" s="119"/>
      <c r="AJ40" s="119"/>
      <c r="AK40" s="119"/>
      <c r="AL40" s="119"/>
      <c r="AM40" s="119"/>
      <c r="AN40" s="119"/>
      <c r="AO40" s="119"/>
      <c r="AP40" s="119"/>
      <c r="AQ40" s="119"/>
      <c r="AR40" s="119"/>
      <c r="AS40" s="119"/>
      <c r="AT40" s="106"/>
    </row>
    <row r="41" spans="1:50" s="90" customFormat="1" ht="15.75" thickBot="1">
      <c r="A41" s="203" t="s">
        <v>13</v>
      </c>
      <c r="B41" s="247">
        <v>8</v>
      </c>
      <c r="C41" s="207" t="s">
        <v>188</v>
      </c>
      <c r="D41" s="206"/>
      <c r="E41" s="100">
        <v>1</v>
      </c>
      <c r="F41" s="122"/>
      <c r="G41" s="63">
        <f t="shared" si="0"/>
        <v>4.5</v>
      </c>
      <c r="H41" s="134">
        <v>4.5</v>
      </c>
      <c r="I41" s="51"/>
      <c r="J41" s="119"/>
      <c r="K41" s="119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09"/>
      <c r="AC41" s="119"/>
      <c r="AD41" s="119"/>
      <c r="AE41" s="119"/>
      <c r="AF41" s="119"/>
      <c r="AG41" s="119"/>
      <c r="AH41" s="119"/>
      <c r="AI41" s="119"/>
      <c r="AJ41" s="119"/>
      <c r="AK41" s="114"/>
      <c r="AL41" s="119"/>
      <c r="AM41" s="114"/>
      <c r="AN41" s="114"/>
      <c r="AO41" s="119"/>
      <c r="AP41" s="119"/>
      <c r="AQ41" s="119"/>
      <c r="AR41" s="114"/>
      <c r="AS41" s="119"/>
      <c r="AT41" s="106"/>
    </row>
    <row r="42" spans="1:50" s="241" customFormat="1">
      <c r="C42" s="135"/>
      <c r="H42" s="107">
        <f>AVERAGE(H10,H12,H13,H14,H15,H18,H20,H22,H29,H36,H38)</f>
        <v>4.1363636363636367</v>
      </c>
      <c r="I42" s="107">
        <f>AVERAGE(I10,I13,I14,I15,I16,I18,I27,I31,I32,I39,I38)</f>
        <v>4.5454545454545459</v>
      </c>
      <c r="J42" s="107">
        <f>AVERAGE(J10,J13,J15,J16,J18,J25,J27,J31,J37,J38,J39)</f>
        <v>5</v>
      </c>
      <c r="K42" s="107">
        <f>AVERAGE(K10,K15,K16,K18,K19,K25,K27,K30,K37,K38,K39)</f>
        <v>5.1363636363636367</v>
      </c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  <c r="AK42" s="107"/>
      <c r="AL42" s="107"/>
      <c r="AM42" s="107"/>
      <c r="AN42" s="107"/>
      <c r="AO42" s="107"/>
      <c r="AP42" s="107"/>
      <c r="AQ42" s="107"/>
      <c r="AR42" s="107"/>
      <c r="AS42" s="107"/>
    </row>
    <row r="43" spans="1:50">
      <c r="C43" s="137"/>
      <c r="AV43" s="90"/>
      <c r="AW43" s="90"/>
      <c r="AX43" s="90"/>
    </row>
    <row r="44" spans="1:50">
      <c r="C44" s="137"/>
      <c r="AV44" s="90"/>
      <c r="AW44" s="90"/>
      <c r="AX44" s="90"/>
    </row>
    <row r="45" spans="1:50">
      <c r="C45" s="137"/>
      <c r="AV45" s="90"/>
      <c r="AW45" s="90"/>
      <c r="AX45" s="90"/>
    </row>
    <row r="46" spans="1:50">
      <c r="C46" s="137"/>
      <c r="AV46" s="90"/>
      <c r="AW46" s="90"/>
      <c r="AX46" s="90"/>
    </row>
    <row r="47" spans="1:50">
      <c r="C47" s="137"/>
      <c r="AV47" s="90"/>
      <c r="AW47" s="90"/>
      <c r="AX47" s="90"/>
    </row>
  </sheetData>
  <mergeCells count="1">
    <mergeCell ref="D6:F6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U44"/>
  <sheetViews>
    <sheetView zoomScale="70" zoomScaleNormal="70" workbookViewId="0">
      <pane xSplit="3" topLeftCell="D1" activePane="topRight" state="frozen"/>
      <selection activeCell="AU10" sqref="AU10"/>
      <selection pane="topRight"/>
    </sheetView>
  </sheetViews>
  <sheetFormatPr baseColWidth="10" defaultRowHeight="15"/>
  <cols>
    <col min="1" max="1" width="10.7109375" style="27" customWidth="1"/>
    <col min="2" max="2" width="5.85546875" style="90" customWidth="1"/>
    <col min="3" max="3" width="30.7109375" style="27" customWidth="1"/>
    <col min="4" max="7" width="10.7109375" style="27" customWidth="1"/>
    <col min="8" max="45" width="4.7109375" style="27" customWidth="1"/>
    <col min="46" max="16384" width="11.42578125" style="27"/>
  </cols>
  <sheetData>
    <row r="1" spans="1:47">
      <c r="A1" s="27" t="s">
        <v>32</v>
      </c>
    </row>
    <row r="4" spans="1:47">
      <c r="A4" s="27" t="s">
        <v>2</v>
      </c>
    </row>
    <row r="5" spans="1:47" ht="15.75" thickBot="1"/>
    <row r="6" spans="1:47" ht="15.75" thickBot="1">
      <c r="D6" s="327" t="s">
        <v>17</v>
      </c>
      <c r="E6" s="328"/>
      <c r="F6" s="329"/>
    </row>
    <row r="7" spans="1:47" ht="48" customHeight="1" thickBot="1">
      <c r="A7" s="218" t="s">
        <v>3</v>
      </c>
      <c r="B7" s="156" t="s">
        <v>242</v>
      </c>
      <c r="C7" s="136" t="s">
        <v>4</v>
      </c>
      <c r="D7" s="30" t="s">
        <v>7</v>
      </c>
      <c r="E7" s="31" t="s">
        <v>27</v>
      </c>
      <c r="F7" s="29" t="s">
        <v>5</v>
      </c>
      <c r="G7" s="47" t="s">
        <v>16</v>
      </c>
      <c r="H7" s="1" t="s">
        <v>425</v>
      </c>
      <c r="I7" s="117" t="s">
        <v>537</v>
      </c>
      <c r="J7" s="117" t="s">
        <v>572</v>
      </c>
      <c r="K7" s="117" t="s">
        <v>608</v>
      </c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7"/>
      <c r="AG7" s="117"/>
      <c r="AH7" s="117"/>
      <c r="AI7" s="117"/>
      <c r="AJ7" s="117"/>
      <c r="AK7" s="117"/>
      <c r="AL7" s="117"/>
      <c r="AM7" s="117"/>
      <c r="AN7" s="117"/>
      <c r="AO7" s="117"/>
      <c r="AP7" s="117"/>
      <c r="AQ7" s="117"/>
      <c r="AR7" s="117"/>
      <c r="AS7" s="139"/>
    </row>
    <row r="8" spans="1:47">
      <c r="A8" s="204" t="s">
        <v>8</v>
      </c>
      <c r="B8" s="242">
        <v>9</v>
      </c>
      <c r="C8" s="223" t="s">
        <v>427</v>
      </c>
      <c r="D8" s="208"/>
      <c r="E8" s="103"/>
      <c r="F8" s="104"/>
      <c r="G8" s="10" t="str">
        <f t="shared" ref="G8:G30" si="0">IFERROR(AVERAGEIF($H8:$AS8,"&gt;0"),"")</f>
        <v/>
      </c>
      <c r="H8" s="39"/>
      <c r="I8" s="114"/>
      <c r="J8" s="119"/>
      <c r="K8" s="114"/>
      <c r="L8" s="119"/>
      <c r="M8" s="119"/>
      <c r="N8" s="111"/>
      <c r="O8" s="119"/>
      <c r="P8" s="114"/>
      <c r="Q8" s="114"/>
      <c r="R8" s="114"/>
      <c r="S8" s="114"/>
      <c r="T8" s="114"/>
      <c r="U8" s="119"/>
      <c r="V8" s="114"/>
      <c r="W8" s="119"/>
      <c r="X8" s="119"/>
      <c r="Y8" s="114"/>
      <c r="Z8" s="114"/>
      <c r="AA8" s="114"/>
      <c r="AB8" s="119"/>
      <c r="AC8" s="114"/>
      <c r="AD8" s="114"/>
      <c r="AE8" s="114"/>
      <c r="AF8" s="111"/>
      <c r="AG8" s="114"/>
      <c r="AH8" s="114"/>
      <c r="AI8" s="111"/>
      <c r="AJ8" s="114"/>
      <c r="AK8" s="109"/>
      <c r="AL8" s="111"/>
      <c r="AM8" s="111"/>
      <c r="AN8" s="119"/>
      <c r="AO8" s="111"/>
      <c r="AP8" s="111"/>
      <c r="AQ8" s="111"/>
      <c r="AR8" s="111"/>
      <c r="AS8" s="111"/>
      <c r="AT8" s="90"/>
      <c r="AU8" s="90"/>
    </row>
    <row r="9" spans="1:47" s="241" customFormat="1">
      <c r="A9" s="212" t="s">
        <v>8</v>
      </c>
      <c r="B9" s="243">
        <v>1</v>
      </c>
      <c r="C9" s="187" t="s">
        <v>371</v>
      </c>
      <c r="D9" s="209"/>
      <c r="E9" s="111"/>
      <c r="F9" s="210"/>
      <c r="G9" s="79"/>
      <c r="H9" s="39"/>
      <c r="I9" s="114"/>
      <c r="J9" s="119"/>
      <c r="K9" s="114"/>
      <c r="L9" s="119"/>
      <c r="M9" s="119"/>
      <c r="N9" s="111"/>
      <c r="O9" s="119"/>
      <c r="P9" s="114"/>
      <c r="Q9" s="114"/>
      <c r="R9" s="114"/>
      <c r="S9" s="114"/>
      <c r="T9" s="114"/>
      <c r="U9" s="119"/>
      <c r="V9" s="114"/>
      <c r="W9" s="119"/>
      <c r="X9" s="119"/>
      <c r="Y9" s="114"/>
      <c r="Z9" s="114"/>
      <c r="AA9" s="114"/>
      <c r="AB9" s="119"/>
      <c r="AC9" s="114"/>
      <c r="AD9" s="114"/>
      <c r="AE9" s="114"/>
      <c r="AF9" s="111"/>
      <c r="AG9" s="114"/>
      <c r="AH9" s="114"/>
      <c r="AI9" s="111"/>
      <c r="AJ9" s="114"/>
      <c r="AK9" s="109"/>
      <c r="AL9" s="111"/>
      <c r="AM9" s="111"/>
      <c r="AN9" s="119"/>
      <c r="AO9" s="111"/>
      <c r="AP9" s="111"/>
      <c r="AQ9" s="111"/>
      <c r="AR9" s="111"/>
      <c r="AS9" s="111"/>
    </row>
    <row r="10" spans="1:47" s="90" customFormat="1">
      <c r="A10" s="202" t="s">
        <v>8</v>
      </c>
      <c r="B10" s="244">
        <v>20</v>
      </c>
      <c r="C10" s="166" t="s">
        <v>179</v>
      </c>
      <c r="D10" s="211">
        <v>4</v>
      </c>
      <c r="E10" s="101"/>
      <c r="F10" s="92"/>
      <c r="G10" s="64">
        <f t="shared" si="0"/>
        <v>4.75</v>
      </c>
      <c r="H10" s="39">
        <v>5</v>
      </c>
      <c r="I10" s="162">
        <v>2</v>
      </c>
      <c r="J10" s="108">
        <v>6</v>
      </c>
      <c r="K10" s="113">
        <v>6</v>
      </c>
      <c r="L10" s="119"/>
      <c r="M10" s="119"/>
      <c r="N10" s="111"/>
      <c r="O10" s="119"/>
      <c r="P10" s="114"/>
      <c r="Q10" s="114"/>
      <c r="R10" s="114"/>
      <c r="S10" s="114"/>
      <c r="T10" s="114"/>
      <c r="U10" s="119"/>
      <c r="V10" s="114"/>
      <c r="W10" s="119"/>
      <c r="X10" s="119"/>
      <c r="Y10" s="114"/>
      <c r="Z10" s="114"/>
      <c r="AA10" s="114"/>
      <c r="AB10" s="119"/>
      <c r="AC10" s="114"/>
      <c r="AD10" s="114"/>
      <c r="AE10" s="114"/>
      <c r="AF10" s="111"/>
      <c r="AG10" s="114"/>
      <c r="AH10" s="114"/>
      <c r="AI10" s="111"/>
      <c r="AJ10" s="114"/>
      <c r="AK10" s="109"/>
      <c r="AL10" s="111"/>
      <c r="AM10" s="111"/>
      <c r="AN10" s="119"/>
      <c r="AO10" s="111"/>
      <c r="AP10" s="111"/>
      <c r="AQ10" s="111"/>
      <c r="AR10" s="111"/>
      <c r="AS10" s="111"/>
    </row>
    <row r="11" spans="1:47">
      <c r="A11" s="205" t="s">
        <v>9</v>
      </c>
      <c r="B11" s="243">
        <v>10</v>
      </c>
      <c r="C11" s="187" t="s">
        <v>138</v>
      </c>
      <c r="D11" s="209">
        <v>4</v>
      </c>
      <c r="E11" s="111"/>
      <c r="F11" s="102"/>
      <c r="G11" s="79">
        <f t="shared" si="0"/>
        <v>5.125</v>
      </c>
      <c r="H11" s="39">
        <v>5</v>
      </c>
      <c r="I11" s="162">
        <v>3</v>
      </c>
      <c r="J11" s="119">
        <v>6</v>
      </c>
      <c r="K11" s="114">
        <v>6.5</v>
      </c>
      <c r="L11" s="119"/>
      <c r="M11" s="119"/>
      <c r="N11" s="111"/>
      <c r="O11" s="119"/>
      <c r="P11" s="114"/>
      <c r="Q11" s="114"/>
      <c r="R11" s="114"/>
      <c r="S11" s="114"/>
      <c r="T11" s="114"/>
      <c r="U11" s="119"/>
      <c r="V11" s="114"/>
      <c r="W11" s="114"/>
      <c r="X11" s="119"/>
      <c r="Y11" s="114"/>
      <c r="Z11" s="114"/>
      <c r="AA11" s="114"/>
      <c r="AB11" s="119"/>
      <c r="AC11" s="119"/>
      <c r="AD11" s="114"/>
      <c r="AE11" s="114"/>
      <c r="AF11" s="109"/>
      <c r="AG11" s="114"/>
      <c r="AH11" s="114"/>
      <c r="AI11" s="111"/>
      <c r="AJ11" s="114"/>
      <c r="AK11" s="109"/>
      <c r="AL11" s="111"/>
      <c r="AM11" s="111"/>
      <c r="AN11" s="119"/>
      <c r="AO11" s="111"/>
      <c r="AP11" s="111"/>
      <c r="AQ11" s="111"/>
      <c r="AR11" s="111"/>
      <c r="AS11" s="111"/>
      <c r="AT11" s="90"/>
      <c r="AU11" s="90"/>
    </row>
    <row r="12" spans="1:47">
      <c r="A12" s="205" t="s">
        <v>9</v>
      </c>
      <c r="B12" s="243">
        <v>16</v>
      </c>
      <c r="C12" s="187" t="s">
        <v>139</v>
      </c>
      <c r="D12" s="209">
        <v>2</v>
      </c>
      <c r="E12" s="111"/>
      <c r="F12" s="105"/>
      <c r="G12" s="79">
        <f t="shared" si="0"/>
        <v>6</v>
      </c>
      <c r="H12" s="39"/>
      <c r="I12" s="114"/>
      <c r="J12" s="119">
        <v>6</v>
      </c>
      <c r="K12" s="114">
        <v>6</v>
      </c>
      <c r="L12" s="119"/>
      <c r="M12" s="119"/>
      <c r="N12" s="111"/>
      <c r="O12" s="119"/>
      <c r="P12" s="114"/>
      <c r="Q12" s="114"/>
      <c r="R12" s="114"/>
      <c r="S12" s="114"/>
      <c r="T12" s="114"/>
      <c r="U12" s="119"/>
      <c r="V12" s="114"/>
      <c r="W12" s="114"/>
      <c r="X12" s="119"/>
      <c r="Y12" s="114"/>
      <c r="Z12" s="114"/>
      <c r="AA12" s="114"/>
      <c r="AB12" s="119"/>
      <c r="AC12" s="114"/>
      <c r="AD12" s="114"/>
      <c r="AE12" s="114"/>
      <c r="AF12" s="111"/>
      <c r="AG12" s="114"/>
      <c r="AH12" s="114"/>
      <c r="AI12" s="109"/>
      <c r="AJ12" s="114"/>
      <c r="AK12" s="109"/>
      <c r="AL12" s="111"/>
      <c r="AM12" s="109"/>
      <c r="AN12" s="119"/>
      <c r="AO12" s="111"/>
      <c r="AP12" s="111"/>
      <c r="AQ12" s="111"/>
      <c r="AR12" s="111"/>
      <c r="AS12" s="111"/>
      <c r="AT12" s="90"/>
      <c r="AU12" s="90"/>
    </row>
    <row r="13" spans="1:47">
      <c r="A13" s="205" t="s">
        <v>9</v>
      </c>
      <c r="B13" s="243">
        <v>14</v>
      </c>
      <c r="C13" s="187" t="s">
        <v>140</v>
      </c>
      <c r="D13" s="209">
        <v>3</v>
      </c>
      <c r="E13" s="111"/>
      <c r="F13" s="102"/>
      <c r="G13" s="79">
        <f t="shared" si="0"/>
        <v>4.166666666666667</v>
      </c>
      <c r="H13" s="39">
        <v>5</v>
      </c>
      <c r="I13" s="162">
        <v>2.5</v>
      </c>
      <c r="J13" s="119"/>
      <c r="K13" s="114">
        <v>5</v>
      </c>
      <c r="L13" s="119"/>
      <c r="M13" s="119"/>
      <c r="N13" s="111"/>
      <c r="O13" s="119"/>
      <c r="P13" s="114"/>
      <c r="Q13" s="114"/>
      <c r="R13" s="114"/>
      <c r="S13" s="114"/>
      <c r="T13" s="114"/>
      <c r="U13" s="119"/>
      <c r="V13" s="114"/>
      <c r="W13" s="114"/>
      <c r="X13" s="119"/>
      <c r="Y13" s="114"/>
      <c r="Z13" s="114"/>
      <c r="AA13" s="114"/>
      <c r="AB13" s="119"/>
      <c r="AC13" s="114"/>
      <c r="AD13" s="114"/>
      <c r="AE13" s="114"/>
      <c r="AF13" s="111"/>
      <c r="AG13" s="114"/>
      <c r="AH13" s="114"/>
      <c r="AI13" s="111"/>
      <c r="AJ13" s="114"/>
      <c r="AK13" s="109"/>
      <c r="AL13" s="111"/>
      <c r="AM13" s="111"/>
      <c r="AN13" s="119"/>
      <c r="AO13" s="111"/>
      <c r="AP13" s="111"/>
      <c r="AQ13" s="111"/>
      <c r="AR13" s="111"/>
      <c r="AS13" s="111"/>
      <c r="AT13" s="90"/>
      <c r="AU13" s="90"/>
    </row>
    <row r="14" spans="1:47">
      <c r="A14" s="205" t="s">
        <v>9</v>
      </c>
      <c r="B14" s="243">
        <v>14</v>
      </c>
      <c r="C14" s="187" t="s">
        <v>141</v>
      </c>
      <c r="D14" s="209">
        <v>2</v>
      </c>
      <c r="E14" s="111"/>
      <c r="F14" s="210"/>
      <c r="G14" s="79">
        <f t="shared" si="0"/>
        <v>3.75</v>
      </c>
      <c r="H14" s="39">
        <v>6</v>
      </c>
      <c r="I14" s="162">
        <v>1.5</v>
      </c>
      <c r="J14" s="119"/>
      <c r="K14" s="114"/>
      <c r="L14" s="119"/>
      <c r="M14" s="119"/>
      <c r="N14" s="109"/>
      <c r="O14" s="119"/>
      <c r="P14" s="114"/>
      <c r="Q14" s="114"/>
      <c r="R14" s="114"/>
      <c r="S14" s="114"/>
      <c r="T14" s="119"/>
      <c r="U14" s="119"/>
      <c r="V14" s="114"/>
      <c r="W14" s="114"/>
      <c r="X14" s="119"/>
      <c r="Y14" s="114"/>
      <c r="Z14" s="114"/>
      <c r="AA14" s="119"/>
      <c r="AB14" s="119"/>
      <c r="AC14" s="114"/>
      <c r="AD14" s="114"/>
      <c r="AE14" s="114"/>
      <c r="AF14" s="111"/>
      <c r="AG14" s="114"/>
      <c r="AH14" s="114"/>
      <c r="AI14" s="111"/>
      <c r="AJ14" s="114"/>
      <c r="AK14" s="109"/>
      <c r="AL14" s="111"/>
      <c r="AM14" s="111"/>
      <c r="AN14" s="119"/>
      <c r="AO14" s="111"/>
      <c r="AP14" s="111"/>
      <c r="AQ14" s="111"/>
      <c r="AR14" s="111"/>
      <c r="AS14" s="111"/>
      <c r="AT14" s="90"/>
      <c r="AU14" s="90"/>
    </row>
    <row r="15" spans="1:47" s="71" customFormat="1">
      <c r="A15" s="205" t="s">
        <v>9</v>
      </c>
      <c r="B15" s="243">
        <v>8</v>
      </c>
      <c r="C15" s="187" t="s">
        <v>142</v>
      </c>
      <c r="D15" s="209">
        <v>1</v>
      </c>
      <c r="E15" s="111"/>
      <c r="F15" s="105"/>
      <c r="G15" s="79">
        <f t="shared" si="0"/>
        <v>6</v>
      </c>
      <c r="H15" s="39"/>
      <c r="I15" s="114"/>
      <c r="J15" s="119">
        <v>6</v>
      </c>
      <c r="K15" s="114"/>
      <c r="L15" s="119"/>
      <c r="M15" s="119"/>
      <c r="N15" s="109"/>
      <c r="O15" s="119"/>
      <c r="P15" s="114"/>
      <c r="Q15" s="114"/>
      <c r="R15" s="114"/>
      <c r="S15" s="114"/>
      <c r="T15" s="119"/>
      <c r="U15" s="119"/>
      <c r="V15" s="114"/>
      <c r="W15" s="114"/>
      <c r="X15" s="119"/>
      <c r="Y15" s="114"/>
      <c r="Z15" s="114"/>
      <c r="AA15" s="114"/>
      <c r="AB15" s="119"/>
      <c r="AC15" s="114"/>
      <c r="AD15" s="114"/>
      <c r="AE15" s="114"/>
      <c r="AF15" s="111"/>
      <c r="AG15" s="119"/>
      <c r="AH15" s="114"/>
      <c r="AI15" s="111"/>
      <c r="AJ15" s="114"/>
      <c r="AK15" s="109"/>
      <c r="AL15" s="111"/>
      <c r="AM15" s="111"/>
      <c r="AN15" s="119"/>
      <c r="AO15" s="111"/>
      <c r="AP15" s="111"/>
      <c r="AQ15" s="111"/>
      <c r="AR15" s="111"/>
      <c r="AS15" s="111"/>
      <c r="AT15" s="90"/>
      <c r="AU15" s="90"/>
    </row>
    <row r="16" spans="1:47" s="232" customFormat="1">
      <c r="A16" s="212" t="s">
        <v>9</v>
      </c>
      <c r="B16" s="243">
        <v>8</v>
      </c>
      <c r="C16" s="187" t="s">
        <v>372</v>
      </c>
      <c r="D16" s="209"/>
      <c r="E16" s="111"/>
      <c r="F16" s="105"/>
      <c r="G16" s="79" t="str">
        <f t="shared" si="0"/>
        <v/>
      </c>
      <c r="H16" s="39"/>
      <c r="I16" s="114"/>
      <c r="J16" s="119"/>
      <c r="K16" s="114"/>
      <c r="L16" s="119"/>
      <c r="M16" s="119"/>
      <c r="N16" s="109"/>
      <c r="O16" s="119"/>
      <c r="P16" s="114"/>
      <c r="Q16" s="114"/>
      <c r="R16" s="114"/>
      <c r="S16" s="114"/>
      <c r="T16" s="119"/>
      <c r="U16" s="119"/>
      <c r="V16" s="114"/>
      <c r="W16" s="114"/>
      <c r="X16" s="119"/>
      <c r="Y16" s="114"/>
      <c r="Z16" s="114"/>
      <c r="AA16" s="114"/>
      <c r="AB16" s="119"/>
      <c r="AC16" s="114"/>
      <c r="AD16" s="114"/>
      <c r="AE16" s="114"/>
      <c r="AF16" s="111"/>
      <c r="AG16" s="119"/>
      <c r="AH16" s="114"/>
      <c r="AI16" s="111"/>
      <c r="AJ16" s="114"/>
      <c r="AK16" s="109"/>
      <c r="AL16" s="111"/>
      <c r="AM16" s="111"/>
      <c r="AN16" s="119"/>
      <c r="AO16" s="111"/>
      <c r="AP16" s="111"/>
      <c r="AQ16" s="111"/>
      <c r="AR16" s="111"/>
      <c r="AS16" s="111"/>
    </row>
    <row r="17" spans="1:47" s="241" customFormat="1">
      <c r="A17" s="212" t="s">
        <v>9</v>
      </c>
      <c r="B17" s="243">
        <v>12</v>
      </c>
      <c r="C17" s="187" t="s">
        <v>426</v>
      </c>
      <c r="D17" s="209"/>
      <c r="E17" s="111">
        <v>1</v>
      </c>
      <c r="F17" s="105"/>
      <c r="G17" s="79">
        <f t="shared" si="0"/>
        <v>5</v>
      </c>
      <c r="H17" s="134">
        <v>5</v>
      </c>
      <c r="I17" s="114"/>
      <c r="J17" s="119"/>
      <c r="K17" s="114"/>
      <c r="L17" s="119"/>
      <c r="M17" s="119"/>
      <c r="N17" s="109"/>
      <c r="O17" s="119"/>
      <c r="P17" s="114"/>
      <c r="Q17" s="114"/>
      <c r="R17" s="114"/>
      <c r="S17" s="114"/>
      <c r="T17" s="119"/>
      <c r="U17" s="119"/>
      <c r="V17" s="114"/>
      <c r="W17" s="114"/>
      <c r="X17" s="119"/>
      <c r="Y17" s="114"/>
      <c r="Z17" s="114"/>
      <c r="AA17" s="114"/>
      <c r="AB17" s="119"/>
      <c r="AC17" s="114"/>
      <c r="AD17" s="114"/>
      <c r="AE17" s="114"/>
      <c r="AF17" s="111"/>
      <c r="AG17" s="119"/>
      <c r="AH17" s="114"/>
      <c r="AI17" s="111"/>
      <c r="AJ17" s="114"/>
      <c r="AK17" s="109"/>
      <c r="AL17" s="111"/>
      <c r="AM17" s="111"/>
      <c r="AN17" s="119"/>
      <c r="AO17" s="111"/>
      <c r="AP17" s="111"/>
      <c r="AQ17" s="111"/>
      <c r="AR17" s="111"/>
      <c r="AS17" s="111"/>
    </row>
    <row r="18" spans="1:47" s="90" customFormat="1">
      <c r="A18" s="202" t="s">
        <v>9</v>
      </c>
      <c r="B18" s="244">
        <v>3</v>
      </c>
      <c r="C18" s="166" t="s">
        <v>284</v>
      </c>
      <c r="D18" s="211">
        <v>4</v>
      </c>
      <c r="E18" s="101"/>
      <c r="F18" s="92"/>
      <c r="G18" s="64">
        <f t="shared" si="0"/>
        <v>5.25</v>
      </c>
      <c r="H18" s="39">
        <v>5.5</v>
      </c>
      <c r="I18" s="162">
        <v>3</v>
      </c>
      <c r="J18" s="119">
        <v>6.5</v>
      </c>
      <c r="K18" s="114">
        <v>6</v>
      </c>
      <c r="L18" s="119"/>
      <c r="M18" s="119"/>
      <c r="N18" s="109"/>
      <c r="O18" s="119"/>
      <c r="P18" s="114"/>
      <c r="Q18" s="114"/>
      <c r="R18" s="114"/>
      <c r="S18" s="114"/>
      <c r="T18" s="119"/>
      <c r="U18" s="119"/>
      <c r="V18" s="114"/>
      <c r="W18" s="114"/>
      <c r="X18" s="119"/>
      <c r="Y18" s="114"/>
      <c r="Z18" s="114"/>
      <c r="AA18" s="114"/>
      <c r="AB18" s="119"/>
      <c r="AC18" s="114"/>
      <c r="AD18" s="114"/>
      <c r="AE18" s="114"/>
      <c r="AF18" s="111"/>
      <c r="AG18" s="119"/>
      <c r="AH18" s="114"/>
      <c r="AI18" s="111"/>
      <c r="AJ18" s="114"/>
      <c r="AK18" s="109"/>
      <c r="AL18" s="111"/>
      <c r="AM18" s="111"/>
      <c r="AN18" s="119"/>
      <c r="AO18" s="111"/>
      <c r="AP18" s="111"/>
      <c r="AQ18" s="111"/>
      <c r="AR18" s="111"/>
      <c r="AS18" s="111"/>
    </row>
    <row r="19" spans="1:47">
      <c r="A19" s="212" t="s">
        <v>12</v>
      </c>
      <c r="B19" s="243">
        <v>10</v>
      </c>
      <c r="C19" s="187" t="s">
        <v>143</v>
      </c>
      <c r="D19" s="209"/>
      <c r="E19" s="111"/>
      <c r="F19" s="210"/>
      <c r="G19" s="79" t="str">
        <f t="shared" si="0"/>
        <v/>
      </c>
      <c r="H19" s="39"/>
      <c r="I19" s="114"/>
      <c r="J19" s="119"/>
      <c r="K19" s="114"/>
      <c r="L19" s="119"/>
      <c r="M19" s="119"/>
      <c r="N19" s="111"/>
      <c r="O19" s="119"/>
      <c r="P19" s="114"/>
      <c r="Q19" s="114"/>
      <c r="R19" s="114"/>
      <c r="S19" s="114"/>
      <c r="T19" s="114"/>
      <c r="U19" s="119"/>
      <c r="V19" s="114"/>
      <c r="W19" s="114"/>
      <c r="X19" s="119"/>
      <c r="Y19" s="114"/>
      <c r="Z19" s="114"/>
      <c r="AA19" s="114"/>
      <c r="AB19" s="119"/>
      <c r="AC19" s="114"/>
      <c r="AD19" s="114"/>
      <c r="AE19" s="114"/>
      <c r="AF19" s="111"/>
      <c r="AG19" s="114"/>
      <c r="AH19" s="114"/>
      <c r="AI19" s="111"/>
      <c r="AJ19" s="114"/>
      <c r="AK19" s="109"/>
      <c r="AL19" s="111"/>
      <c r="AM19" s="111"/>
      <c r="AN19" s="119"/>
      <c r="AO19" s="111"/>
      <c r="AP19" s="111"/>
      <c r="AQ19" s="111"/>
      <c r="AR19" s="111"/>
      <c r="AS19" s="111"/>
      <c r="AT19" s="90"/>
      <c r="AU19" s="90"/>
    </row>
    <row r="20" spans="1:47">
      <c r="A20" s="205" t="s">
        <v>12</v>
      </c>
      <c r="B20" s="243">
        <v>14</v>
      </c>
      <c r="C20" s="187" t="s">
        <v>144</v>
      </c>
      <c r="D20" s="209">
        <v>4</v>
      </c>
      <c r="E20" s="111"/>
      <c r="F20" s="105">
        <v>1</v>
      </c>
      <c r="G20" s="79">
        <f t="shared" si="0"/>
        <v>5</v>
      </c>
      <c r="H20" s="58">
        <v>7</v>
      </c>
      <c r="I20" s="162">
        <v>2.5</v>
      </c>
      <c r="J20" s="119">
        <v>5.5</v>
      </c>
      <c r="K20" s="119">
        <v>5</v>
      </c>
      <c r="L20" s="119"/>
      <c r="M20" s="119"/>
      <c r="N20" s="109"/>
      <c r="O20" s="119"/>
      <c r="P20" s="119"/>
      <c r="Q20" s="119"/>
      <c r="R20" s="114"/>
      <c r="S20" s="114"/>
      <c r="T20" s="114"/>
      <c r="U20" s="119"/>
      <c r="V20" s="119"/>
      <c r="W20" s="114"/>
      <c r="X20" s="119"/>
      <c r="Y20" s="114"/>
      <c r="Z20" s="114"/>
      <c r="AA20" s="119"/>
      <c r="AB20" s="119"/>
      <c r="AC20" s="114"/>
      <c r="AD20" s="119"/>
      <c r="AE20" s="114"/>
      <c r="AF20" s="111"/>
      <c r="AG20" s="119"/>
      <c r="AH20" s="114"/>
      <c r="AI20" s="109"/>
      <c r="AJ20" s="114"/>
      <c r="AK20" s="109"/>
      <c r="AL20" s="109"/>
      <c r="AM20" s="109"/>
      <c r="AN20" s="119"/>
      <c r="AO20" s="111"/>
      <c r="AP20" s="109"/>
      <c r="AQ20" s="109"/>
      <c r="AR20" s="111"/>
      <c r="AS20" s="109"/>
      <c r="AT20" s="90"/>
      <c r="AU20" s="90"/>
    </row>
    <row r="21" spans="1:47">
      <c r="A21" s="205" t="s">
        <v>12</v>
      </c>
      <c r="B21" s="243">
        <v>13</v>
      </c>
      <c r="C21" s="187" t="s">
        <v>145</v>
      </c>
      <c r="D21" s="209">
        <v>4</v>
      </c>
      <c r="E21" s="111"/>
      <c r="F21" s="105"/>
      <c r="G21" s="79">
        <f t="shared" si="0"/>
        <v>5.5</v>
      </c>
      <c r="H21" s="39">
        <v>6</v>
      </c>
      <c r="I21" s="160">
        <v>3</v>
      </c>
      <c r="J21" s="293">
        <v>7</v>
      </c>
      <c r="K21" s="119">
        <v>6</v>
      </c>
      <c r="L21" s="119"/>
      <c r="M21" s="119"/>
      <c r="N21" s="111"/>
      <c r="O21" s="119"/>
      <c r="P21" s="119"/>
      <c r="Q21" s="114"/>
      <c r="R21" s="119"/>
      <c r="S21" s="119"/>
      <c r="T21" s="114"/>
      <c r="U21" s="119"/>
      <c r="V21" s="119"/>
      <c r="W21" s="119"/>
      <c r="X21" s="119"/>
      <c r="Y21" s="119"/>
      <c r="Z21" s="119"/>
      <c r="AA21" s="114"/>
      <c r="AB21" s="119"/>
      <c r="AC21" s="119"/>
      <c r="AD21" s="119"/>
      <c r="AE21" s="114"/>
      <c r="AF21" s="111"/>
      <c r="AG21" s="114"/>
      <c r="AH21" s="114"/>
      <c r="AI21" s="111"/>
      <c r="AJ21" s="119"/>
      <c r="AK21" s="109"/>
      <c r="AL21" s="111"/>
      <c r="AM21" s="111"/>
      <c r="AN21" s="119"/>
      <c r="AO21" s="111"/>
      <c r="AP21" s="109"/>
      <c r="AQ21" s="109"/>
      <c r="AR21" s="111"/>
      <c r="AS21" s="111"/>
      <c r="AT21" s="90"/>
      <c r="AU21" s="90"/>
    </row>
    <row r="22" spans="1:47">
      <c r="A22" s="205" t="s">
        <v>12</v>
      </c>
      <c r="B22" s="243">
        <v>10</v>
      </c>
      <c r="C22" s="187" t="s">
        <v>195</v>
      </c>
      <c r="D22" s="209">
        <v>1</v>
      </c>
      <c r="E22" s="111">
        <v>2</v>
      </c>
      <c r="F22" s="210"/>
      <c r="G22" s="79">
        <f t="shared" si="0"/>
        <v>4.5</v>
      </c>
      <c r="H22" s="134">
        <v>5</v>
      </c>
      <c r="I22" s="114">
        <v>4</v>
      </c>
      <c r="J22" s="159">
        <v>4.5</v>
      </c>
      <c r="K22" s="119"/>
      <c r="L22" s="119"/>
      <c r="M22" s="119"/>
      <c r="N22" s="111"/>
      <c r="O22" s="119"/>
      <c r="P22" s="114"/>
      <c r="Q22" s="114"/>
      <c r="R22" s="114"/>
      <c r="S22" s="114"/>
      <c r="T22" s="114"/>
      <c r="U22" s="119"/>
      <c r="V22" s="114"/>
      <c r="W22" s="114"/>
      <c r="X22" s="119"/>
      <c r="Y22" s="114"/>
      <c r="Z22" s="114"/>
      <c r="AA22" s="114"/>
      <c r="AB22" s="119"/>
      <c r="AC22" s="114"/>
      <c r="AD22" s="119"/>
      <c r="AE22" s="114"/>
      <c r="AF22" s="111"/>
      <c r="AG22" s="114"/>
      <c r="AH22" s="114"/>
      <c r="AI22" s="111"/>
      <c r="AJ22" s="114"/>
      <c r="AK22" s="109"/>
      <c r="AL22" s="111"/>
      <c r="AM22" s="111"/>
      <c r="AN22" s="119"/>
      <c r="AO22" s="111"/>
      <c r="AP22" s="111"/>
      <c r="AQ22" s="111"/>
      <c r="AR22" s="111"/>
      <c r="AS22" s="111"/>
      <c r="AT22" s="90"/>
      <c r="AU22" s="90"/>
    </row>
    <row r="23" spans="1:47">
      <c r="A23" s="205" t="s">
        <v>12</v>
      </c>
      <c r="B23" s="243">
        <v>14</v>
      </c>
      <c r="C23" s="187" t="s">
        <v>146</v>
      </c>
      <c r="D23" s="209">
        <v>4</v>
      </c>
      <c r="E23" s="111"/>
      <c r="F23" s="105">
        <v>1</v>
      </c>
      <c r="G23" s="79">
        <f t="shared" si="0"/>
        <v>5.625</v>
      </c>
      <c r="H23" s="39">
        <v>6</v>
      </c>
      <c r="I23" s="160">
        <v>3.5</v>
      </c>
      <c r="J23" s="294">
        <v>7.5</v>
      </c>
      <c r="K23" s="114">
        <v>5.5</v>
      </c>
      <c r="L23" s="119"/>
      <c r="M23" s="119"/>
      <c r="N23" s="111"/>
      <c r="O23" s="119"/>
      <c r="P23" s="114"/>
      <c r="Q23" s="114"/>
      <c r="R23" s="114"/>
      <c r="S23" s="114"/>
      <c r="T23" s="119"/>
      <c r="U23" s="119"/>
      <c r="V23" s="114"/>
      <c r="W23" s="114"/>
      <c r="X23" s="119"/>
      <c r="Y23" s="114"/>
      <c r="Z23" s="119"/>
      <c r="AA23" s="119"/>
      <c r="AB23" s="119"/>
      <c r="AC23" s="114"/>
      <c r="AD23" s="119"/>
      <c r="AE23" s="119"/>
      <c r="AF23" s="109"/>
      <c r="AG23" s="114"/>
      <c r="AH23" s="119"/>
      <c r="AI23" s="109"/>
      <c r="AJ23" s="119"/>
      <c r="AK23" s="109"/>
      <c r="AL23" s="109"/>
      <c r="AM23" s="111"/>
      <c r="AN23" s="119"/>
      <c r="AO23" s="111"/>
      <c r="AP23" s="109"/>
      <c r="AQ23" s="111"/>
      <c r="AR23" s="111"/>
      <c r="AS23" s="109"/>
      <c r="AT23" s="90"/>
      <c r="AU23" s="90"/>
    </row>
    <row r="24" spans="1:47" s="90" customFormat="1">
      <c r="A24" s="315" t="s">
        <v>12</v>
      </c>
      <c r="B24" s="316">
        <v>17</v>
      </c>
      <c r="C24" s="317" t="s">
        <v>245</v>
      </c>
      <c r="D24" s="318">
        <v>1</v>
      </c>
      <c r="E24" s="319"/>
      <c r="F24" s="320">
        <v>1</v>
      </c>
      <c r="G24" s="86">
        <f t="shared" si="0"/>
        <v>7.5</v>
      </c>
      <c r="H24" s="321">
        <v>7.5</v>
      </c>
      <c r="I24" s="322"/>
      <c r="J24" s="322"/>
      <c r="K24" s="319"/>
      <c r="L24" s="322"/>
      <c r="M24" s="322"/>
      <c r="N24" s="323"/>
      <c r="O24" s="322"/>
      <c r="P24" s="319"/>
      <c r="Q24" s="319"/>
      <c r="R24" s="319"/>
      <c r="S24" s="319"/>
      <c r="T24" s="322"/>
      <c r="U24" s="322"/>
      <c r="V24" s="319"/>
      <c r="W24" s="322"/>
      <c r="X24" s="319"/>
      <c r="Y24" s="322"/>
      <c r="Z24" s="319"/>
      <c r="AA24" s="319"/>
      <c r="AB24" s="319"/>
      <c r="AC24" s="319"/>
      <c r="AD24" s="322"/>
      <c r="AE24" s="322"/>
      <c r="AF24" s="319"/>
      <c r="AG24" s="322"/>
      <c r="AH24" s="319"/>
      <c r="AI24" s="322"/>
      <c r="AJ24" s="322"/>
      <c r="AK24" s="324"/>
      <c r="AL24" s="324"/>
      <c r="AM24" s="323"/>
      <c r="AN24" s="322"/>
      <c r="AO24" s="323"/>
      <c r="AP24" s="324"/>
      <c r="AQ24" s="323"/>
      <c r="AR24" s="324"/>
      <c r="AS24" s="324"/>
    </row>
    <row r="25" spans="1:47" s="90" customFormat="1">
      <c r="A25" s="205" t="s">
        <v>12</v>
      </c>
      <c r="B25" s="243">
        <v>1</v>
      </c>
      <c r="C25" s="188" t="s">
        <v>428</v>
      </c>
      <c r="D25" s="209"/>
      <c r="E25" s="143"/>
      <c r="F25" s="144"/>
      <c r="G25" s="79" t="str">
        <f t="shared" si="0"/>
        <v/>
      </c>
      <c r="H25" s="39"/>
      <c r="I25" s="119"/>
      <c r="J25" s="119"/>
      <c r="K25" s="114"/>
      <c r="L25" s="119"/>
      <c r="M25" s="119"/>
      <c r="N25" s="111"/>
      <c r="O25" s="119"/>
      <c r="P25" s="114"/>
      <c r="Q25" s="114"/>
      <c r="R25" s="114"/>
      <c r="S25" s="114"/>
      <c r="T25" s="119"/>
      <c r="U25" s="119"/>
      <c r="V25" s="114"/>
      <c r="W25" s="119"/>
      <c r="X25" s="114"/>
      <c r="Y25" s="119"/>
      <c r="Z25" s="114"/>
      <c r="AA25" s="114"/>
      <c r="AB25" s="114"/>
      <c r="AC25" s="114"/>
      <c r="AD25" s="119"/>
      <c r="AE25" s="119"/>
      <c r="AF25" s="114"/>
      <c r="AG25" s="119"/>
      <c r="AH25" s="114"/>
      <c r="AI25" s="119"/>
      <c r="AJ25" s="119"/>
      <c r="AK25" s="109"/>
      <c r="AL25" s="109"/>
      <c r="AM25" s="111"/>
      <c r="AN25" s="119"/>
      <c r="AO25" s="111"/>
      <c r="AP25" s="109"/>
      <c r="AQ25" s="111"/>
      <c r="AR25" s="109"/>
      <c r="AS25" s="109"/>
    </row>
    <row r="26" spans="1:47" s="241" customFormat="1">
      <c r="A26" s="212" t="s">
        <v>12</v>
      </c>
      <c r="B26" s="243">
        <v>7</v>
      </c>
      <c r="C26" s="188" t="s">
        <v>429</v>
      </c>
      <c r="D26" s="209">
        <v>4</v>
      </c>
      <c r="E26" s="143"/>
      <c r="F26" s="144">
        <v>1</v>
      </c>
      <c r="G26" s="79">
        <f t="shared" si="0"/>
        <v>5.75</v>
      </c>
      <c r="H26" s="58">
        <v>8</v>
      </c>
      <c r="I26" s="160">
        <v>3.5</v>
      </c>
      <c r="J26" s="293">
        <v>7</v>
      </c>
      <c r="K26" s="114">
        <v>4.5</v>
      </c>
      <c r="L26" s="119"/>
      <c r="M26" s="119"/>
      <c r="N26" s="111"/>
      <c r="O26" s="119"/>
      <c r="P26" s="114"/>
      <c r="Q26" s="114"/>
      <c r="R26" s="114"/>
      <c r="S26" s="114"/>
      <c r="T26" s="119"/>
      <c r="U26" s="119"/>
      <c r="V26" s="114"/>
      <c r="W26" s="119"/>
      <c r="X26" s="114"/>
      <c r="Y26" s="119"/>
      <c r="Z26" s="114"/>
      <c r="AA26" s="114"/>
      <c r="AB26" s="114"/>
      <c r="AC26" s="114"/>
      <c r="AD26" s="119"/>
      <c r="AE26" s="119"/>
      <c r="AF26" s="114"/>
      <c r="AG26" s="119"/>
      <c r="AH26" s="114"/>
      <c r="AI26" s="119"/>
      <c r="AJ26" s="119"/>
      <c r="AK26" s="109"/>
      <c r="AL26" s="109"/>
      <c r="AM26" s="111"/>
      <c r="AN26" s="119"/>
      <c r="AO26" s="111"/>
      <c r="AP26" s="109"/>
      <c r="AQ26" s="111"/>
      <c r="AR26" s="109"/>
      <c r="AS26" s="109"/>
    </row>
    <row r="27" spans="1:47" s="90" customFormat="1">
      <c r="A27" s="205" t="s">
        <v>12</v>
      </c>
      <c r="B27" s="243">
        <v>9</v>
      </c>
      <c r="C27" s="187" t="s">
        <v>289</v>
      </c>
      <c r="D27" s="209">
        <v>2</v>
      </c>
      <c r="E27" s="143">
        <v>1</v>
      </c>
      <c r="F27" s="144">
        <v>2</v>
      </c>
      <c r="G27" s="79">
        <f t="shared" si="0"/>
        <v>6.166666666666667</v>
      </c>
      <c r="H27" s="134">
        <v>5</v>
      </c>
      <c r="I27" s="119"/>
      <c r="J27" s="294">
        <v>7</v>
      </c>
      <c r="K27" s="113">
        <v>6.5</v>
      </c>
      <c r="L27" s="119"/>
      <c r="M27" s="119"/>
      <c r="N27" s="111"/>
      <c r="O27" s="119"/>
      <c r="P27" s="114"/>
      <c r="Q27" s="114"/>
      <c r="R27" s="114"/>
      <c r="S27" s="114"/>
      <c r="T27" s="119"/>
      <c r="U27" s="119"/>
      <c r="V27" s="114"/>
      <c r="W27" s="119"/>
      <c r="X27" s="114"/>
      <c r="Y27" s="119"/>
      <c r="Z27" s="114"/>
      <c r="AA27" s="114"/>
      <c r="AB27" s="114"/>
      <c r="AC27" s="114"/>
      <c r="AD27" s="119"/>
      <c r="AE27" s="119"/>
      <c r="AF27" s="114"/>
      <c r="AG27" s="119"/>
      <c r="AH27" s="114"/>
      <c r="AI27" s="119"/>
      <c r="AJ27" s="119"/>
      <c r="AK27" s="109"/>
      <c r="AL27" s="109"/>
      <c r="AM27" s="111"/>
      <c r="AN27" s="119"/>
      <c r="AO27" s="111"/>
      <c r="AP27" s="109"/>
      <c r="AQ27" s="111"/>
      <c r="AR27" s="109"/>
      <c r="AS27" s="109"/>
    </row>
    <row r="28" spans="1:47" s="67" customFormat="1">
      <c r="A28" s="202" t="s">
        <v>12</v>
      </c>
      <c r="B28" s="244">
        <v>3</v>
      </c>
      <c r="C28" s="166" t="s">
        <v>430</v>
      </c>
      <c r="D28" s="211"/>
      <c r="E28" s="101"/>
      <c r="F28" s="201"/>
      <c r="G28" s="64" t="str">
        <f t="shared" si="0"/>
        <v/>
      </c>
      <c r="H28" s="39"/>
      <c r="I28" s="119"/>
      <c r="J28" s="119"/>
      <c r="K28" s="114"/>
      <c r="L28" s="119"/>
      <c r="M28" s="119"/>
      <c r="N28" s="111"/>
      <c r="O28" s="119"/>
      <c r="P28" s="114"/>
      <c r="Q28" s="114"/>
      <c r="R28" s="119"/>
      <c r="S28" s="114"/>
      <c r="T28" s="119"/>
      <c r="U28" s="119"/>
      <c r="V28" s="114"/>
      <c r="W28" s="114"/>
      <c r="X28" s="119"/>
      <c r="Y28" s="114"/>
      <c r="Z28" s="119"/>
      <c r="AA28" s="119"/>
      <c r="AB28" s="119"/>
      <c r="AC28" s="114"/>
      <c r="AD28" s="119"/>
      <c r="AE28" s="119"/>
      <c r="AF28" s="109"/>
      <c r="AG28" s="114"/>
      <c r="AH28" s="119"/>
      <c r="AI28" s="111"/>
      <c r="AJ28" s="119"/>
      <c r="AK28" s="109"/>
      <c r="AL28" s="109"/>
      <c r="AM28" s="111"/>
      <c r="AN28" s="119"/>
      <c r="AO28" s="111"/>
      <c r="AP28" s="109"/>
      <c r="AQ28" s="111"/>
      <c r="AR28" s="111"/>
      <c r="AS28" s="109"/>
      <c r="AT28" s="90"/>
      <c r="AU28" s="90"/>
    </row>
    <row r="29" spans="1:47" s="90" customFormat="1">
      <c r="A29" s="205" t="s">
        <v>13</v>
      </c>
      <c r="B29" s="243">
        <v>9</v>
      </c>
      <c r="C29" s="226" t="s">
        <v>147</v>
      </c>
      <c r="D29" s="209"/>
      <c r="E29" s="111">
        <v>1</v>
      </c>
      <c r="F29" s="105"/>
      <c r="G29" s="79">
        <f t="shared" si="0"/>
        <v>4.5</v>
      </c>
      <c r="H29" s="39"/>
      <c r="I29" s="161">
        <v>4.5</v>
      </c>
      <c r="J29" s="119"/>
      <c r="K29" s="119"/>
      <c r="L29" s="119"/>
      <c r="M29" s="119"/>
      <c r="N29" s="109"/>
      <c r="O29" s="119"/>
      <c r="P29" s="114"/>
      <c r="Q29" s="119"/>
      <c r="R29" s="114"/>
      <c r="S29" s="114"/>
      <c r="T29" s="114"/>
      <c r="U29" s="119"/>
      <c r="V29" s="114"/>
      <c r="W29" s="114"/>
      <c r="X29" s="119"/>
      <c r="Y29" s="114"/>
      <c r="Z29" s="114"/>
      <c r="AA29" s="114"/>
      <c r="AB29" s="119"/>
      <c r="AC29" s="114"/>
      <c r="AD29" s="114"/>
      <c r="AE29" s="119"/>
      <c r="AF29" s="111"/>
      <c r="AG29" s="114"/>
      <c r="AH29" s="114"/>
      <c r="AI29" s="111"/>
      <c r="AJ29" s="114"/>
      <c r="AK29" s="109"/>
      <c r="AL29" s="111"/>
      <c r="AM29" s="111"/>
      <c r="AN29" s="119"/>
      <c r="AO29" s="111"/>
      <c r="AP29" s="111"/>
      <c r="AQ29" s="111"/>
      <c r="AR29" s="111"/>
      <c r="AS29" s="111"/>
    </row>
    <row r="30" spans="1:47" s="90" customFormat="1">
      <c r="A30" s="205" t="s">
        <v>13</v>
      </c>
      <c r="B30" s="243">
        <v>20</v>
      </c>
      <c r="C30" s="226" t="s">
        <v>196</v>
      </c>
      <c r="D30" s="209">
        <v>1</v>
      </c>
      <c r="E30" s="111">
        <v>2</v>
      </c>
      <c r="F30" s="105"/>
      <c r="G30" s="79">
        <f t="shared" si="0"/>
        <v>4.166666666666667</v>
      </c>
      <c r="H30" s="39"/>
      <c r="I30" s="161">
        <v>4.5</v>
      </c>
      <c r="J30" s="119">
        <v>4</v>
      </c>
      <c r="K30" s="159">
        <v>4</v>
      </c>
      <c r="L30" s="119"/>
      <c r="M30" s="119"/>
      <c r="N30" s="109"/>
      <c r="O30" s="119"/>
      <c r="P30" s="114"/>
      <c r="Q30" s="119"/>
      <c r="R30" s="114"/>
      <c r="S30" s="114"/>
      <c r="T30" s="114"/>
      <c r="U30" s="119"/>
      <c r="V30" s="114"/>
      <c r="W30" s="114"/>
      <c r="X30" s="119"/>
      <c r="Y30" s="114"/>
      <c r="Z30" s="114"/>
      <c r="AA30" s="114"/>
      <c r="AB30" s="119"/>
      <c r="AC30" s="114"/>
      <c r="AD30" s="114"/>
      <c r="AE30" s="119"/>
      <c r="AF30" s="111"/>
      <c r="AG30" s="114"/>
      <c r="AH30" s="114"/>
      <c r="AI30" s="111"/>
      <c r="AJ30" s="114"/>
      <c r="AK30" s="109"/>
      <c r="AL30" s="111"/>
      <c r="AM30" s="111"/>
      <c r="AN30" s="119"/>
      <c r="AO30" s="111"/>
      <c r="AP30" s="111"/>
      <c r="AQ30" s="111"/>
      <c r="AR30" s="111"/>
      <c r="AS30" s="111"/>
    </row>
    <row r="31" spans="1:47" s="90" customFormat="1">
      <c r="A31" s="212" t="s">
        <v>13</v>
      </c>
      <c r="B31" s="243">
        <v>18</v>
      </c>
      <c r="C31" s="187" t="s">
        <v>311</v>
      </c>
      <c r="D31" s="209">
        <v>3</v>
      </c>
      <c r="E31" s="143">
        <v>1</v>
      </c>
      <c r="F31" s="144">
        <v>1</v>
      </c>
      <c r="G31" s="79">
        <f>IFERROR(AVERAGEIF($H31:$AS31,"&gt;0"),"")</f>
        <v>5</v>
      </c>
      <c r="H31" s="39">
        <v>5</v>
      </c>
      <c r="I31" s="162">
        <v>3</v>
      </c>
      <c r="J31" s="295">
        <v>6</v>
      </c>
      <c r="K31" s="119">
        <v>6</v>
      </c>
      <c r="L31" s="119"/>
      <c r="M31" s="119"/>
      <c r="N31" s="109"/>
      <c r="O31" s="119"/>
      <c r="P31" s="114"/>
      <c r="Q31" s="119"/>
      <c r="R31" s="114"/>
      <c r="S31" s="114"/>
      <c r="T31" s="114"/>
      <c r="U31" s="119"/>
      <c r="V31" s="114"/>
      <c r="W31" s="114"/>
      <c r="X31" s="119"/>
      <c r="Y31" s="114"/>
      <c r="Z31" s="114"/>
      <c r="AA31" s="114"/>
      <c r="AB31" s="119"/>
      <c r="AC31" s="114"/>
      <c r="AD31" s="114"/>
      <c r="AE31" s="119"/>
      <c r="AF31" s="111"/>
      <c r="AG31" s="114"/>
      <c r="AH31" s="114"/>
      <c r="AI31" s="111"/>
      <c r="AJ31" s="114"/>
      <c r="AK31" s="109"/>
      <c r="AL31" s="111"/>
      <c r="AM31" s="111"/>
      <c r="AN31" s="119"/>
      <c r="AO31" s="111"/>
      <c r="AP31" s="111"/>
      <c r="AQ31" s="111"/>
      <c r="AR31" s="111"/>
      <c r="AS31" s="111"/>
    </row>
    <row r="32" spans="1:47" s="241" customFormat="1">
      <c r="A32" s="212" t="s">
        <v>13</v>
      </c>
      <c r="B32" s="243">
        <v>13</v>
      </c>
      <c r="C32" s="187" t="s">
        <v>538</v>
      </c>
      <c r="D32" s="209"/>
      <c r="E32" s="143">
        <v>3</v>
      </c>
      <c r="F32" s="144"/>
      <c r="G32" s="79">
        <f>IFERROR(AVERAGEIF($H32:$AS32,"&gt;0"),"")</f>
        <v>4.333333333333333</v>
      </c>
      <c r="H32" s="39"/>
      <c r="I32" s="161">
        <v>4</v>
      </c>
      <c r="J32" s="159">
        <v>4</v>
      </c>
      <c r="K32" s="159">
        <v>5</v>
      </c>
      <c r="L32" s="119"/>
      <c r="M32" s="119"/>
      <c r="N32" s="109"/>
      <c r="O32" s="119"/>
      <c r="P32" s="114"/>
      <c r="Q32" s="119"/>
      <c r="R32" s="114"/>
      <c r="S32" s="114"/>
      <c r="T32" s="114"/>
      <c r="U32" s="119"/>
      <c r="V32" s="114"/>
      <c r="W32" s="114"/>
      <c r="X32" s="119"/>
      <c r="Y32" s="114"/>
      <c r="Z32" s="114"/>
      <c r="AA32" s="114"/>
      <c r="AB32" s="119"/>
      <c r="AC32" s="114"/>
      <c r="AD32" s="114"/>
      <c r="AE32" s="119"/>
      <c r="AF32" s="111"/>
      <c r="AG32" s="114"/>
      <c r="AH32" s="114"/>
      <c r="AI32" s="111"/>
      <c r="AJ32" s="114"/>
      <c r="AK32" s="109"/>
      <c r="AL32" s="111"/>
      <c r="AM32" s="111"/>
      <c r="AN32" s="119"/>
      <c r="AO32" s="111"/>
      <c r="AP32" s="111"/>
      <c r="AQ32" s="111"/>
      <c r="AR32" s="111"/>
      <c r="AS32" s="111"/>
    </row>
    <row r="33" spans="1:47" s="241" customFormat="1">
      <c r="A33" s="212" t="s">
        <v>13</v>
      </c>
      <c r="B33" s="243">
        <v>15</v>
      </c>
      <c r="C33" s="187" t="s">
        <v>610</v>
      </c>
      <c r="D33" s="209"/>
      <c r="E33" s="143">
        <v>1</v>
      </c>
      <c r="F33" s="144"/>
      <c r="G33" s="79">
        <f>IFERROR(AVERAGEIF($H33:$AS33,"&gt;0"),"")</f>
        <v>4.5</v>
      </c>
      <c r="H33" s="39"/>
      <c r="I33" s="114"/>
      <c r="J33" s="119"/>
      <c r="K33" s="159">
        <v>4.5</v>
      </c>
      <c r="L33" s="119"/>
      <c r="M33" s="119"/>
      <c r="N33" s="109"/>
      <c r="O33" s="119"/>
      <c r="P33" s="114"/>
      <c r="Q33" s="119"/>
      <c r="R33" s="114"/>
      <c r="S33" s="114"/>
      <c r="T33" s="114"/>
      <c r="U33" s="119"/>
      <c r="V33" s="114"/>
      <c r="W33" s="114"/>
      <c r="X33" s="119"/>
      <c r="Y33" s="114"/>
      <c r="Z33" s="114"/>
      <c r="AA33" s="114"/>
      <c r="AB33" s="119"/>
      <c r="AC33" s="114"/>
      <c r="AD33" s="114"/>
      <c r="AE33" s="119"/>
      <c r="AF33" s="111"/>
      <c r="AG33" s="114"/>
      <c r="AH33" s="114"/>
      <c r="AI33" s="111"/>
      <c r="AJ33" s="114"/>
      <c r="AK33" s="109"/>
      <c r="AL33" s="111"/>
      <c r="AM33" s="111"/>
      <c r="AN33" s="119"/>
      <c r="AO33" s="111"/>
      <c r="AP33" s="111"/>
      <c r="AQ33" s="111"/>
      <c r="AR33" s="111"/>
      <c r="AS33" s="111"/>
    </row>
    <row r="34" spans="1:47" s="175" customFormat="1" ht="15.75" thickBot="1">
      <c r="A34" s="199" t="s">
        <v>13</v>
      </c>
      <c r="B34" s="247">
        <v>6</v>
      </c>
      <c r="C34" s="225" t="s">
        <v>300</v>
      </c>
      <c r="D34" s="206"/>
      <c r="E34" s="235"/>
      <c r="F34" s="236"/>
      <c r="G34" s="63" t="str">
        <f>IFERROR(AVERAGEIF($H34:$AS34,"&gt;0"),"")</f>
        <v/>
      </c>
      <c r="H34" s="39"/>
      <c r="I34" s="114"/>
      <c r="J34" s="119"/>
      <c r="K34" s="119"/>
      <c r="L34" s="119"/>
      <c r="M34" s="119"/>
      <c r="N34" s="109"/>
      <c r="O34" s="119"/>
      <c r="P34" s="114"/>
      <c r="Q34" s="119"/>
      <c r="R34" s="114"/>
      <c r="S34" s="114"/>
      <c r="T34" s="114"/>
      <c r="U34" s="119"/>
      <c r="V34" s="114"/>
      <c r="W34" s="114"/>
      <c r="X34" s="119"/>
      <c r="Y34" s="114"/>
      <c r="Z34" s="114"/>
      <c r="AA34" s="114"/>
      <c r="AB34" s="119"/>
      <c r="AC34" s="114"/>
      <c r="AD34" s="114"/>
      <c r="AE34" s="119"/>
      <c r="AF34" s="111"/>
      <c r="AG34" s="114"/>
      <c r="AH34" s="114"/>
      <c r="AI34" s="111"/>
      <c r="AJ34" s="114"/>
      <c r="AK34" s="109"/>
      <c r="AL34" s="111"/>
      <c r="AM34" s="111"/>
      <c r="AN34" s="119"/>
      <c r="AO34" s="111"/>
      <c r="AP34" s="111"/>
      <c r="AQ34" s="111"/>
      <c r="AR34" s="111"/>
      <c r="AS34" s="111"/>
    </row>
    <row r="35" spans="1:47">
      <c r="C35" s="135"/>
      <c r="H35" s="32">
        <f>AVERAGE(H10,H11,H13,H14,H18,H20,H21,H23,H24,H26,H31)</f>
        <v>6</v>
      </c>
      <c r="I35" s="32">
        <f>AVERAGE(I10,I11,I13,I14,I18,I20,I21,I22,I23,I26,I31)</f>
        <v>2.8636363636363638</v>
      </c>
      <c r="J35" s="28">
        <f>AVERAGE(J10,J11,J12,J15,J18,J20,J21,J23,J26,J27,J30)</f>
        <v>6.2272727272727275</v>
      </c>
      <c r="K35" s="32">
        <f>AVERAGE(K10,K12,K13,K11,K18,K20,K21,K23,K26,K27,K31)</f>
        <v>5.7272727272727275</v>
      </c>
      <c r="L35" s="28"/>
      <c r="M35" s="28"/>
      <c r="N35" s="32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90"/>
      <c r="AU35" s="90"/>
    </row>
    <row r="36" spans="1:47">
      <c r="C36" s="137"/>
      <c r="AT36" s="90"/>
      <c r="AU36" s="90"/>
    </row>
    <row r="37" spans="1:47">
      <c r="C37" s="137"/>
      <c r="AT37" s="90"/>
      <c r="AU37" s="90"/>
    </row>
    <row r="38" spans="1:47">
      <c r="C38" s="137"/>
      <c r="AT38" s="90"/>
      <c r="AU38" s="90"/>
    </row>
    <row r="39" spans="1:47">
      <c r="C39" s="137"/>
      <c r="AT39" s="90"/>
      <c r="AU39" s="90"/>
    </row>
    <row r="40" spans="1:47">
      <c r="C40" s="137"/>
      <c r="AT40" s="90"/>
      <c r="AU40" s="90"/>
    </row>
    <row r="41" spans="1:47">
      <c r="C41" s="137"/>
      <c r="AT41" s="90"/>
      <c r="AU41" s="90"/>
    </row>
    <row r="42" spans="1:47">
      <c r="C42" s="137"/>
      <c r="AT42" s="90"/>
      <c r="AU42" s="90"/>
    </row>
    <row r="43" spans="1:47">
      <c r="C43" s="137"/>
      <c r="AT43" s="90"/>
      <c r="AU43" s="90"/>
    </row>
    <row r="44" spans="1:47">
      <c r="C44" s="137"/>
      <c r="AT44" s="90"/>
      <c r="AU44" s="90"/>
    </row>
  </sheetData>
  <mergeCells count="1">
    <mergeCell ref="D6:F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41"/>
  <sheetViews>
    <sheetView zoomScale="70" zoomScaleNormal="70" workbookViewId="0">
      <pane xSplit="3" topLeftCell="D1" activePane="topRight" state="frozen"/>
      <selection activeCell="AU10" sqref="AU10"/>
      <selection pane="topRight"/>
    </sheetView>
  </sheetViews>
  <sheetFormatPr baseColWidth="10" defaultRowHeight="15"/>
  <cols>
    <col min="1" max="1" width="10.7109375" style="27" customWidth="1"/>
    <col min="2" max="2" width="5.85546875" style="90" customWidth="1"/>
    <col min="3" max="3" width="30.7109375" style="27" customWidth="1"/>
    <col min="4" max="7" width="10.7109375" style="27" customWidth="1"/>
    <col min="8" max="45" width="4.7109375" style="27" customWidth="1"/>
    <col min="46" max="16384" width="11.42578125" style="27"/>
  </cols>
  <sheetData>
    <row r="1" spans="1:47">
      <c r="A1" s="27" t="s">
        <v>37</v>
      </c>
    </row>
    <row r="4" spans="1:47">
      <c r="A4" s="27" t="s">
        <v>2</v>
      </c>
    </row>
    <row r="5" spans="1:47" ht="15.75" thickBot="1"/>
    <row r="6" spans="1:47" ht="15.75" thickBot="1">
      <c r="D6" s="327" t="s">
        <v>17</v>
      </c>
      <c r="E6" s="328"/>
      <c r="F6" s="329"/>
    </row>
    <row r="7" spans="1:47" ht="48" customHeight="1" thickBot="1">
      <c r="A7" s="4" t="s">
        <v>3</v>
      </c>
      <c r="B7" s="156" t="s">
        <v>242</v>
      </c>
      <c r="C7" s="136" t="s">
        <v>4</v>
      </c>
      <c r="D7" s="30" t="s">
        <v>7</v>
      </c>
      <c r="E7" s="31" t="s">
        <v>27</v>
      </c>
      <c r="F7" s="29" t="s">
        <v>5</v>
      </c>
      <c r="G7" s="47" t="s">
        <v>16</v>
      </c>
      <c r="H7" s="1" t="s">
        <v>435</v>
      </c>
      <c r="I7" s="117" t="s">
        <v>559</v>
      </c>
      <c r="J7" s="117" t="s">
        <v>576</v>
      </c>
      <c r="K7" s="117" t="s">
        <v>611</v>
      </c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7"/>
      <c r="AG7" s="117"/>
      <c r="AH7" s="117"/>
      <c r="AI7" s="117"/>
      <c r="AJ7" s="117"/>
      <c r="AK7" s="117"/>
      <c r="AL7" s="117"/>
      <c r="AM7" s="117"/>
      <c r="AN7" s="117"/>
      <c r="AO7" s="117"/>
      <c r="AP7" s="117"/>
      <c r="AQ7" s="117"/>
      <c r="AR7" s="117"/>
      <c r="AS7" s="139"/>
    </row>
    <row r="8" spans="1:47">
      <c r="A8" s="204" t="s">
        <v>8</v>
      </c>
      <c r="B8" s="242">
        <v>16</v>
      </c>
      <c r="C8" s="182" t="s">
        <v>249</v>
      </c>
      <c r="D8" s="208">
        <v>4</v>
      </c>
      <c r="E8" s="103"/>
      <c r="F8" s="104"/>
      <c r="G8" s="54">
        <f t="shared" ref="G8:G32" si="0">IFERROR(AVERAGEIF($H8:$AS8,"&gt;0"),"")</f>
        <v>4.625</v>
      </c>
      <c r="H8" s="39">
        <v>4</v>
      </c>
      <c r="I8" s="114">
        <v>6</v>
      </c>
      <c r="J8" s="119">
        <v>4</v>
      </c>
      <c r="K8" s="114">
        <v>4.5</v>
      </c>
      <c r="L8" s="119"/>
      <c r="M8" s="119"/>
      <c r="N8" s="111"/>
      <c r="O8" s="119"/>
      <c r="P8" s="114"/>
      <c r="Q8" s="114"/>
      <c r="R8" s="114"/>
      <c r="S8" s="114"/>
      <c r="T8" s="114"/>
      <c r="U8" s="119"/>
      <c r="V8" s="114"/>
      <c r="W8" s="114"/>
      <c r="X8" s="119"/>
      <c r="Y8" s="114"/>
      <c r="Z8" s="114"/>
      <c r="AA8" s="114"/>
      <c r="AB8" s="119"/>
      <c r="AC8" s="114"/>
      <c r="AD8" s="114"/>
      <c r="AE8" s="114"/>
      <c r="AF8" s="111"/>
      <c r="AG8" s="114"/>
      <c r="AH8" s="114"/>
      <c r="AI8" s="111"/>
      <c r="AJ8" s="114"/>
      <c r="AK8" s="109"/>
      <c r="AL8" s="111"/>
      <c r="AM8" s="111"/>
      <c r="AN8" s="119"/>
      <c r="AO8" s="111"/>
      <c r="AP8" s="111"/>
      <c r="AQ8" s="111"/>
      <c r="AR8" s="111"/>
      <c r="AS8" s="111"/>
      <c r="AT8" s="90"/>
      <c r="AU8" s="90"/>
    </row>
    <row r="9" spans="1:47" s="241" customFormat="1">
      <c r="A9" s="212" t="s">
        <v>8</v>
      </c>
      <c r="B9" s="243">
        <v>13</v>
      </c>
      <c r="C9" s="191" t="s">
        <v>580</v>
      </c>
      <c r="D9" s="209"/>
      <c r="E9" s="111"/>
      <c r="F9" s="210"/>
      <c r="G9" s="65"/>
      <c r="H9" s="39"/>
      <c r="I9" s="114"/>
      <c r="J9" s="119"/>
      <c r="K9" s="114"/>
      <c r="L9" s="119"/>
      <c r="M9" s="119"/>
      <c r="N9" s="111"/>
      <c r="O9" s="119"/>
      <c r="P9" s="114"/>
      <c r="Q9" s="114"/>
      <c r="R9" s="114"/>
      <c r="S9" s="114"/>
      <c r="T9" s="114"/>
      <c r="U9" s="119"/>
      <c r="V9" s="114"/>
      <c r="W9" s="114"/>
      <c r="X9" s="119"/>
      <c r="Y9" s="114"/>
      <c r="Z9" s="114"/>
      <c r="AA9" s="114"/>
      <c r="AB9" s="119"/>
      <c r="AC9" s="114"/>
      <c r="AD9" s="114"/>
      <c r="AE9" s="114"/>
      <c r="AF9" s="111"/>
      <c r="AG9" s="114"/>
      <c r="AH9" s="114"/>
      <c r="AI9" s="111"/>
      <c r="AJ9" s="114"/>
      <c r="AK9" s="109"/>
      <c r="AL9" s="111"/>
      <c r="AM9" s="111"/>
      <c r="AN9" s="119"/>
      <c r="AO9" s="111"/>
      <c r="AP9" s="111"/>
      <c r="AQ9" s="111"/>
      <c r="AR9" s="111"/>
      <c r="AS9" s="111"/>
    </row>
    <row r="10" spans="1:47">
      <c r="A10" s="202" t="s">
        <v>8</v>
      </c>
      <c r="B10" s="244">
        <v>1</v>
      </c>
      <c r="C10" s="193" t="s">
        <v>383</v>
      </c>
      <c r="D10" s="211"/>
      <c r="E10" s="101"/>
      <c r="F10" s="201"/>
      <c r="G10" s="48" t="str">
        <f t="shared" si="0"/>
        <v/>
      </c>
      <c r="H10" s="39"/>
      <c r="I10" s="114"/>
      <c r="J10" s="119"/>
      <c r="K10" s="114"/>
      <c r="L10" s="119"/>
      <c r="M10" s="119"/>
      <c r="N10" s="111"/>
      <c r="O10" s="119"/>
      <c r="P10" s="114"/>
      <c r="Q10" s="114"/>
      <c r="R10" s="114"/>
      <c r="S10" s="114"/>
      <c r="T10" s="114"/>
      <c r="U10" s="119"/>
      <c r="V10" s="114"/>
      <c r="W10" s="114"/>
      <c r="X10" s="119"/>
      <c r="Y10" s="114"/>
      <c r="Z10" s="114"/>
      <c r="AA10" s="114"/>
      <c r="AB10" s="119"/>
      <c r="AC10" s="114"/>
      <c r="AD10" s="114"/>
      <c r="AE10" s="114"/>
      <c r="AF10" s="111"/>
      <c r="AG10" s="114"/>
      <c r="AH10" s="114"/>
      <c r="AI10" s="111"/>
      <c r="AJ10" s="114"/>
      <c r="AK10" s="109"/>
      <c r="AL10" s="111"/>
      <c r="AM10" s="111"/>
      <c r="AN10" s="119"/>
      <c r="AO10" s="111"/>
      <c r="AP10" s="111"/>
      <c r="AQ10" s="111"/>
      <c r="AR10" s="111"/>
      <c r="AS10" s="111"/>
      <c r="AT10" s="90"/>
      <c r="AU10" s="90"/>
    </row>
    <row r="11" spans="1:47">
      <c r="A11" s="205" t="s">
        <v>9</v>
      </c>
      <c r="B11" s="243">
        <v>12</v>
      </c>
      <c r="C11" s="186" t="s">
        <v>148</v>
      </c>
      <c r="D11" s="209">
        <v>2</v>
      </c>
      <c r="E11" s="111">
        <v>1</v>
      </c>
      <c r="F11" s="102"/>
      <c r="G11" s="65">
        <f t="shared" si="0"/>
        <v>4.666666666666667</v>
      </c>
      <c r="H11" s="39"/>
      <c r="I11" s="119">
        <v>4.5</v>
      </c>
      <c r="J11" s="119">
        <v>5</v>
      </c>
      <c r="K11" s="161">
        <v>4.5</v>
      </c>
      <c r="L11" s="119"/>
      <c r="M11" s="119"/>
      <c r="N11" s="111"/>
      <c r="O11" s="119"/>
      <c r="P11" s="114"/>
      <c r="Q11" s="114"/>
      <c r="R11" s="119"/>
      <c r="S11" s="114"/>
      <c r="T11" s="114"/>
      <c r="U11" s="119"/>
      <c r="V11" s="119"/>
      <c r="W11" s="114"/>
      <c r="X11" s="119"/>
      <c r="Y11" s="119"/>
      <c r="Z11" s="114"/>
      <c r="AA11" s="114"/>
      <c r="AB11" s="119"/>
      <c r="AC11" s="119"/>
      <c r="AD11" s="119"/>
      <c r="AE11" s="119"/>
      <c r="AF11" s="109"/>
      <c r="AG11" s="119"/>
      <c r="AH11" s="114"/>
      <c r="AI11" s="109"/>
      <c r="AJ11" s="114"/>
      <c r="AK11" s="109"/>
      <c r="AL11" s="111"/>
      <c r="AM11" s="111"/>
      <c r="AN11" s="119"/>
      <c r="AO11" s="111"/>
      <c r="AP11" s="111"/>
      <c r="AQ11" s="111"/>
      <c r="AR11" s="111"/>
      <c r="AS11" s="111"/>
      <c r="AT11" s="90"/>
      <c r="AU11" s="90"/>
    </row>
    <row r="12" spans="1:47">
      <c r="A12" s="205" t="s">
        <v>9</v>
      </c>
      <c r="B12" s="243">
        <v>11</v>
      </c>
      <c r="C12" s="186" t="s">
        <v>381</v>
      </c>
      <c r="D12" s="209">
        <v>4</v>
      </c>
      <c r="E12" s="111"/>
      <c r="F12" s="102"/>
      <c r="G12" s="79">
        <f t="shared" si="0"/>
        <v>4.625</v>
      </c>
      <c r="H12" s="39">
        <v>4.5</v>
      </c>
      <c r="I12" s="114">
        <v>4.5</v>
      </c>
      <c r="J12" s="119">
        <v>4.5</v>
      </c>
      <c r="K12" s="114">
        <v>5</v>
      </c>
      <c r="L12" s="119"/>
      <c r="M12" s="119"/>
      <c r="N12" s="111"/>
      <c r="O12" s="119"/>
      <c r="P12" s="114"/>
      <c r="Q12" s="114"/>
      <c r="R12" s="114"/>
      <c r="S12" s="114"/>
      <c r="T12" s="119"/>
      <c r="U12" s="119"/>
      <c r="V12" s="114"/>
      <c r="W12" s="114"/>
      <c r="X12" s="119"/>
      <c r="Y12" s="114"/>
      <c r="Z12" s="114"/>
      <c r="AA12" s="114"/>
      <c r="AB12" s="119"/>
      <c r="AC12" s="114"/>
      <c r="AD12" s="114"/>
      <c r="AE12" s="119"/>
      <c r="AF12" s="111"/>
      <c r="AG12" s="114"/>
      <c r="AH12" s="114"/>
      <c r="AI12" s="111"/>
      <c r="AJ12" s="114"/>
      <c r="AK12" s="109"/>
      <c r="AL12" s="111"/>
      <c r="AM12" s="111"/>
      <c r="AN12" s="119"/>
      <c r="AO12" s="111"/>
      <c r="AP12" s="111"/>
      <c r="AQ12" s="111"/>
      <c r="AR12" s="109"/>
      <c r="AS12" s="111"/>
      <c r="AT12" s="90"/>
      <c r="AU12" s="90"/>
    </row>
    <row r="13" spans="1:47">
      <c r="A13" s="205" t="s">
        <v>9</v>
      </c>
      <c r="B13" s="243">
        <v>10</v>
      </c>
      <c r="C13" s="186" t="s">
        <v>149</v>
      </c>
      <c r="D13" s="209">
        <v>2</v>
      </c>
      <c r="E13" s="111"/>
      <c r="F13" s="210"/>
      <c r="G13" s="79">
        <f t="shared" si="0"/>
        <v>4.75</v>
      </c>
      <c r="H13" s="39">
        <v>4.5</v>
      </c>
      <c r="I13" s="114">
        <v>5</v>
      </c>
      <c r="J13" s="119"/>
      <c r="K13" s="114"/>
      <c r="L13" s="119"/>
      <c r="M13" s="119"/>
      <c r="N13" s="111"/>
      <c r="O13" s="119"/>
      <c r="P13" s="114"/>
      <c r="Q13" s="114"/>
      <c r="R13" s="114"/>
      <c r="S13" s="114"/>
      <c r="T13" s="114"/>
      <c r="U13" s="119"/>
      <c r="V13" s="114"/>
      <c r="W13" s="114"/>
      <c r="X13" s="119"/>
      <c r="Y13" s="114"/>
      <c r="Z13" s="114"/>
      <c r="AA13" s="114"/>
      <c r="AB13" s="119"/>
      <c r="AC13" s="114"/>
      <c r="AD13" s="114"/>
      <c r="AE13" s="114"/>
      <c r="AF13" s="111"/>
      <c r="AG13" s="114"/>
      <c r="AH13" s="114"/>
      <c r="AI13" s="111"/>
      <c r="AJ13" s="114"/>
      <c r="AK13" s="109"/>
      <c r="AL13" s="111"/>
      <c r="AM13" s="111"/>
      <c r="AN13" s="119"/>
      <c r="AO13" s="111"/>
      <c r="AP13" s="111"/>
      <c r="AQ13" s="111"/>
      <c r="AR13" s="111"/>
      <c r="AS13" s="109"/>
      <c r="AT13" s="90"/>
      <c r="AU13" s="90"/>
    </row>
    <row r="14" spans="1:47" s="90" customFormat="1">
      <c r="A14" s="212" t="s">
        <v>9</v>
      </c>
      <c r="B14" s="243">
        <v>5</v>
      </c>
      <c r="C14" s="186" t="s">
        <v>212</v>
      </c>
      <c r="D14" s="209">
        <v>4</v>
      </c>
      <c r="E14" s="111"/>
      <c r="F14" s="105"/>
      <c r="G14" s="79">
        <f t="shared" si="0"/>
        <v>4.625</v>
      </c>
      <c r="H14" s="39">
        <v>4</v>
      </c>
      <c r="I14" s="114">
        <v>5.5</v>
      </c>
      <c r="J14" s="119">
        <v>4</v>
      </c>
      <c r="K14" s="114">
        <v>5</v>
      </c>
      <c r="L14" s="119"/>
      <c r="M14" s="119"/>
      <c r="N14" s="111"/>
      <c r="O14" s="119"/>
      <c r="P14" s="114"/>
      <c r="Q14" s="114"/>
      <c r="R14" s="114"/>
      <c r="S14" s="114"/>
      <c r="T14" s="114"/>
      <c r="U14" s="119"/>
      <c r="V14" s="114"/>
      <c r="W14" s="114"/>
      <c r="X14" s="119"/>
      <c r="Y14" s="114"/>
      <c r="Z14" s="114"/>
      <c r="AA14" s="114"/>
      <c r="AB14" s="119"/>
      <c r="AC14" s="114"/>
      <c r="AD14" s="114"/>
      <c r="AE14" s="114"/>
      <c r="AF14" s="109"/>
      <c r="AG14" s="114"/>
      <c r="AH14" s="114"/>
      <c r="AI14" s="109"/>
      <c r="AJ14" s="119"/>
      <c r="AK14" s="109"/>
      <c r="AL14" s="111"/>
      <c r="AM14" s="109"/>
      <c r="AN14" s="119"/>
      <c r="AO14" s="111"/>
      <c r="AP14" s="111"/>
      <c r="AQ14" s="111"/>
      <c r="AR14" s="111"/>
      <c r="AS14" s="111"/>
    </row>
    <row r="15" spans="1:47" s="90" customFormat="1">
      <c r="A15" s="212" t="s">
        <v>9</v>
      </c>
      <c r="B15" s="243">
        <v>7</v>
      </c>
      <c r="C15" s="186" t="s">
        <v>437</v>
      </c>
      <c r="D15" s="209">
        <v>1</v>
      </c>
      <c r="E15" s="111"/>
      <c r="F15" s="105"/>
      <c r="G15" s="79">
        <f t="shared" si="0"/>
        <v>3.5</v>
      </c>
      <c r="H15" s="39"/>
      <c r="I15" s="114"/>
      <c r="J15" s="119"/>
      <c r="K15" s="162">
        <v>3.5</v>
      </c>
      <c r="L15" s="119"/>
      <c r="M15" s="119"/>
      <c r="N15" s="111"/>
      <c r="O15" s="119"/>
      <c r="P15" s="114"/>
      <c r="Q15" s="114"/>
      <c r="R15" s="114"/>
      <c r="S15" s="114"/>
      <c r="T15" s="114"/>
      <c r="U15" s="119"/>
      <c r="V15" s="114"/>
      <c r="W15" s="114"/>
      <c r="X15" s="119"/>
      <c r="Y15" s="114"/>
      <c r="Z15" s="114"/>
      <c r="AA15" s="114"/>
      <c r="AB15" s="119"/>
      <c r="AC15" s="114"/>
      <c r="AD15" s="114"/>
      <c r="AE15" s="114"/>
      <c r="AF15" s="109"/>
      <c r="AG15" s="114"/>
      <c r="AH15" s="114"/>
      <c r="AI15" s="109"/>
      <c r="AJ15" s="119"/>
      <c r="AK15" s="109"/>
      <c r="AL15" s="111"/>
      <c r="AM15" s="109"/>
      <c r="AN15" s="119"/>
      <c r="AO15" s="111"/>
      <c r="AP15" s="111"/>
      <c r="AQ15" s="111"/>
      <c r="AR15" s="111"/>
      <c r="AS15" s="111"/>
    </row>
    <row r="16" spans="1:47" s="241" customFormat="1">
      <c r="A16" s="212" t="s">
        <v>9</v>
      </c>
      <c r="B16" s="243">
        <v>1</v>
      </c>
      <c r="C16" s="191" t="s">
        <v>568</v>
      </c>
      <c r="D16" s="209"/>
      <c r="E16" s="111"/>
      <c r="F16" s="105"/>
      <c r="G16" s="79" t="str">
        <f t="shared" si="0"/>
        <v/>
      </c>
      <c r="H16" s="39"/>
      <c r="I16" s="114"/>
      <c r="J16" s="119"/>
      <c r="K16" s="114"/>
      <c r="L16" s="119"/>
      <c r="M16" s="119"/>
      <c r="N16" s="111"/>
      <c r="O16" s="119"/>
      <c r="P16" s="114"/>
      <c r="Q16" s="114"/>
      <c r="R16" s="114"/>
      <c r="S16" s="114"/>
      <c r="T16" s="114"/>
      <c r="U16" s="119"/>
      <c r="V16" s="114"/>
      <c r="W16" s="114"/>
      <c r="X16" s="119"/>
      <c r="Y16" s="114"/>
      <c r="Z16" s="114"/>
      <c r="AA16" s="114"/>
      <c r="AB16" s="119"/>
      <c r="AC16" s="114"/>
      <c r="AD16" s="114"/>
      <c r="AE16" s="114"/>
      <c r="AF16" s="109"/>
      <c r="AG16" s="114"/>
      <c r="AH16" s="114"/>
      <c r="AI16" s="109"/>
      <c r="AJ16" s="119"/>
      <c r="AK16" s="109"/>
      <c r="AL16" s="111"/>
      <c r="AM16" s="109"/>
      <c r="AN16" s="119"/>
      <c r="AO16" s="111"/>
      <c r="AP16" s="111"/>
      <c r="AQ16" s="111"/>
      <c r="AR16" s="111"/>
      <c r="AS16" s="111"/>
    </row>
    <row r="17" spans="1:47" s="241" customFormat="1">
      <c r="A17" s="212" t="s">
        <v>9</v>
      </c>
      <c r="B17" s="243">
        <v>7</v>
      </c>
      <c r="C17" s="191" t="s">
        <v>578</v>
      </c>
      <c r="D17" s="209">
        <v>2</v>
      </c>
      <c r="E17" s="111"/>
      <c r="F17" s="102" t="s">
        <v>268</v>
      </c>
      <c r="G17" s="79">
        <f t="shared" si="0"/>
        <v>3.75</v>
      </c>
      <c r="H17" s="39"/>
      <c r="I17" s="114"/>
      <c r="J17" s="119">
        <v>4</v>
      </c>
      <c r="K17" s="162">
        <v>3.5</v>
      </c>
      <c r="L17" s="119"/>
      <c r="M17" s="119"/>
      <c r="N17" s="111"/>
      <c r="O17" s="119"/>
      <c r="P17" s="114"/>
      <c r="Q17" s="114"/>
      <c r="R17" s="114"/>
      <c r="S17" s="114"/>
      <c r="T17" s="114"/>
      <c r="U17" s="119"/>
      <c r="V17" s="114"/>
      <c r="W17" s="114"/>
      <c r="X17" s="119"/>
      <c r="Y17" s="114"/>
      <c r="Z17" s="114"/>
      <c r="AA17" s="114"/>
      <c r="AB17" s="119"/>
      <c r="AC17" s="114"/>
      <c r="AD17" s="114"/>
      <c r="AE17" s="114"/>
      <c r="AF17" s="109"/>
      <c r="AG17" s="114"/>
      <c r="AH17" s="114"/>
      <c r="AI17" s="109"/>
      <c r="AJ17" s="119"/>
      <c r="AK17" s="109"/>
      <c r="AL17" s="111"/>
      <c r="AM17" s="109"/>
      <c r="AN17" s="119"/>
      <c r="AO17" s="111"/>
      <c r="AP17" s="111"/>
      <c r="AQ17" s="111"/>
      <c r="AR17" s="111"/>
      <c r="AS17" s="111"/>
    </row>
    <row r="18" spans="1:47" s="241" customFormat="1">
      <c r="A18" s="212" t="s">
        <v>9</v>
      </c>
      <c r="B18" s="243">
        <v>9</v>
      </c>
      <c r="C18" s="186" t="s">
        <v>612</v>
      </c>
      <c r="D18" s="209"/>
      <c r="E18" s="111">
        <v>1</v>
      </c>
      <c r="F18" s="102"/>
      <c r="G18" s="79">
        <f t="shared" si="0"/>
        <v>5</v>
      </c>
      <c r="H18" s="39"/>
      <c r="I18" s="114"/>
      <c r="J18" s="119"/>
      <c r="K18" s="161">
        <v>5</v>
      </c>
      <c r="L18" s="119"/>
      <c r="M18" s="119"/>
      <c r="N18" s="111"/>
      <c r="O18" s="119"/>
      <c r="P18" s="114"/>
      <c r="Q18" s="114"/>
      <c r="R18" s="114"/>
      <c r="S18" s="114"/>
      <c r="T18" s="114"/>
      <c r="U18" s="119"/>
      <c r="V18" s="114"/>
      <c r="W18" s="114"/>
      <c r="X18" s="119"/>
      <c r="Y18" s="114"/>
      <c r="Z18" s="114"/>
      <c r="AA18" s="114"/>
      <c r="AB18" s="119"/>
      <c r="AC18" s="114"/>
      <c r="AD18" s="114"/>
      <c r="AE18" s="114"/>
      <c r="AF18" s="109"/>
      <c r="AG18" s="114"/>
      <c r="AH18" s="114"/>
      <c r="AI18" s="109"/>
      <c r="AJ18" s="119"/>
      <c r="AK18" s="109"/>
      <c r="AL18" s="111"/>
      <c r="AM18" s="109"/>
      <c r="AN18" s="119"/>
      <c r="AO18" s="111"/>
      <c r="AP18" s="111"/>
      <c r="AQ18" s="111"/>
      <c r="AR18" s="111"/>
      <c r="AS18" s="111"/>
    </row>
    <row r="19" spans="1:47" s="221" customFormat="1">
      <c r="A19" s="198" t="s">
        <v>9</v>
      </c>
      <c r="B19" s="244">
        <v>10</v>
      </c>
      <c r="C19" s="190" t="s">
        <v>314</v>
      </c>
      <c r="D19" s="211">
        <v>4</v>
      </c>
      <c r="E19" s="101"/>
      <c r="F19" s="92"/>
      <c r="G19" s="64">
        <f t="shared" si="0"/>
        <v>4.625</v>
      </c>
      <c r="H19" s="39">
        <v>5</v>
      </c>
      <c r="I19" s="114">
        <v>4.5</v>
      </c>
      <c r="J19" s="119">
        <v>6</v>
      </c>
      <c r="K19" s="162">
        <v>3</v>
      </c>
      <c r="L19" s="119"/>
      <c r="M19" s="119"/>
      <c r="N19" s="111"/>
      <c r="O19" s="119"/>
      <c r="P19" s="114"/>
      <c r="Q19" s="114"/>
      <c r="R19" s="114"/>
      <c r="S19" s="114"/>
      <c r="T19" s="114"/>
      <c r="U19" s="119"/>
      <c r="V19" s="114"/>
      <c r="W19" s="114"/>
      <c r="X19" s="119"/>
      <c r="Y19" s="114"/>
      <c r="Z19" s="114"/>
      <c r="AA19" s="114"/>
      <c r="AB19" s="119"/>
      <c r="AC19" s="114"/>
      <c r="AD19" s="114"/>
      <c r="AE19" s="114"/>
      <c r="AF19" s="109"/>
      <c r="AG19" s="114"/>
      <c r="AH19" s="114"/>
      <c r="AI19" s="109"/>
      <c r="AJ19" s="119"/>
      <c r="AK19" s="109"/>
      <c r="AL19" s="111"/>
      <c r="AM19" s="109"/>
      <c r="AN19" s="119"/>
      <c r="AO19" s="111"/>
      <c r="AP19" s="111"/>
      <c r="AQ19" s="111"/>
      <c r="AR19" s="111"/>
      <c r="AS19" s="111"/>
    </row>
    <row r="20" spans="1:47">
      <c r="A20" s="205" t="s">
        <v>12</v>
      </c>
      <c r="B20" s="243">
        <v>8</v>
      </c>
      <c r="C20" s="186" t="s">
        <v>150</v>
      </c>
      <c r="D20" s="209">
        <v>3</v>
      </c>
      <c r="E20" s="111">
        <v>1</v>
      </c>
      <c r="F20" s="210"/>
      <c r="G20" s="79">
        <f t="shared" si="0"/>
        <v>5.125</v>
      </c>
      <c r="H20" s="39">
        <v>5</v>
      </c>
      <c r="I20" s="161">
        <v>6</v>
      </c>
      <c r="J20" s="119">
        <v>5</v>
      </c>
      <c r="K20" s="114">
        <v>4.5</v>
      </c>
      <c r="L20" s="119"/>
      <c r="M20" s="119"/>
      <c r="N20" s="111"/>
      <c r="O20" s="119"/>
      <c r="P20" s="119"/>
      <c r="Q20" s="114"/>
      <c r="R20" s="119"/>
      <c r="S20" s="114"/>
      <c r="T20" s="114"/>
      <c r="U20" s="119"/>
      <c r="V20" s="114"/>
      <c r="W20" s="119"/>
      <c r="X20" s="119"/>
      <c r="Y20" s="119"/>
      <c r="Z20" s="119"/>
      <c r="AA20" s="119"/>
      <c r="AB20" s="119"/>
      <c r="AC20" s="119"/>
      <c r="AD20" s="114"/>
      <c r="AE20" s="114"/>
      <c r="AF20" s="111"/>
      <c r="AG20" s="114"/>
      <c r="AH20" s="114"/>
      <c r="AI20" s="111"/>
      <c r="AJ20" s="114"/>
      <c r="AK20" s="109"/>
      <c r="AL20" s="109"/>
      <c r="AM20" s="109"/>
      <c r="AN20" s="119"/>
      <c r="AO20" s="111"/>
      <c r="AP20" s="109"/>
      <c r="AQ20" s="109"/>
      <c r="AR20" s="109"/>
      <c r="AS20" s="111"/>
      <c r="AT20" s="90"/>
      <c r="AU20" s="90"/>
    </row>
    <row r="21" spans="1:47">
      <c r="A21" s="205" t="s">
        <v>12</v>
      </c>
      <c r="B21" s="243">
        <v>11</v>
      </c>
      <c r="C21" s="186" t="s">
        <v>151</v>
      </c>
      <c r="D21" s="209">
        <v>1</v>
      </c>
      <c r="E21" s="111"/>
      <c r="F21" s="105"/>
      <c r="G21" s="65">
        <f t="shared" si="0"/>
        <v>4.5</v>
      </c>
      <c r="H21" s="39"/>
      <c r="I21" s="114"/>
      <c r="J21" s="119"/>
      <c r="K21" s="114">
        <v>4.5</v>
      </c>
      <c r="L21" s="119"/>
      <c r="M21" s="119"/>
      <c r="N21" s="111"/>
      <c r="O21" s="119"/>
      <c r="P21" s="114"/>
      <c r="Q21" s="114"/>
      <c r="R21" s="114"/>
      <c r="S21" s="114"/>
      <c r="T21" s="114"/>
      <c r="U21" s="119"/>
      <c r="V21" s="119"/>
      <c r="W21" s="114"/>
      <c r="X21" s="119"/>
      <c r="Y21" s="114"/>
      <c r="Z21" s="114"/>
      <c r="AA21" s="114"/>
      <c r="AB21" s="119"/>
      <c r="AC21" s="119"/>
      <c r="AD21" s="119"/>
      <c r="AE21" s="114"/>
      <c r="AF21" s="111"/>
      <c r="AG21" s="114"/>
      <c r="AH21" s="114"/>
      <c r="AI21" s="109"/>
      <c r="AJ21" s="114"/>
      <c r="AK21" s="109"/>
      <c r="AL21" s="109"/>
      <c r="AM21" s="109"/>
      <c r="AN21" s="119"/>
      <c r="AO21" s="111"/>
      <c r="AP21" s="111"/>
      <c r="AQ21" s="111"/>
      <c r="AR21" s="111"/>
      <c r="AS21" s="111"/>
      <c r="AT21" s="90"/>
      <c r="AU21" s="90"/>
    </row>
    <row r="22" spans="1:47">
      <c r="A22" s="205" t="s">
        <v>12</v>
      </c>
      <c r="B22" s="243">
        <v>13</v>
      </c>
      <c r="C22" s="186" t="s">
        <v>152</v>
      </c>
      <c r="D22" s="209"/>
      <c r="E22" s="111"/>
      <c r="F22" s="210"/>
      <c r="G22" s="79" t="str">
        <f t="shared" si="0"/>
        <v/>
      </c>
      <c r="H22" s="39"/>
      <c r="I22" s="114"/>
      <c r="J22" s="119"/>
      <c r="K22" s="114"/>
      <c r="L22" s="119"/>
      <c r="M22" s="119"/>
      <c r="N22" s="111"/>
      <c r="O22" s="119"/>
      <c r="P22" s="114"/>
      <c r="Q22" s="114"/>
      <c r="R22" s="114"/>
      <c r="S22" s="119"/>
      <c r="T22" s="114"/>
      <c r="U22" s="119"/>
      <c r="V22" s="119"/>
      <c r="W22" s="114"/>
      <c r="X22" s="119"/>
      <c r="Y22" s="119"/>
      <c r="Z22" s="119"/>
      <c r="AA22" s="119"/>
      <c r="AB22" s="119"/>
      <c r="AC22" s="114"/>
      <c r="AD22" s="114"/>
      <c r="AE22" s="119"/>
      <c r="AF22" s="109"/>
      <c r="AG22" s="114"/>
      <c r="AH22" s="119"/>
      <c r="AI22" s="109"/>
      <c r="AJ22" s="114"/>
      <c r="AK22" s="109"/>
      <c r="AL22" s="111"/>
      <c r="AM22" s="111"/>
      <c r="AN22" s="119"/>
      <c r="AO22" s="111"/>
      <c r="AP22" s="111"/>
      <c r="AQ22" s="109"/>
      <c r="AR22" s="109"/>
      <c r="AS22" s="111"/>
      <c r="AT22" s="90"/>
      <c r="AU22" s="90"/>
    </row>
    <row r="23" spans="1:47">
      <c r="A23" s="205" t="s">
        <v>12</v>
      </c>
      <c r="B23" s="243">
        <v>13</v>
      </c>
      <c r="C23" s="186" t="s">
        <v>153</v>
      </c>
      <c r="D23" s="209">
        <v>4</v>
      </c>
      <c r="E23" s="111"/>
      <c r="F23" s="210"/>
      <c r="G23" s="79">
        <f t="shared" si="0"/>
        <v>4.25</v>
      </c>
      <c r="H23" s="39">
        <v>4.5</v>
      </c>
      <c r="I23" s="109">
        <v>4</v>
      </c>
      <c r="J23" s="109">
        <v>4.5</v>
      </c>
      <c r="K23" s="119">
        <v>4</v>
      </c>
      <c r="L23" s="119"/>
      <c r="M23" s="119"/>
      <c r="N23" s="111"/>
      <c r="O23" s="119"/>
      <c r="P23" s="114"/>
      <c r="Q23" s="114"/>
      <c r="R23" s="119"/>
      <c r="S23" s="119"/>
      <c r="T23" s="119"/>
      <c r="U23" s="119"/>
      <c r="V23" s="114"/>
      <c r="W23" s="119"/>
      <c r="X23" s="119"/>
      <c r="Y23" s="114"/>
      <c r="Z23" s="114"/>
      <c r="AA23" s="114"/>
      <c r="AB23" s="119"/>
      <c r="AC23" s="119"/>
      <c r="AD23" s="114"/>
      <c r="AE23" s="119"/>
      <c r="AF23" s="109"/>
      <c r="AG23" s="114"/>
      <c r="AH23" s="119"/>
      <c r="AI23" s="111"/>
      <c r="AJ23" s="119"/>
      <c r="AK23" s="109"/>
      <c r="AL23" s="111"/>
      <c r="AM23" s="109"/>
      <c r="AN23" s="119"/>
      <c r="AO23" s="111"/>
      <c r="AP23" s="111"/>
      <c r="AQ23" s="109"/>
      <c r="AR23" s="111"/>
      <c r="AS23" s="111"/>
      <c r="AT23" s="90"/>
      <c r="AU23" s="90"/>
    </row>
    <row r="24" spans="1:47">
      <c r="A24" s="205" t="s">
        <v>12</v>
      </c>
      <c r="B24" s="243">
        <v>1</v>
      </c>
      <c r="C24" s="191" t="s">
        <v>382</v>
      </c>
      <c r="D24" s="209"/>
      <c r="E24" s="111">
        <v>3</v>
      </c>
      <c r="F24" s="210"/>
      <c r="G24" s="79">
        <f t="shared" si="0"/>
        <v>5</v>
      </c>
      <c r="H24" s="134">
        <v>5</v>
      </c>
      <c r="I24" s="161">
        <v>5</v>
      </c>
      <c r="J24" s="159">
        <v>5</v>
      </c>
      <c r="K24" s="119"/>
      <c r="L24" s="119"/>
      <c r="M24" s="119"/>
      <c r="N24" s="111"/>
      <c r="O24" s="119"/>
      <c r="P24" s="114"/>
      <c r="Q24" s="114"/>
      <c r="R24" s="114"/>
      <c r="S24" s="114"/>
      <c r="T24" s="114"/>
      <c r="U24" s="119"/>
      <c r="V24" s="114"/>
      <c r="W24" s="114"/>
      <c r="X24" s="119"/>
      <c r="Y24" s="114"/>
      <c r="Z24" s="114"/>
      <c r="AA24" s="114"/>
      <c r="AB24" s="119"/>
      <c r="AC24" s="114"/>
      <c r="AD24" s="114"/>
      <c r="AE24" s="114"/>
      <c r="AF24" s="111"/>
      <c r="AG24" s="119"/>
      <c r="AH24" s="114"/>
      <c r="AI24" s="111"/>
      <c r="AJ24" s="114"/>
      <c r="AK24" s="109"/>
      <c r="AL24" s="109"/>
      <c r="AM24" s="111"/>
      <c r="AN24" s="119"/>
      <c r="AO24" s="111"/>
      <c r="AP24" s="111"/>
      <c r="AQ24" s="111"/>
      <c r="AR24" s="111"/>
      <c r="AS24" s="111"/>
      <c r="AT24" s="90"/>
      <c r="AU24" s="90"/>
    </row>
    <row r="25" spans="1:47" s="82" customFormat="1">
      <c r="A25" s="205" t="s">
        <v>12</v>
      </c>
      <c r="B25" s="243">
        <v>12</v>
      </c>
      <c r="C25" s="191" t="s">
        <v>436</v>
      </c>
      <c r="D25" s="209">
        <v>4</v>
      </c>
      <c r="E25" s="111"/>
      <c r="F25" s="210"/>
      <c r="G25" s="79">
        <f t="shared" si="0"/>
        <v>4</v>
      </c>
      <c r="H25" s="39">
        <v>4</v>
      </c>
      <c r="I25" s="114">
        <v>4.5</v>
      </c>
      <c r="J25" s="119">
        <v>4</v>
      </c>
      <c r="K25" s="160">
        <v>3.5</v>
      </c>
      <c r="L25" s="119"/>
      <c r="M25" s="119"/>
      <c r="N25" s="111"/>
      <c r="O25" s="119"/>
      <c r="P25" s="114"/>
      <c r="Q25" s="114"/>
      <c r="R25" s="114"/>
      <c r="S25" s="114"/>
      <c r="T25" s="114"/>
      <c r="U25" s="119"/>
      <c r="V25" s="114"/>
      <c r="W25" s="114"/>
      <c r="X25" s="119"/>
      <c r="Y25" s="114"/>
      <c r="Z25" s="114"/>
      <c r="AA25" s="114"/>
      <c r="AB25" s="119"/>
      <c r="AC25" s="114"/>
      <c r="AD25" s="114"/>
      <c r="AE25" s="114"/>
      <c r="AF25" s="111"/>
      <c r="AG25" s="119"/>
      <c r="AH25" s="119"/>
      <c r="AI25" s="109"/>
      <c r="AJ25" s="114"/>
      <c r="AK25" s="109"/>
      <c r="AL25" s="109"/>
      <c r="AM25" s="111"/>
      <c r="AN25" s="119"/>
      <c r="AO25" s="111"/>
      <c r="AP25" s="111"/>
      <c r="AQ25" s="111"/>
      <c r="AR25" s="109"/>
      <c r="AS25" s="111"/>
      <c r="AT25" s="90"/>
      <c r="AU25" s="90"/>
    </row>
    <row r="26" spans="1:47" s="90" customFormat="1">
      <c r="A26" s="212" t="s">
        <v>12</v>
      </c>
      <c r="B26" s="243">
        <v>6</v>
      </c>
      <c r="C26" s="186" t="s">
        <v>189</v>
      </c>
      <c r="D26" s="209"/>
      <c r="E26" s="111">
        <v>2</v>
      </c>
      <c r="F26" s="210"/>
      <c r="G26" s="79">
        <f t="shared" si="0"/>
        <v>4.75</v>
      </c>
      <c r="H26" s="134">
        <v>5</v>
      </c>
      <c r="I26" s="114"/>
      <c r="J26" s="159">
        <v>4.5</v>
      </c>
      <c r="K26" s="119"/>
      <c r="L26" s="119"/>
      <c r="M26" s="119"/>
      <c r="N26" s="111"/>
      <c r="O26" s="119"/>
      <c r="P26" s="114"/>
      <c r="Q26" s="119"/>
      <c r="R26" s="119"/>
      <c r="S26" s="114"/>
      <c r="T26" s="119"/>
      <c r="U26" s="119"/>
      <c r="V26" s="119"/>
      <c r="W26" s="119"/>
      <c r="X26" s="119"/>
      <c r="Y26" s="119"/>
      <c r="Z26" s="114"/>
      <c r="AA26" s="114"/>
      <c r="AB26" s="114"/>
      <c r="AC26" s="119"/>
      <c r="AD26" s="114"/>
      <c r="AE26" s="114"/>
      <c r="AF26" s="119"/>
      <c r="AG26" s="119"/>
      <c r="AH26" s="114"/>
      <c r="AI26" s="114"/>
      <c r="AJ26" s="114"/>
      <c r="AK26" s="119"/>
      <c r="AL26" s="109"/>
      <c r="AM26" s="111"/>
      <c r="AN26" s="119"/>
      <c r="AO26" s="111"/>
      <c r="AP26" s="111"/>
      <c r="AQ26" s="111"/>
      <c r="AR26" s="109"/>
      <c r="AS26" s="111"/>
    </row>
    <row r="27" spans="1:47" s="241" customFormat="1">
      <c r="A27" s="198" t="s">
        <v>12</v>
      </c>
      <c r="B27" s="244">
        <v>2</v>
      </c>
      <c r="C27" s="190" t="s">
        <v>328</v>
      </c>
      <c r="D27" s="211">
        <v>4</v>
      </c>
      <c r="E27" s="101"/>
      <c r="F27" s="201"/>
      <c r="G27" s="64">
        <f t="shared" si="0"/>
        <v>4.5</v>
      </c>
      <c r="H27" s="39">
        <v>5.5</v>
      </c>
      <c r="I27" s="114">
        <v>4.5</v>
      </c>
      <c r="J27" s="160">
        <v>3.5</v>
      </c>
      <c r="K27" s="119">
        <v>4.5</v>
      </c>
      <c r="L27" s="119"/>
      <c r="M27" s="119"/>
      <c r="N27" s="111"/>
      <c r="O27" s="119"/>
      <c r="P27" s="114"/>
      <c r="Q27" s="119"/>
      <c r="R27" s="119"/>
      <c r="S27" s="114"/>
      <c r="T27" s="119"/>
      <c r="U27" s="119"/>
      <c r="V27" s="119"/>
      <c r="W27" s="119"/>
      <c r="X27" s="119"/>
      <c r="Y27" s="119"/>
      <c r="Z27" s="114"/>
      <c r="AA27" s="114"/>
      <c r="AB27" s="114"/>
      <c r="AC27" s="119"/>
      <c r="AD27" s="114"/>
      <c r="AE27" s="114"/>
      <c r="AF27" s="119"/>
      <c r="AG27" s="119"/>
      <c r="AH27" s="114"/>
      <c r="AI27" s="114"/>
      <c r="AJ27" s="114"/>
      <c r="AK27" s="119"/>
      <c r="AL27" s="109"/>
      <c r="AM27" s="111"/>
      <c r="AN27" s="119"/>
      <c r="AO27" s="111"/>
      <c r="AP27" s="111"/>
      <c r="AQ27" s="111"/>
      <c r="AR27" s="109"/>
      <c r="AS27" s="111"/>
    </row>
    <row r="28" spans="1:47">
      <c r="A28" s="205" t="s">
        <v>13</v>
      </c>
      <c r="B28" s="243">
        <v>14</v>
      </c>
      <c r="C28" s="186" t="s">
        <v>154</v>
      </c>
      <c r="D28" s="209">
        <v>2</v>
      </c>
      <c r="E28" s="111"/>
      <c r="F28" s="210">
        <v>1</v>
      </c>
      <c r="G28" s="79">
        <f t="shared" si="0"/>
        <v>5.25</v>
      </c>
      <c r="H28" s="38">
        <v>6</v>
      </c>
      <c r="I28" s="114">
        <v>4.5</v>
      </c>
      <c r="J28" s="119"/>
      <c r="K28" s="114"/>
      <c r="L28" s="119"/>
      <c r="M28" s="119"/>
      <c r="N28" s="111"/>
      <c r="O28" s="119"/>
      <c r="P28" s="119"/>
      <c r="Q28" s="114"/>
      <c r="R28" s="119"/>
      <c r="S28" s="114"/>
      <c r="T28" s="114"/>
      <c r="U28" s="119"/>
      <c r="V28" s="119"/>
      <c r="W28" s="119"/>
      <c r="X28" s="119"/>
      <c r="Y28" s="114"/>
      <c r="Z28" s="114"/>
      <c r="AA28" s="114"/>
      <c r="AB28" s="119"/>
      <c r="AC28" s="119"/>
      <c r="AD28" s="114"/>
      <c r="AE28" s="114"/>
      <c r="AF28" s="111"/>
      <c r="AG28" s="114"/>
      <c r="AH28" s="119"/>
      <c r="AI28" s="111"/>
      <c r="AJ28" s="114"/>
      <c r="AK28" s="109"/>
      <c r="AL28" s="111"/>
      <c r="AM28" s="111"/>
      <c r="AN28" s="119"/>
      <c r="AO28" s="111"/>
      <c r="AP28" s="109"/>
      <c r="AQ28" s="109"/>
      <c r="AR28" s="111"/>
      <c r="AS28" s="109"/>
      <c r="AT28" s="90"/>
      <c r="AU28" s="90"/>
    </row>
    <row r="29" spans="1:47" s="90" customFormat="1">
      <c r="A29" s="212" t="s">
        <v>13</v>
      </c>
      <c r="B29" s="243">
        <v>8</v>
      </c>
      <c r="C29" s="186" t="s">
        <v>213</v>
      </c>
      <c r="D29" s="209">
        <v>1</v>
      </c>
      <c r="E29" s="111">
        <v>2</v>
      </c>
      <c r="F29" s="210"/>
      <c r="G29" s="79">
        <f t="shared" si="0"/>
        <v>4.5</v>
      </c>
      <c r="H29" s="134">
        <v>4.5</v>
      </c>
      <c r="I29" s="161">
        <v>4.5</v>
      </c>
      <c r="J29" s="119">
        <v>4.5</v>
      </c>
      <c r="K29" s="119"/>
      <c r="L29" s="119"/>
      <c r="M29" s="119"/>
      <c r="N29" s="111"/>
      <c r="O29" s="119"/>
      <c r="P29" s="119"/>
      <c r="Q29" s="119"/>
      <c r="R29" s="114"/>
      <c r="S29" s="119"/>
      <c r="T29" s="119"/>
      <c r="U29" s="119"/>
      <c r="V29" s="119"/>
      <c r="W29" s="119"/>
      <c r="X29" s="119"/>
      <c r="Y29" s="119"/>
      <c r="Z29" s="114"/>
      <c r="AA29" s="119"/>
      <c r="AB29" s="119"/>
      <c r="AC29" s="114"/>
      <c r="AD29" s="114"/>
      <c r="AE29" s="119"/>
      <c r="AF29" s="111"/>
      <c r="AG29" s="114"/>
      <c r="AH29" s="114"/>
      <c r="AI29" s="111"/>
      <c r="AJ29" s="114"/>
      <c r="AK29" s="109"/>
      <c r="AL29" s="111"/>
      <c r="AM29" s="111"/>
      <c r="AN29" s="119"/>
      <c r="AO29" s="111"/>
      <c r="AP29" s="111"/>
      <c r="AQ29" s="111"/>
      <c r="AR29" s="109"/>
      <c r="AS29" s="111"/>
    </row>
    <row r="30" spans="1:47" s="241" customFormat="1">
      <c r="A30" s="212" t="s">
        <v>13</v>
      </c>
      <c r="B30" s="243">
        <v>1</v>
      </c>
      <c r="C30" s="191" t="s">
        <v>577</v>
      </c>
      <c r="D30" s="209"/>
      <c r="E30" s="111">
        <v>1</v>
      </c>
      <c r="F30" s="210"/>
      <c r="G30" s="79">
        <f t="shared" si="0"/>
        <v>4.5</v>
      </c>
      <c r="H30" s="39"/>
      <c r="I30" s="114"/>
      <c r="J30" s="159">
        <v>4.5</v>
      </c>
      <c r="K30" s="119"/>
      <c r="L30" s="119"/>
      <c r="M30" s="119"/>
      <c r="N30" s="111"/>
      <c r="O30" s="119"/>
      <c r="P30" s="119"/>
      <c r="Q30" s="119"/>
      <c r="R30" s="114"/>
      <c r="S30" s="119"/>
      <c r="T30" s="119"/>
      <c r="U30" s="119"/>
      <c r="V30" s="119"/>
      <c r="W30" s="119"/>
      <c r="X30" s="119"/>
      <c r="Y30" s="119"/>
      <c r="Z30" s="114"/>
      <c r="AA30" s="119"/>
      <c r="AB30" s="119"/>
      <c r="AC30" s="114"/>
      <c r="AD30" s="114"/>
      <c r="AE30" s="119"/>
      <c r="AF30" s="111"/>
      <c r="AG30" s="114"/>
      <c r="AH30" s="114"/>
      <c r="AI30" s="111"/>
      <c r="AJ30" s="114"/>
      <c r="AK30" s="109"/>
      <c r="AL30" s="111"/>
      <c r="AM30" s="111"/>
      <c r="AN30" s="119"/>
      <c r="AO30" s="111"/>
      <c r="AP30" s="111"/>
      <c r="AQ30" s="111"/>
      <c r="AR30" s="109"/>
      <c r="AS30" s="111"/>
    </row>
    <row r="31" spans="1:47" s="241" customFormat="1">
      <c r="A31" s="212" t="s">
        <v>13</v>
      </c>
      <c r="B31" s="243"/>
      <c r="C31" s="191" t="s">
        <v>613</v>
      </c>
      <c r="D31" s="209"/>
      <c r="E31" s="111">
        <v>1</v>
      </c>
      <c r="F31" s="210"/>
      <c r="G31" s="79">
        <f t="shared" si="0"/>
        <v>5</v>
      </c>
      <c r="H31" s="39"/>
      <c r="I31" s="114"/>
      <c r="J31" s="119"/>
      <c r="K31" s="159">
        <v>5</v>
      </c>
      <c r="L31" s="119"/>
      <c r="M31" s="119"/>
      <c r="N31" s="111"/>
      <c r="O31" s="119"/>
      <c r="P31" s="119"/>
      <c r="Q31" s="119"/>
      <c r="R31" s="114"/>
      <c r="S31" s="119"/>
      <c r="T31" s="119"/>
      <c r="U31" s="119"/>
      <c r="V31" s="119"/>
      <c r="W31" s="119"/>
      <c r="X31" s="119"/>
      <c r="Y31" s="119"/>
      <c r="Z31" s="114"/>
      <c r="AA31" s="119"/>
      <c r="AB31" s="119"/>
      <c r="AC31" s="114"/>
      <c r="AD31" s="114"/>
      <c r="AE31" s="119"/>
      <c r="AF31" s="111"/>
      <c r="AG31" s="114"/>
      <c r="AH31" s="114"/>
      <c r="AI31" s="111"/>
      <c r="AJ31" s="114"/>
      <c r="AK31" s="109"/>
      <c r="AL31" s="111"/>
      <c r="AM31" s="111"/>
      <c r="AN31" s="119"/>
      <c r="AO31" s="111"/>
      <c r="AP31" s="111"/>
      <c r="AQ31" s="111"/>
      <c r="AR31" s="109"/>
      <c r="AS31" s="111"/>
    </row>
    <row r="32" spans="1:47" ht="15.75" thickBot="1">
      <c r="A32" s="203" t="s">
        <v>13</v>
      </c>
      <c r="B32" s="247">
        <v>10</v>
      </c>
      <c r="C32" s="178" t="s">
        <v>155</v>
      </c>
      <c r="D32" s="206">
        <v>2</v>
      </c>
      <c r="E32" s="100"/>
      <c r="F32" s="207"/>
      <c r="G32" s="63">
        <f t="shared" si="0"/>
        <v>5</v>
      </c>
      <c r="H32" s="39">
        <v>5</v>
      </c>
      <c r="I32" s="119">
        <v>5</v>
      </c>
      <c r="J32" s="119"/>
      <c r="K32" s="114"/>
      <c r="L32" s="119"/>
      <c r="M32" s="119"/>
      <c r="N32" s="109"/>
      <c r="O32" s="119"/>
      <c r="P32" s="119"/>
      <c r="Q32" s="119"/>
      <c r="R32" s="119"/>
      <c r="S32" s="119"/>
      <c r="T32" s="119"/>
      <c r="U32" s="119"/>
      <c r="V32" s="114"/>
      <c r="W32" s="114"/>
      <c r="X32" s="119"/>
      <c r="Y32" s="119"/>
      <c r="Z32" s="119"/>
      <c r="AA32" s="114"/>
      <c r="AB32" s="119"/>
      <c r="AC32" s="114"/>
      <c r="AD32" s="114"/>
      <c r="AE32" s="114"/>
      <c r="AF32" s="111"/>
      <c r="AG32" s="114"/>
      <c r="AH32" s="114"/>
      <c r="AI32" s="109"/>
      <c r="AJ32" s="114"/>
      <c r="AK32" s="109"/>
      <c r="AL32" s="111"/>
      <c r="AM32" s="109"/>
      <c r="AN32" s="119"/>
      <c r="AO32" s="111"/>
      <c r="AP32" s="111"/>
      <c r="AQ32" s="109"/>
      <c r="AR32" s="111"/>
      <c r="AS32" s="111"/>
      <c r="AT32" s="90"/>
      <c r="AU32" s="90"/>
    </row>
    <row r="33" spans="3:47">
      <c r="C33" s="137"/>
      <c r="H33" s="32">
        <f>AVERAGE(H8,H12,H13,H14,H20,H19,H23,H25,H27,H28,H32)</f>
        <v>4.7272727272727275</v>
      </c>
      <c r="I33" s="32">
        <f>AVERAGE(I8,I11,I12,I13,I14,I19,I23,I25,I27,I28,I32)</f>
        <v>4.7727272727272725</v>
      </c>
      <c r="J33" s="28">
        <f>AVERAGE(J8,J11,J12,J14,J19,J17,J20,J23,J25,J27,J29)</f>
        <v>4.4545454545454541</v>
      </c>
      <c r="K33" s="32">
        <f>AVERAGE(K8,K12,K14,K15,K17,K19,K20,K21,K23,K25,K27)</f>
        <v>4.1363636363636367</v>
      </c>
      <c r="L33" s="28"/>
      <c r="M33" s="28"/>
      <c r="N33" s="32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90"/>
      <c r="AU33" s="90"/>
    </row>
    <row r="34" spans="3:47">
      <c r="C34" s="137"/>
      <c r="AT34" s="90"/>
      <c r="AU34" s="90"/>
    </row>
    <row r="35" spans="3:47">
      <c r="C35" s="137"/>
      <c r="AT35" s="90"/>
      <c r="AU35" s="90"/>
    </row>
    <row r="36" spans="3:47">
      <c r="C36" s="137"/>
      <c r="AT36" s="90"/>
      <c r="AU36" s="90"/>
    </row>
    <row r="37" spans="3:47">
      <c r="C37" s="137"/>
      <c r="AT37" s="90"/>
      <c r="AU37" s="90"/>
    </row>
    <row r="38" spans="3:47">
      <c r="C38" s="137"/>
      <c r="AT38" s="90"/>
      <c r="AU38" s="90"/>
    </row>
    <row r="39" spans="3:47">
      <c r="C39" s="137"/>
      <c r="AT39" s="90"/>
      <c r="AU39" s="90"/>
    </row>
    <row r="40" spans="3:47">
      <c r="C40" s="137"/>
      <c r="AT40" s="90"/>
      <c r="AU40" s="90"/>
    </row>
    <row r="41" spans="3:47">
      <c r="C41" s="137"/>
      <c r="AT41" s="90"/>
      <c r="AU41" s="90"/>
    </row>
  </sheetData>
  <mergeCells count="1">
    <mergeCell ref="D6:F6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X40"/>
  <sheetViews>
    <sheetView zoomScale="70" zoomScaleNormal="70" workbookViewId="0">
      <pane xSplit="3" topLeftCell="D1" activePane="topRight" state="frozen"/>
      <selection activeCell="AU10" sqref="AU10"/>
      <selection pane="topRight"/>
    </sheetView>
  </sheetViews>
  <sheetFormatPr baseColWidth="10" defaultRowHeight="15"/>
  <cols>
    <col min="1" max="1" width="10.7109375" customWidth="1"/>
    <col min="2" max="2" width="6" style="90" customWidth="1"/>
    <col min="3" max="3" width="30.7109375" customWidth="1"/>
    <col min="4" max="7" width="10.7109375" customWidth="1"/>
    <col min="8" max="45" width="4.7109375" customWidth="1"/>
  </cols>
  <sheetData>
    <row r="1" spans="1:50">
      <c r="A1" s="90" t="s">
        <v>42</v>
      </c>
    </row>
    <row r="4" spans="1:50">
      <c r="A4" t="s">
        <v>2</v>
      </c>
    </row>
    <row r="5" spans="1:50" ht="15.75" thickBot="1"/>
    <row r="6" spans="1:50" ht="15.75" thickBot="1">
      <c r="D6" s="327" t="s">
        <v>17</v>
      </c>
      <c r="E6" s="328"/>
      <c r="F6" s="329"/>
    </row>
    <row r="7" spans="1:50" ht="48" customHeight="1" thickBot="1">
      <c r="A7" s="218" t="s">
        <v>3</v>
      </c>
      <c r="B7" s="156" t="s">
        <v>242</v>
      </c>
      <c r="C7" s="136" t="s">
        <v>4</v>
      </c>
      <c r="D7" s="30" t="s">
        <v>7</v>
      </c>
      <c r="E7" s="31" t="s">
        <v>27</v>
      </c>
      <c r="F7" s="29" t="s">
        <v>5</v>
      </c>
      <c r="G7" s="47" t="s">
        <v>16</v>
      </c>
      <c r="H7" s="1" t="s">
        <v>472</v>
      </c>
      <c r="I7" s="117" t="s">
        <v>564</v>
      </c>
      <c r="J7" s="117" t="s">
        <v>587</v>
      </c>
      <c r="K7" s="117" t="s">
        <v>629</v>
      </c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7"/>
      <c r="AG7" s="117"/>
      <c r="AH7" s="117"/>
      <c r="AI7" s="117"/>
      <c r="AJ7" s="117"/>
      <c r="AK7" s="117"/>
      <c r="AL7" s="117"/>
      <c r="AM7" s="117"/>
      <c r="AN7" s="117"/>
      <c r="AO7" s="117"/>
      <c r="AP7" s="117"/>
      <c r="AQ7" s="117"/>
      <c r="AR7" s="117"/>
      <c r="AS7" s="139"/>
    </row>
    <row r="8" spans="1:50">
      <c r="A8" s="204" t="s">
        <v>8</v>
      </c>
      <c r="B8" s="242">
        <v>7</v>
      </c>
      <c r="C8" s="182" t="s">
        <v>157</v>
      </c>
      <c r="D8" s="208"/>
      <c r="E8" s="103"/>
      <c r="F8" s="181"/>
      <c r="G8" s="10" t="str">
        <f t="shared" ref="G8:G33" si="0">IFERROR(AVERAGEIF($H8:$AS8,"&gt;0"),"")</f>
        <v/>
      </c>
      <c r="H8" s="39"/>
      <c r="I8" s="108"/>
      <c r="J8" s="119"/>
      <c r="K8" s="119"/>
      <c r="L8" s="114"/>
      <c r="M8" s="114"/>
      <c r="N8" s="111"/>
      <c r="O8" s="119"/>
      <c r="P8" s="114"/>
      <c r="Q8" s="119"/>
      <c r="R8" s="114"/>
      <c r="S8" s="114"/>
      <c r="T8" s="114"/>
      <c r="U8" s="114"/>
      <c r="V8" s="113"/>
      <c r="W8" s="119"/>
      <c r="X8" s="114"/>
      <c r="Y8" s="114"/>
      <c r="Z8" s="114"/>
      <c r="AA8" s="114"/>
      <c r="AB8" s="114"/>
      <c r="AC8" s="114"/>
      <c r="AD8" s="111"/>
      <c r="AE8" s="34"/>
      <c r="AF8" s="114"/>
      <c r="AG8" s="114"/>
      <c r="AH8" s="114"/>
      <c r="AI8" s="114"/>
      <c r="AJ8" s="119"/>
      <c r="AK8" s="111"/>
      <c r="AL8" s="114"/>
      <c r="AM8" s="111"/>
      <c r="AN8" s="114"/>
      <c r="AO8" s="111"/>
      <c r="AP8" s="114"/>
      <c r="AQ8" s="111"/>
      <c r="AR8" s="109"/>
      <c r="AS8" s="119"/>
      <c r="AT8" s="7"/>
      <c r="AW8" s="90"/>
      <c r="AX8" s="90"/>
    </row>
    <row r="9" spans="1:50" s="241" customFormat="1">
      <c r="A9" s="212" t="s">
        <v>8</v>
      </c>
      <c r="B9" s="243">
        <v>3</v>
      </c>
      <c r="C9" s="186" t="s">
        <v>361</v>
      </c>
      <c r="D9" s="209"/>
      <c r="E9" s="111"/>
      <c r="F9" s="184"/>
      <c r="G9" s="79" t="str">
        <f t="shared" si="0"/>
        <v/>
      </c>
      <c r="H9" s="39"/>
      <c r="I9" s="108"/>
      <c r="J9" s="119"/>
      <c r="K9" s="119"/>
      <c r="L9" s="114"/>
      <c r="M9" s="114"/>
      <c r="N9" s="111"/>
      <c r="O9" s="119"/>
      <c r="P9" s="114"/>
      <c r="Q9" s="119"/>
      <c r="R9" s="114"/>
      <c r="S9" s="114"/>
      <c r="T9" s="114"/>
      <c r="U9" s="114"/>
      <c r="V9" s="113"/>
      <c r="W9" s="119"/>
      <c r="X9" s="114"/>
      <c r="Y9" s="114"/>
      <c r="Z9" s="114"/>
      <c r="AA9" s="114"/>
      <c r="AB9" s="114"/>
      <c r="AC9" s="114"/>
      <c r="AD9" s="111"/>
      <c r="AE9" s="34"/>
      <c r="AF9" s="114"/>
      <c r="AG9" s="114"/>
      <c r="AH9" s="114"/>
      <c r="AI9" s="114"/>
      <c r="AJ9" s="119"/>
      <c r="AK9" s="111"/>
      <c r="AL9" s="114"/>
      <c r="AM9" s="111"/>
      <c r="AN9" s="114"/>
      <c r="AO9" s="111"/>
      <c r="AP9" s="114"/>
      <c r="AQ9" s="111"/>
      <c r="AR9" s="109"/>
      <c r="AS9" s="108"/>
      <c r="AT9" s="106"/>
    </row>
    <row r="10" spans="1:50" s="90" customFormat="1">
      <c r="A10" s="198" t="s">
        <v>8</v>
      </c>
      <c r="B10" s="244">
        <v>17</v>
      </c>
      <c r="C10" s="190" t="s">
        <v>233</v>
      </c>
      <c r="D10" s="211">
        <v>4</v>
      </c>
      <c r="E10" s="101"/>
      <c r="F10" s="180"/>
      <c r="G10" s="64">
        <f t="shared" si="0"/>
        <v>5.25</v>
      </c>
      <c r="H10" s="39">
        <v>5.5</v>
      </c>
      <c r="I10" s="108">
        <v>6</v>
      </c>
      <c r="J10" s="119">
        <v>4</v>
      </c>
      <c r="K10" s="119">
        <v>5.5</v>
      </c>
      <c r="L10" s="114"/>
      <c r="M10" s="114"/>
      <c r="N10" s="111"/>
      <c r="O10" s="108"/>
      <c r="P10" s="114"/>
      <c r="Q10" s="119"/>
      <c r="R10" s="114"/>
      <c r="S10" s="114"/>
      <c r="T10" s="113"/>
      <c r="U10" s="114"/>
      <c r="V10" s="114"/>
      <c r="W10" s="119"/>
      <c r="X10" s="114"/>
      <c r="Y10" s="114"/>
      <c r="Z10" s="113"/>
      <c r="AA10" s="114"/>
      <c r="AB10" s="113"/>
      <c r="AC10" s="113"/>
      <c r="AD10" s="111"/>
      <c r="AE10" s="34"/>
      <c r="AF10" s="113"/>
      <c r="AG10" s="114"/>
      <c r="AH10" s="114"/>
      <c r="AI10" s="114"/>
      <c r="AJ10" s="119"/>
      <c r="AK10" s="112"/>
      <c r="AL10" s="114"/>
      <c r="AM10" s="111"/>
      <c r="AN10" s="114"/>
      <c r="AO10" s="112"/>
      <c r="AP10" s="114"/>
      <c r="AQ10" s="111"/>
      <c r="AR10" s="109"/>
      <c r="AS10" s="119"/>
      <c r="AT10" s="106"/>
    </row>
    <row r="11" spans="1:50">
      <c r="A11" s="205" t="s">
        <v>9</v>
      </c>
      <c r="B11" s="243">
        <v>25</v>
      </c>
      <c r="C11" s="186" t="s">
        <v>158</v>
      </c>
      <c r="D11" s="209">
        <v>3</v>
      </c>
      <c r="E11" s="111">
        <v>1</v>
      </c>
      <c r="F11" s="184">
        <v>1</v>
      </c>
      <c r="G11" s="79">
        <f t="shared" si="0"/>
        <v>5.125</v>
      </c>
      <c r="H11" s="56">
        <v>5</v>
      </c>
      <c r="I11" s="119">
        <v>5</v>
      </c>
      <c r="J11" s="159">
        <v>5</v>
      </c>
      <c r="K11" s="108">
        <v>5.5</v>
      </c>
      <c r="L11" s="114"/>
      <c r="M11" s="113"/>
      <c r="N11" s="112"/>
      <c r="O11" s="119"/>
      <c r="P11" s="114"/>
      <c r="Q11" s="119"/>
      <c r="R11" s="114"/>
      <c r="S11" s="114"/>
      <c r="T11" s="119"/>
      <c r="U11" s="114"/>
      <c r="V11" s="114"/>
      <c r="W11" s="108"/>
      <c r="X11" s="119"/>
      <c r="Y11" s="119"/>
      <c r="Z11" s="26"/>
      <c r="AA11" s="114"/>
      <c r="AB11" s="114"/>
      <c r="AC11" s="113"/>
      <c r="AD11" s="111"/>
      <c r="AE11" s="111"/>
      <c r="AF11" s="114"/>
      <c r="AG11" s="114"/>
      <c r="AH11" s="114"/>
      <c r="AI11" s="114"/>
      <c r="AJ11" s="119"/>
      <c r="AK11" s="111"/>
      <c r="AL11" s="114"/>
      <c r="AM11" s="111"/>
      <c r="AN11" s="114"/>
      <c r="AO11" s="111"/>
      <c r="AP11" s="113"/>
      <c r="AQ11" s="111"/>
      <c r="AR11" s="109"/>
      <c r="AS11" s="119"/>
      <c r="AT11" s="7"/>
      <c r="AV11" s="90"/>
      <c r="AW11" s="90"/>
      <c r="AX11" s="90"/>
    </row>
    <row r="12" spans="1:50" s="27" customFormat="1">
      <c r="A12" s="205" t="s">
        <v>9</v>
      </c>
      <c r="B12" s="243">
        <v>12</v>
      </c>
      <c r="C12" s="186" t="s">
        <v>405</v>
      </c>
      <c r="D12" s="209">
        <v>4</v>
      </c>
      <c r="E12" s="111"/>
      <c r="F12" s="50"/>
      <c r="G12" s="79">
        <f t="shared" si="0"/>
        <v>4.75</v>
      </c>
      <c r="H12" s="39">
        <v>5</v>
      </c>
      <c r="I12" s="119">
        <v>6</v>
      </c>
      <c r="J12" s="52">
        <v>4</v>
      </c>
      <c r="K12" s="52">
        <v>4</v>
      </c>
      <c r="L12" s="114"/>
      <c r="M12" s="114"/>
      <c r="N12" s="111"/>
      <c r="O12" s="119"/>
      <c r="P12" s="114"/>
      <c r="Q12" s="119"/>
      <c r="R12" s="114"/>
      <c r="S12" s="114"/>
      <c r="T12" s="114"/>
      <c r="U12" s="114"/>
      <c r="V12" s="113"/>
      <c r="W12" s="119"/>
      <c r="X12" s="113"/>
      <c r="Y12" s="114"/>
      <c r="Z12" s="114"/>
      <c r="AA12" s="114"/>
      <c r="AB12" s="114"/>
      <c r="AC12" s="114"/>
      <c r="AD12" s="111"/>
      <c r="AE12" s="114"/>
      <c r="AF12" s="114"/>
      <c r="AG12" s="114"/>
      <c r="AH12" s="114"/>
      <c r="AI12" s="114"/>
      <c r="AJ12" s="119"/>
      <c r="AK12" s="111"/>
      <c r="AL12" s="114"/>
      <c r="AM12" s="111"/>
      <c r="AN12" s="113"/>
      <c r="AO12" s="111"/>
      <c r="AP12" s="114"/>
      <c r="AQ12" s="111"/>
      <c r="AR12" s="109"/>
      <c r="AS12" s="119"/>
      <c r="AT12" s="33"/>
      <c r="AV12" s="90"/>
      <c r="AW12" s="90"/>
      <c r="AX12" s="90"/>
    </row>
    <row r="13" spans="1:50" s="27" customFormat="1">
      <c r="A13" s="205" t="s">
        <v>9</v>
      </c>
      <c r="B13" s="243">
        <v>3</v>
      </c>
      <c r="C13" s="186" t="s">
        <v>565</v>
      </c>
      <c r="D13" s="209">
        <v>2</v>
      </c>
      <c r="E13" s="111"/>
      <c r="F13" s="50"/>
      <c r="G13" s="79">
        <f t="shared" si="0"/>
        <v>4.5</v>
      </c>
      <c r="H13" s="39"/>
      <c r="I13" s="119">
        <v>5</v>
      </c>
      <c r="J13" s="52">
        <v>4</v>
      </c>
      <c r="K13" s="52"/>
      <c r="L13" s="114"/>
      <c r="M13" s="114"/>
      <c r="N13" s="111"/>
      <c r="O13" s="119"/>
      <c r="P13" s="114"/>
      <c r="Q13" s="119"/>
      <c r="R13" s="114"/>
      <c r="S13" s="114"/>
      <c r="T13" s="114"/>
      <c r="U13" s="114"/>
      <c r="V13" s="114"/>
      <c r="W13" s="119"/>
      <c r="X13" s="114"/>
      <c r="Y13" s="114"/>
      <c r="Z13" s="114"/>
      <c r="AA13" s="114"/>
      <c r="AB13" s="114"/>
      <c r="AC13" s="114"/>
      <c r="AD13" s="111"/>
      <c r="AE13" s="34"/>
      <c r="AF13" s="114"/>
      <c r="AG13" s="114"/>
      <c r="AH13" s="114"/>
      <c r="AI13" s="114"/>
      <c r="AJ13" s="119"/>
      <c r="AK13" s="111"/>
      <c r="AL13" s="114"/>
      <c r="AM13" s="111"/>
      <c r="AN13" s="119"/>
      <c r="AO13" s="111"/>
      <c r="AP13" s="114"/>
      <c r="AQ13" s="111"/>
      <c r="AR13" s="109"/>
      <c r="AS13" s="119"/>
      <c r="AT13" s="33"/>
      <c r="AV13" s="90"/>
      <c r="AW13" s="90"/>
      <c r="AX13" s="90"/>
    </row>
    <row r="14" spans="1:50" s="27" customFormat="1">
      <c r="A14" s="205" t="s">
        <v>9</v>
      </c>
      <c r="B14" s="243">
        <v>1</v>
      </c>
      <c r="C14" s="191" t="s">
        <v>474</v>
      </c>
      <c r="D14" s="209"/>
      <c r="E14" s="111">
        <v>1</v>
      </c>
      <c r="F14" s="50"/>
      <c r="G14" s="79">
        <f t="shared" si="0"/>
        <v>5</v>
      </c>
      <c r="H14" s="39"/>
      <c r="I14" s="119"/>
      <c r="J14" s="313">
        <v>5</v>
      </c>
      <c r="K14" s="52"/>
      <c r="L14" s="114"/>
      <c r="M14" s="114"/>
      <c r="N14" s="111"/>
      <c r="O14" s="119"/>
      <c r="P14" s="114"/>
      <c r="Q14" s="119"/>
      <c r="R14" s="114"/>
      <c r="S14" s="114"/>
      <c r="T14" s="114"/>
      <c r="U14" s="114"/>
      <c r="V14" s="114"/>
      <c r="W14" s="119"/>
      <c r="X14" s="114"/>
      <c r="Y14" s="114"/>
      <c r="Z14" s="114"/>
      <c r="AA14" s="114"/>
      <c r="AB14" s="114"/>
      <c r="AC14" s="114"/>
      <c r="AD14" s="111"/>
      <c r="AE14" s="34"/>
      <c r="AF14" s="114"/>
      <c r="AG14" s="114"/>
      <c r="AH14" s="114"/>
      <c r="AI14" s="114"/>
      <c r="AJ14" s="119"/>
      <c r="AK14" s="111"/>
      <c r="AL14" s="114"/>
      <c r="AM14" s="111"/>
      <c r="AN14" s="119"/>
      <c r="AO14" s="111"/>
      <c r="AP14" s="114"/>
      <c r="AQ14" s="111"/>
      <c r="AR14" s="109"/>
      <c r="AS14" s="119"/>
      <c r="AT14" s="33"/>
      <c r="AV14" s="90"/>
      <c r="AW14" s="90"/>
      <c r="AX14" s="90"/>
    </row>
    <row r="15" spans="1:50" s="90" customFormat="1">
      <c r="A15" s="212" t="s">
        <v>9</v>
      </c>
      <c r="B15" s="243">
        <v>10</v>
      </c>
      <c r="C15" s="186" t="s">
        <v>264</v>
      </c>
      <c r="D15" s="209">
        <v>2</v>
      </c>
      <c r="E15" s="111"/>
      <c r="F15" s="50"/>
      <c r="G15" s="79">
        <f t="shared" si="0"/>
        <v>4.75</v>
      </c>
      <c r="H15" s="39">
        <v>5.5</v>
      </c>
      <c r="I15" s="119"/>
      <c r="J15" s="52">
        <v>4</v>
      </c>
      <c r="K15" s="52"/>
      <c r="L15" s="114"/>
      <c r="M15" s="114"/>
      <c r="N15" s="111"/>
      <c r="O15" s="119"/>
      <c r="P15" s="114"/>
      <c r="Q15" s="119"/>
      <c r="R15" s="114"/>
      <c r="S15" s="114"/>
      <c r="T15" s="114"/>
      <c r="U15" s="114"/>
      <c r="V15" s="114"/>
      <c r="W15" s="119"/>
      <c r="X15" s="114"/>
      <c r="Y15" s="114"/>
      <c r="Z15" s="113"/>
      <c r="AA15" s="114"/>
      <c r="AB15" s="114"/>
      <c r="AC15" s="114"/>
      <c r="AD15" s="111"/>
      <c r="AE15" s="111"/>
      <c r="AF15" s="114"/>
      <c r="AG15" s="114"/>
      <c r="AH15" s="114"/>
      <c r="AI15" s="114"/>
      <c r="AJ15" s="119"/>
      <c r="AK15" s="111"/>
      <c r="AL15" s="114"/>
      <c r="AM15" s="111"/>
      <c r="AN15" s="119"/>
      <c r="AO15" s="111"/>
      <c r="AP15" s="114"/>
      <c r="AQ15" s="111"/>
      <c r="AR15" s="109"/>
      <c r="AS15" s="119"/>
      <c r="AT15" s="106"/>
    </row>
    <row r="16" spans="1:50" s="90" customFormat="1">
      <c r="A16" s="212" t="s">
        <v>9</v>
      </c>
      <c r="B16" s="243">
        <v>10</v>
      </c>
      <c r="C16" s="186" t="s">
        <v>234</v>
      </c>
      <c r="D16" s="209">
        <v>3</v>
      </c>
      <c r="E16" s="111"/>
      <c r="F16" s="46"/>
      <c r="G16" s="79">
        <f t="shared" si="0"/>
        <v>5</v>
      </c>
      <c r="H16" s="39">
        <v>5.5</v>
      </c>
      <c r="I16" s="119">
        <v>5.5</v>
      </c>
      <c r="J16" s="53"/>
      <c r="K16" s="52">
        <v>4</v>
      </c>
      <c r="L16" s="114"/>
      <c r="M16" s="114"/>
      <c r="N16" s="111"/>
      <c r="O16" s="119"/>
      <c r="P16" s="114"/>
      <c r="Q16" s="119"/>
      <c r="R16" s="114"/>
      <c r="S16" s="114"/>
      <c r="T16" s="114"/>
      <c r="U16" s="114"/>
      <c r="V16" s="114"/>
      <c r="W16" s="119"/>
      <c r="X16" s="114"/>
      <c r="Y16" s="114"/>
      <c r="Z16" s="114"/>
      <c r="AA16" s="114"/>
      <c r="AB16" s="114"/>
      <c r="AC16" s="114"/>
      <c r="AD16" s="111"/>
      <c r="AE16" s="111"/>
      <c r="AF16" s="114"/>
      <c r="AG16" s="114"/>
      <c r="AH16" s="114"/>
      <c r="AI16" s="114"/>
      <c r="AJ16" s="119"/>
      <c r="AK16" s="111"/>
      <c r="AL16" s="114"/>
      <c r="AM16" s="111"/>
      <c r="AN16" s="119"/>
      <c r="AO16" s="111"/>
      <c r="AP16" s="114"/>
      <c r="AQ16" s="111"/>
      <c r="AR16" s="109"/>
      <c r="AS16" s="119"/>
      <c r="AT16" s="106"/>
    </row>
    <row r="17" spans="1:50" s="90" customFormat="1">
      <c r="A17" s="212" t="s">
        <v>9</v>
      </c>
      <c r="B17" s="243">
        <v>8</v>
      </c>
      <c r="C17" s="186" t="s">
        <v>281</v>
      </c>
      <c r="D17" s="209">
        <v>3</v>
      </c>
      <c r="E17" s="111"/>
      <c r="F17" s="50"/>
      <c r="G17" s="79">
        <f t="shared" si="0"/>
        <v>4.5</v>
      </c>
      <c r="H17" s="39">
        <v>5</v>
      </c>
      <c r="I17" s="119"/>
      <c r="J17" s="306">
        <v>3.5</v>
      </c>
      <c r="K17" s="52">
        <v>5</v>
      </c>
      <c r="L17" s="114"/>
      <c r="M17" s="114"/>
      <c r="N17" s="111"/>
      <c r="O17" s="119"/>
      <c r="P17" s="114"/>
      <c r="Q17" s="119"/>
      <c r="R17" s="114"/>
      <c r="S17" s="114"/>
      <c r="T17" s="114"/>
      <c r="U17" s="114"/>
      <c r="V17" s="114"/>
      <c r="W17" s="119"/>
      <c r="X17" s="114"/>
      <c r="Y17" s="114"/>
      <c r="Z17" s="114"/>
      <c r="AA17" s="114"/>
      <c r="AB17" s="114"/>
      <c r="AC17" s="114"/>
      <c r="AD17" s="111"/>
      <c r="AE17" s="184"/>
      <c r="AF17" s="114"/>
      <c r="AG17" s="114"/>
      <c r="AH17" s="114"/>
      <c r="AI17" s="114"/>
      <c r="AJ17" s="119"/>
      <c r="AK17" s="111"/>
      <c r="AL17" s="114"/>
      <c r="AM17" s="111"/>
      <c r="AN17" s="119"/>
      <c r="AO17" s="111"/>
      <c r="AP17" s="114"/>
      <c r="AQ17" s="111"/>
      <c r="AR17" s="109"/>
      <c r="AS17" s="119"/>
      <c r="AT17" s="106"/>
    </row>
    <row r="18" spans="1:50" s="27" customFormat="1">
      <c r="A18" s="202" t="s">
        <v>9</v>
      </c>
      <c r="B18" s="244">
        <v>1</v>
      </c>
      <c r="C18" s="193" t="s">
        <v>473</v>
      </c>
      <c r="D18" s="211">
        <v>3</v>
      </c>
      <c r="E18" s="101"/>
      <c r="F18" s="126"/>
      <c r="G18" s="64">
        <f t="shared" si="0"/>
        <v>4.833333333333333</v>
      </c>
      <c r="H18" s="39"/>
      <c r="I18" s="119">
        <v>6</v>
      </c>
      <c r="J18" s="53">
        <v>4.5</v>
      </c>
      <c r="K18" s="52">
        <v>4</v>
      </c>
      <c r="L18" s="114"/>
      <c r="M18" s="119"/>
      <c r="N18" s="111"/>
      <c r="O18" s="119"/>
      <c r="P18" s="114"/>
      <c r="Q18" s="119"/>
      <c r="R18" s="114"/>
      <c r="S18" s="114"/>
      <c r="T18" s="114"/>
      <c r="U18" s="114"/>
      <c r="V18" s="114"/>
      <c r="W18" s="119"/>
      <c r="X18" s="114"/>
      <c r="Y18" s="114"/>
      <c r="Z18" s="114"/>
      <c r="AA18" s="114"/>
      <c r="AB18" s="114"/>
      <c r="AC18" s="114"/>
      <c r="AD18" s="111"/>
      <c r="AE18" s="34"/>
      <c r="AF18" s="114"/>
      <c r="AG18" s="114"/>
      <c r="AH18" s="114"/>
      <c r="AI18" s="114"/>
      <c r="AJ18" s="119"/>
      <c r="AK18" s="111"/>
      <c r="AL18" s="114"/>
      <c r="AM18" s="111"/>
      <c r="AN18" s="119"/>
      <c r="AO18" s="111"/>
      <c r="AP18" s="114"/>
      <c r="AQ18" s="111"/>
      <c r="AR18" s="109"/>
      <c r="AS18" s="119"/>
      <c r="AT18" s="33"/>
      <c r="AV18" s="90"/>
      <c r="AW18" s="90"/>
      <c r="AX18" s="90"/>
    </row>
    <row r="19" spans="1:50">
      <c r="A19" s="205" t="s">
        <v>12</v>
      </c>
      <c r="B19" s="243">
        <v>13</v>
      </c>
      <c r="C19" s="186" t="s">
        <v>159</v>
      </c>
      <c r="D19" s="209">
        <v>3</v>
      </c>
      <c r="E19" s="111"/>
      <c r="F19" s="184"/>
      <c r="G19" s="79">
        <f t="shared" si="0"/>
        <v>5.166666666666667</v>
      </c>
      <c r="H19" s="14">
        <v>6</v>
      </c>
      <c r="I19" s="119">
        <v>5.5</v>
      </c>
      <c r="J19" s="119">
        <v>4</v>
      </c>
      <c r="K19" s="119"/>
      <c r="L19" s="114"/>
      <c r="M19" s="114"/>
      <c r="N19" s="109"/>
      <c r="O19" s="108"/>
      <c r="P19" s="119"/>
      <c r="Q19" s="119"/>
      <c r="R19" s="119"/>
      <c r="S19" s="119"/>
      <c r="T19" s="119"/>
      <c r="U19" s="114"/>
      <c r="V19" s="108"/>
      <c r="W19" s="119"/>
      <c r="X19" s="119"/>
      <c r="Y19" s="119"/>
      <c r="Z19" s="114"/>
      <c r="AA19" s="114"/>
      <c r="AB19" s="119"/>
      <c r="AC19" s="114"/>
      <c r="AD19" s="109"/>
      <c r="AE19" s="114"/>
      <c r="AF19" s="114"/>
      <c r="AG19" s="114"/>
      <c r="AH19" s="114"/>
      <c r="AI19" s="114"/>
      <c r="AJ19" s="119"/>
      <c r="AK19" s="111"/>
      <c r="AL19" s="114"/>
      <c r="AM19" s="112"/>
      <c r="AN19" s="114"/>
      <c r="AO19" s="111"/>
      <c r="AP19" s="114"/>
      <c r="AQ19" s="111"/>
      <c r="AR19" s="109"/>
      <c r="AS19" s="119"/>
      <c r="AT19" s="7"/>
      <c r="AV19" s="90"/>
      <c r="AW19" s="90"/>
      <c r="AX19" s="90"/>
    </row>
    <row r="20" spans="1:50" s="22" customFormat="1">
      <c r="A20" s="205" t="s">
        <v>12</v>
      </c>
      <c r="B20" s="243">
        <v>9</v>
      </c>
      <c r="C20" s="186" t="s">
        <v>160</v>
      </c>
      <c r="D20" s="209">
        <v>2</v>
      </c>
      <c r="E20" s="111">
        <v>1</v>
      </c>
      <c r="F20" s="184"/>
      <c r="G20" s="79">
        <f t="shared" si="0"/>
        <v>6</v>
      </c>
      <c r="H20" s="285">
        <v>7</v>
      </c>
      <c r="I20" s="159">
        <v>5</v>
      </c>
      <c r="J20" s="119"/>
      <c r="K20" s="119">
        <v>6</v>
      </c>
      <c r="L20" s="119"/>
      <c r="M20" s="114"/>
      <c r="N20" s="10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4"/>
      <c r="AA20" s="119"/>
      <c r="AB20" s="119"/>
      <c r="AC20" s="119"/>
      <c r="AD20" s="111"/>
      <c r="AE20" s="111"/>
      <c r="AF20" s="114"/>
      <c r="AG20" s="119"/>
      <c r="AH20" s="119"/>
      <c r="AI20" s="119"/>
      <c r="AJ20" s="119"/>
      <c r="AK20" s="111"/>
      <c r="AL20" s="114"/>
      <c r="AM20" s="109"/>
      <c r="AN20" s="119"/>
      <c r="AO20" s="111"/>
      <c r="AP20" s="114"/>
      <c r="AQ20" s="112"/>
      <c r="AR20" s="109"/>
      <c r="AS20" s="119"/>
      <c r="AT20" s="23"/>
      <c r="AV20" s="90"/>
      <c r="AW20" s="90"/>
      <c r="AX20" s="90"/>
    </row>
    <row r="21" spans="1:50" s="27" customFormat="1">
      <c r="A21" s="205" t="s">
        <v>12</v>
      </c>
      <c r="B21" s="243">
        <v>7</v>
      </c>
      <c r="C21" s="186" t="s">
        <v>161</v>
      </c>
      <c r="D21" s="209">
        <v>1</v>
      </c>
      <c r="E21" s="111"/>
      <c r="F21" s="184"/>
      <c r="G21" s="79">
        <f t="shared" si="0"/>
        <v>4</v>
      </c>
      <c r="H21" s="39"/>
      <c r="I21" s="119"/>
      <c r="J21" s="119">
        <v>4</v>
      </c>
      <c r="K21" s="119"/>
      <c r="L21" s="119"/>
      <c r="M21" s="108"/>
      <c r="N21" s="109"/>
      <c r="O21" s="119"/>
      <c r="P21" s="114"/>
      <c r="Q21" s="119"/>
      <c r="R21" s="119"/>
      <c r="S21" s="114"/>
      <c r="T21" s="114"/>
      <c r="U21" s="119"/>
      <c r="V21" s="114"/>
      <c r="W21" s="119"/>
      <c r="X21" s="119"/>
      <c r="Y21" s="119"/>
      <c r="Z21" s="114"/>
      <c r="AA21" s="114"/>
      <c r="AB21" s="119"/>
      <c r="AC21" s="119"/>
      <c r="AD21" s="109"/>
      <c r="AE21" s="39"/>
      <c r="AF21" s="119"/>
      <c r="AG21" s="114"/>
      <c r="AH21" s="114"/>
      <c r="AI21" s="114"/>
      <c r="AJ21" s="119"/>
      <c r="AK21" s="109"/>
      <c r="AL21" s="119"/>
      <c r="AM21" s="109"/>
      <c r="AN21" s="114"/>
      <c r="AO21" s="109"/>
      <c r="AP21" s="114"/>
      <c r="AQ21" s="109"/>
      <c r="AR21" s="109"/>
      <c r="AS21" s="119"/>
      <c r="AT21" s="33"/>
      <c r="AV21" s="90"/>
      <c r="AW21" s="90"/>
      <c r="AX21" s="90"/>
    </row>
    <row r="22" spans="1:50" s="27" customFormat="1">
      <c r="A22" s="205" t="s">
        <v>12</v>
      </c>
      <c r="B22" s="243">
        <v>9</v>
      </c>
      <c r="C22" s="186" t="s">
        <v>162</v>
      </c>
      <c r="D22" s="209"/>
      <c r="E22" s="111"/>
      <c r="F22" s="184"/>
      <c r="G22" s="79" t="str">
        <f t="shared" si="0"/>
        <v/>
      </c>
      <c r="H22" s="39"/>
      <c r="I22" s="119"/>
      <c r="J22" s="119"/>
      <c r="K22" s="119"/>
      <c r="L22" s="114"/>
      <c r="M22" s="119"/>
      <c r="N22" s="111"/>
      <c r="O22" s="119"/>
      <c r="P22" s="114"/>
      <c r="Q22" s="119"/>
      <c r="R22" s="119"/>
      <c r="S22" s="114"/>
      <c r="T22" s="114"/>
      <c r="U22" s="114"/>
      <c r="V22" s="119"/>
      <c r="W22" s="119"/>
      <c r="X22" s="114"/>
      <c r="Y22" s="119"/>
      <c r="Z22" s="114"/>
      <c r="AA22" s="119"/>
      <c r="AB22" s="119"/>
      <c r="AC22" s="114"/>
      <c r="AD22" s="109"/>
      <c r="AE22" s="109"/>
      <c r="AF22" s="114"/>
      <c r="AG22" s="114"/>
      <c r="AH22" s="114"/>
      <c r="AI22" s="114"/>
      <c r="AJ22" s="119"/>
      <c r="AK22" s="111"/>
      <c r="AL22" s="114"/>
      <c r="AM22" s="111"/>
      <c r="AN22" s="114"/>
      <c r="AO22" s="111"/>
      <c r="AP22" s="119"/>
      <c r="AQ22" s="111"/>
      <c r="AR22" s="109"/>
      <c r="AS22" s="119"/>
      <c r="AT22" s="33"/>
      <c r="AV22" s="90"/>
      <c r="AW22" s="90"/>
      <c r="AX22" s="90"/>
    </row>
    <row r="23" spans="1:50" s="27" customFormat="1">
      <c r="A23" s="205" t="s">
        <v>12</v>
      </c>
      <c r="B23" s="243">
        <v>10</v>
      </c>
      <c r="C23" s="191" t="s">
        <v>406</v>
      </c>
      <c r="D23" s="209">
        <v>2</v>
      </c>
      <c r="E23" s="111">
        <v>2</v>
      </c>
      <c r="F23" s="184"/>
      <c r="G23" s="79">
        <f t="shared" ref="G23:G28" si="1">IFERROR(AVERAGEIF($H23:$AS23,"&gt;0"),"")</f>
        <v>4.375</v>
      </c>
      <c r="H23" s="134">
        <v>4</v>
      </c>
      <c r="I23" s="119">
        <v>4.5</v>
      </c>
      <c r="J23" s="119">
        <v>4.5</v>
      </c>
      <c r="K23" s="159">
        <v>4.5</v>
      </c>
      <c r="L23" s="114"/>
      <c r="M23" s="119"/>
      <c r="N23" s="111"/>
      <c r="O23" s="119"/>
      <c r="P23" s="114"/>
      <c r="Q23" s="119"/>
      <c r="R23" s="119"/>
      <c r="S23" s="114"/>
      <c r="T23" s="114"/>
      <c r="U23" s="114"/>
      <c r="V23" s="119"/>
      <c r="W23" s="119"/>
      <c r="X23" s="114"/>
      <c r="Y23" s="119"/>
      <c r="Z23" s="114"/>
      <c r="AA23" s="119"/>
      <c r="AB23" s="119"/>
      <c r="AC23" s="114"/>
      <c r="AD23" s="111"/>
      <c r="AE23" s="34"/>
      <c r="AF23" s="114"/>
      <c r="AG23" s="113"/>
      <c r="AH23" s="114"/>
      <c r="AI23" s="114"/>
      <c r="AJ23" s="119"/>
      <c r="AK23" s="112"/>
      <c r="AL23" s="113"/>
      <c r="AM23" s="111"/>
      <c r="AN23" s="114"/>
      <c r="AO23" s="111"/>
      <c r="AP23" s="114"/>
      <c r="AQ23" s="111"/>
      <c r="AR23" s="109"/>
      <c r="AS23" s="119"/>
      <c r="AT23" s="33"/>
      <c r="AV23" s="90"/>
      <c r="AW23" s="90"/>
      <c r="AX23" s="90"/>
    </row>
    <row r="24" spans="1:50" s="90" customFormat="1">
      <c r="A24" s="212" t="s">
        <v>12</v>
      </c>
      <c r="B24" s="243">
        <v>15</v>
      </c>
      <c r="C24" s="186" t="s">
        <v>235</v>
      </c>
      <c r="D24" s="209">
        <v>3</v>
      </c>
      <c r="E24" s="111"/>
      <c r="F24" s="184">
        <v>2</v>
      </c>
      <c r="G24" s="79">
        <f t="shared" si="1"/>
        <v>5.833333333333333</v>
      </c>
      <c r="H24" s="38">
        <v>6.5</v>
      </c>
      <c r="I24" s="119">
        <v>4</v>
      </c>
      <c r="J24" s="119"/>
      <c r="K24" s="294">
        <v>7</v>
      </c>
      <c r="L24" s="114"/>
      <c r="M24" s="119"/>
      <c r="N24" s="111"/>
      <c r="O24" s="119"/>
      <c r="P24" s="114"/>
      <c r="Q24" s="108"/>
      <c r="R24" s="119"/>
      <c r="S24" s="114"/>
      <c r="T24" s="114"/>
      <c r="U24" s="114"/>
      <c r="V24" s="108"/>
      <c r="W24" s="119"/>
      <c r="X24" s="114"/>
      <c r="Y24" s="108"/>
      <c r="Z24" s="113"/>
      <c r="AA24" s="119"/>
      <c r="AB24" s="108"/>
      <c r="AC24" s="114"/>
      <c r="AD24" s="111"/>
      <c r="AE24" s="34"/>
      <c r="AF24" s="114"/>
      <c r="AG24" s="114"/>
      <c r="AH24" s="114"/>
      <c r="AI24" s="114"/>
      <c r="AJ24" s="119"/>
      <c r="AK24" s="111"/>
      <c r="AL24" s="114"/>
      <c r="AM24" s="111"/>
      <c r="AN24" s="114"/>
      <c r="AO24" s="111"/>
      <c r="AP24" s="114"/>
      <c r="AQ24" s="111"/>
      <c r="AR24" s="109"/>
      <c r="AS24" s="119"/>
      <c r="AT24" s="106"/>
    </row>
    <row r="25" spans="1:50" s="90" customFormat="1">
      <c r="A25" s="212" t="s">
        <v>12</v>
      </c>
      <c r="B25" s="243">
        <v>10</v>
      </c>
      <c r="C25" s="186" t="s">
        <v>236</v>
      </c>
      <c r="D25" s="209">
        <v>2</v>
      </c>
      <c r="E25" s="111"/>
      <c r="F25" s="184"/>
      <c r="G25" s="79">
        <f t="shared" si="1"/>
        <v>4.75</v>
      </c>
      <c r="H25" s="38"/>
      <c r="I25" s="119">
        <v>5</v>
      </c>
      <c r="J25" s="119"/>
      <c r="K25" s="119">
        <v>4.5</v>
      </c>
      <c r="L25" s="114"/>
      <c r="M25" s="119"/>
      <c r="N25" s="111"/>
      <c r="O25" s="119"/>
      <c r="P25" s="114"/>
      <c r="Q25" s="119"/>
      <c r="R25" s="119"/>
      <c r="S25" s="114"/>
      <c r="T25" s="114"/>
      <c r="U25" s="114"/>
      <c r="V25" s="119"/>
      <c r="W25" s="119"/>
      <c r="X25" s="114"/>
      <c r="Y25" s="119"/>
      <c r="Z25" s="114"/>
      <c r="AA25" s="108"/>
      <c r="AB25" s="108"/>
      <c r="AC25" s="114"/>
      <c r="AD25" s="111"/>
      <c r="AE25" s="111"/>
      <c r="AF25" s="114"/>
      <c r="AG25" s="114"/>
      <c r="AH25" s="114"/>
      <c r="AI25" s="114"/>
      <c r="AJ25" s="119"/>
      <c r="AK25" s="111"/>
      <c r="AL25" s="114"/>
      <c r="AM25" s="111"/>
      <c r="AN25" s="114"/>
      <c r="AO25" s="111"/>
      <c r="AP25" s="114"/>
      <c r="AQ25" s="111"/>
      <c r="AR25" s="109"/>
      <c r="AS25" s="119"/>
      <c r="AT25" s="106"/>
    </row>
    <row r="26" spans="1:50" s="90" customFormat="1">
      <c r="A26" s="212" t="s">
        <v>12</v>
      </c>
      <c r="B26" s="243">
        <v>3</v>
      </c>
      <c r="C26" s="186" t="s">
        <v>278</v>
      </c>
      <c r="D26" s="209"/>
      <c r="E26" s="111">
        <v>1</v>
      </c>
      <c r="F26" s="184"/>
      <c r="G26" s="79">
        <f t="shared" si="1"/>
        <v>5</v>
      </c>
      <c r="H26" s="38"/>
      <c r="I26" s="119"/>
      <c r="J26" s="159">
        <v>5</v>
      </c>
      <c r="K26" s="119"/>
      <c r="L26" s="114"/>
      <c r="M26" s="119"/>
      <c r="N26" s="111"/>
      <c r="O26" s="119"/>
      <c r="P26" s="114"/>
      <c r="Q26" s="119"/>
      <c r="R26" s="119"/>
      <c r="S26" s="114"/>
      <c r="T26" s="114"/>
      <c r="U26" s="114"/>
      <c r="V26" s="119"/>
      <c r="W26" s="119"/>
      <c r="X26" s="114"/>
      <c r="Y26" s="119"/>
      <c r="Z26" s="114"/>
      <c r="AA26" s="119"/>
      <c r="AB26" s="119"/>
      <c r="AC26" s="114"/>
      <c r="AD26" s="111"/>
      <c r="AE26" s="34"/>
      <c r="AF26" s="114"/>
      <c r="AG26" s="114"/>
      <c r="AH26" s="114"/>
      <c r="AI26" s="114"/>
      <c r="AJ26" s="119"/>
      <c r="AK26" s="111"/>
      <c r="AL26" s="114"/>
      <c r="AM26" s="111"/>
      <c r="AN26" s="114"/>
      <c r="AO26" s="111"/>
      <c r="AP26" s="114"/>
      <c r="AQ26" s="111"/>
      <c r="AR26" s="109"/>
      <c r="AS26" s="119"/>
      <c r="AT26" s="106"/>
    </row>
    <row r="27" spans="1:50" s="90" customFormat="1">
      <c r="A27" s="212" t="s">
        <v>12</v>
      </c>
      <c r="B27" s="243">
        <v>7</v>
      </c>
      <c r="C27" s="186" t="s">
        <v>266</v>
      </c>
      <c r="D27" s="209"/>
      <c r="E27" s="111">
        <v>2</v>
      </c>
      <c r="F27" s="184"/>
      <c r="G27" s="79">
        <f t="shared" si="1"/>
        <v>4.5</v>
      </c>
      <c r="H27" s="134">
        <v>4.5</v>
      </c>
      <c r="I27" s="119"/>
      <c r="J27" s="119"/>
      <c r="K27" s="159">
        <v>4.5</v>
      </c>
      <c r="L27" s="114"/>
      <c r="M27" s="119"/>
      <c r="N27" s="111"/>
      <c r="O27" s="119"/>
      <c r="P27" s="114"/>
      <c r="Q27" s="119"/>
      <c r="R27" s="108"/>
      <c r="S27" s="114"/>
      <c r="T27" s="114"/>
      <c r="U27" s="114"/>
      <c r="V27" s="119"/>
      <c r="W27" s="119"/>
      <c r="X27" s="114"/>
      <c r="Y27" s="119"/>
      <c r="Z27" s="114"/>
      <c r="AA27" s="119"/>
      <c r="AB27" s="119"/>
      <c r="AC27" s="114"/>
      <c r="AD27" s="111"/>
      <c r="AE27" s="34"/>
      <c r="AF27" s="114"/>
      <c r="AG27" s="114"/>
      <c r="AH27" s="114"/>
      <c r="AI27" s="114"/>
      <c r="AJ27" s="119"/>
      <c r="AK27" s="111"/>
      <c r="AL27" s="114"/>
      <c r="AM27" s="111"/>
      <c r="AN27" s="114"/>
      <c r="AO27" s="111"/>
      <c r="AP27" s="114"/>
      <c r="AQ27" s="111"/>
      <c r="AR27" s="109"/>
      <c r="AS27" s="119"/>
      <c r="AT27" s="106"/>
    </row>
    <row r="28" spans="1:50" s="90" customFormat="1">
      <c r="A28" s="212" t="s">
        <v>12</v>
      </c>
      <c r="B28" s="243">
        <v>9</v>
      </c>
      <c r="C28" s="237" t="s">
        <v>282</v>
      </c>
      <c r="D28" s="209">
        <v>1</v>
      </c>
      <c r="E28" s="111"/>
      <c r="F28" s="184"/>
      <c r="G28" s="79">
        <f t="shared" si="1"/>
        <v>5</v>
      </c>
      <c r="H28" s="39">
        <v>5</v>
      </c>
      <c r="I28" s="119"/>
      <c r="J28" s="119"/>
      <c r="K28" s="119"/>
      <c r="L28" s="114"/>
      <c r="M28" s="119"/>
      <c r="N28" s="111"/>
      <c r="O28" s="119"/>
      <c r="P28" s="114"/>
      <c r="Q28" s="119"/>
      <c r="R28" s="119"/>
      <c r="S28" s="114"/>
      <c r="T28" s="114"/>
      <c r="U28" s="114"/>
      <c r="V28" s="119"/>
      <c r="W28" s="119"/>
      <c r="X28" s="114"/>
      <c r="Y28" s="119"/>
      <c r="Z28" s="114"/>
      <c r="AA28" s="119"/>
      <c r="AB28" s="108"/>
      <c r="AC28" s="114"/>
      <c r="AD28" s="111"/>
      <c r="AE28" s="34"/>
      <c r="AF28" s="114"/>
      <c r="AG28" s="114"/>
      <c r="AH28" s="114"/>
      <c r="AI28" s="114"/>
      <c r="AJ28" s="108"/>
      <c r="AK28" s="111"/>
      <c r="AL28" s="114"/>
      <c r="AM28" s="111"/>
      <c r="AN28" s="114"/>
      <c r="AO28" s="111"/>
      <c r="AP28" s="114"/>
      <c r="AQ28" s="111"/>
      <c r="AR28" s="109"/>
      <c r="AS28" s="119"/>
      <c r="AT28" s="106"/>
    </row>
    <row r="29" spans="1:50" s="27" customFormat="1">
      <c r="A29" s="202" t="s">
        <v>12</v>
      </c>
      <c r="B29" s="244">
        <v>5</v>
      </c>
      <c r="C29" s="190" t="s">
        <v>238</v>
      </c>
      <c r="D29" s="211"/>
      <c r="E29" s="101"/>
      <c r="F29" s="180"/>
      <c r="G29" s="64" t="str">
        <f t="shared" si="0"/>
        <v/>
      </c>
      <c r="H29" s="39"/>
      <c r="I29" s="119"/>
      <c r="J29" s="119"/>
      <c r="K29" s="119"/>
      <c r="L29" s="114"/>
      <c r="M29" s="119"/>
      <c r="N29" s="111"/>
      <c r="O29" s="119"/>
      <c r="P29" s="114"/>
      <c r="Q29" s="119"/>
      <c r="R29" s="119"/>
      <c r="S29" s="114"/>
      <c r="T29" s="114"/>
      <c r="U29" s="114"/>
      <c r="V29" s="119"/>
      <c r="W29" s="119"/>
      <c r="X29" s="114"/>
      <c r="Y29" s="119"/>
      <c r="Z29" s="114"/>
      <c r="AA29" s="119"/>
      <c r="AB29" s="119"/>
      <c r="AC29" s="114"/>
      <c r="AD29" s="111"/>
      <c r="AE29" s="111"/>
      <c r="AF29" s="114"/>
      <c r="AG29" s="114"/>
      <c r="AH29" s="114"/>
      <c r="AI29" s="114"/>
      <c r="AJ29" s="119"/>
      <c r="AK29" s="111"/>
      <c r="AL29" s="114"/>
      <c r="AM29" s="111"/>
      <c r="AN29" s="114"/>
      <c r="AO29" s="111"/>
      <c r="AP29" s="114"/>
      <c r="AQ29" s="111"/>
      <c r="AR29" s="109"/>
      <c r="AS29" s="119"/>
      <c r="AT29" s="33"/>
      <c r="AV29" s="90"/>
      <c r="AW29" s="90"/>
      <c r="AX29" s="90"/>
    </row>
    <row r="30" spans="1:50">
      <c r="A30" s="205" t="s">
        <v>13</v>
      </c>
      <c r="B30" s="243">
        <v>12</v>
      </c>
      <c r="C30" s="186" t="s">
        <v>265</v>
      </c>
      <c r="D30" s="209">
        <v>1</v>
      </c>
      <c r="E30" s="111">
        <v>3</v>
      </c>
      <c r="F30" s="184"/>
      <c r="G30" s="79">
        <f t="shared" si="0"/>
        <v>4.375</v>
      </c>
      <c r="H30" s="134">
        <v>4</v>
      </c>
      <c r="I30" s="159">
        <v>4</v>
      </c>
      <c r="J30" s="119">
        <v>5.5</v>
      </c>
      <c r="K30" s="159">
        <v>4</v>
      </c>
      <c r="L30" s="114"/>
      <c r="M30" s="114"/>
      <c r="N30" s="112"/>
      <c r="O30" s="108"/>
      <c r="P30" s="114"/>
      <c r="Q30" s="119"/>
      <c r="R30" s="114"/>
      <c r="S30" s="114"/>
      <c r="T30" s="114"/>
      <c r="U30" s="119"/>
      <c r="V30" s="114"/>
      <c r="W30" s="119"/>
      <c r="X30" s="114"/>
      <c r="Y30" s="114"/>
      <c r="Z30" s="114"/>
      <c r="AA30" s="114"/>
      <c r="AB30" s="114"/>
      <c r="AC30" s="119"/>
      <c r="AD30" s="112"/>
      <c r="AE30" s="39"/>
      <c r="AF30" s="119"/>
      <c r="AG30" s="119"/>
      <c r="AH30" s="119"/>
      <c r="AI30" s="119"/>
      <c r="AJ30" s="119"/>
      <c r="AK30" s="112"/>
      <c r="AL30" s="113"/>
      <c r="AM30" s="111"/>
      <c r="AN30" s="114"/>
      <c r="AO30" s="109"/>
      <c r="AP30" s="119"/>
      <c r="AQ30" s="109"/>
      <c r="AR30" s="109"/>
      <c r="AS30" s="119"/>
      <c r="AT30" s="7"/>
      <c r="AV30" s="90"/>
      <c r="AW30" s="90"/>
      <c r="AX30" s="90"/>
    </row>
    <row r="31" spans="1:50" s="90" customFormat="1">
      <c r="A31" s="205" t="s">
        <v>13</v>
      </c>
      <c r="B31" s="243">
        <v>14</v>
      </c>
      <c r="C31" s="186" t="s">
        <v>186</v>
      </c>
      <c r="D31" s="209">
        <v>2</v>
      </c>
      <c r="E31" s="111">
        <v>1</v>
      </c>
      <c r="F31" s="184"/>
      <c r="G31" s="79">
        <f t="shared" si="0"/>
        <v>4</v>
      </c>
      <c r="H31" s="38"/>
      <c r="I31" s="159">
        <v>4</v>
      </c>
      <c r="J31" s="119">
        <v>4.5</v>
      </c>
      <c r="K31" s="160">
        <v>3.5</v>
      </c>
      <c r="L31" s="113"/>
      <c r="M31" s="114"/>
      <c r="N31" s="111"/>
      <c r="O31" s="108"/>
      <c r="P31" s="113"/>
      <c r="Q31" s="108"/>
      <c r="R31" s="114"/>
      <c r="S31" s="113"/>
      <c r="T31" s="114"/>
      <c r="U31" s="119"/>
      <c r="V31" s="114"/>
      <c r="W31" s="119"/>
      <c r="X31" s="113"/>
      <c r="Y31" s="114"/>
      <c r="Z31" s="114"/>
      <c r="AA31" s="114"/>
      <c r="AB31" s="114"/>
      <c r="AC31" s="119"/>
      <c r="AD31" s="111"/>
      <c r="AE31" s="39"/>
      <c r="AF31" s="119"/>
      <c r="AG31" s="119"/>
      <c r="AH31" s="119"/>
      <c r="AI31" s="119"/>
      <c r="AJ31" s="108"/>
      <c r="AK31" s="111"/>
      <c r="AL31" s="114"/>
      <c r="AM31" s="111"/>
      <c r="AN31" s="114"/>
      <c r="AO31" s="109"/>
      <c r="AP31" s="119"/>
      <c r="AQ31" s="109"/>
      <c r="AR31" s="109"/>
      <c r="AS31" s="108"/>
      <c r="AT31" s="106"/>
    </row>
    <row r="32" spans="1:50" s="232" customFormat="1">
      <c r="A32" s="212" t="s">
        <v>13</v>
      </c>
      <c r="B32" s="246">
        <v>4</v>
      </c>
      <c r="C32" s="188" t="s">
        <v>475</v>
      </c>
      <c r="D32" s="209"/>
      <c r="E32" s="111"/>
      <c r="F32" s="105"/>
      <c r="G32" s="79" t="str">
        <f t="shared" si="0"/>
        <v/>
      </c>
      <c r="H32" s="39"/>
      <c r="I32" s="51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09"/>
      <c r="AC32" s="119"/>
      <c r="AD32" s="119"/>
      <c r="AE32" s="119"/>
      <c r="AF32" s="119"/>
      <c r="AG32" s="119"/>
      <c r="AH32" s="119"/>
      <c r="AI32" s="119"/>
      <c r="AJ32" s="119"/>
      <c r="AK32" s="114"/>
      <c r="AL32" s="119"/>
      <c r="AM32" s="114"/>
      <c r="AN32" s="114"/>
      <c r="AO32" s="119"/>
      <c r="AP32" s="119"/>
      <c r="AQ32" s="119"/>
      <c r="AR32" s="114"/>
      <c r="AS32" s="119"/>
      <c r="AT32" s="106"/>
    </row>
    <row r="33" spans="1:50" s="90" customFormat="1" ht="15.75" thickBot="1">
      <c r="A33" s="199" t="s">
        <v>13</v>
      </c>
      <c r="B33" s="214">
        <v>16</v>
      </c>
      <c r="C33" s="178" t="s">
        <v>237</v>
      </c>
      <c r="D33" s="206">
        <v>3</v>
      </c>
      <c r="E33" s="100"/>
      <c r="F33" s="179"/>
      <c r="G33" s="63">
        <f t="shared" si="0"/>
        <v>4.666666666666667</v>
      </c>
      <c r="H33" s="39">
        <v>4.5</v>
      </c>
      <c r="I33" s="119">
        <v>4</v>
      </c>
      <c r="J33" s="119"/>
      <c r="K33" s="119">
        <v>5.5</v>
      </c>
      <c r="L33" s="114"/>
      <c r="M33" s="114"/>
      <c r="N33" s="112"/>
      <c r="O33" s="119"/>
      <c r="P33" s="114"/>
      <c r="Q33" s="108"/>
      <c r="R33" s="114"/>
      <c r="S33" s="114"/>
      <c r="T33" s="114"/>
      <c r="U33" s="119"/>
      <c r="V33" s="114"/>
      <c r="W33" s="108"/>
      <c r="X33" s="114"/>
      <c r="Y33" s="114"/>
      <c r="Z33" s="114"/>
      <c r="AA33" s="113"/>
      <c r="AB33" s="113"/>
      <c r="AC33" s="119"/>
      <c r="AD33" s="111"/>
      <c r="AE33" s="39"/>
      <c r="AF33" s="119"/>
      <c r="AG33" s="119"/>
      <c r="AH33" s="119"/>
      <c r="AI33" s="108"/>
      <c r="AJ33" s="119"/>
      <c r="AK33" s="111"/>
      <c r="AL33" s="114"/>
      <c r="AM33" s="112"/>
      <c r="AN33" s="114"/>
      <c r="AO33" s="109"/>
      <c r="AP33" s="119"/>
      <c r="AQ33" s="15"/>
      <c r="AR33" s="109"/>
      <c r="AS33" s="119"/>
      <c r="AT33" s="106"/>
    </row>
    <row r="34" spans="1:50">
      <c r="C34" s="137"/>
      <c r="H34" s="11">
        <f>AVERAGE(H10,H12,H11,H15,H16,H17,H19,H20,H24,H28,H33)</f>
        <v>5.5</v>
      </c>
      <c r="I34" s="11">
        <f>AVERAGE(I10,I11,I12,I13,I16,I18,I19,I23,I24,I25,I33)</f>
        <v>5.1363636363636367</v>
      </c>
      <c r="J34" s="11">
        <f>AVERAGE(J10,J12,J13,J15,J17,J18,J19,J21,J23,J30,J31)</f>
        <v>4.2272727272727275</v>
      </c>
      <c r="K34" s="11">
        <f>AVERAGE(K10,K11,K12,K16,K17,K18,K20,K24,K25,K31,K33)</f>
        <v>4.9545454545454541</v>
      </c>
      <c r="L34" s="11"/>
      <c r="M34" s="11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V34" s="90"/>
      <c r="AW34" s="90"/>
      <c r="AX34" s="90"/>
    </row>
    <row r="35" spans="1:50">
      <c r="C35" s="137"/>
      <c r="AV35" s="90"/>
      <c r="AW35" s="90"/>
      <c r="AX35" s="90"/>
    </row>
    <row r="36" spans="1:50">
      <c r="C36" s="137"/>
      <c r="AV36" s="90"/>
      <c r="AW36" s="90"/>
      <c r="AX36" s="90"/>
    </row>
    <row r="37" spans="1:50">
      <c r="C37" s="137"/>
      <c r="AV37" s="90"/>
      <c r="AW37" s="90"/>
      <c r="AX37" s="90"/>
    </row>
    <row r="38" spans="1:50">
      <c r="C38" s="137"/>
      <c r="AV38" s="90"/>
      <c r="AW38" s="90"/>
      <c r="AX38" s="90"/>
    </row>
    <row r="39" spans="1:50">
      <c r="C39" s="137"/>
      <c r="AV39" s="90"/>
      <c r="AW39" s="90"/>
      <c r="AX39" s="90"/>
    </row>
    <row r="40" spans="1:50">
      <c r="C40" s="137"/>
      <c r="AV40" s="90"/>
      <c r="AW40" s="90"/>
      <c r="AX40" s="90"/>
    </row>
  </sheetData>
  <mergeCells count="1">
    <mergeCell ref="D6:F6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X38"/>
  <sheetViews>
    <sheetView zoomScale="70" zoomScaleNormal="70" workbookViewId="0">
      <pane xSplit="3" topLeftCell="D1" activePane="topRight" state="frozen"/>
      <selection activeCell="AU10" sqref="AU10"/>
      <selection pane="topRight"/>
    </sheetView>
  </sheetViews>
  <sheetFormatPr baseColWidth="10" defaultRowHeight="15"/>
  <cols>
    <col min="1" max="1" width="10.7109375" customWidth="1"/>
    <col min="2" max="2" width="5.85546875" style="90" customWidth="1"/>
    <col min="3" max="3" width="30.7109375" customWidth="1"/>
    <col min="4" max="7" width="10.7109375" customWidth="1"/>
    <col min="8" max="45" width="4.7109375" customWidth="1"/>
    <col min="46" max="46" width="11.42578125" customWidth="1"/>
  </cols>
  <sheetData>
    <row r="1" spans="1:50">
      <c r="A1" s="90" t="s">
        <v>43</v>
      </c>
    </row>
    <row r="4" spans="1:50">
      <c r="A4" t="s">
        <v>2</v>
      </c>
    </row>
    <row r="5" spans="1:50" ht="15.75" thickBot="1"/>
    <row r="6" spans="1:50" ht="15.75" thickBot="1">
      <c r="D6" s="330" t="s">
        <v>17</v>
      </c>
      <c r="E6" s="331"/>
      <c r="F6" s="332"/>
    </row>
    <row r="7" spans="1:50" ht="48" customHeight="1" thickBot="1">
      <c r="A7" s="218" t="s">
        <v>3</v>
      </c>
      <c r="B7" s="156" t="s">
        <v>242</v>
      </c>
      <c r="C7" s="136" t="s">
        <v>4</v>
      </c>
      <c r="D7" s="30" t="s">
        <v>7</v>
      </c>
      <c r="E7" s="31" t="s">
        <v>27</v>
      </c>
      <c r="F7" s="29" t="s">
        <v>5</v>
      </c>
      <c r="G7" s="47" t="s">
        <v>16</v>
      </c>
      <c r="H7" s="1" t="s">
        <v>456</v>
      </c>
      <c r="I7" s="117" t="s">
        <v>542</v>
      </c>
      <c r="J7" s="117" t="s">
        <v>569</v>
      </c>
      <c r="K7" s="117" t="s">
        <v>619</v>
      </c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7"/>
      <c r="AG7" s="117"/>
      <c r="AH7" s="117"/>
      <c r="AI7" s="117"/>
      <c r="AJ7" s="117"/>
      <c r="AK7" s="117"/>
      <c r="AL7" s="117"/>
      <c r="AM7" s="117"/>
      <c r="AN7" s="117"/>
      <c r="AO7" s="117"/>
      <c r="AP7" s="117"/>
      <c r="AQ7" s="117"/>
      <c r="AR7" s="117"/>
      <c r="AS7" s="139"/>
    </row>
    <row r="8" spans="1:50">
      <c r="A8" s="218" t="s">
        <v>8</v>
      </c>
      <c r="B8" s="242">
        <v>20</v>
      </c>
      <c r="C8" s="183" t="s">
        <v>163</v>
      </c>
      <c r="D8" s="30">
        <v>4</v>
      </c>
      <c r="E8" s="31"/>
      <c r="F8" s="29"/>
      <c r="G8" s="10">
        <f t="shared" ref="G8:G34" si="0">IFERROR(AVERAGEIF($H8:$AS8,"&gt;0"),"")</f>
        <v>5.5</v>
      </c>
      <c r="H8" s="34">
        <v>6</v>
      </c>
      <c r="I8" s="164">
        <v>6</v>
      </c>
      <c r="J8" s="119">
        <v>5.5</v>
      </c>
      <c r="K8" s="77">
        <v>4.5</v>
      </c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1"/>
      <c r="AI8" s="114"/>
      <c r="AJ8" s="119"/>
      <c r="AK8" s="114"/>
      <c r="AL8" s="114"/>
      <c r="AM8" s="114"/>
      <c r="AN8" s="114"/>
      <c r="AO8" s="114"/>
      <c r="AP8" s="114"/>
      <c r="AQ8" s="114"/>
      <c r="AR8" s="114"/>
      <c r="AS8" s="114"/>
      <c r="AT8" s="7"/>
      <c r="AW8" s="90"/>
      <c r="AX8" s="90"/>
    </row>
    <row r="9" spans="1:50">
      <c r="A9" s="189" t="s">
        <v>8</v>
      </c>
      <c r="B9" s="244">
        <v>7</v>
      </c>
      <c r="C9" s="195" t="s">
        <v>243</v>
      </c>
      <c r="D9" s="192"/>
      <c r="E9" s="97"/>
      <c r="F9" s="96"/>
      <c r="G9" s="64" t="str">
        <f t="shared" si="0"/>
        <v/>
      </c>
      <c r="H9" s="34"/>
      <c r="I9" s="77"/>
      <c r="J9" s="119"/>
      <c r="K9" s="114"/>
      <c r="L9" s="114"/>
      <c r="M9" s="114"/>
      <c r="N9" s="114"/>
      <c r="O9" s="119"/>
      <c r="P9" s="114"/>
      <c r="Q9" s="114"/>
      <c r="R9" s="114"/>
      <c r="S9" s="114"/>
      <c r="T9" s="114"/>
      <c r="U9" s="119"/>
      <c r="V9" s="119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1"/>
      <c r="AI9" s="114"/>
      <c r="AJ9" s="119"/>
      <c r="AK9" s="114"/>
      <c r="AL9" s="114"/>
      <c r="AM9" s="114"/>
      <c r="AN9" s="114"/>
      <c r="AO9" s="114"/>
      <c r="AP9" s="114"/>
      <c r="AQ9" s="114"/>
      <c r="AR9" s="114"/>
      <c r="AS9" s="114"/>
      <c r="AT9" s="7"/>
      <c r="AV9" s="90"/>
      <c r="AW9" s="90"/>
      <c r="AX9" s="90"/>
    </row>
    <row r="10" spans="1:50">
      <c r="A10" s="219" t="s">
        <v>9</v>
      </c>
      <c r="B10" s="243">
        <v>1</v>
      </c>
      <c r="C10" s="262" t="s">
        <v>400</v>
      </c>
      <c r="D10" s="185"/>
      <c r="E10" s="94"/>
      <c r="F10" s="95"/>
      <c r="G10" s="79" t="str">
        <f t="shared" si="0"/>
        <v/>
      </c>
      <c r="H10" s="34"/>
      <c r="I10" s="52"/>
      <c r="J10" s="119"/>
      <c r="K10" s="119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9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1"/>
      <c r="AI10" s="114"/>
      <c r="AJ10" s="119"/>
      <c r="AK10" s="114"/>
      <c r="AL10" s="114"/>
      <c r="AM10" s="114"/>
      <c r="AN10" s="114"/>
      <c r="AO10" s="114"/>
      <c r="AP10" s="114"/>
      <c r="AQ10" s="114"/>
      <c r="AR10" s="114"/>
      <c r="AS10" s="114"/>
      <c r="AT10" s="7"/>
      <c r="AV10" s="90"/>
      <c r="AW10" s="90"/>
      <c r="AX10" s="90"/>
    </row>
    <row r="11" spans="1:50">
      <c r="A11" s="205" t="s">
        <v>9</v>
      </c>
      <c r="B11" s="243">
        <v>13</v>
      </c>
      <c r="C11" s="187" t="s">
        <v>164</v>
      </c>
      <c r="D11" s="209">
        <v>3</v>
      </c>
      <c r="E11" s="111"/>
      <c r="F11" s="102"/>
      <c r="G11" s="65">
        <f t="shared" si="0"/>
        <v>5.166666666666667</v>
      </c>
      <c r="H11" s="34">
        <v>5</v>
      </c>
      <c r="I11" s="119">
        <v>6</v>
      </c>
      <c r="J11" s="53">
        <v>4.5</v>
      </c>
      <c r="K11" s="119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1"/>
      <c r="AI11" s="114"/>
      <c r="AJ11" s="119"/>
      <c r="AK11" s="114"/>
      <c r="AL11" s="114"/>
      <c r="AM11" s="114"/>
      <c r="AN11" s="114"/>
      <c r="AO11" s="114"/>
      <c r="AP11" s="114"/>
      <c r="AQ11" s="114"/>
      <c r="AR11" s="114"/>
      <c r="AS11" s="114"/>
      <c r="AT11" s="7"/>
      <c r="AV11" s="90"/>
      <c r="AW11" s="90"/>
      <c r="AX11" s="90"/>
    </row>
    <row r="12" spans="1:50">
      <c r="A12" s="205" t="s">
        <v>9</v>
      </c>
      <c r="B12" s="243">
        <v>7</v>
      </c>
      <c r="C12" s="187" t="s">
        <v>165</v>
      </c>
      <c r="D12" s="209"/>
      <c r="E12" s="111"/>
      <c r="F12" s="210"/>
      <c r="G12" s="79" t="str">
        <f t="shared" si="0"/>
        <v/>
      </c>
      <c r="H12" s="39"/>
      <c r="I12" s="119"/>
      <c r="J12" s="119"/>
      <c r="K12" s="119"/>
      <c r="L12" s="114"/>
      <c r="M12" s="119"/>
      <c r="N12" s="114"/>
      <c r="O12" s="119"/>
      <c r="P12" s="119"/>
      <c r="Q12" s="114"/>
      <c r="R12" s="114"/>
      <c r="S12" s="114"/>
      <c r="T12" s="114"/>
      <c r="U12" s="119"/>
      <c r="V12" s="114"/>
      <c r="W12" s="114"/>
      <c r="X12" s="119"/>
      <c r="Y12" s="114"/>
      <c r="Z12" s="114"/>
      <c r="AA12" s="119"/>
      <c r="AB12" s="114"/>
      <c r="AC12" s="114"/>
      <c r="AD12" s="114"/>
      <c r="AE12" s="114"/>
      <c r="AF12" s="114"/>
      <c r="AG12" s="119"/>
      <c r="AH12" s="109"/>
      <c r="AI12" s="114"/>
      <c r="AJ12" s="119"/>
      <c r="AK12" s="114"/>
      <c r="AL12" s="114"/>
      <c r="AM12" s="114"/>
      <c r="AN12" s="114"/>
      <c r="AO12" s="114"/>
      <c r="AP12" s="114"/>
      <c r="AQ12" s="114"/>
      <c r="AR12" s="114"/>
      <c r="AS12" s="114"/>
      <c r="AT12" s="7"/>
      <c r="AV12" s="90"/>
      <c r="AW12" s="90"/>
      <c r="AX12" s="90"/>
    </row>
    <row r="13" spans="1:50">
      <c r="A13" s="219" t="s">
        <v>9</v>
      </c>
      <c r="B13" s="243">
        <v>11</v>
      </c>
      <c r="C13" s="188" t="s">
        <v>401</v>
      </c>
      <c r="D13" s="185">
        <v>4</v>
      </c>
      <c r="E13" s="94"/>
      <c r="F13" s="102"/>
      <c r="G13" s="79">
        <f t="shared" si="0"/>
        <v>4.25</v>
      </c>
      <c r="H13" s="34">
        <v>4.5</v>
      </c>
      <c r="I13" s="52">
        <v>5</v>
      </c>
      <c r="J13" s="52">
        <v>4</v>
      </c>
      <c r="K13" s="160">
        <v>3.5</v>
      </c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9"/>
      <c r="AA13" s="114"/>
      <c r="AB13" s="114"/>
      <c r="AC13" s="114"/>
      <c r="AD13" s="114"/>
      <c r="AE13" s="114"/>
      <c r="AF13" s="114"/>
      <c r="AG13" s="114"/>
      <c r="AH13" s="111"/>
      <c r="AI13" s="114"/>
      <c r="AJ13" s="119"/>
      <c r="AK13" s="114"/>
      <c r="AL13" s="114"/>
      <c r="AM13" s="114"/>
      <c r="AN13" s="114"/>
      <c r="AO13" s="114"/>
      <c r="AP13" s="114"/>
      <c r="AQ13" s="114"/>
      <c r="AR13" s="114"/>
      <c r="AS13" s="114"/>
      <c r="AT13" s="7"/>
      <c r="AV13" s="90"/>
      <c r="AW13" s="90"/>
      <c r="AX13" s="90"/>
    </row>
    <row r="14" spans="1:50" s="90" customFormat="1">
      <c r="A14" s="219" t="s">
        <v>9</v>
      </c>
      <c r="B14" s="243">
        <v>11</v>
      </c>
      <c r="C14" s="186" t="s">
        <v>166</v>
      </c>
      <c r="D14" s="185">
        <v>2</v>
      </c>
      <c r="E14" s="94"/>
      <c r="F14" s="102"/>
      <c r="G14" s="79">
        <f t="shared" si="0"/>
        <v>5</v>
      </c>
      <c r="H14" s="34"/>
      <c r="I14" s="119">
        <v>6</v>
      </c>
      <c r="J14" s="119">
        <v>4</v>
      </c>
      <c r="K14" s="119"/>
      <c r="L14" s="119"/>
      <c r="M14" s="114"/>
      <c r="N14" s="114"/>
      <c r="O14" s="119"/>
      <c r="P14" s="114"/>
      <c r="Q14" s="114"/>
      <c r="R14" s="114"/>
      <c r="S14" s="119"/>
      <c r="T14" s="114"/>
      <c r="U14" s="114"/>
      <c r="V14" s="114"/>
      <c r="W14" s="114"/>
      <c r="X14" s="114"/>
      <c r="Y14" s="119"/>
      <c r="Z14" s="114"/>
      <c r="AA14" s="114"/>
      <c r="AB14" s="114"/>
      <c r="AC14" s="114"/>
      <c r="AD14" s="119"/>
      <c r="AE14" s="114"/>
      <c r="AF14" s="114"/>
      <c r="AG14" s="114"/>
      <c r="AH14" s="111"/>
      <c r="AI14" s="114"/>
      <c r="AJ14" s="119"/>
      <c r="AK14" s="114"/>
      <c r="AL14" s="114"/>
      <c r="AM14" s="114"/>
      <c r="AN14" s="114"/>
      <c r="AO14" s="119"/>
      <c r="AP14" s="114"/>
      <c r="AQ14" s="114"/>
      <c r="AR14" s="114"/>
      <c r="AS14" s="114"/>
      <c r="AT14" s="106"/>
    </row>
    <row r="15" spans="1:50" s="90" customFormat="1">
      <c r="A15" s="219" t="s">
        <v>9</v>
      </c>
      <c r="B15" s="243">
        <v>6</v>
      </c>
      <c r="C15" s="186" t="s">
        <v>227</v>
      </c>
      <c r="D15" s="185">
        <v>2</v>
      </c>
      <c r="E15" s="94">
        <v>1</v>
      </c>
      <c r="F15" s="102"/>
      <c r="G15" s="79">
        <f t="shared" si="0"/>
        <v>4.333333333333333</v>
      </c>
      <c r="H15" s="34">
        <v>5</v>
      </c>
      <c r="I15" s="119"/>
      <c r="J15" s="159">
        <v>4.5</v>
      </c>
      <c r="K15" s="160">
        <v>3.5</v>
      </c>
      <c r="L15" s="119"/>
      <c r="M15" s="114"/>
      <c r="N15" s="114"/>
      <c r="O15" s="119"/>
      <c r="P15" s="114"/>
      <c r="Q15" s="114"/>
      <c r="R15" s="114"/>
      <c r="S15" s="119"/>
      <c r="T15" s="114"/>
      <c r="U15" s="114"/>
      <c r="V15" s="114"/>
      <c r="W15" s="114"/>
      <c r="X15" s="114"/>
      <c r="Y15" s="119"/>
      <c r="Z15" s="114"/>
      <c r="AA15" s="114"/>
      <c r="AB15" s="114"/>
      <c r="AC15" s="114"/>
      <c r="AD15" s="119"/>
      <c r="AE15" s="114"/>
      <c r="AF15" s="114"/>
      <c r="AG15" s="114"/>
      <c r="AH15" s="111"/>
      <c r="AI15" s="114"/>
      <c r="AJ15" s="119"/>
      <c r="AK15" s="114"/>
      <c r="AL15" s="114"/>
      <c r="AM15" s="114"/>
      <c r="AN15" s="114"/>
      <c r="AO15" s="119"/>
      <c r="AP15" s="114"/>
      <c r="AQ15" s="114"/>
      <c r="AR15" s="114"/>
      <c r="AS15" s="114"/>
      <c r="AT15" s="106"/>
    </row>
    <row r="16" spans="1:50" s="232" customFormat="1">
      <c r="A16" s="205" t="s">
        <v>9</v>
      </c>
      <c r="B16" s="248">
        <v>5</v>
      </c>
      <c r="C16" s="186" t="s">
        <v>338</v>
      </c>
      <c r="D16" s="209"/>
      <c r="E16" s="111"/>
      <c r="F16" s="105"/>
      <c r="G16" s="79" t="str">
        <f t="shared" si="0"/>
        <v/>
      </c>
      <c r="H16" s="34"/>
      <c r="I16" s="119"/>
      <c r="J16" s="119"/>
      <c r="K16" s="119"/>
      <c r="L16" s="119"/>
      <c r="M16" s="114"/>
      <c r="N16" s="114"/>
      <c r="O16" s="119"/>
      <c r="P16" s="114"/>
      <c r="Q16" s="114"/>
      <c r="R16" s="114"/>
      <c r="S16" s="119"/>
      <c r="T16" s="114"/>
      <c r="U16" s="114"/>
      <c r="V16" s="114"/>
      <c r="W16" s="114"/>
      <c r="X16" s="114"/>
      <c r="Y16" s="119"/>
      <c r="Z16" s="114"/>
      <c r="AA16" s="114"/>
      <c r="AB16" s="114"/>
      <c r="AC16" s="114"/>
      <c r="AD16" s="119"/>
      <c r="AE16" s="114"/>
      <c r="AF16" s="114"/>
      <c r="AG16" s="114"/>
      <c r="AH16" s="111"/>
      <c r="AI16" s="114"/>
      <c r="AJ16" s="119"/>
      <c r="AK16" s="114"/>
      <c r="AL16" s="114"/>
      <c r="AM16" s="114"/>
      <c r="AN16" s="114"/>
      <c r="AO16" s="119"/>
      <c r="AP16" s="114"/>
      <c r="AQ16" s="114"/>
      <c r="AR16" s="114"/>
      <c r="AS16" s="114"/>
      <c r="AT16" s="106"/>
    </row>
    <row r="17" spans="1:50" s="241" customFormat="1">
      <c r="A17" s="219" t="s">
        <v>9</v>
      </c>
      <c r="B17" s="246">
        <v>9</v>
      </c>
      <c r="C17" s="186" t="s">
        <v>457</v>
      </c>
      <c r="D17" s="185">
        <v>4</v>
      </c>
      <c r="E17" s="94"/>
      <c r="F17" s="102"/>
      <c r="G17" s="79">
        <f t="shared" si="0"/>
        <v>5</v>
      </c>
      <c r="H17" s="34">
        <v>5</v>
      </c>
      <c r="I17" s="119">
        <v>5.5</v>
      </c>
      <c r="J17" s="119">
        <v>4.5</v>
      </c>
      <c r="K17" s="119">
        <v>5</v>
      </c>
      <c r="L17" s="119"/>
      <c r="M17" s="114"/>
      <c r="N17" s="114"/>
      <c r="O17" s="119"/>
      <c r="P17" s="114"/>
      <c r="Q17" s="114"/>
      <c r="R17" s="114"/>
      <c r="S17" s="119"/>
      <c r="T17" s="114"/>
      <c r="U17" s="114"/>
      <c r="V17" s="114"/>
      <c r="W17" s="114"/>
      <c r="X17" s="114"/>
      <c r="Y17" s="119"/>
      <c r="Z17" s="114"/>
      <c r="AA17" s="114"/>
      <c r="AB17" s="114"/>
      <c r="AC17" s="114"/>
      <c r="AD17" s="119"/>
      <c r="AE17" s="114"/>
      <c r="AF17" s="114"/>
      <c r="AG17" s="114"/>
      <c r="AH17" s="111"/>
      <c r="AI17" s="114"/>
      <c r="AJ17" s="119"/>
      <c r="AK17" s="114"/>
      <c r="AL17" s="114"/>
      <c r="AM17" s="114"/>
      <c r="AN17" s="114"/>
      <c r="AO17" s="119"/>
      <c r="AP17" s="114"/>
      <c r="AQ17" s="114"/>
      <c r="AR17" s="114"/>
      <c r="AS17" s="114"/>
      <c r="AT17" s="106"/>
    </row>
    <row r="18" spans="1:50" s="241" customFormat="1">
      <c r="A18" s="219" t="s">
        <v>9</v>
      </c>
      <c r="B18" s="246">
        <v>11</v>
      </c>
      <c r="C18" s="191" t="s">
        <v>620</v>
      </c>
      <c r="D18" s="185">
        <v>1</v>
      </c>
      <c r="E18" s="94"/>
      <c r="F18" s="102"/>
      <c r="G18" s="79">
        <f t="shared" si="0"/>
        <v>4</v>
      </c>
      <c r="H18" s="34"/>
      <c r="I18" s="119"/>
      <c r="J18" s="119"/>
      <c r="K18" s="119">
        <v>4</v>
      </c>
      <c r="L18" s="119"/>
      <c r="M18" s="114"/>
      <c r="N18" s="114"/>
      <c r="O18" s="119"/>
      <c r="P18" s="114"/>
      <c r="Q18" s="114"/>
      <c r="R18" s="114"/>
      <c r="S18" s="119"/>
      <c r="T18" s="114"/>
      <c r="U18" s="114"/>
      <c r="V18" s="114"/>
      <c r="W18" s="114"/>
      <c r="X18" s="114"/>
      <c r="Y18" s="119"/>
      <c r="Z18" s="114"/>
      <c r="AA18" s="114"/>
      <c r="AB18" s="114"/>
      <c r="AC18" s="114"/>
      <c r="AD18" s="119"/>
      <c r="AE18" s="114"/>
      <c r="AF18" s="114"/>
      <c r="AG18" s="114"/>
      <c r="AH18" s="111"/>
      <c r="AI18" s="114"/>
      <c r="AJ18" s="119"/>
      <c r="AK18" s="114"/>
      <c r="AL18" s="114"/>
      <c r="AM18" s="114"/>
      <c r="AN18" s="114"/>
      <c r="AO18" s="119"/>
      <c r="AP18" s="114"/>
      <c r="AQ18" s="114"/>
      <c r="AR18" s="114"/>
      <c r="AS18" s="114"/>
      <c r="AT18" s="106"/>
    </row>
    <row r="19" spans="1:50" s="90" customFormat="1">
      <c r="A19" s="189" t="s">
        <v>9</v>
      </c>
      <c r="B19" s="213">
        <v>11</v>
      </c>
      <c r="C19" s="190" t="s">
        <v>244</v>
      </c>
      <c r="D19" s="192"/>
      <c r="E19" s="97"/>
      <c r="F19" s="98"/>
      <c r="G19" s="64" t="str">
        <f t="shared" si="0"/>
        <v/>
      </c>
      <c r="H19" s="34"/>
      <c r="I19" s="119"/>
      <c r="J19" s="119"/>
      <c r="K19" s="119"/>
      <c r="L19" s="119"/>
      <c r="M19" s="114"/>
      <c r="N19" s="114"/>
      <c r="O19" s="119"/>
      <c r="P19" s="114"/>
      <c r="Q19" s="114"/>
      <c r="R19" s="114"/>
      <c r="S19" s="119"/>
      <c r="T19" s="114"/>
      <c r="U19" s="114"/>
      <c r="V19" s="114"/>
      <c r="W19" s="114"/>
      <c r="X19" s="114"/>
      <c r="Y19" s="119"/>
      <c r="Z19" s="114"/>
      <c r="AA19" s="114"/>
      <c r="AB19" s="114"/>
      <c r="AC19" s="114"/>
      <c r="AD19" s="119"/>
      <c r="AE19" s="114"/>
      <c r="AF19" s="114"/>
      <c r="AG19" s="114"/>
      <c r="AH19" s="111"/>
      <c r="AI19" s="114"/>
      <c r="AJ19" s="119"/>
      <c r="AK19" s="114"/>
      <c r="AL19" s="114"/>
      <c r="AM19" s="114"/>
      <c r="AN19" s="114"/>
      <c r="AO19" s="119"/>
      <c r="AP19" s="114"/>
      <c r="AQ19" s="114"/>
      <c r="AR19" s="114"/>
      <c r="AS19" s="114"/>
      <c r="AT19" s="106"/>
    </row>
    <row r="20" spans="1:50">
      <c r="A20" s="205" t="s">
        <v>12</v>
      </c>
      <c r="B20" s="243">
        <v>10</v>
      </c>
      <c r="C20" s="186" t="s">
        <v>167</v>
      </c>
      <c r="D20" s="209">
        <v>3</v>
      </c>
      <c r="E20" s="111"/>
      <c r="F20" s="99"/>
      <c r="G20" s="79">
        <f t="shared" si="0"/>
        <v>5.333333333333333</v>
      </c>
      <c r="H20" s="39">
        <v>4.5</v>
      </c>
      <c r="I20" s="119">
        <v>6.5</v>
      </c>
      <c r="J20" s="52">
        <v>5</v>
      </c>
      <c r="K20" s="119"/>
      <c r="L20" s="114"/>
      <c r="M20" s="114"/>
      <c r="N20" s="119"/>
      <c r="O20" s="114"/>
      <c r="P20" s="114"/>
      <c r="Q20" s="119"/>
      <c r="R20" s="119"/>
      <c r="S20" s="114"/>
      <c r="T20" s="119"/>
      <c r="U20" s="114"/>
      <c r="V20" s="114"/>
      <c r="W20" s="119"/>
      <c r="X20" s="119"/>
      <c r="Y20" s="119"/>
      <c r="Z20" s="114"/>
      <c r="AA20" s="114"/>
      <c r="AB20" s="119"/>
      <c r="AC20" s="114"/>
      <c r="AD20" s="114"/>
      <c r="AE20" s="119"/>
      <c r="AF20" s="114"/>
      <c r="AG20" s="119"/>
      <c r="AH20" s="111"/>
      <c r="AI20" s="114"/>
      <c r="AJ20" s="119"/>
      <c r="AK20" s="114"/>
      <c r="AL20" s="114"/>
      <c r="AM20" s="119"/>
      <c r="AN20" s="114"/>
      <c r="AO20" s="119"/>
      <c r="AP20" s="114"/>
      <c r="AQ20" s="114"/>
      <c r="AR20" s="114"/>
      <c r="AS20" s="114"/>
      <c r="AT20" s="7"/>
      <c r="AV20" s="90"/>
      <c r="AW20" s="90"/>
      <c r="AX20" s="90"/>
    </row>
    <row r="21" spans="1:50" s="90" customFormat="1">
      <c r="A21" s="212" t="s">
        <v>12</v>
      </c>
      <c r="B21" s="243">
        <v>12</v>
      </c>
      <c r="C21" s="186" t="s">
        <v>168</v>
      </c>
      <c r="D21" s="209">
        <v>1</v>
      </c>
      <c r="E21" s="111">
        <v>3</v>
      </c>
      <c r="F21" s="210">
        <v>1</v>
      </c>
      <c r="G21" s="79">
        <f t="shared" si="0"/>
        <v>5.25</v>
      </c>
      <c r="H21" s="265">
        <v>5</v>
      </c>
      <c r="I21" s="159">
        <v>5</v>
      </c>
      <c r="J21" s="310">
        <v>6.5</v>
      </c>
      <c r="K21" s="119">
        <v>4.5</v>
      </c>
      <c r="L21" s="114"/>
      <c r="M21" s="114"/>
      <c r="N21" s="119"/>
      <c r="O21" s="114"/>
      <c r="P21" s="114"/>
      <c r="Q21" s="119"/>
      <c r="R21" s="119"/>
      <c r="S21" s="114"/>
      <c r="T21" s="119"/>
      <c r="U21" s="114"/>
      <c r="V21" s="114"/>
      <c r="W21" s="119"/>
      <c r="X21" s="119"/>
      <c r="Y21" s="119"/>
      <c r="Z21" s="114"/>
      <c r="AA21" s="114"/>
      <c r="AB21" s="119"/>
      <c r="AC21" s="114"/>
      <c r="AD21" s="114"/>
      <c r="AE21" s="119"/>
      <c r="AF21" s="114"/>
      <c r="AG21" s="119"/>
      <c r="AH21" s="111"/>
      <c r="AI21" s="114"/>
      <c r="AJ21" s="119"/>
      <c r="AK21" s="114"/>
      <c r="AL21" s="114"/>
      <c r="AM21" s="119"/>
      <c r="AN21" s="114"/>
      <c r="AO21" s="119"/>
      <c r="AP21" s="114"/>
      <c r="AQ21" s="114"/>
      <c r="AR21" s="114"/>
      <c r="AS21" s="114"/>
      <c r="AT21" s="106"/>
    </row>
    <row r="22" spans="1:50" s="90" customFormat="1">
      <c r="A22" s="219" t="s">
        <v>12</v>
      </c>
      <c r="B22" s="243">
        <v>13</v>
      </c>
      <c r="C22" s="187" t="s">
        <v>229</v>
      </c>
      <c r="D22" s="185">
        <v>2</v>
      </c>
      <c r="E22" s="94"/>
      <c r="F22" s="102"/>
      <c r="G22" s="79">
        <f>IFERROR(AVERAGEIF($H22:$AS22,"&gt;0"),"")</f>
        <v>3.25</v>
      </c>
      <c r="H22" s="263">
        <v>2</v>
      </c>
      <c r="I22" s="119"/>
      <c r="J22" s="119"/>
      <c r="K22" s="119">
        <v>4.5</v>
      </c>
      <c r="L22" s="119"/>
      <c r="M22" s="114"/>
      <c r="N22" s="114"/>
      <c r="O22" s="119"/>
      <c r="P22" s="114"/>
      <c r="Q22" s="114"/>
      <c r="R22" s="114"/>
      <c r="S22" s="114"/>
      <c r="T22" s="114"/>
      <c r="U22" s="114"/>
      <c r="V22" s="114"/>
      <c r="W22" s="114"/>
      <c r="X22" s="114"/>
      <c r="Y22" s="119"/>
      <c r="Z22" s="114"/>
      <c r="AA22" s="114"/>
      <c r="AB22" s="114"/>
      <c r="AC22" s="114"/>
      <c r="AD22" s="114"/>
      <c r="AE22" s="114"/>
      <c r="AF22" s="114"/>
      <c r="AG22" s="114"/>
      <c r="AH22" s="111"/>
      <c r="AI22" s="114"/>
      <c r="AJ22" s="119"/>
      <c r="AK22" s="114"/>
      <c r="AL22" s="114"/>
      <c r="AM22" s="114"/>
      <c r="AN22" s="114"/>
      <c r="AO22" s="119"/>
      <c r="AP22" s="114"/>
      <c r="AQ22" s="114"/>
      <c r="AR22" s="114"/>
      <c r="AS22" s="114"/>
      <c r="AT22" s="106"/>
    </row>
    <row r="23" spans="1:50" s="90" customFormat="1">
      <c r="A23" s="219" t="s">
        <v>12</v>
      </c>
      <c r="B23" s="243">
        <v>13</v>
      </c>
      <c r="C23" s="186" t="s">
        <v>230</v>
      </c>
      <c r="D23" s="185">
        <v>2</v>
      </c>
      <c r="E23" s="94">
        <v>1</v>
      </c>
      <c r="F23" s="102"/>
      <c r="G23" s="79">
        <f>IFERROR(AVERAGEIF($H23:$AS23,"&gt;0"),"")</f>
        <v>5.333333333333333</v>
      </c>
      <c r="H23" s="34">
        <v>6</v>
      </c>
      <c r="I23" s="119"/>
      <c r="J23" s="119">
        <v>5</v>
      </c>
      <c r="K23" s="159">
        <v>5</v>
      </c>
      <c r="L23" s="119"/>
      <c r="M23" s="114"/>
      <c r="N23" s="114"/>
      <c r="O23" s="119"/>
      <c r="P23" s="114"/>
      <c r="Q23" s="114"/>
      <c r="R23" s="114"/>
      <c r="S23" s="114"/>
      <c r="T23" s="114"/>
      <c r="U23" s="114"/>
      <c r="V23" s="114"/>
      <c r="W23" s="114"/>
      <c r="X23" s="114"/>
      <c r="Y23" s="119"/>
      <c r="Z23" s="114"/>
      <c r="AA23" s="114"/>
      <c r="AB23" s="114"/>
      <c r="AC23" s="114"/>
      <c r="AD23" s="114"/>
      <c r="AE23" s="114"/>
      <c r="AF23" s="114"/>
      <c r="AG23" s="114"/>
      <c r="AH23" s="111"/>
      <c r="AI23" s="114"/>
      <c r="AJ23" s="119"/>
      <c r="AK23" s="114"/>
      <c r="AL23" s="114"/>
      <c r="AM23" s="114"/>
      <c r="AN23" s="114"/>
      <c r="AO23" s="119"/>
      <c r="AP23" s="114"/>
      <c r="AQ23" s="114"/>
      <c r="AR23" s="114"/>
      <c r="AS23" s="114"/>
      <c r="AT23" s="106"/>
    </row>
    <row r="24" spans="1:50" s="196" customFormat="1">
      <c r="A24" s="219" t="s">
        <v>12</v>
      </c>
      <c r="B24" s="246">
        <v>9</v>
      </c>
      <c r="C24" s="186" t="s">
        <v>305</v>
      </c>
      <c r="D24" s="185">
        <v>4</v>
      </c>
      <c r="E24" s="94"/>
      <c r="F24" s="102"/>
      <c r="G24" s="79">
        <f>IFERROR(AVERAGEIF($H24:$AS24,"&gt;0"),"")</f>
        <v>5.25</v>
      </c>
      <c r="H24" s="34">
        <v>5.5</v>
      </c>
      <c r="I24" s="119">
        <v>6</v>
      </c>
      <c r="J24" s="119">
        <v>6</v>
      </c>
      <c r="K24" s="160">
        <v>3.5</v>
      </c>
      <c r="L24" s="119"/>
      <c r="M24" s="114"/>
      <c r="N24" s="114"/>
      <c r="O24" s="119"/>
      <c r="P24" s="114"/>
      <c r="Q24" s="114"/>
      <c r="R24" s="114"/>
      <c r="S24" s="114"/>
      <c r="T24" s="114"/>
      <c r="U24" s="114"/>
      <c r="V24" s="114"/>
      <c r="W24" s="114"/>
      <c r="X24" s="114"/>
      <c r="Y24" s="119"/>
      <c r="Z24" s="114"/>
      <c r="AA24" s="114"/>
      <c r="AB24" s="114"/>
      <c r="AC24" s="114"/>
      <c r="AD24" s="114"/>
      <c r="AE24" s="114"/>
      <c r="AF24" s="114"/>
      <c r="AG24" s="114"/>
      <c r="AH24" s="111"/>
      <c r="AI24" s="114"/>
      <c r="AJ24" s="119"/>
      <c r="AK24" s="114"/>
      <c r="AL24" s="114"/>
      <c r="AM24" s="114"/>
      <c r="AN24" s="114"/>
      <c r="AO24" s="119"/>
      <c r="AP24" s="114"/>
      <c r="AQ24" s="114"/>
      <c r="AR24" s="114"/>
      <c r="AS24" s="114"/>
      <c r="AT24" s="106"/>
    </row>
    <row r="25" spans="1:50" s="241" customFormat="1">
      <c r="A25" s="219" t="s">
        <v>12</v>
      </c>
      <c r="B25" s="246">
        <v>15</v>
      </c>
      <c r="C25" s="186" t="s">
        <v>543</v>
      </c>
      <c r="D25" s="185">
        <v>3</v>
      </c>
      <c r="E25" s="94"/>
      <c r="F25" s="102"/>
      <c r="G25" s="79">
        <f>IFERROR(AVERAGEIF($H25:$AS25,"&gt;0"),"")</f>
        <v>4.833333333333333</v>
      </c>
      <c r="H25" s="34"/>
      <c r="I25" s="119">
        <v>5.5</v>
      </c>
      <c r="J25" s="119">
        <v>5</v>
      </c>
      <c r="K25" s="119">
        <v>4</v>
      </c>
      <c r="L25" s="119"/>
      <c r="M25" s="114"/>
      <c r="N25" s="114"/>
      <c r="O25" s="119"/>
      <c r="P25" s="114"/>
      <c r="Q25" s="114"/>
      <c r="R25" s="114"/>
      <c r="S25" s="114"/>
      <c r="T25" s="114"/>
      <c r="U25" s="114"/>
      <c r="V25" s="114"/>
      <c r="W25" s="114"/>
      <c r="X25" s="114"/>
      <c r="Y25" s="119"/>
      <c r="Z25" s="114"/>
      <c r="AA25" s="114"/>
      <c r="AB25" s="114"/>
      <c r="AC25" s="114"/>
      <c r="AD25" s="114"/>
      <c r="AE25" s="114"/>
      <c r="AF25" s="114"/>
      <c r="AG25" s="114"/>
      <c r="AH25" s="111"/>
      <c r="AI25" s="114"/>
      <c r="AJ25" s="119"/>
      <c r="AK25" s="114"/>
      <c r="AL25" s="114"/>
      <c r="AM25" s="114"/>
      <c r="AN25" s="114"/>
      <c r="AO25" s="119"/>
      <c r="AP25" s="114"/>
      <c r="AQ25" s="114"/>
      <c r="AR25" s="114"/>
      <c r="AS25" s="114"/>
      <c r="AT25" s="106"/>
    </row>
    <row r="26" spans="1:50" s="241" customFormat="1">
      <c r="A26" s="219" t="s">
        <v>12</v>
      </c>
      <c r="B26" s="246">
        <v>2</v>
      </c>
      <c r="C26" s="191" t="s">
        <v>544</v>
      </c>
      <c r="D26" s="185"/>
      <c r="E26" s="94">
        <v>1</v>
      </c>
      <c r="F26" s="102"/>
      <c r="G26" s="79">
        <f>IFERROR(AVERAGEIF($H26:$AS26,"&gt;0"),"")</f>
        <v>4.5</v>
      </c>
      <c r="H26" s="34"/>
      <c r="I26" s="159">
        <v>4.5</v>
      </c>
      <c r="J26" s="119"/>
      <c r="K26" s="119"/>
      <c r="L26" s="119"/>
      <c r="M26" s="114"/>
      <c r="N26" s="114"/>
      <c r="O26" s="119"/>
      <c r="P26" s="114"/>
      <c r="Q26" s="114"/>
      <c r="R26" s="114"/>
      <c r="S26" s="114"/>
      <c r="T26" s="114"/>
      <c r="U26" s="114"/>
      <c r="V26" s="114"/>
      <c r="W26" s="114"/>
      <c r="X26" s="114"/>
      <c r="Y26" s="119"/>
      <c r="Z26" s="114"/>
      <c r="AA26" s="114"/>
      <c r="AB26" s="114"/>
      <c r="AC26" s="114"/>
      <c r="AD26" s="114"/>
      <c r="AE26" s="114"/>
      <c r="AF26" s="114"/>
      <c r="AG26" s="114"/>
      <c r="AH26" s="111"/>
      <c r="AI26" s="114"/>
      <c r="AJ26" s="119"/>
      <c r="AK26" s="114"/>
      <c r="AL26" s="114"/>
      <c r="AM26" s="114"/>
      <c r="AN26" s="114"/>
      <c r="AO26" s="119"/>
      <c r="AP26" s="114"/>
      <c r="AQ26" s="114"/>
      <c r="AR26" s="114"/>
      <c r="AS26" s="114"/>
      <c r="AT26" s="106"/>
    </row>
    <row r="27" spans="1:50" s="27" customFormat="1">
      <c r="A27" s="189" t="s">
        <v>12</v>
      </c>
      <c r="B27" s="244">
        <v>8</v>
      </c>
      <c r="C27" s="190" t="s">
        <v>301</v>
      </c>
      <c r="D27" s="192"/>
      <c r="E27" s="97"/>
      <c r="F27" s="96"/>
      <c r="G27" s="64" t="str">
        <f t="shared" si="0"/>
        <v/>
      </c>
      <c r="H27" s="34"/>
      <c r="I27" s="119"/>
      <c r="J27" s="52"/>
      <c r="K27" s="119"/>
      <c r="L27" s="119"/>
      <c r="M27" s="114"/>
      <c r="N27" s="119"/>
      <c r="O27" s="114"/>
      <c r="P27" s="114"/>
      <c r="Q27" s="114"/>
      <c r="R27" s="114"/>
      <c r="S27" s="114"/>
      <c r="T27" s="119"/>
      <c r="U27" s="114"/>
      <c r="V27" s="114"/>
      <c r="W27" s="119"/>
      <c r="X27" s="119"/>
      <c r="Y27" s="119"/>
      <c r="Z27" s="114"/>
      <c r="AA27" s="114"/>
      <c r="AB27" s="119"/>
      <c r="AC27" s="114"/>
      <c r="AD27" s="114"/>
      <c r="AE27" s="114"/>
      <c r="AF27" s="119"/>
      <c r="AG27" s="119"/>
      <c r="AH27" s="111"/>
      <c r="AI27" s="114"/>
      <c r="AJ27" s="119"/>
      <c r="AK27" s="119"/>
      <c r="AL27" s="119"/>
      <c r="AM27" s="114"/>
      <c r="AN27" s="114"/>
      <c r="AO27" s="114"/>
      <c r="AP27" s="114"/>
      <c r="AQ27" s="114"/>
      <c r="AR27" s="114"/>
      <c r="AS27" s="119"/>
      <c r="AT27" s="33"/>
      <c r="AV27" s="90"/>
      <c r="AW27" s="90"/>
      <c r="AX27" s="90"/>
    </row>
    <row r="28" spans="1:50">
      <c r="A28" s="219" t="s">
        <v>13</v>
      </c>
      <c r="B28" s="243">
        <v>4</v>
      </c>
      <c r="C28" s="186" t="s">
        <v>169</v>
      </c>
      <c r="D28" s="185"/>
      <c r="E28" s="94">
        <v>1</v>
      </c>
      <c r="F28" s="95"/>
      <c r="G28" s="79">
        <f t="shared" si="0"/>
        <v>4.5</v>
      </c>
      <c r="H28" s="39"/>
      <c r="I28" s="119"/>
      <c r="J28" s="119"/>
      <c r="K28" s="308">
        <v>4.5</v>
      </c>
      <c r="L28" s="114"/>
      <c r="M28" s="119"/>
      <c r="N28" s="119"/>
      <c r="O28" s="114"/>
      <c r="P28" s="114"/>
      <c r="Q28" s="114"/>
      <c r="R28" s="119"/>
      <c r="S28" s="119"/>
      <c r="T28" s="114"/>
      <c r="U28" s="119"/>
      <c r="V28" s="114"/>
      <c r="W28" s="114"/>
      <c r="X28" s="119"/>
      <c r="Y28" s="119"/>
      <c r="Z28" s="119"/>
      <c r="AA28" s="114"/>
      <c r="AB28" s="119"/>
      <c r="AC28" s="114"/>
      <c r="AD28" s="114"/>
      <c r="AE28" s="114"/>
      <c r="AF28" s="114"/>
      <c r="AG28" s="114"/>
      <c r="AH28" s="109"/>
      <c r="AI28" s="119"/>
      <c r="AJ28" s="119"/>
      <c r="AK28" s="114"/>
      <c r="AL28" s="114"/>
      <c r="AM28" s="114"/>
      <c r="AN28" s="119"/>
      <c r="AO28" s="119"/>
      <c r="AP28" s="119"/>
      <c r="AQ28" s="114"/>
      <c r="AR28" s="119"/>
      <c r="AS28" s="119"/>
      <c r="AT28" s="7"/>
      <c r="AV28" s="90"/>
      <c r="AW28" s="90"/>
      <c r="AX28" s="90"/>
    </row>
    <row r="29" spans="1:50" s="90" customFormat="1">
      <c r="A29" s="219" t="s">
        <v>13</v>
      </c>
      <c r="B29" s="243">
        <v>17</v>
      </c>
      <c r="C29" s="174" t="s">
        <v>458</v>
      </c>
      <c r="D29" s="185"/>
      <c r="E29" s="94">
        <v>3</v>
      </c>
      <c r="F29" s="95"/>
      <c r="G29" s="79">
        <f t="shared" si="0"/>
        <v>4.5</v>
      </c>
      <c r="H29" s="39"/>
      <c r="I29" s="159">
        <v>4.5</v>
      </c>
      <c r="J29" s="159">
        <v>4.5</v>
      </c>
      <c r="K29" s="308">
        <v>4.5</v>
      </c>
      <c r="L29" s="114"/>
      <c r="M29" s="119"/>
      <c r="N29" s="119"/>
      <c r="O29" s="119"/>
      <c r="P29" s="119"/>
      <c r="Q29" s="114"/>
      <c r="R29" s="119"/>
      <c r="S29" s="119"/>
      <c r="T29" s="114"/>
      <c r="U29" s="119"/>
      <c r="V29" s="114"/>
      <c r="W29" s="114"/>
      <c r="X29" s="114"/>
      <c r="Y29" s="119"/>
      <c r="Z29" s="119"/>
      <c r="AA29" s="114"/>
      <c r="AB29" s="119"/>
      <c r="AC29" s="119"/>
      <c r="AD29" s="114"/>
      <c r="AE29" s="114"/>
      <c r="AF29" s="114"/>
      <c r="AG29" s="114"/>
      <c r="AH29" s="109"/>
      <c r="AI29" s="119"/>
      <c r="AJ29" s="119"/>
      <c r="AK29" s="114"/>
      <c r="AL29" s="114"/>
      <c r="AM29" s="114"/>
      <c r="AN29" s="119"/>
      <c r="AO29" s="119"/>
      <c r="AP29" s="114"/>
      <c r="AQ29" s="119"/>
      <c r="AR29" s="119"/>
      <c r="AS29" s="114"/>
      <c r="AT29" s="106"/>
    </row>
    <row r="30" spans="1:50" s="90" customFormat="1">
      <c r="A30" s="205" t="s">
        <v>13</v>
      </c>
      <c r="B30" s="248">
        <v>5</v>
      </c>
      <c r="C30" s="186" t="s">
        <v>270</v>
      </c>
      <c r="D30" s="209"/>
      <c r="E30" s="111"/>
      <c r="F30" s="210"/>
      <c r="G30" s="86" t="str">
        <f t="shared" si="0"/>
        <v/>
      </c>
      <c r="H30" s="39"/>
      <c r="I30" s="119"/>
      <c r="J30" s="119"/>
      <c r="K30" s="52"/>
      <c r="L30" s="114"/>
      <c r="M30" s="119"/>
      <c r="N30" s="119"/>
      <c r="O30" s="119"/>
      <c r="P30" s="119"/>
      <c r="Q30" s="114"/>
      <c r="R30" s="119"/>
      <c r="S30" s="119"/>
      <c r="T30" s="114"/>
      <c r="U30" s="119"/>
      <c r="V30" s="114"/>
      <c r="W30" s="114"/>
      <c r="X30" s="114"/>
      <c r="Y30" s="119"/>
      <c r="Z30" s="119"/>
      <c r="AA30" s="114"/>
      <c r="AB30" s="119"/>
      <c r="AC30" s="119"/>
      <c r="AD30" s="114"/>
      <c r="AE30" s="114"/>
      <c r="AF30" s="114"/>
      <c r="AG30" s="114"/>
      <c r="AH30" s="109"/>
      <c r="AI30" s="119"/>
      <c r="AJ30" s="119"/>
      <c r="AK30" s="114"/>
      <c r="AL30" s="114"/>
      <c r="AM30" s="114"/>
      <c r="AN30" s="119"/>
      <c r="AO30" s="119"/>
      <c r="AP30" s="114"/>
      <c r="AQ30" s="119"/>
      <c r="AR30" s="119"/>
      <c r="AS30" s="114"/>
      <c r="AT30" s="106"/>
    </row>
    <row r="31" spans="1:50" s="90" customFormat="1">
      <c r="A31" s="219" t="s">
        <v>13</v>
      </c>
      <c r="B31" s="243">
        <v>13</v>
      </c>
      <c r="C31" s="186" t="s">
        <v>292</v>
      </c>
      <c r="D31" s="185">
        <v>1</v>
      </c>
      <c r="E31" s="94">
        <v>1</v>
      </c>
      <c r="F31" s="95"/>
      <c r="G31" s="79">
        <f t="shared" si="0"/>
        <v>5.25</v>
      </c>
      <c r="H31" s="134">
        <v>4.5</v>
      </c>
      <c r="I31" s="119">
        <v>6</v>
      </c>
      <c r="J31" s="119"/>
      <c r="K31" s="53"/>
      <c r="L31" s="114"/>
      <c r="M31" s="119"/>
      <c r="N31" s="119"/>
      <c r="O31" s="119"/>
      <c r="P31" s="119"/>
      <c r="Q31" s="114"/>
      <c r="R31" s="119"/>
      <c r="S31" s="119"/>
      <c r="T31" s="114"/>
      <c r="U31" s="119"/>
      <c r="V31" s="114"/>
      <c r="W31" s="114"/>
      <c r="X31" s="114"/>
      <c r="Y31" s="119"/>
      <c r="Z31" s="119"/>
      <c r="AA31" s="114"/>
      <c r="AB31" s="119"/>
      <c r="AC31" s="119"/>
      <c r="AD31" s="114"/>
      <c r="AE31" s="114"/>
      <c r="AF31" s="114"/>
      <c r="AG31" s="114"/>
      <c r="AH31" s="109"/>
      <c r="AI31" s="119"/>
      <c r="AJ31" s="119"/>
      <c r="AK31" s="114"/>
      <c r="AL31" s="114"/>
      <c r="AM31" s="114"/>
      <c r="AN31" s="119"/>
      <c r="AO31" s="119"/>
      <c r="AP31" s="114"/>
      <c r="AQ31" s="119"/>
      <c r="AR31" s="119"/>
      <c r="AS31" s="114"/>
      <c r="AT31" s="106"/>
    </row>
    <row r="32" spans="1:50" s="229" customFormat="1">
      <c r="A32" s="219" t="s">
        <v>13</v>
      </c>
      <c r="B32" s="243">
        <v>7</v>
      </c>
      <c r="C32" s="191" t="s">
        <v>459</v>
      </c>
      <c r="D32" s="185">
        <v>3</v>
      </c>
      <c r="E32" s="94">
        <v>1</v>
      </c>
      <c r="F32" s="95">
        <v>1</v>
      </c>
      <c r="G32" s="79">
        <f t="shared" si="0"/>
        <v>5.625</v>
      </c>
      <c r="H32" s="133">
        <v>6.5</v>
      </c>
      <c r="I32" s="119">
        <v>6.5</v>
      </c>
      <c r="J32" s="119">
        <v>4.5</v>
      </c>
      <c r="K32" s="52">
        <v>5</v>
      </c>
      <c r="L32" s="114"/>
      <c r="M32" s="119"/>
      <c r="N32" s="119"/>
      <c r="O32" s="119"/>
      <c r="P32" s="119"/>
      <c r="Q32" s="114"/>
      <c r="R32" s="119"/>
      <c r="S32" s="119"/>
      <c r="T32" s="114"/>
      <c r="U32" s="119"/>
      <c r="V32" s="114"/>
      <c r="W32" s="114"/>
      <c r="X32" s="114"/>
      <c r="Y32" s="119"/>
      <c r="Z32" s="119"/>
      <c r="AA32" s="114"/>
      <c r="AB32" s="119"/>
      <c r="AC32" s="119"/>
      <c r="AD32" s="114"/>
      <c r="AE32" s="114"/>
      <c r="AF32" s="114"/>
      <c r="AG32" s="114"/>
      <c r="AH32" s="109"/>
      <c r="AI32" s="119"/>
      <c r="AJ32" s="119"/>
      <c r="AK32" s="114"/>
      <c r="AL32" s="114"/>
      <c r="AM32" s="114"/>
      <c r="AN32" s="119"/>
      <c r="AO32" s="119"/>
      <c r="AP32" s="114"/>
      <c r="AQ32" s="119"/>
      <c r="AR32" s="119"/>
      <c r="AS32" s="114"/>
      <c r="AT32" s="106"/>
    </row>
    <row r="33" spans="1:50" s="232" customFormat="1">
      <c r="A33" s="219" t="s">
        <v>13</v>
      </c>
      <c r="B33" s="243">
        <v>14</v>
      </c>
      <c r="C33" s="186" t="s">
        <v>340</v>
      </c>
      <c r="D33" s="185">
        <v>4</v>
      </c>
      <c r="E33" s="94"/>
      <c r="F33" s="95">
        <v>1</v>
      </c>
      <c r="G33" s="79">
        <f t="shared" si="0"/>
        <v>5.25</v>
      </c>
      <c r="H33" s="39">
        <v>5</v>
      </c>
      <c r="I33" s="108">
        <v>6</v>
      </c>
      <c r="J33" s="119">
        <v>6.5</v>
      </c>
      <c r="K33" s="306">
        <v>3.5</v>
      </c>
      <c r="L33" s="114"/>
      <c r="M33" s="119"/>
      <c r="N33" s="119"/>
      <c r="O33" s="119"/>
      <c r="P33" s="119"/>
      <c r="Q33" s="114"/>
      <c r="R33" s="119"/>
      <c r="S33" s="119"/>
      <c r="T33" s="114"/>
      <c r="U33" s="119"/>
      <c r="V33" s="114"/>
      <c r="W33" s="114"/>
      <c r="X33" s="114"/>
      <c r="Y33" s="119"/>
      <c r="Z33" s="119"/>
      <c r="AA33" s="114"/>
      <c r="AB33" s="119"/>
      <c r="AC33" s="119"/>
      <c r="AD33" s="114"/>
      <c r="AE33" s="114"/>
      <c r="AF33" s="114"/>
      <c r="AG33" s="114"/>
      <c r="AH33" s="109"/>
      <c r="AI33" s="119"/>
      <c r="AJ33" s="119"/>
      <c r="AK33" s="114"/>
      <c r="AL33" s="114"/>
      <c r="AM33" s="114"/>
      <c r="AN33" s="119"/>
      <c r="AO33" s="119"/>
      <c r="AP33" s="114"/>
      <c r="AQ33" s="119"/>
      <c r="AR33" s="119"/>
      <c r="AS33" s="114"/>
      <c r="AT33" s="106"/>
    </row>
    <row r="34" spans="1:50" s="90" customFormat="1" ht="15.75" thickBot="1">
      <c r="A34" s="220" t="s">
        <v>13</v>
      </c>
      <c r="B34" s="247">
        <v>11</v>
      </c>
      <c r="C34" s="178" t="s">
        <v>228</v>
      </c>
      <c r="D34" s="194">
        <v>1</v>
      </c>
      <c r="E34" s="157"/>
      <c r="F34" s="158"/>
      <c r="G34" s="63">
        <f t="shared" si="0"/>
        <v>5.5</v>
      </c>
      <c r="H34" s="39">
        <v>5.5</v>
      </c>
      <c r="I34" s="119"/>
      <c r="J34" s="119"/>
      <c r="K34" s="52"/>
      <c r="L34" s="114"/>
      <c r="M34" s="119"/>
      <c r="N34" s="119"/>
      <c r="O34" s="119"/>
      <c r="P34" s="119"/>
      <c r="Q34" s="114"/>
      <c r="R34" s="119"/>
      <c r="S34" s="119"/>
      <c r="T34" s="114"/>
      <c r="U34" s="119"/>
      <c r="V34" s="114"/>
      <c r="W34" s="114"/>
      <c r="X34" s="114"/>
      <c r="Y34" s="119"/>
      <c r="Z34" s="119"/>
      <c r="AA34" s="114"/>
      <c r="AB34" s="119"/>
      <c r="AC34" s="119"/>
      <c r="AD34" s="114"/>
      <c r="AE34" s="114"/>
      <c r="AF34" s="114"/>
      <c r="AG34" s="114"/>
      <c r="AH34" s="109"/>
      <c r="AI34" s="119"/>
      <c r="AJ34" s="119"/>
      <c r="AK34" s="114"/>
      <c r="AL34" s="114"/>
      <c r="AM34" s="114"/>
      <c r="AN34" s="119"/>
      <c r="AO34" s="119"/>
      <c r="AP34" s="114"/>
      <c r="AQ34" s="119"/>
      <c r="AR34" s="119"/>
      <c r="AS34" s="114"/>
      <c r="AT34" s="106"/>
    </row>
    <row r="35" spans="1:50">
      <c r="C35" s="137"/>
      <c r="D35" s="90"/>
      <c r="E35" s="90"/>
      <c r="F35" s="90"/>
      <c r="H35" s="32">
        <f>AVERAGE(H8,H11,H13,H15,H17,H20,H22,H23,H24,H33,H34)</f>
        <v>4.9090909090909092</v>
      </c>
      <c r="I35" s="32">
        <f>AVERAGE(I8,I11,I13,I14,I17,I20,I24,I25,I31,I32,I33)</f>
        <v>5.9090909090909092</v>
      </c>
      <c r="J35" s="60">
        <f>AVERAGE(J8,J11,J13,J14,J17,J20,J23,J24,J25,J32,J33)</f>
        <v>4.9545454545454541</v>
      </c>
      <c r="K35" s="32">
        <f>AVERAGE(K8,K13,K15,K17,K18,K21,K22,K24,K25,K32,K33)</f>
        <v>4.1363636363636367</v>
      </c>
      <c r="L35" s="28"/>
      <c r="M35" s="28"/>
      <c r="N35" s="32"/>
      <c r="O35" s="28"/>
      <c r="P35" s="28"/>
      <c r="Q35" s="28"/>
      <c r="R35" s="28"/>
      <c r="S35" s="28"/>
      <c r="T35" s="60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V35" s="90"/>
      <c r="AW35" s="90"/>
      <c r="AX35" s="90"/>
    </row>
    <row r="36" spans="1:50">
      <c r="C36" s="137"/>
      <c r="AV36" s="90"/>
      <c r="AW36" s="90"/>
      <c r="AX36" s="90"/>
    </row>
    <row r="37" spans="1:50">
      <c r="C37" s="137"/>
      <c r="AV37" s="90"/>
      <c r="AW37" s="90"/>
      <c r="AX37" s="90"/>
    </row>
    <row r="38" spans="1:50">
      <c r="C38" s="137"/>
      <c r="AV38" s="90"/>
      <c r="AW38" s="90"/>
      <c r="AX38" s="90"/>
    </row>
  </sheetData>
  <mergeCells count="1">
    <mergeCell ref="D6:F6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X42"/>
  <sheetViews>
    <sheetView zoomScale="70" zoomScaleNormal="70" workbookViewId="0">
      <pane xSplit="3" topLeftCell="D1" activePane="topRight" state="frozen"/>
      <selection activeCell="AU10" sqref="AU10"/>
      <selection pane="topRight"/>
    </sheetView>
  </sheetViews>
  <sheetFormatPr baseColWidth="10" defaultRowHeight="15"/>
  <cols>
    <col min="1" max="1" width="10.7109375" customWidth="1"/>
    <col min="2" max="2" width="5.85546875" style="90" customWidth="1"/>
    <col min="3" max="3" width="30.7109375" customWidth="1"/>
    <col min="4" max="7" width="10.7109375" customWidth="1"/>
    <col min="8" max="45" width="4.7109375" customWidth="1"/>
  </cols>
  <sheetData>
    <row r="1" spans="1:50">
      <c r="A1" s="90" t="s">
        <v>224</v>
      </c>
    </row>
    <row r="4" spans="1:50">
      <c r="A4" t="s">
        <v>2</v>
      </c>
    </row>
    <row r="5" spans="1:50" ht="15.75" thickBot="1"/>
    <row r="6" spans="1:50" ht="15.75" thickBot="1">
      <c r="D6" s="327" t="s">
        <v>17</v>
      </c>
      <c r="E6" s="328"/>
      <c r="F6" s="329"/>
    </row>
    <row r="7" spans="1:50" ht="48" customHeight="1" thickBot="1">
      <c r="A7" s="197" t="s">
        <v>3</v>
      </c>
      <c r="B7" s="156" t="s">
        <v>242</v>
      </c>
      <c r="C7" s="136" t="s">
        <v>4</v>
      </c>
      <c r="D7" s="30" t="s">
        <v>7</v>
      </c>
      <c r="E7" s="31" t="s">
        <v>27</v>
      </c>
      <c r="F7" s="29" t="s">
        <v>5</v>
      </c>
      <c r="G7" s="47" t="s">
        <v>16</v>
      </c>
      <c r="H7" s="1" t="s">
        <v>421</v>
      </c>
      <c r="I7" s="117" t="s">
        <v>563</v>
      </c>
      <c r="J7" s="117" t="s">
        <v>575</v>
      </c>
      <c r="K7" s="117" t="s">
        <v>621</v>
      </c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7"/>
      <c r="AG7" s="117"/>
      <c r="AH7" s="117"/>
      <c r="AI7" s="117"/>
      <c r="AJ7" s="117"/>
      <c r="AK7" s="117"/>
      <c r="AL7" s="117"/>
      <c r="AM7" s="117"/>
      <c r="AN7" s="117"/>
      <c r="AO7" s="117"/>
      <c r="AP7" s="117"/>
      <c r="AQ7" s="117"/>
      <c r="AR7" s="117"/>
      <c r="AS7" s="139"/>
    </row>
    <row r="8" spans="1:50">
      <c r="A8" s="200" t="s">
        <v>8</v>
      </c>
      <c r="B8" s="242">
        <v>1</v>
      </c>
      <c r="C8" s="273" t="s">
        <v>423</v>
      </c>
      <c r="D8" s="208"/>
      <c r="E8" s="103"/>
      <c r="F8" s="104"/>
      <c r="G8" s="10" t="str">
        <f t="shared" ref="G8:G32" si="0">IFERROR(AVERAGEIF($H8:$AS8,"&gt;0"),"")</f>
        <v/>
      </c>
      <c r="H8" s="39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1"/>
      <c r="AD8" s="114"/>
      <c r="AE8" s="111"/>
      <c r="AF8" s="114"/>
      <c r="AG8" s="111"/>
      <c r="AH8" s="111"/>
      <c r="AI8" s="114"/>
      <c r="AJ8" s="114"/>
      <c r="AK8" s="114"/>
      <c r="AL8" s="114"/>
      <c r="AM8" s="111"/>
      <c r="AN8" s="114"/>
      <c r="AO8" s="114"/>
      <c r="AP8" s="111"/>
      <c r="AQ8" s="111"/>
      <c r="AR8" s="111"/>
      <c r="AS8" s="114"/>
      <c r="AT8" s="7"/>
      <c r="AW8" s="90"/>
      <c r="AX8" s="90"/>
    </row>
    <row r="9" spans="1:50" s="241" customFormat="1">
      <c r="A9" s="212" t="s">
        <v>8</v>
      </c>
      <c r="B9" s="243">
        <v>1</v>
      </c>
      <c r="C9" s="188" t="s">
        <v>368</v>
      </c>
      <c r="D9" s="209"/>
      <c r="E9" s="111"/>
      <c r="F9" s="210"/>
      <c r="G9" s="79"/>
      <c r="H9" s="39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1"/>
      <c r="AD9" s="114"/>
      <c r="AE9" s="111"/>
      <c r="AF9" s="114"/>
      <c r="AG9" s="111"/>
      <c r="AH9" s="111"/>
      <c r="AI9" s="114"/>
      <c r="AJ9" s="114"/>
      <c r="AK9" s="114"/>
      <c r="AL9" s="114"/>
      <c r="AM9" s="111"/>
      <c r="AN9" s="114"/>
      <c r="AO9" s="114"/>
      <c r="AP9" s="111"/>
      <c r="AQ9" s="111"/>
      <c r="AR9" s="111"/>
      <c r="AS9" s="114"/>
      <c r="AT9" s="106"/>
    </row>
    <row r="10" spans="1:50" s="27" customFormat="1">
      <c r="A10" s="198" t="s">
        <v>8</v>
      </c>
      <c r="B10" s="244">
        <v>10</v>
      </c>
      <c r="C10" s="224" t="s">
        <v>367</v>
      </c>
      <c r="D10" s="211">
        <v>4</v>
      </c>
      <c r="E10" s="101"/>
      <c r="F10" s="201"/>
      <c r="G10" s="64">
        <f t="shared" si="0"/>
        <v>6.25</v>
      </c>
      <c r="H10" s="38">
        <v>6</v>
      </c>
      <c r="I10" s="113">
        <v>6</v>
      </c>
      <c r="J10" s="114">
        <v>5.5</v>
      </c>
      <c r="K10" s="297">
        <v>7.5</v>
      </c>
      <c r="L10" s="114"/>
      <c r="M10" s="114"/>
      <c r="N10" s="114"/>
      <c r="O10" s="114"/>
      <c r="P10" s="114"/>
      <c r="Q10" s="114"/>
      <c r="R10" s="114"/>
      <c r="S10" s="119"/>
      <c r="T10" s="114"/>
      <c r="U10" s="114"/>
      <c r="V10" s="114"/>
      <c r="W10" s="114"/>
      <c r="X10" s="114"/>
      <c r="Y10" s="114"/>
      <c r="Z10" s="114"/>
      <c r="AA10" s="114"/>
      <c r="AB10" s="114"/>
      <c r="AC10" s="111"/>
      <c r="AD10" s="114"/>
      <c r="AE10" s="111"/>
      <c r="AF10" s="119"/>
      <c r="AG10" s="111"/>
      <c r="AH10" s="111"/>
      <c r="AI10" s="114"/>
      <c r="AJ10" s="114"/>
      <c r="AK10" s="114"/>
      <c r="AL10" s="114"/>
      <c r="AM10" s="111"/>
      <c r="AN10" s="114"/>
      <c r="AO10" s="114"/>
      <c r="AP10" s="111"/>
      <c r="AQ10" s="111"/>
      <c r="AR10" s="111"/>
      <c r="AS10" s="114"/>
      <c r="AT10" s="33"/>
      <c r="AV10" s="90"/>
      <c r="AW10" s="90"/>
      <c r="AX10" s="90"/>
    </row>
    <row r="11" spans="1:50">
      <c r="A11" s="212" t="s">
        <v>9</v>
      </c>
      <c r="B11" s="243">
        <v>5</v>
      </c>
      <c r="C11" s="187" t="s">
        <v>218</v>
      </c>
      <c r="D11" s="209">
        <v>2</v>
      </c>
      <c r="E11" s="111">
        <v>1</v>
      </c>
      <c r="F11" s="105"/>
      <c r="G11" s="79">
        <f t="shared" si="0"/>
        <v>5.166666666666667</v>
      </c>
      <c r="H11" s="134">
        <v>5.5</v>
      </c>
      <c r="I11" s="119"/>
      <c r="J11" s="119">
        <v>4.5</v>
      </c>
      <c r="K11" s="119">
        <v>5.5</v>
      </c>
      <c r="L11" s="114"/>
      <c r="M11" s="114"/>
      <c r="N11" s="114"/>
      <c r="O11" s="119"/>
      <c r="P11" s="114"/>
      <c r="Q11" s="114"/>
      <c r="R11" s="114"/>
      <c r="S11" s="114"/>
      <c r="T11" s="114"/>
      <c r="U11" s="114"/>
      <c r="V11" s="119"/>
      <c r="W11" s="119"/>
      <c r="X11" s="114"/>
      <c r="Y11" s="114"/>
      <c r="Z11" s="114"/>
      <c r="AA11" s="114"/>
      <c r="AB11" s="114"/>
      <c r="AC11" s="109"/>
      <c r="AD11" s="114"/>
      <c r="AE11" s="111"/>
      <c r="AF11" s="114"/>
      <c r="AG11" s="109"/>
      <c r="AH11" s="111"/>
      <c r="AI11" s="114"/>
      <c r="AJ11" s="114"/>
      <c r="AK11" s="114"/>
      <c r="AL11" s="114"/>
      <c r="AM11" s="109"/>
      <c r="AN11" s="114"/>
      <c r="AO11" s="119"/>
      <c r="AP11" s="111"/>
      <c r="AQ11" s="111"/>
      <c r="AR11" s="111"/>
      <c r="AS11" s="114"/>
      <c r="AT11" s="7"/>
      <c r="AV11" s="90"/>
      <c r="AW11" s="90"/>
      <c r="AX11" s="90"/>
    </row>
    <row r="12" spans="1:50">
      <c r="A12" s="212" t="s">
        <v>9</v>
      </c>
      <c r="B12" s="243">
        <v>14</v>
      </c>
      <c r="C12" s="187" t="s">
        <v>219</v>
      </c>
      <c r="D12" s="209">
        <v>4</v>
      </c>
      <c r="E12" s="111"/>
      <c r="F12" s="102"/>
      <c r="G12" s="79">
        <f t="shared" si="0"/>
        <v>5.25</v>
      </c>
      <c r="H12" s="39">
        <v>6</v>
      </c>
      <c r="I12" s="119">
        <v>5.5</v>
      </c>
      <c r="J12" s="119">
        <v>5</v>
      </c>
      <c r="K12" s="119">
        <v>4.5</v>
      </c>
      <c r="L12" s="114"/>
      <c r="M12" s="119"/>
      <c r="N12" s="119"/>
      <c r="O12" s="114"/>
      <c r="P12" s="114"/>
      <c r="Q12" s="114"/>
      <c r="R12" s="114"/>
      <c r="S12" s="114"/>
      <c r="T12" s="119"/>
      <c r="U12" s="119"/>
      <c r="V12" s="119"/>
      <c r="W12" s="114"/>
      <c r="X12" s="114"/>
      <c r="Y12" s="114"/>
      <c r="Z12" s="114"/>
      <c r="AA12" s="114"/>
      <c r="AB12" s="114"/>
      <c r="AC12" s="111"/>
      <c r="AD12" s="114"/>
      <c r="AE12" s="111"/>
      <c r="AF12" s="114"/>
      <c r="AG12" s="111"/>
      <c r="AH12" s="111"/>
      <c r="AI12" s="114"/>
      <c r="AJ12" s="114"/>
      <c r="AK12" s="114"/>
      <c r="AL12" s="114"/>
      <c r="AM12" s="109"/>
      <c r="AN12" s="119"/>
      <c r="AO12" s="114"/>
      <c r="AP12" s="111"/>
      <c r="AQ12" s="111"/>
      <c r="AR12" s="109"/>
      <c r="AS12" s="114"/>
      <c r="AT12" s="7"/>
      <c r="AV12" s="90"/>
      <c r="AW12" s="90"/>
      <c r="AX12" s="90"/>
    </row>
    <row r="13" spans="1:50" s="27" customFormat="1">
      <c r="A13" s="212" t="s">
        <v>9</v>
      </c>
      <c r="B13" s="243">
        <v>6</v>
      </c>
      <c r="C13" s="188" t="s">
        <v>369</v>
      </c>
      <c r="D13" s="209"/>
      <c r="E13" s="111"/>
      <c r="F13" s="105"/>
      <c r="G13" s="79" t="str">
        <f>IFERROR(AVERAGEIF($H13:$AS13,"&gt;0"),"")</f>
        <v/>
      </c>
      <c r="H13" s="39"/>
      <c r="I13" s="109"/>
      <c r="J13" s="119"/>
      <c r="K13" s="119"/>
      <c r="L13" s="114"/>
      <c r="M13" s="114"/>
      <c r="N13" s="114"/>
      <c r="O13" s="119"/>
      <c r="P13" s="119"/>
      <c r="Q13" s="119"/>
      <c r="R13" s="119"/>
      <c r="S13" s="114"/>
      <c r="T13" s="114"/>
      <c r="U13" s="119"/>
      <c r="V13" s="114"/>
      <c r="W13" s="114"/>
      <c r="X13" s="114"/>
      <c r="Y13" s="119"/>
      <c r="Z13" s="114"/>
      <c r="AA13" s="114"/>
      <c r="AB13" s="119"/>
      <c r="AC13" s="111"/>
      <c r="AD13" s="119"/>
      <c r="AE13" s="109"/>
      <c r="AF13" s="119"/>
      <c r="AG13" s="111"/>
      <c r="AH13" s="111"/>
      <c r="AI13" s="114"/>
      <c r="AJ13" s="119"/>
      <c r="AK13" s="119"/>
      <c r="AL13" s="119"/>
      <c r="AM13" s="111"/>
      <c r="AN13" s="114"/>
      <c r="AO13" s="119"/>
      <c r="AP13" s="109"/>
      <c r="AQ13" s="109"/>
      <c r="AR13" s="111"/>
      <c r="AS13" s="119"/>
      <c r="AT13" s="33"/>
      <c r="AV13" s="90"/>
      <c r="AW13" s="90"/>
      <c r="AX13" s="90"/>
    </row>
    <row r="14" spans="1:50" s="196" customFormat="1">
      <c r="A14" s="212" t="s">
        <v>9</v>
      </c>
      <c r="B14" s="243">
        <v>10</v>
      </c>
      <c r="C14" s="187" t="s">
        <v>306</v>
      </c>
      <c r="D14" s="209">
        <v>4</v>
      </c>
      <c r="E14" s="111"/>
      <c r="F14" s="105"/>
      <c r="G14" s="65">
        <f t="shared" si="0"/>
        <v>5.5</v>
      </c>
      <c r="H14" s="39">
        <v>6</v>
      </c>
      <c r="I14" s="45">
        <v>5</v>
      </c>
      <c r="J14" s="119">
        <v>5</v>
      </c>
      <c r="K14" s="119">
        <v>6</v>
      </c>
      <c r="L14" s="114"/>
      <c r="M14" s="114"/>
      <c r="N14" s="114"/>
      <c r="O14" s="114"/>
      <c r="P14" s="114"/>
      <c r="Q14" s="114"/>
      <c r="R14" s="114"/>
      <c r="S14" s="114"/>
      <c r="T14" s="119"/>
      <c r="U14" s="114"/>
      <c r="V14" s="114"/>
      <c r="W14" s="114"/>
      <c r="X14" s="114"/>
      <c r="Y14" s="119"/>
      <c r="Z14" s="114"/>
      <c r="AA14" s="119"/>
      <c r="AB14" s="114"/>
      <c r="AC14" s="109"/>
      <c r="AD14" s="114"/>
      <c r="AE14" s="111"/>
      <c r="AF14" s="114"/>
      <c r="AG14" s="111"/>
      <c r="AH14" s="111"/>
      <c r="AI14" s="114"/>
      <c r="AJ14" s="114"/>
      <c r="AK14" s="114"/>
      <c r="AL14" s="114"/>
      <c r="AM14" s="111"/>
      <c r="AN14" s="114"/>
      <c r="AO14" s="114"/>
      <c r="AP14" s="111"/>
      <c r="AQ14" s="111"/>
      <c r="AR14" s="111"/>
      <c r="AS14" s="114"/>
      <c r="AT14" s="106"/>
    </row>
    <row r="15" spans="1:50" s="27" customFormat="1">
      <c r="A15" s="198" t="s">
        <v>9</v>
      </c>
      <c r="B15" s="244">
        <v>3</v>
      </c>
      <c r="C15" s="166" t="s">
        <v>258</v>
      </c>
      <c r="D15" s="211">
        <v>4</v>
      </c>
      <c r="E15" s="101"/>
      <c r="F15" s="92"/>
      <c r="G15" s="64">
        <f t="shared" si="0"/>
        <v>5.5</v>
      </c>
      <c r="H15" s="39">
        <v>6.5</v>
      </c>
      <c r="I15" s="45">
        <v>5</v>
      </c>
      <c r="J15" s="119">
        <v>4.5</v>
      </c>
      <c r="K15" s="119">
        <v>6</v>
      </c>
      <c r="L15" s="114"/>
      <c r="M15" s="114"/>
      <c r="N15" s="114"/>
      <c r="O15" s="114"/>
      <c r="P15" s="114"/>
      <c r="Q15" s="114"/>
      <c r="R15" s="114"/>
      <c r="S15" s="114"/>
      <c r="T15" s="119"/>
      <c r="U15" s="114"/>
      <c r="V15" s="114"/>
      <c r="W15" s="114"/>
      <c r="X15" s="114"/>
      <c r="Y15" s="119"/>
      <c r="Z15" s="114"/>
      <c r="AA15" s="119"/>
      <c r="AB15" s="114"/>
      <c r="AC15" s="109"/>
      <c r="AD15" s="114"/>
      <c r="AE15" s="111"/>
      <c r="AF15" s="114"/>
      <c r="AG15" s="111"/>
      <c r="AH15" s="109"/>
      <c r="AI15" s="114"/>
      <c r="AJ15" s="114"/>
      <c r="AK15" s="114"/>
      <c r="AL15" s="114"/>
      <c r="AM15" s="111"/>
      <c r="AN15" s="114"/>
      <c r="AO15" s="114"/>
      <c r="AP15" s="111"/>
      <c r="AQ15" s="111"/>
      <c r="AR15" s="111"/>
      <c r="AS15" s="114"/>
      <c r="AT15" s="33"/>
      <c r="AV15" s="90"/>
      <c r="AW15" s="90"/>
      <c r="AX15" s="90"/>
    </row>
    <row r="16" spans="1:50">
      <c r="A16" s="212" t="s">
        <v>12</v>
      </c>
      <c r="B16" s="243">
        <v>16</v>
      </c>
      <c r="C16" s="187" t="s">
        <v>302</v>
      </c>
      <c r="D16" s="209">
        <v>4</v>
      </c>
      <c r="E16" s="111"/>
      <c r="F16" s="210"/>
      <c r="G16" s="79">
        <f t="shared" si="0"/>
        <v>5.5</v>
      </c>
      <c r="H16" s="272">
        <v>7</v>
      </c>
      <c r="I16" s="109">
        <v>5</v>
      </c>
      <c r="J16" s="119">
        <v>5</v>
      </c>
      <c r="K16" s="119">
        <v>5</v>
      </c>
      <c r="L16" s="114"/>
      <c r="M16" s="114"/>
      <c r="N16" s="119"/>
      <c r="O16" s="114"/>
      <c r="P16" s="114"/>
      <c r="Q16" s="114"/>
      <c r="R16" s="114"/>
      <c r="S16" s="114"/>
      <c r="T16" s="119"/>
      <c r="U16" s="114"/>
      <c r="V16" s="114"/>
      <c r="W16" s="119"/>
      <c r="X16" s="114"/>
      <c r="Y16" s="114"/>
      <c r="Z16" s="119"/>
      <c r="AA16" s="119"/>
      <c r="AB16" s="114"/>
      <c r="AC16" s="109"/>
      <c r="AD16" s="119"/>
      <c r="AE16" s="109"/>
      <c r="AF16" s="114"/>
      <c r="AG16" s="109"/>
      <c r="AH16" s="111"/>
      <c r="AI16" s="119"/>
      <c r="AJ16" s="119"/>
      <c r="AK16" s="119"/>
      <c r="AL16" s="114"/>
      <c r="AM16" s="111"/>
      <c r="AN16" s="114"/>
      <c r="AO16" s="119"/>
      <c r="AP16" s="111"/>
      <c r="AQ16" s="111"/>
      <c r="AR16" s="111"/>
      <c r="AS16" s="114"/>
      <c r="AT16" s="7"/>
      <c r="AV16" s="90"/>
      <c r="AW16" s="90"/>
      <c r="AX16" s="90"/>
    </row>
    <row r="17" spans="1:50" s="20" customFormat="1">
      <c r="A17" s="212" t="s">
        <v>12</v>
      </c>
      <c r="B17" s="243">
        <v>14</v>
      </c>
      <c r="C17" s="187" t="s">
        <v>220</v>
      </c>
      <c r="D17" s="209">
        <v>4</v>
      </c>
      <c r="E17" s="111"/>
      <c r="F17" s="210"/>
      <c r="G17" s="79">
        <f t="shared" si="0"/>
        <v>5.5</v>
      </c>
      <c r="H17" s="39">
        <v>6</v>
      </c>
      <c r="I17" s="109">
        <v>6</v>
      </c>
      <c r="J17" s="119">
        <v>5</v>
      </c>
      <c r="K17" s="119">
        <v>5</v>
      </c>
      <c r="L17" s="114"/>
      <c r="M17" s="114"/>
      <c r="N17" s="119"/>
      <c r="O17" s="114"/>
      <c r="P17" s="114"/>
      <c r="Q17" s="114"/>
      <c r="R17" s="114"/>
      <c r="S17" s="114"/>
      <c r="T17" s="114"/>
      <c r="U17" s="114"/>
      <c r="V17" s="114"/>
      <c r="W17" s="119"/>
      <c r="X17" s="119"/>
      <c r="Y17" s="119"/>
      <c r="Z17" s="119"/>
      <c r="AA17" s="114"/>
      <c r="AB17" s="114"/>
      <c r="AC17" s="111"/>
      <c r="AD17" s="114"/>
      <c r="AE17" s="111"/>
      <c r="AF17" s="114"/>
      <c r="AG17" s="111"/>
      <c r="AH17" s="111"/>
      <c r="AI17" s="114"/>
      <c r="AJ17" s="114"/>
      <c r="AK17" s="114"/>
      <c r="AL17" s="114"/>
      <c r="AM17" s="111"/>
      <c r="AN17" s="114"/>
      <c r="AO17" s="114"/>
      <c r="AP17" s="111"/>
      <c r="AQ17" s="109"/>
      <c r="AR17" s="111"/>
      <c r="AS17" s="114"/>
      <c r="AT17" s="21"/>
      <c r="AV17" s="90"/>
      <c r="AW17" s="90"/>
      <c r="AX17" s="90"/>
    </row>
    <row r="18" spans="1:50" s="27" customFormat="1">
      <c r="A18" s="212" t="s">
        <v>12</v>
      </c>
      <c r="B18" s="243">
        <v>15</v>
      </c>
      <c r="C18" s="187" t="s">
        <v>221</v>
      </c>
      <c r="D18" s="209"/>
      <c r="E18" s="111"/>
      <c r="F18" s="105"/>
      <c r="G18" s="79" t="str">
        <f t="shared" si="0"/>
        <v/>
      </c>
      <c r="H18" s="39"/>
      <c r="I18" s="119"/>
      <c r="J18" s="119"/>
      <c r="K18" s="119"/>
      <c r="L18" s="119"/>
      <c r="M18" s="114"/>
      <c r="N18" s="114"/>
      <c r="O18" s="114"/>
      <c r="P18" s="119"/>
      <c r="Q18" s="119"/>
      <c r="R18" s="119"/>
      <c r="S18" s="114"/>
      <c r="T18" s="114"/>
      <c r="U18" s="119"/>
      <c r="V18" s="114"/>
      <c r="W18" s="119"/>
      <c r="X18" s="119"/>
      <c r="Y18" s="119"/>
      <c r="Z18" s="114"/>
      <c r="AA18" s="119"/>
      <c r="AB18" s="119"/>
      <c r="AC18" s="111"/>
      <c r="AD18" s="119"/>
      <c r="AE18" s="114"/>
      <c r="AF18" s="114"/>
      <c r="AG18" s="119"/>
      <c r="AH18" s="114"/>
      <c r="AI18" s="114"/>
      <c r="AJ18" s="114"/>
      <c r="AK18" s="119"/>
      <c r="AL18" s="119"/>
      <c r="AM18" s="111"/>
      <c r="AN18" s="119"/>
      <c r="AO18" s="119"/>
      <c r="AP18" s="111"/>
      <c r="AQ18" s="111"/>
      <c r="AR18" s="109"/>
      <c r="AS18" s="119"/>
      <c r="AT18" s="33"/>
      <c r="AV18" s="90"/>
      <c r="AW18" s="90"/>
      <c r="AX18" s="90"/>
    </row>
    <row r="19" spans="1:50" s="27" customFormat="1">
      <c r="A19" s="212" t="s">
        <v>12</v>
      </c>
      <c r="B19" s="243">
        <v>12</v>
      </c>
      <c r="C19" s="187" t="s">
        <v>222</v>
      </c>
      <c r="D19" s="209">
        <v>4</v>
      </c>
      <c r="E19" s="111"/>
      <c r="F19" s="105">
        <v>1</v>
      </c>
      <c r="G19" s="79">
        <f t="shared" si="0"/>
        <v>5.75</v>
      </c>
      <c r="H19" s="39">
        <v>5.5</v>
      </c>
      <c r="I19" s="119">
        <v>5</v>
      </c>
      <c r="J19" s="119">
        <v>5</v>
      </c>
      <c r="K19" s="294">
        <v>7.5</v>
      </c>
      <c r="L19" s="114"/>
      <c r="M19" s="119"/>
      <c r="N19" s="114"/>
      <c r="O19" s="114"/>
      <c r="P19" s="114"/>
      <c r="Q19" s="119"/>
      <c r="R19" s="119"/>
      <c r="S19" s="119"/>
      <c r="T19" s="114"/>
      <c r="U19" s="119"/>
      <c r="V19" s="114"/>
      <c r="W19" s="114"/>
      <c r="X19" s="114"/>
      <c r="Y19" s="119"/>
      <c r="Z19" s="119"/>
      <c r="AA19" s="119"/>
      <c r="AB19" s="119"/>
      <c r="AC19" s="109"/>
      <c r="AD19" s="119"/>
      <c r="AE19" s="114"/>
      <c r="AF19" s="114"/>
      <c r="AG19" s="114"/>
      <c r="AH19" s="119"/>
      <c r="AI19" s="114"/>
      <c r="AJ19" s="114"/>
      <c r="AK19" s="114"/>
      <c r="AL19" s="119"/>
      <c r="AM19" s="111"/>
      <c r="AN19" s="114"/>
      <c r="AO19" s="114"/>
      <c r="AP19" s="111"/>
      <c r="AQ19" s="111"/>
      <c r="AR19" s="111"/>
      <c r="AS19" s="114"/>
      <c r="AT19" s="33"/>
      <c r="AV19" s="90"/>
      <c r="AW19" s="90"/>
      <c r="AX19" s="90"/>
    </row>
    <row r="20" spans="1:50" s="27" customFormat="1">
      <c r="A20" s="212" t="s">
        <v>12</v>
      </c>
      <c r="B20" s="243">
        <v>28</v>
      </c>
      <c r="C20" s="187" t="s">
        <v>223</v>
      </c>
      <c r="D20" s="209">
        <v>4</v>
      </c>
      <c r="E20" s="111"/>
      <c r="F20" s="210">
        <v>1</v>
      </c>
      <c r="G20" s="65">
        <f t="shared" si="0"/>
        <v>5.875</v>
      </c>
      <c r="H20" s="39">
        <v>5.5</v>
      </c>
      <c r="I20" s="119">
        <v>5.5</v>
      </c>
      <c r="J20" s="119">
        <v>5.5</v>
      </c>
      <c r="K20" s="294">
        <v>7</v>
      </c>
      <c r="L20" s="114"/>
      <c r="M20" s="119"/>
      <c r="N20" s="114"/>
      <c r="O20" s="114"/>
      <c r="P20" s="119"/>
      <c r="Q20" s="119"/>
      <c r="R20" s="119"/>
      <c r="S20" s="119"/>
      <c r="T20" s="119"/>
      <c r="U20" s="119"/>
      <c r="V20" s="114"/>
      <c r="W20" s="114"/>
      <c r="X20" s="114"/>
      <c r="Y20" s="119"/>
      <c r="Z20" s="119"/>
      <c r="AA20" s="119"/>
      <c r="AB20" s="119"/>
      <c r="AC20" s="109"/>
      <c r="AD20" s="119"/>
      <c r="AE20" s="114"/>
      <c r="AF20" s="114"/>
      <c r="AG20" s="114"/>
      <c r="AH20" s="114"/>
      <c r="AI20" s="114"/>
      <c r="AJ20" s="114"/>
      <c r="AK20" s="114"/>
      <c r="AL20" s="119"/>
      <c r="AM20" s="111"/>
      <c r="AN20" s="114"/>
      <c r="AO20" s="114"/>
      <c r="AP20" s="111"/>
      <c r="AQ20" s="111"/>
      <c r="AR20" s="111"/>
      <c r="AS20" s="114"/>
      <c r="AT20" s="33"/>
      <c r="AV20" s="90"/>
      <c r="AW20" s="90"/>
      <c r="AX20" s="90"/>
    </row>
    <row r="21" spans="1:50" s="90" customFormat="1">
      <c r="A21" s="212" t="s">
        <v>12</v>
      </c>
      <c r="B21" s="243">
        <v>5</v>
      </c>
      <c r="C21" s="187" t="s">
        <v>269</v>
      </c>
      <c r="D21" s="209"/>
      <c r="E21" s="111"/>
      <c r="F21" s="210"/>
      <c r="G21" s="65" t="str">
        <f t="shared" si="0"/>
        <v/>
      </c>
      <c r="H21" s="39"/>
      <c r="I21" s="119"/>
      <c r="J21" s="119"/>
      <c r="K21" s="119"/>
      <c r="L21" s="114"/>
      <c r="M21" s="119"/>
      <c r="N21" s="114"/>
      <c r="O21" s="114"/>
      <c r="P21" s="119"/>
      <c r="Q21" s="119"/>
      <c r="R21" s="119"/>
      <c r="S21" s="119"/>
      <c r="T21" s="119"/>
      <c r="U21" s="119"/>
      <c r="V21" s="114"/>
      <c r="W21" s="114"/>
      <c r="X21" s="114"/>
      <c r="Y21" s="119"/>
      <c r="Z21" s="119"/>
      <c r="AA21" s="119"/>
      <c r="AB21" s="119"/>
      <c r="AC21" s="109"/>
      <c r="AD21" s="119"/>
      <c r="AE21" s="114"/>
      <c r="AF21" s="114"/>
      <c r="AG21" s="114"/>
      <c r="AH21" s="114"/>
      <c r="AI21" s="114"/>
      <c r="AJ21" s="114"/>
      <c r="AK21" s="114"/>
      <c r="AL21" s="119"/>
      <c r="AM21" s="111"/>
      <c r="AN21" s="114"/>
      <c r="AO21" s="114"/>
      <c r="AP21" s="111"/>
      <c r="AQ21" s="111"/>
      <c r="AR21" s="111"/>
      <c r="AS21" s="114"/>
      <c r="AT21" s="106"/>
    </row>
    <row r="22" spans="1:50" s="90" customFormat="1">
      <c r="A22" s="212" t="s">
        <v>12</v>
      </c>
      <c r="B22" s="243">
        <v>5</v>
      </c>
      <c r="C22" s="187" t="s">
        <v>370</v>
      </c>
      <c r="D22" s="209"/>
      <c r="E22" s="111">
        <v>1</v>
      </c>
      <c r="F22" s="210"/>
      <c r="G22" s="65">
        <f t="shared" si="0"/>
        <v>5</v>
      </c>
      <c r="H22" s="39"/>
      <c r="I22" s="119"/>
      <c r="J22" s="119"/>
      <c r="K22" s="159">
        <v>5</v>
      </c>
      <c r="L22" s="114"/>
      <c r="M22" s="119"/>
      <c r="N22" s="114"/>
      <c r="O22" s="114"/>
      <c r="P22" s="119"/>
      <c r="Q22" s="119"/>
      <c r="R22" s="119"/>
      <c r="S22" s="119"/>
      <c r="T22" s="119"/>
      <c r="U22" s="119"/>
      <c r="V22" s="114"/>
      <c r="W22" s="114"/>
      <c r="X22" s="114"/>
      <c r="Y22" s="119"/>
      <c r="Z22" s="119"/>
      <c r="AA22" s="119"/>
      <c r="AB22" s="119"/>
      <c r="AC22" s="109"/>
      <c r="AD22" s="119"/>
      <c r="AE22" s="114"/>
      <c r="AF22" s="114"/>
      <c r="AG22" s="114"/>
      <c r="AH22" s="114"/>
      <c r="AI22" s="114"/>
      <c r="AJ22" s="114"/>
      <c r="AK22" s="114"/>
      <c r="AL22" s="119"/>
      <c r="AM22" s="111"/>
      <c r="AN22" s="114"/>
      <c r="AO22" s="114"/>
      <c r="AP22" s="111"/>
      <c r="AQ22" s="111"/>
      <c r="AR22" s="111"/>
      <c r="AS22" s="114"/>
      <c r="AT22" s="106"/>
    </row>
    <row r="23" spans="1:50" s="196" customFormat="1">
      <c r="A23" s="212" t="s">
        <v>12</v>
      </c>
      <c r="B23" s="243">
        <v>8</v>
      </c>
      <c r="C23" s="187" t="s">
        <v>309</v>
      </c>
      <c r="D23" s="209">
        <v>2</v>
      </c>
      <c r="E23" s="111"/>
      <c r="F23" s="210"/>
      <c r="G23" s="65">
        <f t="shared" si="0"/>
        <v>6.25</v>
      </c>
      <c r="H23" s="272">
        <v>7.5</v>
      </c>
      <c r="I23" s="119">
        <v>5</v>
      </c>
      <c r="J23" s="119"/>
      <c r="K23" s="119"/>
      <c r="L23" s="114"/>
      <c r="M23" s="119"/>
      <c r="N23" s="114"/>
      <c r="O23" s="114"/>
      <c r="P23" s="119"/>
      <c r="Q23" s="119"/>
      <c r="R23" s="119"/>
      <c r="S23" s="119"/>
      <c r="T23" s="119"/>
      <c r="U23" s="119"/>
      <c r="V23" s="114"/>
      <c r="W23" s="114"/>
      <c r="X23" s="114"/>
      <c r="Y23" s="119"/>
      <c r="Z23" s="119"/>
      <c r="AA23" s="119"/>
      <c r="AB23" s="119"/>
      <c r="AC23" s="109"/>
      <c r="AD23" s="119"/>
      <c r="AE23" s="114"/>
      <c r="AF23" s="114"/>
      <c r="AG23" s="114"/>
      <c r="AH23" s="114"/>
      <c r="AI23" s="114"/>
      <c r="AJ23" s="114"/>
      <c r="AK23" s="114"/>
      <c r="AL23" s="119"/>
      <c r="AM23" s="111"/>
      <c r="AN23" s="114"/>
      <c r="AO23" s="114"/>
      <c r="AP23" s="111"/>
      <c r="AQ23" s="111"/>
      <c r="AR23" s="111"/>
      <c r="AS23" s="114"/>
      <c r="AT23" s="106"/>
    </row>
    <row r="24" spans="1:50" s="221" customFormat="1">
      <c r="A24" s="212" t="s">
        <v>12</v>
      </c>
      <c r="B24" s="243">
        <v>9</v>
      </c>
      <c r="C24" s="187" t="s">
        <v>319</v>
      </c>
      <c r="D24" s="209">
        <v>4</v>
      </c>
      <c r="E24" s="111"/>
      <c r="F24" s="210">
        <v>1</v>
      </c>
      <c r="G24" s="65">
        <f t="shared" si="0"/>
        <v>5.375</v>
      </c>
      <c r="H24" s="58">
        <v>7.5</v>
      </c>
      <c r="I24" s="119">
        <v>5</v>
      </c>
      <c r="J24" s="119">
        <v>4</v>
      </c>
      <c r="K24" s="119">
        <v>5</v>
      </c>
      <c r="L24" s="114"/>
      <c r="M24" s="119"/>
      <c r="N24" s="114"/>
      <c r="O24" s="114"/>
      <c r="P24" s="119"/>
      <c r="Q24" s="119"/>
      <c r="R24" s="119"/>
      <c r="S24" s="119"/>
      <c r="T24" s="119"/>
      <c r="U24" s="119"/>
      <c r="V24" s="114"/>
      <c r="W24" s="114"/>
      <c r="X24" s="114"/>
      <c r="Y24" s="119"/>
      <c r="Z24" s="119"/>
      <c r="AA24" s="119"/>
      <c r="AB24" s="119"/>
      <c r="AC24" s="109"/>
      <c r="AD24" s="119"/>
      <c r="AE24" s="114"/>
      <c r="AF24" s="114"/>
      <c r="AG24" s="114"/>
      <c r="AH24" s="114"/>
      <c r="AI24" s="114"/>
      <c r="AJ24" s="114"/>
      <c r="AK24" s="114"/>
      <c r="AL24" s="119"/>
      <c r="AM24" s="111"/>
      <c r="AN24" s="114"/>
      <c r="AO24" s="114"/>
      <c r="AP24" s="111"/>
      <c r="AQ24" s="111"/>
      <c r="AR24" s="111"/>
      <c r="AS24" s="114"/>
      <c r="AT24" s="106"/>
    </row>
    <row r="25" spans="1:50" s="241" customFormat="1">
      <c r="A25" s="212" t="s">
        <v>12</v>
      </c>
      <c r="B25" s="243">
        <v>5</v>
      </c>
      <c r="C25" s="188" t="s">
        <v>424</v>
      </c>
      <c r="D25" s="209"/>
      <c r="E25" s="111"/>
      <c r="F25" s="210"/>
      <c r="G25" s="65"/>
      <c r="H25" s="39"/>
      <c r="I25" s="119"/>
      <c r="J25" s="119"/>
      <c r="K25" s="119"/>
      <c r="L25" s="114"/>
      <c r="M25" s="119"/>
      <c r="N25" s="114"/>
      <c r="O25" s="114"/>
      <c r="P25" s="119"/>
      <c r="Q25" s="119"/>
      <c r="R25" s="119"/>
      <c r="S25" s="119"/>
      <c r="T25" s="119"/>
      <c r="U25" s="119"/>
      <c r="V25" s="114"/>
      <c r="W25" s="114"/>
      <c r="X25" s="114"/>
      <c r="Y25" s="119"/>
      <c r="Z25" s="119"/>
      <c r="AA25" s="119"/>
      <c r="AB25" s="119"/>
      <c r="AC25" s="109"/>
      <c r="AD25" s="119"/>
      <c r="AE25" s="114"/>
      <c r="AF25" s="114"/>
      <c r="AG25" s="114"/>
      <c r="AH25" s="114"/>
      <c r="AI25" s="114"/>
      <c r="AJ25" s="114"/>
      <c r="AK25" s="114"/>
      <c r="AL25" s="119"/>
      <c r="AM25" s="111"/>
      <c r="AN25" s="114"/>
      <c r="AO25" s="114"/>
      <c r="AP25" s="111"/>
      <c r="AQ25" s="111"/>
      <c r="AR25" s="111"/>
      <c r="AS25" s="114"/>
      <c r="AT25" s="106"/>
    </row>
    <row r="26" spans="1:50" s="241" customFormat="1">
      <c r="A26" s="212" t="s">
        <v>12</v>
      </c>
      <c r="B26" s="243">
        <v>5</v>
      </c>
      <c r="C26" s="187" t="s">
        <v>352</v>
      </c>
      <c r="D26" s="209"/>
      <c r="E26" s="111"/>
      <c r="F26" s="210"/>
      <c r="G26" s="65" t="str">
        <f t="shared" si="0"/>
        <v/>
      </c>
      <c r="H26" s="39"/>
      <c r="I26" s="119"/>
      <c r="J26" s="119"/>
      <c r="K26" s="119"/>
      <c r="L26" s="114"/>
      <c r="M26" s="119"/>
      <c r="N26" s="114"/>
      <c r="O26" s="114"/>
      <c r="P26" s="119"/>
      <c r="Q26" s="119"/>
      <c r="R26" s="119"/>
      <c r="S26" s="119"/>
      <c r="T26" s="119"/>
      <c r="U26" s="119"/>
      <c r="V26" s="114"/>
      <c r="W26" s="114"/>
      <c r="X26" s="114"/>
      <c r="Y26" s="119"/>
      <c r="Z26" s="119"/>
      <c r="AA26" s="119"/>
      <c r="AB26" s="119"/>
      <c r="AC26" s="109"/>
      <c r="AD26" s="119"/>
      <c r="AE26" s="114"/>
      <c r="AF26" s="114"/>
      <c r="AG26" s="114"/>
      <c r="AH26" s="114"/>
      <c r="AI26" s="114"/>
      <c r="AJ26" s="114"/>
      <c r="AK26" s="114"/>
      <c r="AL26" s="119"/>
      <c r="AM26" s="111"/>
      <c r="AN26" s="114"/>
      <c r="AO26" s="114"/>
      <c r="AP26" s="111"/>
      <c r="AQ26" s="111"/>
      <c r="AR26" s="111"/>
      <c r="AS26" s="114"/>
      <c r="AT26" s="106"/>
    </row>
    <row r="27" spans="1:50" s="22" customFormat="1">
      <c r="A27" s="198" t="s">
        <v>12</v>
      </c>
      <c r="B27" s="244">
        <v>9</v>
      </c>
      <c r="C27" s="166" t="s">
        <v>260</v>
      </c>
      <c r="D27" s="211">
        <v>4</v>
      </c>
      <c r="E27" s="101"/>
      <c r="F27" s="92"/>
      <c r="G27" s="64">
        <f t="shared" si="0"/>
        <v>5.25</v>
      </c>
      <c r="H27" s="272">
        <v>7</v>
      </c>
      <c r="I27" s="109">
        <v>4.5</v>
      </c>
      <c r="J27" s="119">
        <v>4</v>
      </c>
      <c r="K27" s="119">
        <v>5.5</v>
      </c>
      <c r="L27" s="114"/>
      <c r="M27" s="114"/>
      <c r="N27" s="114"/>
      <c r="O27" s="114"/>
      <c r="P27" s="114"/>
      <c r="Q27" s="119"/>
      <c r="R27" s="119"/>
      <c r="S27" s="114"/>
      <c r="T27" s="114"/>
      <c r="U27" s="119"/>
      <c r="V27" s="114"/>
      <c r="W27" s="114"/>
      <c r="X27" s="114"/>
      <c r="Y27" s="119"/>
      <c r="Z27" s="114"/>
      <c r="AA27" s="114"/>
      <c r="AB27" s="119"/>
      <c r="AC27" s="111"/>
      <c r="AD27" s="119"/>
      <c r="AE27" s="114"/>
      <c r="AF27" s="119"/>
      <c r="AG27" s="114"/>
      <c r="AH27" s="119"/>
      <c r="AI27" s="114"/>
      <c r="AJ27" s="114"/>
      <c r="AK27" s="114"/>
      <c r="AL27" s="114"/>
      <c r="AM27" s="111"/>
      <c r="AN27" s="114"/>
      <c r="AO27" s="114"/>
      <c r="AP27" s="111"/>
      <c r="AQ27" s="111"/>
      <c r="AR27" s="111"/>
      <c r="AS27" s="114"/>
      <c r="AT27" s="23"/>
      <c r="AV27" s="90"/>
      <c r="AW27" s="90"/>
      <c r="AX27" s="90"/>
    </row>
    <row r="28" spans="1:50" s="90" customFormat="1">
      <c r="A28" s="212" t="s">
        <v>13</v>
      </c>
      <c r="B28" s="243">
        <v>3</v>
      </c>
      <c r="C28" s="187" t="s">
        <v>291</v>
      </c>
      <c r="D28" s="209"/>
      <c r="E28" s="111"/>
      <c r="F28" s="210"/>
      <c r="G28" s="65" t="str">
        <f t="shared" si="0"/>
        <v/>
      </c>
      <c r="H28" s="39"/>
      <c r="I28" s="119"/>
      <c r="J28" s="119"/>
      <c r="K28" s="119"/>
      <c r="L28" s="114"/>
      <c r="M28" s="119"/>
      <c r="N28" s="119"/>
      <c r="O28" s="114"/>
      <c r="P28" s="114"/>
      <c r="Q28" s="114"/>
      <c r="R28" s="119"/>
      <c r="S28" s="114"/>
      <c r="T28" s="114"/>
      <c r="U28" s="114"/>
      <c r="V28" s="114"/>
      <c r="W28" s="114"/>
      <c r="X28" s="114"/>
      <c r="Y28" s="114"/>
      <c r="Z28" s="114"/>
      <c r="AA28" s="119"/>
      <c r="AB28" s="119"/>
      <c r="AC28" s="119"/>
      <c r="AD28" s="114"/>
      <c r="AE28" s="119"/>
      <c r="AF28" s="119"/>
      <c r="AG28" s="119"/>
      <c r="AH28" s="114"/>
      <c r="AI28" s="114"/>
      <c r="AJ28" s="114"/>
      <c r="AK28" s="114"/>
      <c r="AL28" s="119"/>
      <c r="AM28" s="111"/>
      <c r="AN28" s="119"/>
      <c r="AO28" s="114"/>
      <c r="AP28" s="111"/>
      <c r="AQ28" s="111"/>
      <c r="AR28" s="111"/>
      <c r="AS28" s="119"/>
      <c r="AT28" s="106"/>
    </row>
    <row r="29" spans="1:50" s="241" customFormat="1">
      <c r="A29" s="212" t="s">
        <v>13</v>
      </c>
      <c r="B29" s="243">
        <v>1</v>
      </c>
      <c r="C29" s="188" t="s">
        <v>422</v>
      </c>
      <c r="D29" s="209"/>
      <c r="E29" s="111">
        <v>4</v>
      </c>
      <c r="F29" s="210"/>
      <c r="G29" s="65">
        <f t="shared" si="0"/>
        <v>4.75</v>
      </c>
      <c r="H29" s="134">
        <v>5</v>
      </c>
      <c r="I29" s="159">
        <v>4.5</v>
      </c>
      <c r="J29" s="159">
        <v>5</v>
      </c>
      <c r="K29" s="159">
        <v>4.5</v>
      </c>
      <c r="L29" s="114"/>
      <c r="M29" s="119"/>
      <c r="N29" s="119"/>
      <c r="O29" s="114"/>
      <c r="P29" s="114"/>
      <c r="Q29" s="114"/>
      <c r="R29" s="119"/>
      <c r="S29" s="114"/>
      <c r="T29" s="114"/>
      <c r="U29" s="114"/>
      <c r="V29" s="114"/>
      <c r="W29" s="114"/>
      <c r="X29" s="114"/>
      <c r="Y29" s="114"/>
      <c r="Z29" s="114"/>
      <c r="AA29" s="119"/>
      <c r="AB29" s="119"/>
      <c r="AC29" s="119"/>
      <c r="AD29" s="114"/>
      <c r="AE29" s="119"/>
      <c r="AF29" s="119"/>
      <c r="AG29" s="119"/>
      <c r="AH29" s="114"/>
      <c r="AI29" s="114"/>
      <c r="AJ29" s="114"/>
      <c r="AK29" s="114"/>
      <c r="AL29" s="119"/>
      <c r="AM29" s="111"/>
      <c r="AN29" s="119"/>
      <c r="AO29" s="114"/>
      <c r="AP29" s="111"/>
      <c r="AQ29" s="111"/>
      <c r="AR29" s="111"/>
      <c r="AS29" s="119"/>
      <c r="AT29" s="106"/>
    </row>
    <row r="30" spans="1:50" s="241" customFormat="1">
      <c r="A30" s="212" t="s">
        <v>13</v>
      </c>
      <c r="B30" s="243">
        <v>1</v>
      </c>
      <c r="C30" s="188" t="s">
        <v>622</v>
      </c>
      <c r="D30" s="209"/>
      <c r="E30" s="111">
        <v>1</v>
      </c>
      <c r="F30" s="210"/>
      <c r="G30" s="65">
        <f t="shared" si="0"/>
        <v>5</v>
      </c>
      <c r="H30" s="39"/>
      <c r="I30" s="119"/>
      <c r="J30" s="119"/>
      <c r="K30" s="159">
        <v>5</v>
      </c>
      <c r="L30" s="114"/>
      <c r="M30" s="119"/>
      <c r="N30" s="119"/>
      <c r="O30" s="114"/>
      <c r="P30" s="114"/>
      <c r="Q30" s="114"/>
      <c r="R30" s="119"/>
      <c r="S30" s="114"/>
      <c r="T30" s="114"/>
      <c r="U30" s="114"/>
      <c r="V30" s="114"/>
      <c r="W30" s="114"/>
      <c r="X30" s="114"/>
      <c r="Y30" s="114"/>
      <c r="Z30" s="114"/>
      <c r="AA30" s="119"/>
      <c r="AB30" s="119"/>
      <c r="AC30" s="119"/>
      <c r="AD30" s="114"/>
      <c r="AE30" s="119"/>
      <c r="AF30" s="119"/>
      <c r="AG30" s="119"/>
      <c r="AH30" s="114"/>
      <c r="AI30" s="114"/>
      <c r="AJ30" s="114"/>
      <c r="AK30" s="114"/>
      <c r="AL30" s="119"/>
      <c r="AM30" s="111"/>
      <c r="AN30" s="119"/>
      <c r="AO30" s="114"/>
      <c r="AP30" s="111"/>
      <c r="AQ30" s="111"/>
      <c r="AR30" s="111"/>
      <c r="AS30" s="119"/>
      <c r="AT30" s="106"/>
    </row>
    <row r="31" spans="1:50" s="232" customFormat="1">
      <c r="A31" s="212" t="s">
        <v>13</v>
      </c>
      <c r="B31" s="243">
        <v>8</v>
      </c>
      <c r="C31" s="187" t="s">
        <v>344</v>
      </c>
      <c r="D31" s="209"/>
      <c r="E31" s="111"/>
      <c r="F31" s="210"/>
      <c r="G31" s="65" t="str">
        <f t="shared" si="0"/>
        <v/>
      </c>
      <c r="H31" s="39"/>
      <c r="I31" s="119"/>
      <c r="J31" s="119"/>
      <c r="K31" s="119"/>
      <c r="L31" s="114"/>
      <c r="M31" s="119"/>
      <c r="N31" s="114"/>
      <c r="O31" s="114"/>
      <c r="P31" s="119"/>
      <c r="Q31" s="119"/>
      <c r="R31" s="119"/>
      <c r="S31" s="119"/>
      <c r="T31" s="119"/>
      <c r="U31" s="119"/>
      <c r="V31" s="114"/>
      <c r="W31" s="114"/>
      <c r="X31" s="114"/>
      <c r="Y31" s="119"/>
      <c r="Z31" s="119"/>
      <c r="AA31" s="119"/>
      <c r="AB31" s="119"/>
      <c r="AC31" s="109"/>
      <c r="AD31" s="119"/>
      <c r="AE31" s="114"/>
      <c r="AF31" s="114"/>
      <c r="AG31" s="114"/>
      <c r="AH31" s="114"/>
      <c r="AI31" s="114"/>
      <c r="AJ31" s="114"/>
      <c r="AK31" s="114"/>
      <c r="AL31" s="119"/>
      <c r="AM31" s="111"/>
      <c r="AN31" s="114"/>
      <c r="AO31" s="114"/>
      <c r="AP31" s="111"/>
      <c r="AQ31" s="111"/>
      <c r="AR31" s="111"/>
      <c r="AS31" s="114"/>
      <c r="AT31" s="106"/>
    </row>
    <row r="32" spans="1:50" s="90" customFormat="1" ht="15.75" thickBot="1">
      <c r="A32" s="199" t="s">
        <v>13</v>
      </c>
      <c r="B32" s="247">
        <v>9</v>
      </c>
      <c r="C32" s="225" t="s">
        <v>259</v>
      </c>
      <c r="D32" s="206"/>
      <c r="E32" s="100">
        <v>3</v>
      </c>
      <c r="F32" s="207">
        <v>1</v>
      </c>
      <c r="G32" s="125">
        <f t="shared" si="0"/>
        <v>4.666666666666667</v>
      </c>
      <c r="H32" s="133">
        <v>6</v>
      </c>
      <c r="I32" s="159">
        <v>4</v>
      </c>
      <c r="J32" s="159">
        <v>4</v>
      </c>
      <c r="K32" s="45"/>
      <c r="L32" s="119"/>
      <c r="M32" s="114"/>
      <c r="N32" s="119"/>
      <c r="O32" s="114"/>
      <c r="P32" s="114"/>
      <c r="Q32" s="114"/>
      <c r="R32" s="114"/>
      <c r="S32" s="114"/>
      <c r="T32" s="114"/>
      <c r="U32" s="114"/>
      <c r="V32" s="119"/>
      <c r="W32" s="114"/>
      <c r="X32" s="119"/>
      <c r="Y32" s="114"/>
      <c r="Z32" s="114"/>
      <c r="AA32" s="119"/>
      <c r="AB32" s="114"/>
      <c r="AC32" s="119"/>
      <c r="AD32" s="114"/>
      <c r="AE32" s="119"/>
      <c r="AF32" s="119"/>
      <c r="AG32" s="119"/>
      <c r="AH32" s="114"/>
      <c r="AI32" s="114"/>
      <c r="AJ32" s="114"/>
      <c r="AK32" s="114"/>
      <c r="AL32" s="119"/>
      <c r="AM32" s="111"/>
      <c r="AN32" s="119"/>
      <c r="AO32" s="114"/>
      <c r="AP32" s="111"/>
      <c r="AQ32" s="111"/>
      <c r="AR32" s="111"/>
      <c r="AS32" s="119"/>
      <c r="AT32" s="106"/>
    </row>
    <row r="33" spans="2:50">
      <c r="B33" s="231"/>
      <c r="C33" s="135"/>
      <c r="D33" s="87"/>
      <c r="E33" s="87"/>
      <c r="F33" s="87"/>
      <c r="H33" s="11">
        <f>AVERAGE(H10,H12,H14,H15,H16,H17,H19,H20,H23,H24,H27)</f>
        <v>6.4090909090909092</v>
      </c>
      <c r="I33" s="11">
        <f>AVERAGE(I10,I12,I14,I15,I16,I17,I19,I20,I24,I23,I27)</f>
        <v>5.2272727272727275</v>
      </c>
      <c r="J33" s="11">
        <f>AVERAGE(J10,J11,J12,J15,J16,J14,J17,J19,J20,J24,J27)</f>
        <v>4.8181818181818183</v>
      </c>
      <c r="K33" s="11">
        <f>AVERAGE(K10,K11,K12,K14,K15,K16,K17,K19,K20,K24,K27)</f>
        <v>5.8636363636363633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V33" s="90"/>
      <c r="AW33" s="90"/>
      <c r="AX33" s="90"/>
    </row>
    <row r="34" spans="2:50">
      <c r="C34" s="137"/>
      <c r="AV34" s="90"/>
      <c r="AW34" s="90"/>
      <c r="AX34" s="90"/>
    </row>
    <row r="35" spans="2:50">
      <c r="C35" s="137"/>
      <c r="AV35" s="90"/>
      <c r="AW35" s="90"/>
      <c r="AX35" s="90"/>
    </row>
    <row r="36" spans="2:50">
      <c r="C36" s="137"/>
      <c r="AV36" s="90"/>
      <c r="AW36" s="90"/>
      <c r="AX36" s="90"/>
    </row>
    <row r="37" spans="2:50">
      <c r="C37" s="137"/>
      <c r="AV37" s="90"/>
      <c r="AW37" s="90"/>
      <c r="AX37" s="90"/>
    </row>
    <row r="38" spans="2:50">
      <c r="C38" s="137"/>
      <c r="AV38" s="90"/>
      <c r="AW38" s="90"/>
      <c r="AX38" s="90"/>
    </row>
    <row r="39" spans="2:50">
      <c r="C39" s="137"/>
      <c r="AV39" s="90"/>
      <c r="AW39" s="90"/>
      <c r="AX39" s="90"/>
    </row>
    <row r="40" spans="2:50">
      <c r="C40" s="137"/>
      <c r="AV40" s="90"/>
      <c r="AW40" s="90"/>
      <c r="AX40" s="90"/>
    </row>
    <row r="41" spans="2:50">
      <c r="C41" s="137"/>
      <c r="AV41" s="90"/>
      <c r="AW41" s="90"/>
      <c r="AX41" s="90"/>
    </row>
    <row r="42" spans="2:50">
      <c r="C42" s="137"/>
      <c r="AV42" s="90"/>
      <c r="AW42" s="90"/>
      <c r="AX42" s="90"/>
    </row>
  </sheetData>
  <mergeCells count="1">
    <mergeCell ref="D6:F6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U38"/>
  <sheetViews>
    <sheetView zoomScale="70" zoomScaleNormal="70" workbookViewId="0">
      <pane xSplit="3" topLeftCell="D1" activePane="topRight" state="frozen"/>
      <selection activeCell="AU10" sqref="AU10"/>
      <selection pane="topRight"/>
    </sheetView>
  </sheetViews>
  <sheetFormatPr baseColWidth="10" defaultRowHeight="15"/>
  <cols>
    <col min="1" max="1" width="10.7109375" style="27" customWidth="1"/>
    <col min="2" max="2" width="5.85546875" style="90" customWidth="1"/>
    <col min="3" max="3" width="30.7109375" style="27" customWidth="1"/>
    <col min="4" max="7" width="10.7109375" style="27" customWidth="1"/>
    <col min="8" max="45" width="4.7109375" style="27" customWidth="1"/>
    <col min="46" max="16384" width="11.42578125" style="27"/>
  </cols>
  <sheetData>
    <row r="1" spans="1:47">
      <c r="A1" s="238" t="s">
        <v>206</v>
      </c>
    </row>
    <row r="4" spans="1:47">
      <c r="A4" s="27" t="s">
        <v>2</v>
      </c>
    </row>
    <row r="5" spans="1:47" ht="15.75" thickBot="1"/>
    <row r="6" spans="1:47" ht="15.75" thickBot="1">
      <c r="D6" s="327" t="s">
        <v>17</v>
      </c>
      <c r="E6" s="328"/>
      <c r="F6" s="329"/>
    </row>
    <row r="7" spans="1:47" ht="48" customHeight="1" thickBot="1">
      <c r="A7" s="218" t="s">
        <v>3</v>
      </c>
      <c r="B7" s="156" t="s">
        <v>242</v>
      </c>
      <c r="C7" s="136" t="s">
        <v>4</v>
      </c>
      <c r="D7" s="30" t="s">
        <v>7</v>
      </c>
      <c r="E7" s="31" t="s">
        <v>27</v>
      </c>
      <c r="F7" s="29" t="s">
        <v>5</v>
      </c>
      <c r="G7" s="47" t="s">
        <v>16</v>
      </c>
      <c r="H7" s="1" t="s">
        <v>241</v>
      </c>
      <c r="I7" s="117" t="s">
        <v>555</v>
      </c>
      <c r="J7" s="117" t="s">
        <v>584</v>
      </c>
      <c r="K7" s="117" t="s">
        <v>616</v>
      </c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7"/>
      <c r="AG7" s="117"/>
      <c r="AH7" s="117"/>
      <c r="AI7" s="117"/>
      <c r="AJ7" s="117"/>
      <c r="AK7" s="117"/>
      <c r="AL7" s="117"/>
      <c r="AM7" s="117"/>
      <c r="AN7" s="117"/>
      <c r="AO7" s="117"/>
      <c r="AP7" s="117"/>
      <c r="AQ7" s="117"/>
      <c r="AR7" s="117"/>
      <c r="AS7" s="139"/>
    </row>
    <row r="8" spans="1:47">
      <c r="A8" s="204" t="s">
        <v>8</v>
      </c>
      <c r="B8" s="242">
        <v>10</v>
      </c>
      <c r="C8" s="223" t="s">
        <v>197</v>
      </c>
      <c r="D8" s="208">
        <v>4</v>
      </c>
      <c r="E8" s="103"/>
      <c r="F8" s="104"/>
      <c r="G8" s="54">
        <f t="shared" ref="G8:G29" si="0">IFERROR(AVERAGEIF($H8:$AS8,"&gt;0"),"")</f>
        <v>5.125</v>
      </c>
      <c r="H8" s="39">
        <v>4.5</v>
      </c>
      <c r="I8" s="114">
        <v>4.5</v>
      </c>
      <c r="J8" s="119">
        <v>5</v>
      </c>
      <c r="K8" s="113">
        <v>6.5</v>
      </c>
      <c r="L8" s="108"/>
      <c r="M8" s="119"/>
      <c r="N8" s="112"/>
      <c r="O8" s="119"/>
      <c r="P8" s="113"/>
      <c r="Q8" s="114"/>
      <c r="R8" s="114"/>
      <c r="S8" s="113"/>
      <c r="T8" s="114"/>
      <c r="U8" s="108"/>
      <c r="V8" s="113"/>
      <c r="W8" s="114"/>
      <c r="X8" s="112"/>
      <c r="Y8" s="114"/>
      <c r="Z8" s="114"/>
      <c r="AA8" s="114"/>
      <c r="AB8" s="119"/>
      <c r="AC8" s="114"/>
      <c r="AD8" s="114"/>
      <c r="AE8" s="114"/>
      <c r="AF8" s="112"/>
      <c r="AG8" s="114"/>
      <c r="AH8" s="114"/>
      <c r="AI8" s="111"/>
      <c r="AJ8" s="111"/>
      <c r="AK8" s="109"/>
      <c r="AL8" s="112"/>
      <c r="AM8" s="111"/>
      <c r="AN8" s="119"/>
      <c r="AO8" s="111"/>
      <c r="AP8" s="112"/>
      <c r="AQ8" s="112"/>
      <c r="AR8" s="111"/>
      <c r="AS8" s="111"/>
      <c r="AT8" s="90"/>
      <c r="AU8" s="90"/>
    </row>
    <row r="9" spans="1:47" s="90" customFormat="1">
      <c r="A9" s="202" t="s">
        <v>8</v>
      </c>
      <c r="B9" s="244">
        <v>1</v>
      </c>
      <c r="C9" s="224" t="s">
        <v>482</v>
      </c>
      <c r="D9" s="211"/>
      <c r="E9" s="101"/>
      <c r="F9" s="201"/>
      <c r="G9" s="48" t="str">
        <f>IFERROR(AVERAGEIF($H9:$AS9,"&gt;0"),"")</f>
        <v/>
      </c>
      <c r="H9" s="39"/>
      <c r="I9" s="114"/>
      <c r="J9" s="119"/>
      <c r="K9" s="113"/>
      <c r="L9" s="108"/>
      <c r="M9" s="114"/>
      <c r="N9" s="114"/>
      <c r="O9" s="119"/>
      <c r="P9" s="114"/>
      <c r="Q9" s="114"/>
      <c r="R9" s="114"/>
      <c r="S9" s="114"/>
      <c r="T9" s="113"/>
      <c r="U9" s="119"/>
      <c r="V9" s="114"/>
      <c r="W9" s="114"/>
      <c r="X9" s="114"/>
      <c r="Y9" s="114"/>
      <c r="Z9" s="114"/>
      <c r="AA9" s="113"/>
      <c r="AB9" s="108"/>
      <c r="AC9" s="114"/>
      <c r="AD9" s="113"/>
      <c r="AE9" s="114"/>
      <c r="AF9" s="111"/>
      <c r="AG9" s="114"/>
      <c r="AH9" s="114"/>
      <c r="AI9" s="111"/>
      <c r="AJ9" s="111"/>
      <c r="AK9" s="15"/>
      <c r="AL9" s="111"/>
      <c r="AM9" s="111"/>
      <c r="AN9" s="119"/>
      <c r="AO9" s="111"/>
      <c r="AP9" s="111"/>
      <c r="AQ9" s="111"/>
      <c r="AR9" s="111"/>
      <c r="AS9" s="111"/>
    </row>
    <row r="10" spans="1:47">
      <c r="A10" s="205" t="s">
        <v>9</v>
      </c>
      <c r="B10" s="243">
        <v>10</v>
      </c>
      <c r="C10" s="187" t="s">
        <v>198</v>
      </c>
      <c r="D10" s="209">
        <v>4</v>
      </c>
      <c r="E10" s="111"/>
      <c r="F10" s="105"/>
      <c r="G10" s="65">
        <f t="shared" si="0"/>
        <v>4.75</v>
      </c>
      <c r="H10" s="39">
        <v>4.5</v>
      </c>
      <c r="I10" s="114">
        <v>5</v>
      </c>
      <c r="J10" s="119">
        <v>4</v>
      </c>
      <c r="K10" s="121">
        <v>5.5</v>
      </c>
      <c r="L10" s="119"/>
      <c r="M10" s="119"/>
      <c r="N10" s="111"/>
      <c r="O10" s="119"/>
      <c r="P10" s="114"/>
      <c r="Q10" s="114"/>
      <c r="R10" s="114"/>
      <c r="S10" s="114"/>
      <c r="T10" s="114"/>
      <c r="U10" s="119"/>
      <c r="V10" s="114"/>
      <c r="W10" s="119"/>
      <c r="X10" s="113"/>
      <c r="Y10" s="114"/>
      <c r="Z10" s="119"/>
      <c r="AA10" s="119"/>
      <c r="AB10" s="119"/>
      <c r="AC10" s="119"/>
      <c r="AD10" s="114"/>
      <c r="AE10" s="114"/>
      <c r="AF10" s="111"/>
      <c r="AG10" s="119"/>
      <c r="AH10" s="114"/>
      <c r="AI10" s="111"/>
      <c r="AJ10" s="111"/>
      <c r="AK10" s="109"/>
      <c r="AL10" s="111"/>
      <c r="AM10" s="111"/>
      <c r="AN10" s="119"/>
      <c r="AO10" s="111"/>
      <c r="AP10" s="111"/>
      <c r="AQ10" s="111"/>
      <c r="AR10" s="111"/>
      <c r="AS10" s="109"/>
      <c r="AT10" s="90"/>
      <c r="AU10" s="90"/>
    </row>
    <row r="11" spans="1:47">
      <c r="A11" s="205" t="s">
        <v>9</v>
      </c>
      <c r="B11" s="243">
        <v>16</v>
      </c>
      <c r="C11" s="187" t="s">
        <v>199</v>
      </c>
      <c r="D11" s="209">
        <v>3</v>
      </c>
      <c r="E11" s="111"/>
      <c r="F11" s="210"/>
      <c r="G11" s="65">
        <f t="shared" si="0"/>
        <v>5.166666666666667</v>
      </c>
      <c r="H11" s="39">
        <v>4.5</v>
      </c>
      <c r="I11" s="114">
        <v>4</v>
      </c>
      <c r="J11" s="119"/>
      <c r="K11" s="296">
        <v>7</v>
      </c>
      <c r="L11" s="119"/>
      <c r="M11" s="108"/>
      <c r="N11" s="111"/>
      <c r="O11" s="119"/>
      <c r="P11" s="114"/>
      <c r="Q11" s="114"/>
      <c r="R11" s="114"/>
      <c r="S11" s="113"/>
      <c r="T11" s="114"/>
      <c r="U11" s="119"/>
      <c r="V11" s="114"/>
      <c r="W11" s="114"/>
      <c r="X11" s="114"/>
      <c r="Y11" s="114"/>
      <c r="Z11" s="114"/>
      <c r="AA11" s="114"/>
      <c r="AB11" s="119"/>
      <c r="AC11" s="114"/>
      <c r="AD11" s="114"/>
      <c r="AE11" s="114"/>
      <c r="AF11" s="111"/>
      <c r="AG11" s="114"/>
      <c r="AH11" s="114"/>
      <c r="AI11" s="111"/>
      <c r="AJ11" s="111"/>
      <c r="AK11" s="109"/>
      <c r="AL11" s="111"/>
      <c r="AM11" s="111"/>
      <c r="AN11" s="119"/>
      <c r="AO11" s="111"/>
      <c r="AP11" s="111"/>
      <c r="AQ11" s="111"/>
      <c r="AR11" s="111"/>
      <c r="AS11" s="111"/>
      <c r="AT11" s="90"/>
      <c r="AU11" s="90"/>
    </row>
    <row r="12" spans="1:47">
      <c r="A12" s="205" t="s">
        <v>9</v>
      </c>
      <c r="B12" s="243">
        <v>10</v>
      </c>
      <c r="C12" s="187" t="s">
        <v>483</v>
      </c>
      <c r="D12" s="209">
        <v>1</v>
      </c>
      <c r="E12" s="111"/>
      <c r="F12" s="210"/>
      <c r="G12" s="65">
        <f t="shared" si="0"/>
        <v>5.5</v>
      </c>
      <c r="H12" s="39"/>
      <c r="I12" s="114"/>
      <c r="J12" s="119">
        <v>5.5</v>
      </c>
      <c r="K12" s="114"/>
      <c r="L12" s="119"/>
      <c r="M12" s="119"/>
      <c r="N12" s="111"/>
      <c r="O12" s="119"/>
      <c r="P12" s="114"/>
      <c r="Q12" s="114"/>
      <c r="R12" s="114"/>
      <c r="S12" s="114"/>
      <c r="T12" s="114"/>
      <c r="U12" s="119"/>
      <c r="V12" s="114"/>
      <c r="W12" s="113"/>
      <c r="X12" s="114"/>
      <c r="Y12" s="114"/>
      <c r="Z12" s="114"/>
      <c r="AA12" s="113"/>
      <c r="AB12" s="121"/>
      <c r="AC12" s="114"/>
      <c r="AD12" s="113"/>
      <c r="AE12" s="121"/>
      <c r="AF12" s="111"/>
      <c r="AG12" s="114"/>
      <c r="AH12" s="114"/>
      <c r="AI12" s="111"/>
      <c r="AJ12" s="109"/>
      <c r="AK12" s="109"/>
      <c r="AL12" s="111"/>
      <c r="AM12" s="109"/>
      <c r="AN12" s="119"/>
      <c r="AO12" s="109"/>
      <c r="AP12" s="111"/>
      <c r="AQ12" s="111"/>
      <c r="AR12" s="111"/>
      <c r="AS12" s="111"/>
      <c r="AT12" s="90"/>
      <c r="AU12" s="90"/>
    </row>
    <row r="13" spans="1:47">
      <c r="A13" s="205" t="s">
        <v>9</v>
      </c>
      <c r="B13" s="243">
        <v>7</v>
      </c>
      <c r="C13" s="187" t="s">
        <v>200</v>
      </c>
      <c r="D13" s="209">
        <v>2</v>
      </c>
      <c r="E13" s="111"/>
      <c r="F13" s="210"/>
      <c r="G13" s="65">
        <f t="shared" si="0"/>
        <v>4.25</v>
      </c>
      <c r="H13" s="39">
        <v>4</v>
      </c>
      <c r="I13" s="114"/>
      <c r="J13" s="121">
        <v>4.5</v>
      </c>
      <c r="K13" s="114"/>
      <c r="L13" s="119"/>
      <c r="M13" s="119"/>
      <c r="N13" s="111"/>
      <c r="O13" s="119"/>
      <c r="P13" s="114"/>
      <c r="Q13" s="114"/>
      <c r="R13" s="119"/>
      <c r="S13" s="119"/>
      <c r="T13" s="114"/>
      <c r="U13" s="119"/>
      <c r="V13" s="114"/>
      <c r="W13" s="114"/>
      <c r="X13" s="114"/>
      <c r="Y13" s="114"/>
      <c r="Z13" s="114"/>
      <c r="AA13" s="114"/>
      <c r="AB13" s="119"/>
      <c r="AC13" s="114"/>
      <c r="AD13" s="114"/>
      <c r="AE13" s="114"/>
      <c r="AF13" s="111"/>
      <c r="AG13" s="114"/>
      <c r="AH13" s="114"/>
      <c r="AI13" s="111"/>
      <c r="AJ13" s="109"/>
      <c r="AK13" s="109"/>
      <c r="AL13" s="111"/>
      <c r="AM13" s="109"/>
      <c r="AN13" s="119"/>
      <c r="AO13" s="111"/>
      <c r="AP13" s="111"/>
      <c r="AQ13" s="111"/>
      <c r="AR13" s="111"/>
      <c r="AS13" s="109"/>
      <c r="AT13" s="90"/>
      <c r="AU13" s="90"/>
    </row>
    <row r="14" spans="1:47" s="66" customFormat="1">
      <c r="A14" s="205" t="s">
        <v>9</v>
      </c>
      <c r="B14" s="243">
        <v>8</v>
      </c>
      <c r="C14" s="187" t="s">
        <v>201</v>
      </c>
      <c r="D14" s="209">
        <v>4</v>
      </c>
      <c r="E14" s="111"/>
      <c r="F14" s="210"/>
      <c r="G14" s="65">
        <f t="shared" si="0"/>
        <v>5.125</v>
      </c>
      <c r="H14" s="39">
        <v>5</v>
      </c>
      <c r="I14" s="114">
        <v>5.5</v>
      </c>
      <c r="J14" s="121">
        <v>4</v>
      </c>
      <c r="K14" s="114">
        <v>6</v>
      </c>
      <c r="L14" s="119"/>
      <c r="M14" s="119"/>
      <c r="N14" s="111"/>
      <c r="O14" s="119"/>
      <c r="P14" s="114"/>
      <c r="Q14" s="114"/>
      <c r="R14" s="119"/>
      <c r="S14" s="119"/>
      <c r="T14" s="114"/>
      <c r="U14" s="119"/>
      <c r="V14" s="114"/>
      <c r="W14" s="114"/>
      <c r="X14" s="114"/>
      <c r="Y14" s="114"/>
      <c r="Z14" s="114"/>
      <c r="AA14" s="114"/>
      <c r="AB14" s="119"/>
      <c r="AC14" s="114"/>
      <c r="AD14" s="114"/>
      <c r="AE14" s="114"/>
      <c r="AF14" s="111"/>
      <c r="AG14" s="114"/>
      <c r="AH14" s="114"/>
      <c r="AI14" s="111"/>
      <c r="AJ14" s="109"/>
      <c r="AK14" s="109"/>
      <c r="AL14" s="111"/>
      <c r="AM14" s="109"/>
      <c r="AN14" s="119"/>
      <c r="AO14" s="111"/>
      <c r="AP14" s="111"/>
      <c r="AQ14" s="111"/>
      <c r="AR14" s="111"/>
      <c r="AS14" s="109"/>
      <c r="AT14" s="90"/>
      <c r="AU14" s="90"/>
    </row>
    <row r="15" spans="1:47" s="90" customFormat="1">
      <c r="A15" s="202" t="s">
        <v>9</v>
      </c>
      <c r="B15" s="244">
        <v>13</v>
      </c>
      <c r="C15" s="166" t="s">
        <v>484</v>
      </c>
      <c r="D15" s="211">
        <v>3</v>
      </c>
      <c r="E15" s="101"/>
      <c r="F15" s="201"/>
      <c r="G15" s="48">
        <f t="shared" si="0"/>
        <v>4.666666666666667</v>
      </c>
      <c r="H15" s="59">
        <v>3.5</v>
      </c>
      <c r="I15" s="114">
        <v>4</v>
      </c>
      <c r="J15" s="121"/>
      <c r="K15" s="114">
        <v>6.5</v>
      </c>
      <c r="L15" s="119"/>
      <c r="M15" s="119"/>
      <c r="N15" s="111"/>
      <c r="O15" s="119"/>
      <c r="P15" s="114"/>
      <c r="Q15" s="114"/>
      <c r="R15" s="119"/>
      <c r="S15" s="119"/>
      <c r="T15" s="119"/>
      <c r="U15" s="108"/>
      <c r="V15" s="114"/>
      <c r="W15" s="114"/>
      <c r="X15" s="114"/>
      <c r="Y15" s="119"/>
      <c r="Z15" s="114"/>
      <c r="AA15" s="114"/>
      <c r="AB15" s="121"/>
      <c r="AC15" s="114"/>
      <c r="AD15" s="114"/>
      <c r="AE15" s="114"/>
      <c r="AF15" s="111"/>
      <c r="AG15" s="114"/>
      <c r="AH15" s="114"/>
      <c r="AI15" s="111"/>
      <c r="AJ15" s="15"/>
      <c r="AK15" s="109"/>
      <c r="AL15" s="111"/>
      <c r="AM15" s="109"/>
      <c r="AN15" s="119"/>
      <c r="AO15" s="111"/>
      <c r="AP15" s="111"/>
      <c r="AQ15" s="111"/>
      <c r="AR15" s="111"/>
      <c r="AS15" s="109"/>
    </row>
    <row r="16" spans="1:47">
      <c r="A16" s="205" t="s">
        <v>12</v>
      </c>
      <c r="B16" s="243">
        <v>4</v>
      </c>
      <c r="C16" s="188" t="s">
        <v>485</v>
      </c>
      <c r="D16" s="209"/>
      <c r="E16" s="111">
        <v>3</v>
      </c>
      <c r="F16" s="210"/>
      <c r="G16" s="65">
        <f t="shared" si="0"/>
        <v>5</v>
      </c>
      <c r="H16" s="39"/>
      <c r="I16" s="161">
        <v>5</v>
      </c>
      <c r="J16" s="159">
        <v>4.5</v>
      </c>
      <c r="K16" s="325">
        <v>5.5</v>
      </c>
      <c r="L16" s="119"/>
      <c r="M16" s="119"/>
      <c r="N16" s="109"/>
      <c r="O16" s="119"/>
      <c r="P16" s="119"/>
      <c r="Q16" s="114"/>
      <c r="R16" s="119"/>
      <c r="S16" s="114"/>
      <c r="T16" s="114"/>
      <c r="U16" s="119"/>
      <c r="V16" s="114"/>
      <c r="W16" s="114"/>
      <c r="X16" s="114"/>
      <c r="Y16" s="119"/>
      <c r="Z16" s="113"/>
      <c r="AA16" s="114"/>
      <c r="AB16" s="119"/>
      <c r="AC16" s="114"/>
      <c r="AD16" s="114"/>
      <c r="AE16" s="121"/>
      <c r="AF16" s="110"/>
      <c r="AG16" s="114"/>
      <c r="AH16" s="121"/>
      <c r="AI16" s="110"/>
      <c r="AJ16" s="110"/>
      <c r="AK16" s="110"/>
      <c r="AL16" s="109"/>
      <c r="AM16" s="111"/>
      <c r="AN16" s="119"/>
      <c r="AO16" s="111"/>
      <c r="AP16" s="112"/>
      <c r="AQ16" s="109"/>
      <c r="AR16" s="109"/>
      <c r="AS16" s="111"/>
      <c r="AT16" s="90"/>
      <c r="AU16" s="90"/>
    </row>
    <row r="17" spans="1:47">
      <c r="A17" s="205" t="s">
        <v>12</v>
      </c>
      <c r="B17" s="243">
        <v>7</v>
      </c>
      <c r="C17" s="187" t="s">
        <v>486</v>
      </c>
      <c r="D17" s="209">
        <v>3</v>
      </c>
      <c r="E17" s="111">
        <v>1</v>
      </c>
      <c r="F17" s="210">
        <v>1</v>
      </c>
      <c r="G17" s="65">
        <f t="shared" si="0"/>
        <v>5.125</v>
      </c>
      <c r="H17" s="59">
        <v>3</v>
      </c>
      <c r="I17" s="159">
        <v>4.5</v>
      </c>
      <c r="J17" s="294">
        <v>7</v>
      </c>
      <c r="K17" s="119">
        <v>6</v>
      </c>
      <c r="L17" s="119"/>
      <c r="M17" s="119"/>
      <c r="N17" s="111"/>
      <c r="O17" s="119"/>
      <c r="P17" s="114"/>
      <c r="Q17" s="114"/>
      <c r="R17" s="114"/>
      <c r="S17" s="113"/>
      <c r="T17" s="114"/>
      <c r="U17" s="121"/>
      <c r="V17" s="114"/>
      <c r="W17" s="114"/>
      <c r="X17" s="114"/>
      <c r="Y17" s="114"/>
      <c r="Z17" s="119"/>
      <c r="AA17" s="114"/>
      <c r="AB17" s="119"/>
      <c r="AC17" s="26"/>
      <c r="AD17" s="114"/>
      <c r="AE17" s="114"/>
      <c r="AF17" s="112"/>
      <c r="AG17" s="114"/>
      <c r="AH17" s="114"/>
      <c r="AI17" s="111"/>
      <c r="AJ17" s="112"/>
      <c r="AK17" s="109"/>
      <c r="AL17" s="111"/>
      <c r="AM17" s="15"/>
      <c r="AN17" s="108"/>
      <c r="AO17" s="111"/>
      <c r="AP17" s="111"/>
      <c r="AQ17" s="109"/>
      <c r="AR17" s="109"/>
      <c r="AS17" s="111"/>
      <c r="AT17" s="90"/>
      <c r="AU17" s="90"/>
    </row>
    <row r="18" spans="1:47">
      <c r="A18" s="205" t="s">
        <v>12</v>
      </c>
      <c r="B18" s="243">
        <v>13</v>
      </c>
      <c r="C18" s="288" t="s">
        <v>204</v>
      </c>
      <c r="D18" s="209">
        <v>4</v>
      </c>
      <c r="E18" s="111"/>
      <c r="F18" s="210">
        <v>1</v>
      </c>
      <c r="G18" s="65">
        <f t="shared" si="0"/>
        <v>5</v>
      </c>
      <c r="H18" s="14">
        <v>4</v>
      </c>
      <c r="I18" s="121">
        <v>4</v>
      </c>
      <c r="J18" s="119">
        <v>4.5</v>
      </c>
      <c r="K18" s="294">
        <v>7.5</v>
      </c>
      <c r="L18" s="121"/>
      <c r="M18" s="119"/>
      <c r="N18" s="110"/>
      <c r="O18" s="119"/>
      <c r="P18" s="114"/>
      <c r="Q18" s="114"/>
      <c r="R18" s="121"/>
      <c r="S18" s="114"/>
      <c r="T18" s="121"/>
      <c r="U18" s="119"/>
      <c r="V18" s="114"/>
      <c r="W18" s="114"/>
      <c r="X18" s="119"/>
      <c r="Y18" s="121"/>
      <c r="Z18" s="119"/>
      <c r="AA18" s="114"/>
      <c r="AB18" s="119"/>
      <c r="AC18" s="26"/>
      <c r="AD18" s="114"/>
      <c r="AE18" s="113"/>
      <c r="AF18" s="111"/>
      <c r="AG18" s="114"/>
      <c r="AH18" s="119"/>
      <c r="AI18" s="111"/>
      <c r="AJ18" s="110"/>
      <c r="AK18" s="109"/>
      <c r="AL18" s="111"/>
      <c r="AM18" s="110"/>
      <c r="AN18" s="119"/>
      <c r="AO18" s="109"/>
      <c r="AP18" s="110"/>
      <c r="AQ18" s="109"/>
      <c r="AR18" s="110"/>
      <c r="AS18" s="110"/>
      <c r="AT18" s="90"/>
      <c r="AU18" s="90"/>
    </row>
    <row r="19" spans="1:47" s="221" customFormat="1">
      <c r="A19" s="212" t="s">
        <v>12</v>
      </c>
      <c r="B19" s="243">
        <v>6</v>
      </c>
      <c r="C19" s="188" t="s">
        <v>488</v>
      </c>
      <c r="D19" s="209">
        <v>2</v>
      </c>
      <c r="E19" s="111">
        <v>2</v>
      </c>
      <c r="F19" s="210"/>
      <c r="G19" s="65">
        <f>IFERROR(AVERAGEIF($H19:$AS19,"&gt;0"),"")</f>
        <v>5.125</v>
      </c>
      <c r="H19" s="134">
        <v>5</v>
      </c>
      <c r="I19" s="114">
        <v>5</v>
      </c>
      <c r="J19" s="311">
        <v>5</v>
      </c>
      <c r="K19" s="114">
        <v>5.5</v>
      </c>
      <c r="L19" s="119"/>
      <c r="M19" s="119"/>
      <c r="N19" s="111"/>
      <c r="O19" s="119"/>
      <c r="P19" s="114"/>
      <c r="Q19" s="114"/>
      <c r="R19" s="119"/>
      <c r="S19" s="119"/>
      <c r="T19" s="119"/>
      <c r="U19" s="119"/>
      <c r="V19" s="114"/>
      <c r="W19" s="114"/>
      <c r="X19" s="114"/>
      <c r="Y19" s="119"/>
      <c r="Z19" s="114"/>
      <c r="AA19" s="114"/>
      <c r="AB19" s="121"/>
      <c r="AC19" s="114"/>
      <c r="AD19" s="114"/>
      <c r="AE19" s="114"/>
      <c r="AF19" s="111"/>
      <c r="AG19" s="114"/>
      <c r="AH19" s="114"/>
      <c r="AI19" s="111"/>
      <c r="AJ19" s="109"/>
      <c r="AK19" s="109"/>
      <c r="AL19" s="111"/>
      <c r="AM19" s="109"/>
      <c r="AN19" s="119"/>
      <c r="AO19" s="111"/>
      <c r="AP19" s="111"/>
      <c r="AQ19" s="111"/>
      <c r="AR19" s="111"/>
      <c r="AS19" s="109"/>
    </row>
    <row r="20" spans="1:47">
      <c r="A20" s="205" t="s">
        <v>12</v>
      </c>
      <c r="B20" s="246">
        <v>3</v>
      </c>
      <c r="C20" s="227" t="s">
        <v>489</v>
      </c>
      <c r="D20" s="209"/>
      <c r="E20" s="111"/>
      <c r="F20" s="210"/>
      <c r="G20" s="65" t="str">
        <f t="shared" si="0"/>
        <v/>
      </c>
      <c r="H20" s="14"/>
      <c r="I20" s="108"/>
      <c r="J20" s="121"/>
      <c r="K20" s="119"/>
      <c r="L20" s="119"/>
      <c r="M20" s="119"/>
      <c r="N20" s="109"/>
      <c r="O20" s="119"/>
      <c r="P20" s="119"/>
      <c r="Q20" s="119"/>
      <c r="R20" s="114"/>
      <c r="S20" s="108"/>
      <c r="T20" s="121"/>
      <c r="U20" s="121"/>
      <c r="V20" s="108"/>
      <c r="W20" s="114"/>
      <c r="X20" s="121"/>
      <c r="Y20" s="119"/>
      <c r="Z20" s="119"/>
      <c r="AA20" s="114"/>
      <c r="AB20" s="119"/>
      <c r="AC20" s="114"/>
      <c r="AD20" s="121"/>
      <c r="AE20" s="119"/>
      <c r="AF20" s="111"/>
      <c r="AG20" s="119"/>
      <c r="AH20" s="113"/>
      <c r="AI20" s="111"/>
      <c r="AJ20" s="109"/>
      <c r="AK20" s="110"/>
      <c r="AL20" s="15"/>
      <c r="AM20" s="109"/>
      <c r="AN20" s="119"/>
      <c r="AO20" s="111"/>
      <c r="AP20" s="15"/>
      <c r="AQ20" s="109"/>
      <c r="AR20" s="15"/>
      <c r="AS20" s="109"/>
      <c r="AT20" s="90"/>
      <c r="AU20" s="90"/>
    </row>
    <row r="21" spans="1:47" s="221" customFormat="1">
      <c r="A21" s="212" t="s">
        <v>12</v>
      </c>
      <c r="B21" s="246">
        <v>5</v>
      </c>
      <c r="C21" s="227" t="s">
        <v>487</v>
      </c>
      <c r="D21" s="209">
        <v>4</v>
      </c>
      <c r="E21" s="111"/>
      <c r="F21" s="210">
        <v>1</v>
      </c>
      <c r="G21" s="65">
        <f t="shared" si="0"/>
        <v>6.25</v>
      </c>
      <c r="H21" s="14">
        <v>4.5</v>
      </c>
      <c r="I21" s="119">
        <v>5</v>
      </c>
      <c r="J21" s="312">
        <v>7.5</v>
      </c>
      <c r="K21" s="294">
        <v>8</v>
      </c>
      <c r="L21" s="119"/>
      <c r="M21" s="119"/>
      <c r="N21" s="109"/>
      <c r="O21" s="119"/>
      <c r="P21" s="119"/>
      <c r="Q21" s="119"/>
      <c r="R21" s="114"/>
      <c r="S21" s="108"/>
      <c r="T21" s="121"/>
      <c r="U21" s="121"/>
      <c r="V21" s="119"/>
      <c r="W21" s="114"/>
      <c r="X21" s="121"/>
      <c r="Y21" s="119"/>
      <c r="Z21" s="119"/>
      <c r="AA21" s="114"/>
      <c r="AB21" s="119"/>
      <c r="AC21" s="114"/>
      <c r="AD21" s="121"/>
      <c r="AE21" s="108"/>
      <c r="AF21" s="111"/>
      <c r="AG21" s="119"/>
      <c r="AH21" s="114"/>
      <c r="AI21" s="111"/>
      <c r="AJ21" s="109"/>
      <c r="AK21" s="110"/>
      <c r="AL21" s="109"/>
      <c r="AM21" s="109"/>
      <c r="AN21" s="119"/>
      <c r="AO21" s="111"/>
      <c r="AP21" s="15"/>
      <c r="AQ21" s="109"/>
      <c r="AR21" s="109"/>
      <c r="AS21" s="109"/>
    </row>
    <row r="22" spans="1:47" s="90" customFormat="1">
      <c r="A22" s="212" t="s">
        <v>12</v>
      </c>
      <c r="B22" s="246">
        <v>15</v>
      </c>
      <c r="C22" s="187" t="s">
        <v>288</v>
      </c>
      <c r="D22" s="209">
        <v>2</v>
      </c>
      <c r="E22" s="111"/>
      <c r="F22" s="210"/>
      <c r="G22" s="65">
        <f>IFERROR(AVERAGEIF($H22:$AS22,"&gt;0"),"")</f>
        <v>4.25</v>
      </c>
      <c r="H22" s="59">
        <v>3.5</v>
      </c>
      <c r="I22" s="119">
        <v>5</v>
      </c>
      <c r="J22" s="119"/>
      <c r="K22" s="108"/>
      <c r="L22" s="108"/>
      <c r="M22" s="119"/>
      <c r="N22" s="109"/>
      <c r="O22" s="119"/>
      <c r="P22" s="119"/>
      <c r="Q22" s="119"/>
      <c r="R22" s="114"/>
      <c r="S22" s="114"/>
      <c r="T22" s="114"/>
      <c r="U22" s="119"/>
      <c r="V22" s="119"/>
      <c r="W22" s="114"/>
      <c r="X22" s="119"/>
      <c r="Y22" s="119"/>
      <c r="Z22" s="119"/>
      <c r="AA22" s="114"/>
      <c r="AB22" s="119"/>
      <c r="AC22" s="114"/>
      <c r="AD22" s="119"/>
      <c r="AE22" s="108"/>
      <c r="AF22" s="112"/>
      <c r="AG22" s="119"/>
      <c r="AH22" s="108"/>
      <c r="AI22" s="111"/>
      <c r="AJ22" s="109"/>
      <c r="AK22" s="15"/>
      <c r="AL22" s="109"/>
      <c r="AM22" s="109"/>
      <c r="AN22" s="119"/>
      <c r="AO22" s="111"/>
      <c r="AP22" s="109"/>
      <c r="AQ22" s="109"/>
      <c r="AR22" s="109"/>
      <c r="AS22" s="15"/>
    </row>
    <row r="23" spans="1:47" s="241" customFormat="1">
      <c r="A23" s="212" t="s">
        <v>12</v>
      </c>
      <c r="B23" s="246">
        <v>1</v>
      </c>
      <c r="C23" s="187" t="s">
        <v>349</v>
      </c>
      <c r="D23" s="209"/>
      <c r="E23" s="111">
        <v>1</v>
      </c>
      <c r="F23" s="210"/>
      <c r="G23" s="65">
        <f>IFERROR(AVERAGEIF($H23:$AS23,"&gt;0"),"")</f>
        <v>4.5</v>
      </c>
      <c r="H23" s="134">
        <v>4.5</v>
      </c>
      <c r="I23" s="108"/>
      <c r="J23" s="119"/>
      <c r="K23" s="108"/>
      <c r="L23" s="108"/>
      <c r="M23" s="119"/>
      <c r="N23" s="109"/>
      <c r="O23" s="119"/>
      <c r="P23" s="119"/>
      <c r="Q23" s="119"/>
      <c r="R23" s="114"/>
      <c r="S23" s="114"/>
      <c r="T23" s="114"/>
      <c r="U23" s="119"/>
      <c r="V23" s="119"/>
      <c r="W23" s="114"/>
      <c r="X23" s="119"/>
      <c r="Y23" s="119"/>
      <c r="Z23" s="119"/>
      <c r="AA23" s="114"/>
      <c r="AB23" s="119"/>
      <c r="AC23" s="114"/>
      <c r="AD23" s="119"/>
      <c r="AE23" s="108"/>
      <c r="AF23" s="112"/>
      <c r="AG23" s="119"/>
      <c r="AH23" s="119"/>
      <c r="AI23" s="111"/>
      <c r="AJ23" s="109"/>
      <c r="AK23" s="15"/>
      <c r="AL23" s="109"/>
      <c r="AM23" s="109"/>
      <c r="AN23" s="119"/>
      <c r="AO23" s="111"/>
      <c r="AP23" s="109"/>
      <c r="AQ23" s="109"/>
      <c r="AR23" s="109"/>
      <c r="AS23" s="109"/>
    </row>
    <row r="24" spans="1:47" s="241" customFormat="1">
      <c r="A24" s="212" t="s">
        <v>12</v>
      </c>
      <c r="B24" s="246">
        <v>5</v>
      </c>
      <c r="C24" s="188" t="s">
        <v>586</v>
      </c>
      <c r="D24" s="209">
        <v>1</v>
      </c>
      <c r="E24" s="111">
        <v>1</v>
      </c>
      <c r="F24" s="210"/>
      <c r="G24" s="65">
        <f>IFERROR(AVERAGEIF($H24:$AS24,"&gt;0"),"")</f>
        <v>4.5</v>
      </c>
      <c r="H24" s="39"/>
      <c r="I24" s="108"/>
      <c r="J24" s="119">
        <v>4</v>
      </c>
      <c r="K24" s="159">
        <v>5</v>
      </c>
      <c r="L24" s="108"/>
      <c r="M24" s="119"/>
      <c r="N24" s="109"/>
      <c r="O24" s="119"/>
      <c r="P24" s="119"/>
      <c r="Q24" s="119"/>
      <c r="R24" s="114"/>
      <c r="S24" s="114"/>
      <c r="T24" s="114"/>
      <c r="U24" s="119"/>
      <c r="V24" s="119"/>
      <c r="W24" s="114"/>
      <c r="X24" s="119"/>
      <c r="Y24" s="119"/>
      <c r="Z24" s="119"/>
      <c r="AA24" s="114"/>
      <c r="AB24" s="119"/>
      <c r="AC24" s="114"/>
      <c r="AD24" s="119"/>
      <c r="AE24" s="108"/>
      <c r="AF24" s="112"/>
      <c r="AG24" s="119"/>
      <c r="AH24" s="119"/>
      <c r="AI24" s="111"/>
      <c r="AJ24" s="109"/>
      <c r="AK24" s="15"/>
      <c r="AL24" s="109"/>
      <c r="AM24" s="109"/>
      <c r="AN24" s="119"/>
      <c r="AO24" s="111"/>
      <c r="AP24" s="109"/>
      <c r="AQ24" s="109"/>
      <c r="AR24" s="109"/>
      <c r="AS24" s="109"/>
    </row>
    <row r="25" spans="1:47" s="241" customFormat="1">
      <c r="A25" s="212" t="s">
        <v>12</v>
      </c>
      <c r="B25" s="246"/>
      <c r="C25" s="187" t="s">
        <v>585</v>
      </c>
      <c r="D25" s="209">
        <v>2</v>
      </c>
      <c r="E25" s="111"/>
      <c r="F25" s="210"/>
      <c r="G25" s="65">
        <f>IFERROR(AVERAGEIF($H25:$AS25,"&gt;0"),"")</f>
        <v>6</v>
      </c>
      <c r="H25" s="39"/>
      <c r="I25" s="108"/>
      <c r="J25" s="119">
        <v>5.5</v>
      </c>
      <c r="K25" s="119">
        <v>6.5</v>
      </c>
      <c r="L25" s="108"/>
      <c r="M25" s="119"/>
      <c r="N25" s="109"/>
      <c r="O25" s="119"/>
      <c r="P25" s="119"/>
      <c r="Q25" s="119"/>
      <c r="R25" s="114"/>
      <c r="S25" s="114"/>
      <c r="T25" s="114"/>
      <c r="U25" s="119"/>
      <c r="V25" s="119"/>
      <c r="W25" s="114"/>
      <c r="X25" s="119"/>
      <c r="Y25" s="119"/>
      <c r="Z25" s="119"/>
      <c r="AA25" s="114"/>
      <c r="AB25" s="119"/>
      <c r="AC25" s="114"/>
      <c r="AD25" s="119"/>
      <c r="AE25" s="108"/>
      <c r="AF25" s="112"/>
      <c r="AG25" s="119"/>
      <c r="AH25" s="119"/>
      <c r="AI25" s="111"/>
      <c r="AJ25" s="109"/>
      <c r="AK25" s="15"/>
      <c r="AL25" s="109"/>
      <c r="AM25" s="109"/>
      <c r="AN25" s="119"/>
      <c r="AO25" s="111"/>
      <c r="AP25" s="109"/>
      <c r="AQ25" s="109"/>
      <c r="AR25" s="109"/>
      <c r="AS25" s="109"/>
    </row>
    <row r="26" spans="1:47" s="90" customFormat="1">
      <c r="A26" s="202" t="s">
        <v>12</v>
      </c>
      <c r="B26" s="244">
        <v>3</v>
      </c>
      <c r="C26" s="166" t="s">
        <v>255</v>
      </c>
      <c r="D26" s="211">
        <v>1</v>
      </c>
      <c r="E26" s="101">
        <v>1</v>
      </c>
      <c r="F26" s="92"/>
      <c r="G26" s="48">
        <f t="shared" si="0"/>
        <v>4.5</v>
      </c>
      <c r="H26" s="132">
        <v>5</v>
      </c>
      <c r="I26" s="119">
        <v>4</v>
      </c>
      <c r="J26" s="119"/>
      <c r="K26" s="119"/>
      <c r="L26" s="119"/>
      <c r="M26" s="121"/>
      <c r="N26" s="109"/>
      <c r="O26" s="119"/>
      <c r="P26" s="119"/>
      <c r="Q26" s="119"/>
      <c r="R26" s="114"/>
      <c r="S26" s="114"/>
      <c r="T26" s="114"/>
      <c r="U26" s="119"/>
      <c r="V26" s="119"/>
      <c r="W26" s="114"/>
      <c r="X26" s="119"/>
      <c r="Y26" s="119"/>
      <c r="Z26" s="119"/>
      <c r="AA26" s="114"/>
      <c r="AB26" s="119"/>
      <c r="AC26" s="114"/>
      <c r="AD26" s="119"/>
      <c r="AE26" s="119"/>
      <c r="AF26" s="111"/>
      <c r="AG26" s="119"/>
      <c r="AH26" s="121"/>
      <c r="AI26" s="111"/>
      <c r="AJ26" s="109"/>
      <c r="AK26" s="109"/>
      <c r="AL26" s="109"/>
      <c r="AM26" s="109"/>
      <c r="AN26" s="119"/>
      <c r="AO26" s="111"/>
      <c r="AP26" s="109"/>
      <c r="AQ26" s="109"/>
      <c r="AR26" s="109"/>
      <c r="AS26" s="109"/>
    </row>
    <row r="27" spans="1:47" s="90" customFormat="1">
      <c r="A27" s="205" t="s">
        <v>13</v>
      </c>
      <c r="B27" s="243">
        <v>7</v>
      </c>
      <c r="C27" s="187" t="s">
        <v>202</v>
      </c>
      <c r="D27" s="209"/>
      <c r="E27" s="111"/>
      <c r="F27" s="210"/>
      <c r="G27" s="65" t="str">
        <f t="shared" si="0"/>
        <v/>
      </c>
      <c r="H27" s="38"/>
      <c r="I27" s="119"/>
      <c r="J27" s="119"/>
      <c r="K27" s="119"/>
      <c r="L27" s="119"/>
      <c r="M27" s="119"/>
      <c r="N27" s="109"/>
      <c r="O27" s="119"/>
      <c r="P27" s="119"/>
      <c r="Q27" s="121"/>
      <c r="R27" s="114"/>
      <c r="S27" s="121"/>
      <c r="T27" s="114"/>
      <c r="U27" s="119"/>
      <c r="V27" s="119"/>
      <c r="W27" s="114"/>
      <c r="X27" s="114"/>
      <c r="Y27" s="108"/>
      <c r="Z27" s="119"/>
      <c r="AA27" s="113"/>
      <c r="AB27" s="119"/>
      <c r="AC27" s="108"/>
      <c r="AD27" s="119"/>
      <c r="AE27" s="108"/>
      <c r="AF27" s="111"/>
      <c r="AG27" s="121"/>
      <c r="AH27" s="114"/>
      <c r="AI27" s="111"/>
      <c r="AJ27" s="109"/>
      <c r="AK27" s="110"/>
      <c r="AL27" s="109"/>
      <c r="AM27" s="110"/>
      <c r="AN27" s="119"/>
      <c r="AO27" s="111"/>
      <c r="AP27" s="109"/>
      <c r="AQ27" s="109"/>
      <c r="AR27" s="109"/>
      <c r="AS27" s="109"/>
    </row>
    <row r="28" spans="1:47" s="90" customFormat="1">
      <c r="A28" s="205" t="s">
        <v>13</v>
      </c>
      <c r="B28" s="243">
        <v>5</v>
      </c>
      <c r="C28" s="188" t="s">
        <v>490</v>
      </c>
      <c r="D28" s="209"/>
      <c r="E28" s="111">
        <v>2</v>
      </c>
      <c r="F28" s="210">
        <v>2</v>
      </c>
      <c r="G28" s="65">
        <f t="shared" si="0"/>
        <v>6.25</v>
      </c>
      <c r="H28" s="39"/>
      <c r="I28" s="114"/>
      <c r="J28" s="295">
        <v>6.5</v>
      </c>
      <c r="K28" s="298">
        <v>6</v>
      </c>
      <c r="L28" s="108"/>
      <c r="M28" s="119"/>
      <c r="N28" s="111"/>
      <c r="O28" s="119"/>
      <c r="P28" s="114"/>
      <c r="Q28" s="114"/>
      <c r="R28" s="114"/>
      <c r="S28" s="114"/>
      <c r="T28" s="114"/>
      <c r="U28" s="131"/>
      <c r="V28" s="114"/>
      <c r="W28" s="113"/>
      <c r="X28" s="114"/>
      <c r="Y28" s="114"/>
      <c r="Z28" s="114"/>
      <c r="AA28" s="114"/>
      <c r="AB28" s="119"/>
      <c r="AC28" s="114"/>
      <c r="AD28" s="114"/>
      <c r="AE28" s="114"/>
      <c r="AF28" s="111"/>
      <c r="AG28" s="114"/>
      <c r="AH28" s="114"/>
      <c r="AI28" s="111"/>
      <c r="AJ28" s="111"/>
      <c r="AK28" s="109"/>
      <c r="AL28" s="111"/>
      <c r="AM28" s="111"/>
      <c r="AN28" s="119"/>
      <c r="AO28" s="111"/>
      <c r="AP28" s="111"/>
      <c r="AQ28" s="111"/>
      <c r="AR28" s="111"/>
      <c r="AS28" s="111"/>
    </row>
    <row r="29" spans="1:47" s="90" customFormat="1">
      <c r="A29" s="205" t="s">
        <v>13</v>
      </c>
      <c r="B29" s="243">
        <v>20</v>
      </c>
      <c r="C29" s="187" t="s">
        <v>205</v>
      </c>
      <c r="D29" s="209">
        <v>4</v>
      </c>
      <c r="E29" s="111"/>
      <c r="F29" s="210">
        <v>1</v>
      </c>
      <c r="G29" s="65">
        <f t="shared" si="0"/>
        <v>4.75</v>
      </c>
      <c r="H29" s="59">
        <v>3</v>
      </c>
      <c r="I29" s="108">
        <v>5.5</v>
      </c>
      <c r="J29" s="119">
        <v>4</v>
      </c>
      <c r="K29" s="119">
        <v>6.5</v>
      </c>
      <c r="L29" s="119"/>
      <c r="M29" s="119"/>
      <c r="N29" s="109"/>
      <c r="O29" s="119"/>
      <c r="P29" s="119"/>
      <c r="Q29" s="121"/>
      <c r="R29" s="114"/>
      <c r="S29" s="121"/>
      <c r="T29" s="114"/>
      <c r="U29" s="119"/>
      <c r="V29" s="119"/>
      <c r="W29" s="114"/>
      <c r="X29" s="114"/>
      <c r="Y29" s="119"/>
      <c r="Z29" s="119"/>
      <c r="AA29" s="114"/>
      <c r="AB29" s="119"/>
      <c r="AC29" s="121"/>
      <c r="AD29" s="119"/>
      <c r="AE29" s="119"/>
      <c r="AF29" s="111"/>
      <c r="AG29" s="121"/>
      <c r="AH29" s="113"/>
      <c r="AI29" s="111"/>
      <c r="AJ29" s="109"/>
      <c r="AK29" s="110"/>
      <c r="AL29" s="109"/>
      <c r="AM29" s="110"/>
      <c r="AN29" s="108"/>
      <c r="AO29" s="111"/>
      <c r="AP29" s="15"/>
      <c r="AQ29" s="15"/>
      <c r="AR29" s="15"/>
      <c r="AS29" s="15"/>
    </row>
    <row r="30" spans="1:47" s="90" customFormat="1" ht="15.75" thickBot="1">
      <c r="A30" s="203" t="s">
        <v>13</v>
      </c>
      <c r="B30" s="247">
        <v>5</v>
      </c>
      <c r="C30" s="290" t="s">
        <v>491</v>
      </c>
      <c r="D30" s="206"/>
      <c r="E30" s="100">
        <v>1</v>
      </c>
      <c r="F30" s="207"/>
      <c r="G30" s="125">
        <f>IFERROR(AVERAGEIF($H30:$AS30,"&gt;0"),"")</f>
        <v>4</v>
      </c>
      <c r="H30" s="38"/>
      <c r="I30" s="159">
        <v>4</v>
      </c>
      <c r="J30" s="119"/>
      <c r="K30" s="119"/>
      <c r="L30" s="119"/>
      <c r="M30" s="119"/>
      <c r="N30" s="109"/>
      <c r="O30" s="119"/>
      <c r="P30" s="119"/>
      <c r="Q30" s="119"/>
      <c r="R30" s="114"/>
      <c r="S30" s="114"/>
      <c r="T30" s="114"/>
      <c r="U30" s="119"/>
      <c r="V30" s="119"/>
      <c r="W30" s="114"/>
      <c r="X30" s="119"/>
      <c r="Y30" s="119"/>
      <c r="Z30" s="119"/>
      <c r="AA30" s="114"/>
      <c r="AB30" s="119"/>
      <c r="AC30" s="114"/>
      <c r="AD30" s="119"/>
      <c r="AE30" s="108"/>
      <c r="AF30" s="111"/>
      <c r="AG30" s="119"/>
      <c r="AH30" s="119"/>
      <c r="AI30" s="111"/>
      <c r="AJ30" s="109"/>
      <c r="AK30" s="109"/>
      <c r="AL30" s="109"/>
      <c r="AM30" s="109"/>
      <c r="AN30" s="119"/>
      <c r="AO30" s="111"/>
      <c r="AP30" s="109"/>
      <c r="AQ30" s="109"/>
      <c r="AR30" s="109"/>
      <c r="AS30" s="109"/>
    </row>
    <row r="31" spans="1:47">
      <c r="C31" s="137"/>
      <c r="D31" s="66"/>
      <c r="E31" s="66"/>
      <c r="F31" s="66"/>
      <c r="H31" s="32">
        <f>AVERAGE(H8,H11,H10,H13,H14,H15,H17,H18,H21,H22,H29)</f>
        <v>4</v>
      </c>
      <c r="I31" s="32">
        <f>AVERAGE(I8,I10,I11,I14,I15,I18,I19,I22,I21,I26,I29)</f>
        <v>4.6818181818181817</v>
      </c>
      <c r="J31" s="28">
        <f>AVERAGE(J8,J10,J12,J13,J14,J17,J18,J21,J25,J24,J29)</f>
        <v>5.0454545454545459</v>
      </c>
      <c r="K31" s="32">
        <f>AVERAGE(K8,K10,K11,K14,K15,K17,K18,K19,K21,K25,K29)</f>
        <v>6.5</v>
      </c>
      <c r="L31" s="28"/>
      <c r="M31" s="28"/>
      <c r="N31" s="32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90"/>
      <c r="AU31" s="90"/>
    </row>
    <row r="32" spans="1:47">
      <c r="C32" s="137"/>
      <c r="AT32" s="90"/>
      <c r="AU32" s="90"/>
    </row>
    <row r="33" spans="3:47">
      <c r="C33" s="137"/>
      <c r="AT33" s="90"/>
      <c r="AU33" s="90"/>
    </row>
    <row r="34" spans="3:47">
      <c r="C34" s="137"/>
      <c r="AT34" s="90"/>
      <c r="AU34" s="90"/>
    </row>
    <row r="35" spans="3:47">
      <c r="C35" s="137"/>
      <c r="AT35" s="90"/>
      <c r="AU35" s="90"/>
    </row>
    <row r="36" spans="3:47">
      <c r="C36" s="137"/>
      <c r="AT36" s="90"/>
      <c r="AU36" s="90"/>
    </row>
    <row r="37" spans="3:47">
      <c r="C37" s="137"/>
      <c r="AT37" s="90"/>
      <c r="AU37" s="90"/>
    </row>
    <row r="38" spans="3:47">
      <c r="C38" s="137"/>
      <c r="AT38" s="90"/>
      <c r="AU38" s="90"/>
    </row>
  </sheetData>
  <mergeCells count="1">
    <mergeCell ref="D6:F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X35"/>
  <sheetViews>
    <sheetView zoomScale="70" zoomScaleNormal="70" workbookViewId="0">
      <pane xSplit="3" topLeftCell="D1" activePane="topRight" state="frozen"/>
      <selection activeCell="F8" sqref="F8:F42"/>
      <selection pane="topRight"/>
    </sheetView>
  </sheetViews>
  <sheetFormatPr baseColWidth="10" defaultRowHeight="15"/>
  <cols>
    <col min="1" max="1" width="10.7109375" customWidth="1"/>
    <col min="2" max="2" width="5.85546875" style="90" customWidth="1"/>
    <col min="3" max="3" width="30.7109375" customWidth="1"/>
    <col min="4" max="7" width="10.7109375" customWidth="1"/>
    <col min="8" max="45" width="4.7109375" customWidth="1"/>
  </cols>
  <sheetData>
    <row r="1" spans="1:50">
      <c r="A1" s="90" t="s">
        <v>1</v>
      </c>
    </row>
    <row r="4" spans="1:50">
      <c r="A4" t="s">
        <v>2</v>
      </c>
    </row>
    <row r="5" spans="1:50" s="90" customFormat="1" ht="15.75" thickBot="1"/>
    <row r="6" spans="1:50" ht="15.75" thickBot="1">
      <c r="D6" s="327" t="s">
        <v>17</v>
      </c>
      <c r="E6" s="328"/>
      <c r="F6" s="329"/>
    </row>
    <row r="7" spans="1:50" ht="48" customHeight="1" thickBot="1">
      <c r="A7" s="218" t="s">
        <v>3</v>
      </c>
      <c r="B7" s="156" t="s">
        <v>242</v>
      </c>
      <c r="C7" s="147" t="s">
        <v>4</v>
      </c>
      <c r="D7" s="30" t="s">
        <v>7</v>
      </c>
      <c r="E7" s="31" t="s">
        <v>27</v>
      </c>
      <c r="F7" s="29" t="s">
        <v>5</v>
      </c>
      <c r="G7" s="47" t="s">
        <v>16</v>
      </c>
      <c r="H7" s="1" t="s">
        <v>417</v>
      </c>
      <c r="I7" s="117" t="s">
        <v>541</v>
      </c>
      <c r="J7" s="117" t="s">
        <v>600</v>
      </c>
      <c r="K7" s="117" t="s">
        <v>632</v>
      </c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7"/>
      <c r="AG7" s="117"/>
      <c r="AH7" s="117"/>
      <c r="AI7" s="117"/>
      <c r="AJ7" s="117"/>
      <c r="AK7" s="117"/>
      <c r="AL7" s="117"/>
      <c r="AM7" s="117"/>
      <c r="AN7" s="117"/>
      <c r="AO7" s="117"/>
      <c r="AP7" s="117"/>
      <c r="AQ7" s="117"/>
      <c r="AR7" s="117"/>
      <c r="AS7" s="139"/>
    </row>
    <row r="8" spans="1:50" s="27" customFormat="1">
      <c r="A8" s="204" t="s">
        <v>8</v>
      </c>
      <c r="B8" s="242">
        <v>8</v>
      </c>
      <c r="C8" s="181" t="s">
        <v>50</v>
      </c>
      <c r="D8" s="208"/>
      <c r="E8" s="127"/>
      <c r="F8" s="128"/>
      <c r="G8" s="54" t="str">
        <f t="shared" ref="G8:G26" si="0">IFERROR(AVERAGEIF($H8:$AS8,"&gt;0"),"")</f>
        <v/>
      </c>
      <c r="H8" s="254"/>
      <c r="I8" s="77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9"/>
      <c r="AB8" s="114"/>
      <c r="AC8" s="114"/>
      <c r="AD8" s="111"/>
      <c r="AE8" s="111"/>
      <c r="AF8" s="114"/>
      <c r="AG8" s="114"/>
      <c r="AH8" s="114"/>
      <c r="AI8" s="114"/>
      <c r="AJ8" s="114"/>
      <c r="AK8" s="114"/>
      <c r="AL8" s="114"/>
      <c r="AM8" s="114"/>
      <c r="AN8" s="111"/>
      <c r="AO8" s="114"/>
      <c r="AP8" s="114"/>
      <c r="AQ8" s="114"/>
      <c r="AR8" s="114"/>
      <c r="AS8" s="114"/>
      <c r="AT8" s="33"/>
      <c r="AW8" s="90"/>
      <c r="AX8" s="90"/>
    </row>
    <row r="9" spans="1:50">
      <c r="A9" s="202" t="s">
        <v>8</v>
      </c>
      <c r="B9" s="244">
        <v>17</v>
      </c>
      <c r="C9" s="201" t="s">
        <v>51</v>
      </c>
      <c r="D9" s="211">
        <v>4</v>
      </c>
      <c r="E9" s="120"/>
      <c r="F9" s="167"/>
      <c r="G9" s="48">
        <f t="shared" si="0"/>
        <v>6.25</v>
      </c>
      <c r="H9" s="34">
        <v>5</v>
      </c>
      <c r="I9" s="297">
        <v>7.5</v>
      </c>
      <c r="J9" s="114">
        <v>6</v>
      </c>
      <c r="K9" s="113">
        <v>6.5</v>
      </c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1"/>
      <c r="AC9" s="114"/>
      <c r="AD9" s="111"/>
      <c r="AE9" s="114"/>
      <c r="AF9" s="114"/>
      <c r="AG9" s="111"/>
      <c r="AH9" s="114"/>
      <c r="AI9" s="114"/>
      <c r="AJ9" s="114"/>
      <c r="AK9" s="114"/>
      <c r="AL9" s="114"/>
      <c r="AM9" s="114"/>
      <c r="AN9" s="111"/>
      <c r="AO9" s="111"/>
      <c r="AP9" s="114"/>
      <c r="AQ9" s="114"/>
      <c r="AR9" s="111"/>
      <c r="AS9" s="114"/>
      <c r="AT9" s="7"/>
      <c r="AV9" s="90"/>
      <c r="AW9" s="90"/>
      <c r="AX9" s="90"/>
    </row>
    <row r="10" spans="1:50" s="27" customFormat="1">
      <c r="A10" s="205" t="s">
        <v>9</v>
      </c>
      <c r="B10" s="243">
        <v>13</v>
      </c>
      <c r="C10" s="216" t="s">
        <v>420</v>
      </c>
      <c r="D10" s="209">
        <v>3</v>
      </c>
      <c r="E10" s="114"/>
      <c r="F10" s="129"/>
      <c r="G10" s="65">
        <f t="shared" si="0"/>
        <v>5.833333333333333</v>
      </c>
      <c r="H10" s="114"/>
      <c r="I10" s="119">
        <v>5.5</v>
      </c>
      <c r="J10" s="119">
        <v>6</v>
      </c>
      <c r="K10" s="119">
        <v>6</v>
      </c>
      <c r="L10" s="114"/>
      <c r="M10" s="114"/>
      <c r="N10" s="114"/>
      <c r="O10" s="119"/>
      <c r="P10" s="114"/>
      <c r="Q10" s="114"/>
      <c r="R10" s="114"/>
      <c r="S10" s="119"/>
      <c r="T10" s="114"/>
      <c r="U10" s="114"/>
      <c r="V10" s="114"/>
      <c r="W10" s="114"/>
      <c r="X10" s="114"/>
      <c r="Y10" s="114"/>
      <c r="Z10" s="114"/>
      <c r="AA10" s="109"/>
      <c r="AB10" s="114"/>
      <c r="AC10" s="111"/>
      <c r="AD10" s="111"/>
      <c r="AE10" s="119"/>
      <c r="AF10" s="109"/>
      <c r="AG10" s="114"/>
      <c r="AH10" s="114"/>
      <c r="AI10" s="114"/>
      <c r="AJ10" s="114"/>
      <c r="AK10" s="119"/>
      <c r="AL10" s="114"/>
      <c r="AM10" s="111"/>
      <c r="AN10" s="111"/>
      <c r="AO10" s="114"/>
      <c r="AP10" s="114"/>
      <c r="AQ10" s="111"/>
      <c r="AR10" s="114"/>
      <c r="AS10" s="114"/>
      <c r="AT10" s="33"/>
      <c r="AV10" s="90"/>
      <c r="AW10" s="90"/>
      <c r="AX10" s="90"/>
    </row>
    <row r="11" spans="1:50" s="27" customFormat="1">
      <c r="A11" s="205" t="s">
        <v>9</v>
      </c>
      <c r="B11" s="243">
        <v>14</v>
      </c>
      <c r="C11" s="184" t="s">
        <v>52</v>
      </c>
      <c r="D11" s="209">
        <v>4</v>
      </c>
      <c r="E11" s="114"/>
      <c r="F11" s="176"/>
      <c r="G11" s="65">
        <f>IFERROR(AVERAGEIF($H11:$AS11,"&gt;0"),"")</f>
        <v>5.25</v>
      </c>
      <c r="H11" s="114">
        <v>4</v>
      </c>
      <c r="I11" s="119">
        <v>5</v>
      </c>
      <c r="J11" s="119">
        <v>6</v>
      </c>
      <c r="K11" s="119">
        <v>6</v>
      </c>
      <c r="L11" s="114"/>
      <c r="M11" s="114"/>
      <c r="N11" s="114"/>
      <c r="O11" s="114"/>
      <c r="P11" s="114"/>
      <c r="Q11" s="114"/>
      <c r="R11" s="114"/>
      <c r="S11" s="119"/>
      <c r="T11" s="114"/>
      <c r="U11" s="114"/>
      <c r="V11" s="114"/>
      <c r="W11" s="114"/>
      <c r="X11" s="114"/>
      <c r="Y11" s="114"/>
      <c r="Z11" s="114"/>
      <c r="AA11" s="109"/>
      <c r="AB11" s="114"/>
      <c r="AC11" s="111"/>
      <c r="AD11" s="111"/>
      <c r="AE11" s="119"/>
      <c r="AF11" s="109"/>
      <c r="AG11" s="114"/>
      <c r="AH11" s="114"/>
      <c r="AI11" s="114"/>
      <c r="AJ11" s="114"/>
      <c r="AK11" s="119"/>
      <c r="AL11" s="114"/>
      <c r="AM11" s="111"/>
      <c r="AN11" s="111"/>
      <c r="AO11" s="114"/>
      <c r="AP11" s="114"/>
      <c r="AQ11" s="111"/>
      <c r="AR11" s="114"/>
      <c r="AS11" s="114"/>
      <c r="AT11" s="33"/>
      <c r="AV11" s="90"/>
      <c r="AW11" s="90"/>
      <c r="AX11" s="90"/>
    </row>
    <row r="12" spans="1:50" s="90" customFormat="1">
      <c r="A12" s="205" t="s">
        <v>9</v>
      </c>
      <c r="B12" s="243">
        <v>11</v>
      </c>
      <c r="C12" s="184" t="s">
        <v>53</v>
      </c>
      <c r="D12" s="209">
        <v>4</v>
      </c>
      <c r="E12" s="114"/>
      <c r="F12" s="176"/>
      <c r="G12" s="65">
        <f>IFERROR(AVERAGEIF($H12:$AS12,"&gt;0"),"")</f>
        <v>4.75</v>
      </c>
      <c r="H12" s="114">
        <v>4</v>
      </c>
      <c r="I12" s="114">
        <v>5</v>
      </c>
      <c r="J12" s="114">
        <v>5</v>
      </c>
      <c r="K12" s="114">
        <v>5</v>
      </c>
      <c r="L12" s="114"/>
      <c r="M12" s="114"/>
      <c r="N12" s="114"/>
      <c r="O12" s="114"/>
      <c r="P12" s="114"/>
      <c r="Q12" s="114"/>
      <c r="R12" s="114"/>
      <c r="S12" s="119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9"/>
      <c r="AF12" s="114"/>
      <c r="AG12" s="114"/>
      <c r="AH12" s="114"/>
      <c r="AI12" s="114"/>
      <c r="AJ12" s="114"/>
      <c r="AK12" s="119"/>
      <c r="AL12" s="114"/>
      <c r="AM12" s="111"/>
      <c r="AN12" s="111"/>
      <c r="AO12" s="114"/>
      <c r="AP12" s="114"/>
      <c r="AQ12" s="111"/>
      <c r="AR12" s="114"/>
      <c r="AS12" s="114"/>
      <c r="AT12" s="106"/>
    </row>
    <row r="13" spans="1:50" s="90" customFormat="1">
      <c r="A13" s="205" t="s">
        <v>9</v>
      </c>
      <c r="B13" s="243">
        <v>15</v>
      </c>
      <c r="C13" s="184" t="s">
        <v>174</v>
      </c>
      <c r="D13" s="209">
        <v>4</v>
      </c>
      <c r="E13" s="114"/>
      <c r="F13" s="176"/>
      <c r="G13" s="65">
        <f>IFERROR(AVERAGEIF($H13:$AS13,"&gt;0"),"")</f>
        <v>4.75</v>
      </c>
      <c r="H13" s="114">
        <v>4</v>
      </c>
      <c r="I13" s="114">
        <v>5</v>
      </c>
      <c r="J13" s="114">
        <v>5</v>
      </c>
      <c r="K13" s="114">
        <v>5</v>
      </c>
      <c r="L13" s="114"/>
      <c r="M13" s="114"/>
      <c r="N13" s="114"/>
      <c r="O13" s="114"/>
      <c r="P13" s="114"/>
      <c r="Q13" s="114"/>
      <c r="R13" s="114"/>
      <c r="S13" s="119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9"/>
      <c r="AF13" s="114"/>
      <c r="AG13" s="114"/>
      <c r="AH13" s="114"/>
      <c r="AI13" s="114"/>
      <c r="AJ13" s="114"/>
      <c r="AK13" s="119"/>
      <c r="AL13" s="114"/>
      <c r="AM13" s="111"/>
      <c r="AN13" s="111"/>
      <c r="AO13" s="114"/>
      <c r="AP13" s="114"/>
      <c r="AQ13" s="111"/>
      <c r="AR13" s="114"/>
      <c r="AS13" s="114"/>
      <c r="AT13" s="106"/>
    </row>
    <row r="14" spans="1:50">
      <c r="A14" s="202" t="s">
        <v>9</v>
      </c>
      <c r="B14" s="244">
        <v>13</v>
      </c>
      <c r="C14" s="201" t="s">
        <v>280</v>
      </c>
      <c r="D14" s="211">
        <v>1</v>
      </c>
      <c r="E14" s="120">
        <v>1</v>
      </c>
      <c r="F14" s="167"/>
      <c r="G14" s="48">
        <f t="shared" si="0"/>
        <v>4</v>
      </c>
      <c r="H14" s="270">
        <v>3</v>
      </c>
      <c r="I14" s="119"/>
      <c r="J14" s="159">
        <v>5</v>
      </c>
      <c r="K14" s="119"/>
      <c r="L14" s="114"/>
      <c r="M14" s="114"/>
      <c r="N14" s="119"/>
      <c r="O14" s="114"/>
      <c r="P14" s="114"/>
      <c r="Q14" s="114"/>
      <c r="R14" s="114"/>
      <c r="S14" s="114"/>
      <c r="T14" s="114"/>
      <c r="U14" s="114"/>
      <c r="V14" s="114"/>
      <c r="W14" s="114"/>
      <c r="X14" s="119"/>
      <c r="Y14" s="114"/>
      <c r="Z14" s="114"/>
      <c r="AA14" s="109"/>
      <c r="AB14" s="114"/>
      <c r="AC14" s="111"/>
      <c r="AD14" s="111"/>
      <c r="AE14" s="114"/>
      <c r="AF14" s="111"/>
      <c r="AG14" s="114"/>
      <c r="AH14" s="114"/>
      <c r="AI14" s="114"/>
      <c r="AJ14" s="119"/>
      <c r="AK14" s="114"/>
      <c r="AL14" s="114"/>
      <c r="AM14" s="109"/>
      <c r="AN14" s="111"/>
      <c r="AO14" s="114"/>
      <c r="AP14" s="114"/>
      <c r="AQ14" s="111"/>
      <c r="AR14" s="119"/>
      <c r="AS14" s="114"/>
      <c r="AT14" s="7"/>
      <c r="AV14" s="90"/>
      <c r="AW14" s="90"/>
      <c r="AX14" s="90"/>
    </row>
    <row r="15" spans="1:50" s="27" customFormat="1">
      <c r="A15" s="205" t="s">
        <v>12</v>
      </c>
      <c r="B15" s="243">
        <v>8</v>
      </c>
      <c r="C15" s="184" t="s">
        <v>54</v>
      </c>
      <c r="D15" s="209">
        <v>3</v>
      </c>
      <c r="E15" s="184">
        <v>1</v>
      </c>
      <c r="F15" s="176"/>
      <c r="G15" s="65">
        <f t="shared" si="0"/>
        <v>4.75</v>
      </c>
      <c r="H15" s="159">
        <v>4.5</v>
      </c>
      <c r="I15" s="119">
        <v>4.5</v>
      </c>
      <c r="J15" s="119">
        <v>5</v>
      </c>
      <c r="K15" s="119">
        <v>5</v>
      </c>
      <c r="L15" s="119"/>
      <c r="M15" s="119"/>
      <c r="N15" s="119"/>
      <c r="O15" s="119"/>
      <c r="P15" s="119"/>
      <c r="Q15" s="119"/>
      <c r="R15" s="114"/>
      <c r="S15" s="114"/>
      <c r="T15" s="119"/>
      <c r="U15" s="114"/>
      <c r="V15" s="114"/>
      <c r="W15" s="119"/>
      <c r="X15" s="119"/>
      <c r="Y15" s="119"/>
      <c r="Z15" s="119"/>
      <c r="AA15" s="109"/>
      <c r="AB15" s="119"/>
      <c r="AC15" s="109"/>
      <c r="AD15" s="111"/>
      <c r="AE15" s="114"/>
      <c r="AF15" s="109"/>
      <c r="AG15" s="119"/>
      <c r="AH15" s="114"/>
      <c r="AI15" s="119"/>
      <c r="AJ15" s="119"/>
      <c r="AK15" s="119"/>
      <c r="AL15" s="119"/>
      <c r="AM15" s="111"/>
      <c r="AN15" s="109"/>
      <c r="AO15" s="114"/>
      <c r="AP15" s="119"/>
      <c r="AQ15" s="109"/>
      <c r="AR15" s="119"/>
      <c r="AS15" s="119"/>
      <c r="AT15" s="33"/>
      <c r="AV15" s="90"/>
      <c r="AW15" s="90"/>
      <c r="AX15" s="90"/>
    </row>
    <row r="16" spans="1:50" s="27" customFormat="1">
      <c r="A16" s="205" t="s">
        <v>12</v>
      </c>
      <c r="B16" s="243">
        <v>11</v>
      </c>
      <c r="C16" s="184" t="s">
        <v>296</v>
      </c>
      <c r="D16" s="209">
        <v>3</v>
      </c>
      <c r="E16" s="184">
        <v>1</v>
      </c>
      <c r="F16" s="176"/>
      <c r="G16" s="65">
        <f t="shared" si="0"/>
        <v>5</v>
      </c>
      <c r="H16" s="114">
        <v>4</v>
      </c>
      <c r="I16" s="159">
        <v>5</v>
      </c>
      <c r="J16" s="119">
        <v>5</v>
      </c>
      <c r="K16" s="119">
        <v>6</v>
      </c>
      <c r="L16" s="119"/>
      <c r="M16" s="77"/>
      <c r="N16" s="77"/>
      <c r="O16" s="119"/>
      <c r="P16" s="119"/>
      <c r="Q16" s="119"/>
      <c r="R16" s="119"/>
      <c r="S16" s="114"/>
      <c r="T16" s="114"/>
      <c r="U16" s="119"/>
      <c r="V16" s="114"/>
      <c r="W16" s="114"/>
      <c r="X16" s="119"/>
      <c r="Y16" s="119"/>
      <c r="Z16" s="114"/>
      <c r="AA16" s="109"/>
      <c r="AB16" s="119"/>
      <c r="AC16" s="111"/>
      <c r="AD16" s="34"/>
      <c r="AE16" s="119"/>
      <c r="AF16" s="109"/>
      <c r="AG16" s="119"/>
      <c r="AH16" s="119"/>
      <c r="AI16" s="114"/>
      <c r="AJ16" s="114"/>
      <c r="AK16" s="119"/>
      <c r="AL16" s="119"/>
      <c r="AM16" s="109"/>
      <c r="AN16" s="109"/>
      <c r="AO16" s="119"/>
      <c r="AP16" s="119"/>
      <c r="AQ16" s="109"/>
      <c r="AR16" s="119"/>
      <c r="AS16" s="114"/>
      <c r="AT16" s="33"/>
      <c r="AV16" s="90"/>
      <c r="AW16" s="90"/>
      <c r="AX16" s="90"/>
    </row>
    <row r="17" spans="1:50" s="27" customFormat="1">
      <c r="A17" s="205" t="s">
        <v>12</v>
      </c>
      <c r="B17" s="243">
        <v>17</v>
      </c>
      <c r="C17" s="184" t="s">
        <v>44</v>
      </c>
      <c r="D17" s="209">
        <v>2</v>
      </c>
      <c r="E17" s="184">
        <v>1</v>
      </c>
      <c r="F17" s="176"/>
      <c r="G17" s="65">
        <f t="shared" si="0"/>
        <v>5.166666666666667</v>
      </c>
      <c r="H17" s="114">
        <v>5</v>
      </c>
      <c r="I17" s="119">
        <v>5</v>
      </c>
      <c r="J17" s="159">
        <v>5.5</v>
      </c>
      <c r="K17" s="119"/>
      <c r="L17" s="119"/>
      <c r="M17" s="114"/>
      <c r="N17" s="114"/>
      <c r="O17" s="119"/>
      <c r="P17" s="119"/>
      <c r="Q17" s="119"/>
      <c r="R17" s="114"/>
      <c r="S17" s="114"/>
      <c r="T17" s="114"/>
      <c r="U17" s="114"/>
      <c r="V17" s="114"/>
      <c r="W17" s="114"/>
      <c r="X17" s="119"/>
      <c r="Y17" s="119"/>
      <c r="Z17" s="119"/>
      <c r="AA17" s="109"/>
      <c r="AB17" s="119"/>
      <c r="AC17" s="111"/>
      <c r="AD17" s="119"/>
      <c r="AE17" s="119"/>
      <c r="AF17" s="111"/>
      <c r="AG17" s="114"/>
      <c r="AH17" s="114"/>
      <c r="AI17" s="114"/>
      <c r="AJ17" s="114"/>
      <c r="AK17" s="119"/>
      <c r="AL17" s="114"/>
      <c r="AM17" s="111"/>
      <c r="AN17" s="109"/>
      <c r="AO17" s="114"/>
      <c r="AP17" s="114"/>
      <c r="AQ17" s="109"/>
      <c r="AR17" s="114"/>
      <c r="AS17" s="114"/>
      <c r="AT17" s="33"/>
      <c r="AV17" s="90"/>
      <c r="AW17" s="90"/>
      <c r="AX17" s="90"/>
    </row>
    <row r="18" spans="1:50" s="27" customFormat="1">
      <c r="A18" s="205" t="s">
        <v>12</v>
      </c>
      <c r="B18" s="243">
        <v>25</v>
      </c>
      <c r="C18" s="184" t="s">
        <v>55</v>
      </c>
      <c r="D18" s="209"/>
      <c r="E18" s="184">
        <v>1</v>
      </c>
      <c r="F18" s="176"/>
      <c r="G18" s="65">
        <f t="shared" si="0"/>
        <v>5.5</v>
      </c>
      <c r="H18" s="114"/>
      <c r="I18" s="119"/>
      <c r="J18" s="114"/>
      <c r="K18" s="161">
        <v>5.5</v>
      </c>
      <c r="L18" s="114"/>
      <c r="M18" s="114"/>
      <c r="N18" s="114"/>
      <c r="O18" s="114"/>
      <c r="P18" s="114"/>
      <c r="Q18" s="114"/>
      <c r="R18" s="114"/>
      <c r="S18" s="114"/>
      <c r="T18" s="119"/>
      <c r="U18" s="114"/>
      <c r="V18" s="114"/>
      <c r="W18" s="114"/>
      <c r="X18" s="114"/>
      <c r="Y18" s="114"/>
      <c r="Z18" s="114"/>
      <c r="AA18" s="109"/>
      <c r="AB18" s="114"/>
      <c r="AC18" s="111"/>
      <c r="AD18" s="39"/>
      <c r="AE18" s="119"/>
      <c r="AF18" s="111"/>
      <c r="AG18" s="119"/>
      <c r="AH18" s="114"/>
      <c r="AI18" s="119"/>
      <c r="AJ18" s="119"/>
      <c r="AK18" s="114"/>
      <c r="AL18" s="114"/>
      <c r="AM18" s="111"/>
      <c r="AN18" s="111"/>
      <c r="AO18" s="119"/>
      <c r="AP18" s="114"/>
      <c r="AQ18" s="111"/>
      <c r="AR18" s="114"/>
      <c r="AS18" s="114"/>
      <c r="AT18" s="33"/>
      <c r="AV18" s="90"/>
      <c r="AW18" s="90"/>
      <c r="AX18" s="90"/>
    </row>
    <row r="19" spans="1:50" s="27" customFormat="1">
      <c r="A19" s="205" t="s">
        <v>12</v>
      </c>
      <c r="B19" s="243">
        <v>14</v>
      </c>
      <c r="C19" s="184" t="s">
        <v>56</v>
      </c>
      <c r="D19" s="209">
        <v>3</v>
      </c>
      <c r="E19" s="184"/>
      <c r="F19" s="176"/>
      <c r="G19" s="65">
        <f t="shared" si="0"/>
        <v>5</v>
      </c>
      <c r="H19" s="119"/>
      <c r="I19" s="119">
        <v>5</v>
      </c>
      <c r="J19" s="114">
        <v>5</v>
      </c>
      <c r="K19" s="114">
        <v>5</v>
      </c>
      <c r="L19" s="114"/>
      <c r="M19" s="119"/>
      <c r="N19" s="114"/>
      <c r="O19" s="114"/>
      <c r="P19" s="119"/>
      <c r="Q19" s="114"/>
      <c r="R19" s="114"/>
      <c r="S19" s="114"/>
      <c r="T19" s="119"/>
      <c r="U19" s="114"/>
      <c r="V19" s="114"/>
      <c r="W19" s="114"/>
      <c r="X19" s="114"/>
      <c r="Y19" s="114"/>
      <c r="Z19" s="114"/>
      <c r="AA19" s="109"/>
      <c r="AB19" s="114"/>
      <c r="AC19" s="111"/>
      <c r="AD19" s="39"/>
      <c r="AE19" s="119"/>
      <c r="AF19" s="109"/>
      <c r="AG19" s="119"/>
      <c r="AH19" s="114"/>
      <c r="AI19" s="119"/>
      <c r="AJ19" s="119"/>
      <c r="AK19" s="114"/>
      <c r="AL19" s="119"/>
      <c r="AM19" s="111"/>
      <c r="AN19" s="111"/>
      <c r="AO19" s="114"/>
      <c r="AP19" s="114"/>
      <c r="AQ19" s="111"/>
      <c r="AR19" s="114"/>
      <c r="AS19" s="114"/>
      <c r="AT19" s="33"/>
      <c r="AV19" s="90"/>
      <c r="AW19" s="90"/>
      <c r="AX19" s="90"/>
    </row>
    <row r="20" spans="1:50" s="75" customFormat="1">
      <c r="A20" s="205" t="s">
        <v>12</v>
      </c>
      <c r="B20" s="243">
        <v>16</v>
      </c>
      <c r="C20" s="184" t="s">
        <v>57</v>
      </c>
      <c r="D20" s="209">
        <v>4</v>
      </c>
      <c r="E20" s="184"/>
      <c r="F20" s="176"/>
      <c r="G20" s="65">
        <f t="shared" si="0"/>
        <v>5</v>
      </c>
      <c r="H20" s="119">
        <v>4</v>
      </c>
      <c r="I20" s="119">
        <v>5.5</v>
      </c>
      <c r="J20" s="114">
        <v>5</v>
      </c>
      <c r="K20" s="114">
        <v>5.5</v>
      </c>
      <c r="L20" s="114"/>
      <c r="M20" s="119"/>
      <c r="N20" s="114"/>
      <c r="O20" s="114"/>
      <c r="P20" s="119"/>
      <c r="Q20" s="114"/>
      <c r="R20" s="119"/>
      <c r="S20" s="111"/>
      <c r="T20" s="119"/>
      <c r="U20" s="114"/>
      <c r="V20" s="119"/>
      <c r="W20" s="119"/>
      <c r="X20" s="114"/>
      <c r="Y20" s="119"/>
      <c r="Z20" s="111"/>
      <c r="AA20" s="111"/>
      <c r="AB20" s="114"/>
      <c r="AC20" s="109"/>
      <c r="AD20" s="39"/>
      <c r="AE20" s="119"/>
      <c r="AF20" s="111"/>
      <c r="AG20" s="119"/>
      <c r="AH20" s="114"/>
      <c r="AI20" s="119"/>
      <c r="AJ20" s="119"/>
      <c r="AK20" s="114"/>
      <c r="AL20" s="119"/>
      <c r="AM20" s="111"/>
      <c r="AN20" s="111"/>
      <c r="AO20" s="114"/>
      <c r="AP20" s="114"/>
      <c r="AQ20" s="111"/>
      <c r="AR20" s="114"/>
      <c r="AS20" s="114"/>
      <c r="AT20" s="76"/>
      <c r="AV20" s="90"/>
      <c r="AW20" s="90"/>
      <c r="AX20" s="90"/>
    </row>
    <row r="21" spans="1:50" s="75" customFormat="1">
      <c r="A21" s="205" t="s">
        <v>12</v>
      </c>
      <c r="B21" s="243">
        <v>16</v>
      </c>
      <c r="C21" s="184" t="s">
        <v>58</v>
      </c>
      <c r="D21" s="209">
        <v>4</v>
      </c>
      <c r="E21" s="184"/>
      <c r="F21" s="176">
        <v>1</v>
      </c>
      <c r="G21" s="65">
        <f t="shared" si="0"/>
        <v>5.375</v>
      </c>
      <c r="H21" s="119">
        <v>4</v>
      </c>
      <c r="I21" s="119">
        <v>6</v>
      </c>
      <c r="J21" s="113">
        <v>6</v>
      </c>
      <c r="K21" s="114">
        <v>5.5</v>
      </c>
      <c r="L21" s="114"/>
      <c r="M21" s="119"/>
      <c r="N21" s="114"/>
      <c r="O21" s="114"/>
      <c r="P21" s="119"/>
      <c r="Q21" s="114"/>
      <c r="R21" s="119"/>
      <c r="S21" s="114"/>
      <c r="T21" s="119"/>
      <c r="U21" s="114"/>
      <c r="V21" s="119"/>
      <c r="W21" s="119"/>
      <c r="X21" s="114"/>
      <c r="Y21" s="119"/>
      <c r="Z21" s="114"/>
      <c r="AA21" s="111"/>
      <c r="AB21" s="114"/>
      <c r="AC21" s="111"/>
      <c r="AD21" s="39"/>
      <c r="AE21" s="119"/>
      <c r="AF21" s="111"/>
      <c r="AG21" s="119"/>
      <c r="AH21" s="114"/>
      <c r="AI21" s="119"/>
      <c r="AJ21" s="119"/>
      <c r="AK21" s="114"/>
      <c r="AL21" s="119"/>
      <c r="AM21" s="111"/>
      <c r="AN21" s="111"/>
      <c r="AO21" s="114"/>
      <c r="AP21" s="114"/>
      <c r="AQ21" s="111"/>
      <c r="AR21" s="114"/>
      <c r="AS21" s="114"/>
      <c r="AT21" s="78"/>
      <c r="AV21" s="90"/>
      <c r="AW21" s="90"/>
      <c r="AX21" s="90"/>
    </row>
    <row r="22" spans="1:50" s="241" customFormat="1">
      <c r="A22" s="212" t="s">
        <v>12</v>
      </c>
      <c r="B22" s="243">
        <v>1</v>
      </c>
      <c r="C22" s="216" t="s">
        <v>418</v>
      </c>
      <c r="D22" s="209"/>
      <c r="E22" s="184">
        <v>1</v>
      </c>
      <c r="F22" s="176"/>
      <c r="G22" s="65">
        <f t="shared" si="0"/>
        <v>4</v>
      </c>
      <c r="H22" s="159">
        <v>4</v>
      </c>
      <c r="I22" s="119"/>
      <c r="J22" s="114"/>
      <c r="K22" s="114"/>
      <c r="L22" s="114"/>
      <c r="M22" s="119"/>
      <c r="N22" s="114"/>
      <c r="O22" s="114"/>
      <c r="P22" s="119"/>
      <c r="Q22" s="114"/>
      <c r="R22" s="119"/>
      <c r="S22" s="114"/>
      <c r="T22" s="119"/>
      <c r="U22" s="114"/>
      <c r="V22" s="119"/>
      <c r="W22" s="119"/>
      <c r="X22" s="114"/>
      <c r="Y22" s="119"/>
      <c r="Z22" s="114"/>
      <c r="AA22" s="111"/>
      <c r="AB22" s="114"/>
      <c r="AC22" s="111"/>
      <c r="AD22" s="39"/>
      <c r="AE22" s="119"/>
      <c r="AF22" s="111"/>
      <c r="AG22" s="119"/>
      <c r="AH22" s="114"/>
      <c r="AI22" s="119"/>
      <c r="AJ22" s="119"/>
      <c r="AK22" s="114"/>
      <c r="AL22" s="119"/>
      <c r="AM22" s="111"/>
      <c r="AN22" s="111"/>
      <c r="AO22" s="114"/>
      <c r="AP22" s="114"/>
      <c r="AQ22" s="111"/>
      <c r="AR22" s="114"/>
      <c r="AS22" s="114"/>
      <c r="AT22" s="106"/>
    </row>
    <row r="23" spans="1:50" s="241" customFormat="1">
      <c r="A23" s="212" t="s">
        <v>12</v>
      </c>
      <c r="B23" s="243">
        <v>8</v>
      </c>
      <c r="C23" s="184" t="s">
        <v>633</v>
      </c>
      <c r="D23" s="209"/>
      <c r="E23" s="184">
        <v>1</v>
      </c>
      <c r="F23" s="176"/>
      <c r="G23" s="65">
        <f t="shared" si="0"/>
        <v>5</v>
      </c>
      <c r="H23" s="119"/>
      <c r="I23" s="119"/>
      <c r="J23" s="114"/>
      <c r="K23" s="161">
        <v>5</v>
      </c>
      <c r="L23" s="114"/>
      <c r="M23" s="119"/>
      <c r="N23" s="114"/>
      <c r="O23" s="114"/>
      <c r="P23" s="119"/>
      <c r="Q23" s="114"/>
      <c r="R23" s="119"/>
      <c r="S23" s="114"/>
      <c r="T23" s="119"/>
      <c r="U23" s="114"/>
      <c r="V23" s="119"/>
      <c r="W23" s="119"/>
      <c r="X23" s="114"/>
      <c r="Y23" s="119"/>
      <c r="Z23" s="114"/>
      <c r="AA23" s="111"/>
      <c r="AB23" s="114"/>
      <c r="AC23" s="111"/>
      <c r="AD23" s="39"/>
      <c r="AE23" s="119"/>
      <c r="AF23" s="111"/>
      <c r="AG23" s="119"/>
      <c r="AH23" s="114"/>
      <c r="AI23" s="119"/>
      <c r="AJ23" s="119"/>
      <c r="AK23" s="114"/>
      <c r="AL23" s="119"/>
      <c r="AM23" s="111"/>
      <c r="AN23" s="111"/>
      <c r="AO23" s="114"/>
      <c r="AP23" s="114"/>
      <c r="AQ23" s="111"/>
      <c r="AR23" s="114"/>
      <c r="AS23" s="114"/>
      <c r="AT23" s="106"/>
    </row>
    <row r="24" spans="1:50" s="196" customFormat="1">
      <c r="A24" s="198" t="s">
        <v>12</v>
      </c>
      <c r="B24" s="244">
        <v>12</v>
      </c>
      <c r="C24" s="180" t="s">
        <v>307</v>
      </c>
      <c r="D24" s="211">
        <v>1</v>
      </c>
      <c r="E24" s="180">
        <v>1</v>
      </c>
      <c r="F24" s="167"/>
      <c r="G24" s="48">
        <f t="shared" si="0"/>
        <v>3.5</v>
      </c>
      <c r="H24" s="160">
        <v>3</v>
      </c>
      <c r="I24" s="159">
        <v>4</v>
      </c>
      <c r="J24" s="114"/>
      <c r="K24" s="114"/>
      <c r="L24" s="114"/>
      <c r="M24" s="119"/>
      <c r="N24" s="114"/>
      <c r="O24" s="114"/>
      <c r="P24" s="119"/>
      <c r="Q24" s="114"/>
      <c r="R24" s="119"/>
      <c r="S24" s="114"/>
      <c r="T24" s="119"/>
      <c r="U24" s="114"/>
      <c r="V24" s="119"/>
      <c r="W24" s="119"/>
      <c r="X24" s="114"/>
      <c r="Y24" s="119"/>
      <c r="Z24" s="114"/>
      <c r="AA24" s="111"/>
      <c r="AB24" s="114"/>
      <c r="AC24" s="111"/>
      <c r="AD24" s="39"/>
      <c r="AE24" s="119"/>
      <c r="AF24" s="111"/>
      <c r="AG24" s="119"/>
      <c r="AH24" s="114"/>
      <c r="AI24" s="119"/>
      <c r="AJ24" s="119"/>
      <c r="AK24" s="114"/>
      <c r="AL24" s="119"/>
      <c r="AM24" s="111"/>
      <c r="AN24" s="111"/>
      <c r="AO24" s="114"/>
      <c r="AP24" s="114"/>
      <c r="AQ24" s="111"/>
      <c r="AR24" s="114"/>
      <c r="AS24" s="114"/>
      <c r="AT24" s="106"/>
    </row>
    <row r="25" spans="1:50" s="27" customFormat="1">
      <c r="A25" s="205" t="s">
        <v>13</v>
      </c>
      <c r="B25" s="243">
        <v>20</v>
      </c>
      <c r="C25" s="184" t="s">
        <v>59</v>
      </c>
      <c r="D25" s="209">
        <v>1</v>
      </c>
      <c r="E25" s="184">
        <v>3</v>
      </c>
      <c r="F25" s="176"/>
      <c r="G25" s="65">
        <f t="shared" si="0"/>
        <v>4.625</v>
      </c>
      <c r="H25" s="162">
        <v>3.5</v>
      </c>
      <c r="I25" s="159">
        <v>4.5</v>
      </c>
      <c r="J25" s="161">
        <v>6</v>
      </c>
      <c r="K25" s="161">
        <v>4.5</v>
      </c>
      <c r="L25" s="114"/>
      <c r="M25" s="114"/>
      <c r="N25" s="114"/>
      <c r="O25" s="114"/>
      <c r="P25" s="114"/>
      <c r="Q25" s="114"/>
      <c r="R25" s="114"/>
      <c r="S25" s="119"/>
      <c r="T25" s="119"/>
      <c r="U25" s="114"/>
      <c r="V25" s="114"/>
      <c r="W25" s="114"/>
      <c r="X25" s="114"/>
      <c r="Y25" s="114"/>
      <c r="Z25" s="114"/>
      <c r="AA25" s="109"/>
      <c r="AB25" s="114"/>
      <c r="AC25" s="111"/>
      <c r="AD25" s="39"/>
      <c r="AE25" s="114"/>
      <c r="AF25" s="111"/>
      <c r="AG25" s="114"/>
      <c r="AH25" s="114"/>
      <c r="AI25" s="114"/>
      <c r="AJ25" s="114"/>
      <c r="AK25" s="114"/>
      <c r="AL25" s="114"/>
      <c r="AM25" s="111"/>
      <c r="AN25" s="111"/>
      <c r="AO25" s="114"/>
      <c r="AP25" s="114"/>
      <c r="AQ25" s="111"/>
      <c r="AR25" s="114"/>
      <c r="AS25" s="114"/>
      <c r="AT25" s="33"/>
      <c r="AV25" s="90"/>
      <c r="AW25" s="90"/>
      <c r="AX25" s="90"/>
    </row>
    <row r="26" spans="1:50" s="241" customFormat="1" ht="15.75" thickBot="1">
      <c r="A26" s="199" t="s">
        <v>13</v>
      </c>
      <c r="B26" s="247">
        <v>17</v>
      </c>
      <c r="C26" s="271" t="s">
        <v>419</v>
      </c>
      <c r="D26" s="206">
        <v>3</v>
      </c>
      <c r="E26" s="179">
        <v>1</v>
      </c>
      <c r="F26" s="177">
        <v>2</v>
      </c>
      <c r="G26" s="125">
        <f t="shared" si="0"/>
        <v>4.875</v>
      </c>
      <c r="H26" s="161">
        <v>4</v>
      </c>
      <c r="I26" s="160">
        <v>2.5</v>
      </c>
      <c r="J26" s="113">
        <v>6.5</v>
      </c>
      <c r="K26" s="113">
        <v>6.5</v>
      </c>
      <c r="L26" s="114"/>
      <c r="M26" s="114"/>
      <c r="N26" s="114"/>
      <c r="O26" s="114"/>
      <c r="P26" s="114"/>
      <c r="Q26" s="114"/>
      <c r="R26" s="114"/>
      <c r="S26" s="119"/>
      <c r="T26" s="119"/>
      <c r="U26" s="114"/>
      <c r="V26" s="114"/>
      <c r="W26" s="114"/>
      <c r="X26" s="114"/>
      <c r="Y26" s="114"/>
      <c r="Z26" s="114"/>
      <c r="AA26" s="109"/>
      <c r="AB26" s="114"/>
      <c r="AC26" s="111"/>
      <c r="AD26" s="39"/>
      <c r="AE26" s="114"/>
      <c r="AF26" s="111"/>
      <c r="AG26" s="114"/>
      <c r="AH26" s="114"/>
      <c r="AI26" s="114"/>
      <c r="AJ26" s="114"/>
      <c r="AK26" s="114"/>
      <c r="AL26" s="114"/>
      <c r="AM26" s="111"/>
      <c r="AN26" s="111"/>
      <c r="AO26" s="114"/>
      <c r="AP26" s="114"/>
      <c r="AQ26" s="111"/>
      <c r="AR26" s="114"/>
      <c r="AS26" s="114"/>
      <c r="AT26" s="106"/>
    </row>
    <row r="27" spans="1:50">
      <c r="C27" s="137"/>
      <c r="H27" s="12">
        <f>AVERAGE(H9,H11,H12,H13,H14,H16,H17,H20,H21,H24,H25)</f>
        <v>3.9545454545454546</v>
      </c>
      <c r="I27" s="12">
        <f>AVERAGE(I9,I10,I11,I12,I13,I15,I17,I19,I20,I21,I26)</f>
        <v>5.1363636363636367</v>
      </c>
      <c r="J27" s="12">
        <f>AVERAGE(J9,J10,J11,J12,J13,J15,J16,J19,J20,J21,J26)</f>
        <v>5.5</v>
      </c>
      <c r="K27" s="9">
        <f>AVERAGE(K9,K10,K11,K12,K13,K15,K16,K19,K20,K21,K26)</f>
        <v>5.6363636363636367</v>
      </c>
      <c r="L27" s="9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V27" s="90"/>
      <c r="AW27" s="90"/>
      <c r="AX27" s="90"/>
    </row>
    <row r="28" spans="1:50">
      <c r="C28" s="137"/>
      <c r="AV28" s="90"/>
      <c r="AW28" s="90"/>
      <c r="AX28" s="90"/>
    </row>
    <row r="29" spans="1:50">
      <c r="C29" s="137"/>
      <c r="AV29" s="90"/>
      <c r="AW29" s="90"/>
      <c r="AX29" s="90"/>
    </row>
    <row r="30" spans="1:50">
      <c r="C30" s="137"/>
      <c r="AV30" s="90"/>
      <c r="AW30" s="90"/>
      <c r="AX30" s="90"/>
    </row>
    <row r="31" spans="1:50">
      <c r="C31" s="137"/>
      <c r="J31" s="115"/>
      <c r="K31" s="115"/>
      <c r="L31" s="115"/>
      <c r="M31" s="46"/>
      <c r="N31" s="115"/>
      <c r="AV31" s="90"/>
      <c r="AW31" s="90"/>
      <c r="AX31" s="90"/>
    </row>
    <row r="32" spans="1:50">
      <c r="C32" s="137"/>
      <c r="AV32" s="90"/>
      <c r="AW32" s="90"/>
      <c r="AX32" s="90"/>
    </row>
    <row r="33" spans="3:50">
      <c r="C33" s="137"/>
      <c r="AV33" s="90"/>
      <c r="AW33" s="90"/>
      <c r="AX33" s="90"/>
    </row>
    <row r="34" spans="3:50">
      <c r="C34" s="137"/>
      <c r="AV34" s="90"/>
      <c r="AW34" s="90"/>
      <c r="AX34" s="90"/>
    </row>
    <row r="35" spans="3:50">
      <c r="C35" s="137"/>
      <c r="AV35" s="90"/>
      <c r="AW35" s="90"/>
      <c r="AX35" s="90"/>
    </row>
  </sheetData>
  <mergeCells count="1">
    <mergeCell ref="D6:F6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U37"/>
  <sheetViews>
    <sheetView zoomScale="70" zoomScaleNormal="70" workbookViewId="0">
      <pane xSplit="3" topLeftCell="D1" activePane="topRight" state="frozen"/>
      <selection activeCell="AU10" sqref="AU10"/>
      <selection pane="topRight"/>
    </sheetView>
  </sheetViews>
  <sheetFormatPr baseColWidth="10" defaultRowHeight="15"/>
  <cols>
    <col min="1" max="1" width="10.7109375" customWidth="1"/>
    <col min="2" max="2" width="5.85546875" style="90" customWidth="1"/>
    <col min="3" max="3" width="30.7109375" customWidth="1"/>
    <col min="4" max="7" width="10.7109375" customWidth="1"/>
    <col min="8" max="45" width="4.7109375" customWidth="1"/>
  </cols>
  <sheetData>
    <row r="1" spans="1:47">
      <c r="A1" s="241" t="s">
        <v>492</v>
      </c>
    </row>
    <row r="4" spans="1:47">
      <c r="A4" t="s">
        <v>2</v>
      </c>
    </row>
    <row r="5" spans="1:47" ht="15.75" thickBot="1"/>
    <row r="6" spans="1:47" ht="15.75" thickBot="1">
      <c r="D6" s="327" t="s">
        <v>17</v>
      </c>
      <c r="E6" s="328"/>
      <c r="F6" s="329"/>
    </row>
    <row r="7" spans="1:47" ht="48" customHeight="1" thickBot="1">
      <c r="A7" s="218" t="s">
        <v>3</v>
      </c>
      <c r="B7" s="156" t="s">
        <v>242</v>
      </c>
      <c r="C7" s="136" t="s">
        <v>4</v>
      </c>
      <c r="D7" s="30" t="s">
        <v>7</v>
      </c>
      <c r="E7" s="31" t="s">
        <v>27</v>
      </c>
      <c r="F7" s="29" t="s">
        <v>5</v>
      </c>
      <c r="G7" s="47" t="s">
        <v>16</v>
      </c>
      <c r="H7" s="1" t="s">
        <v>513</v>
      </c>
      <c r="I7" s="117" t="s">
        <v>561</v>
      </c>
      <c r="J7" s="117" t="s">
        <v>574</v>
      </c>
      <c r="K7" s="117" t="s">
        <v>617</v>
      </c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7"/>
      <c r="AG7" s="117"/>
      <c r="AH7" s="117"/>
      <c r="AI7" s="117"/>
      <c r="AJ7" s="117"/>
      <c r="AK7" s="117"/>
      <c r="AL7" s="117"/>
      <c r="AM7" s="117"/>
      <c r="AN7" s="117"/>
      <c r="AO7" s="117"/>
      <c r="AP7" s="117"/>
      <c r="AQ7" s="117"/>
      <c r="AR7" s="117"/>
      <c r="AS7" s="139"/>
      <c r="AT7" s="27"/>
    </row>
    <row r="8" spans="1:47">
      <c r="A8" s="204" t="s">
        <v>8</v>
      </c>
      <c r="B8" s="242">
        <v>16</v>
      </c>
      <c r="C8" s="291" t="s">
        <v>493</v>
      </c>
      <c r="D8" s="208">
        <v>4</v>
      </c>
      <c r="E8" s="103"/>
      <c r="F8" s="104"/>
      <c r="G8" s="10">
        <f t="shared" ref="G8:G32" si="0">IFERROR(AVERAGEIF($H8:$AS8,"&gt;0"),"")</f>
        <v>5.375</v>
      </c>
      <c r="H8" s="39">
        <v>4</v>
      </c>
      <c r="I8" s="114">
        <v>6</v>
      </c>
      <c r="J8" s="108">
        <v>6.5</v>
      </c>
      <c r="K8" s="114">
        <v>5</v>
      </c>
      <c r="L8" s="119"/>
      <c r="M8" s="119"/>
      <c r="N8" s="111"/>
      <c r="O8" s="119"/>
      <c r="P8" s="114"/>
      <c r="Q8" s="114"/>
      <c r="R8" s="114"/>
      <c r="S8" s="114"/>
      <c r="T8" s="114"/>
      <c r="U8" s="119"/>
      <c r="V8" s="114"/>
      <c r="W8" s="114"/>
      <c r="X8" s="119"/>
      <c r="Y8" s="114"/>
      <c r="Z8" s="114"/>
      <c r="AA8" s="114"/>
      <c r="AB8" s="119"/>
      <c r="AC8" s="114"/>
      <c r="AD8" s="114"/>
      <c r="AE8" s="114"/>
      <c r="AF8" s="111"/>
      <c r="AG8" s="114"/>
      <c r="AH8" s="114"/>
      <c r="AI8" s="111"/>
      <c r="AJ8" s="114"/>
      <c r="AK8" s="109"/>
      <c r="AL8" s="111"/>
      <c r="AM8" s="109"/>
      <c r="AN8" s="119"/>
      <c r="AO8" s="111"/>
      <c r="AP8" s="111"/>
      <c r="AQ8" s="111"/>
      <c r="AR8" s="111"/>
      <c r="AS8" s="111"/>
      <c r="AT8" s="90"/>
      <c r="AU8" s="90"/>
    </row>
    <row r="9" spans="1:47" s="90" customFormat="1">
      <c r="A9" s="202" t="s">
        <v>8</v>
      </c>
      <c r="B9" s="244">
        <v>8</v>
      </c>
      <c r="C9" s="190" t="s">
        <v>494</v>
      </c>
      <c r="D9" s="211"/>
      <c r="E9" s="101"/>
      <c r="F9" s="201"/>
      <c r="G9" s="64" t="str">
        <f t="shared" si="0"/>
        <v/>
      </c>
      <c r="H9" s="39"/>
      <c r="I9" s="114"/>
      <c r="J9" s="119"/>
      <c r="K9" s="113"/>
      <c r="L9" s="119"/>
      <c r="M9" s="119"/>
      <c r="N9" s="111"/>
      <c r="O9" s="108"/>
      <c r="P9" s="114"/>
      <c r="Q9" s="113"/>
      <c r="R9" s="114"/>
      <c r="S9" s="114"/>
      <c r="T9" s="113"/>
      <c r="U9" s="119"/>
      <c r="V9" s="114"/>
      <c r="W9" s="114"/>
      <c r="X9" s="119"/>
      <c r="Y9" s="114"/>
      <c r="Z9" s="114"/>
      <c r="AA9" s="114"/>
      <c r="AB9" s="119"/>
      <c r="AC9" s="114"/>
      <c r="AD9" s="114"/>
      <c r="AE9" s="114"/>
      <c r="AF9" s="112"/>
      <c r="AG9" s="114"/>
      <c r="AH9" s="114"/>
      <c r="AI9" s="111"/>
      <c r="AJ9" s="114"/>
      <c r="AK9" s="15"/>
      <c r="AL9" s="111"/>
      <c r="AM9" s="109"/>
      <c r="AN9" s="108"/>
      <c r="AO9" s="112"/>
      <c r="AP9" s="112"/>
      <c r="AQ9" s="111"/>
      <c r="AR9" s="111"/>
      <c r="AS9" s="111"/>
    </row>
    <row r="10" spans="1:47" s="27" customFormat="1">
      <c r="A10" s="205" t="s">
        <v>9</v>
      </c>
      <c r="B10" s="243">
        <v>14</v>
      </c>
      <c r="C10" s="191" t="s">
        <v>495</v>
      </c>
      <c r="D10" s="209">
        <v>3</v>
      </c>
      <c r="E10" s="111"/>
      <c r="F10" s="210"/>
      <c r="G10" s="79">
        <f t="shared" si="0"/>
        <v>4.5</v>
      </c>
      <c r="H10" s="39">
        <v>5</v>
      </c>
      <c r="I10" s="114">
        <v>5</v>
      </c>
      <c r="J10" s="119"/>
      <c r="K10" s="162">
        <v>3.5</v>
      </c>
      <c r="L10" s="119"/>
      <c r="M10" s="119"/>
      <c r="N10" s="111"/>
      <c r="O10" s="119"/>
      <c r="P10" s="114"/>
      <c r="Q10" s="114"/>
      <c r="R10" s="114"/>
      <c r="S10" s="114"/>
      <c r="T10" s="119"/>
      <c r="U10" s="119"/>
      <c r="V10" s="114"/>
      <c r="W10" s="114"/>
      <c r="X10" s="119"/>
      <c r="Y10" s="114"/>
      <c r="Z10" s="114"/>
      <c r="AA10" s="114"/>
      <c r="AB10" s="119"/>
      <c r="AC10" s="114"/>
      <c r="AD10" s="114"/>
      <c r="AE10" s="114"/>
      <c r="AF10" s="111"/>
      <c r="AG10" s="114"/>
      <c r="AH10" s="119"/>
      <c r="AI10" s="109"/>
      <c r="AJ10" s="114"/>
      <c r="AK10" s="109"/>
      <c r="AL10" s="109"/>
      <c r="AM10" s="109"/>
      <c r="AN10" s="108"/>
      <c r="AO10" s="111"/>
      <c r="AP10" s="111"/>
      <c r="AQ10" s="111"/>
      <c r="AR10" s="111"/>
      <c r="AS10" s="111"/>
      <c r="AT10" s="90"/>
      <c r="AU10" s="90"/>
    </row>
    <row r="11" spans="1:47" s="27" customFormat="1">
      <c r="A11" s="205" t="s">
        <v>9</v>
      </c>
      <c r="B11" s="243">
        <v>9</v>
      </c>
      <c r="C11" s="191" t="s">
        <v>496</v>
      </c>
      <c r="D11" s="209">
        <v>3</v>
      </c>
      <c r="E11" s="111"/>
      <c r="F11" s="102"/>
      <c r="G11" s="79">
        <f t="shared" si="0"/>
        <v>5.5</v>
      </c>
      <c r="H11" s="39">
        <v>5.5</v>
      </c>
      <c r="I11" s="114">
        <v>5</v>
      </c>
      <c r="J11" s="119">
        <v>6</v>
      </c>
      <c r="K11" s="114"/>
      <c r="L11" s="119"/>
      <c r="M11" s="119"/>
      <c r="N11" s="111"/>
      <c r="O11" s="119"/>
      <c r="P11" s="114"/>
      <c r="Q11" s="114"/>
      <c r="R11" s="114"/>
      <c r="S11" s="114"/>
      <c r="T11" s="119"/>
      <c r="U11" s="119"/>
      <c r="V11" s="114"/>
      <c r="W11" s="114"/>
      <c r="X11" s="119"/>
      <c r="Y11" s="114"/>
      <c r="Z11" s="114"/>
      <c r="AA11" s="114"/>
      <c r="AB11" s="119"/>
      <c r="AC11" s="114"/>
      <c r="AD11" s="114"/>
      <c r="AE11" s="114"/>
      <c r="AF11" s="111"/>
      <c r="AG11" s="114"/>
      <c r="AH11" s="114"/>
      <c r="AI11" s="109"/>
      <c r="AJ11" s="114"/>
      <c r="AK11" s="109"/>
      <c r="AL11" s="111"/>
      <c r="AM11" s="109"/>
      <c r="AN11" s="119"/>
      <c r="AO11" s="111"/>
      <c r="AP11" s="111"/>
      <c r="AQ11" s="111"/>
      <c r="AR11" s="111"/>
      <c r="AS11" s="111"/>
      <c r="AT11" s="90"/>
      <c r="AU11" s="90"/>
    </row>
    <row r="12" spans="1:47" s="27" customFormat="1">
      <c r="A12" s="205" t="s">
        <v>9</v>
      </c>
      <c r="B12" s="243">
        <v>5</v>
      </c>
      <c r="C12" s="186" t="s">
        <v>497</v>
      </c>
      <c r="D12" s="209">
        <v>2</v>
      </c>
      <c r="E12" s="111"/>
      <c r="F12" s="210"/>
      <c r="G12" s="79">
        <f t="shared" si="0"/>
        <v>4.75</v>
      </c>
      <c r="H12" s="39"/>
      <c r="I12" s="119"/>
      <c r="J12" s="119">
        <v>6</v>
      </c>
      <c r="K12" s="162">
        <v>3.5</v>
      </c>
      <c r="L12" s="119"/>
      <c r="M12" s="119"/>
      <c r="N12" s="111"/>
      <c r="O12" s="119"/>
      <c r="P12" s="114"/>
      <c r="Q12" s="114"/>
      <c r="R12" s="114"/>
      <c r="S12" s="114"/>
      <c r="T12" s="119"/>
      <c r="U12" s="119"/>
      <c r="V12" s="114"/>
      <c r="W12" s="114"/>
      <c r="X12" s="119"/>
      <c r="Y12" s="114"/>
      <c r="Z12" s="119"/>
      <c r="AA12" s="114"/>
      <c r="AB12" s="119"/>
      <c r="AC12" s="114"/>
      <c r="AD12" s="114"/>
      <c r="AE12" s="114"/>
      <c r="AF12" s="111"/>
      <c r="AG12" s="114"/>
      <c r="AH12" s="114"/>
      <c r="AI12" s="109"/>
      <c r="AJ12" s="114"/>
      <c r="AK12" s="109"/>
      <c r="AL12" s="111"/>
      <c r="AM12" s="109"/>
      <c r="AN12" s="119"/>
      <c r="AO12" s="111"/>
      <c r="AP12" s="111"/>
      <c r="AQ12" s="111"/>
      <c r="AR12" s="109"/>
      <c r="AS12" s="111"/>
      <c r="AT12" s="90"/>
      <c r="AU12" s="90"/>
    </row>
    <row r="13" spans="1:47" s="67" customFormat="1">
      <c r="A13" s="205" t="s">
        <v>9</v>
      </c>
      <c r="B13" s="243">
        <v>14</v>
      </c>
      <c r="C13" s="191" t="s">
        <v>498</v>
      </c>
      <c r="D13" s="209"/>
      <c r="E13" s="111"/>
      <c r="F13" s="210"/>
      <c r="G13" s="79" t="str">
        <f t="shared" si="0"/>
        <v/>
      </c>
      <c r="H13" s="39"/>
      <c r="I13" s="119"/>
      <c r="J13" s="119"/>
      <c r="K13" s="114"/>
      <c r="L13" s="119"/>
      <c r="M13" s="114"/>
      <c r="N13" s="114"/>
      <c r="O13" s="114"/>
      <c r="P13" s="119"/>
      <c r="Q13" s="114"/>
      <c r="R13" s="114"/>
      <c r="S13" s="114"/>
      <c r="T13" s="119"/>
      <c r="U13" s="119"/>
      <c r="V13" s="114"/>
      <c r="W13" s="114"/>
      <c r="X13" s="119"/>
      <c r="Y13" s="114"/>
      <c r="Z13" s="114"/>
      <c r="AA13" s="114"/>
      <c r="AB13" s="119"/>
      <c r="AC13" s="114"/>
      <c r="AD13" s="114"/>
      <c r="AE13" s="114"/>
      <c r="AF13" s="111"/>
      <c r="AG13" s="114"/>
      <c r="AH13" s="114"/>
      <c r="AI13" s="15"/>
      <c r="AJ13" s="114"/>
      <c r="AK13" s="109"/>
      <c r="AL13" s="111"/>
      <c r="AM13" s="109"/>
      <c r="AN13" s="119"/>
      <c r="AO13" s="111"/>
      <c r="AP13" s="111"/>
      <c r="AQ13" s="112"/>
      <c r="AR13" s="111"/>
      <c r="AS13" s="111"/>
      <c r="AT13" s="90"/>
      <c r="AU13" s="90"/>
    </row>
    <row r="14" spans="1:47" s="90" customFormat="1">
      <c r="A14" s="212" t="s">
        <v>9</v>
      </c>
      <c r="B14" s="243">
        <v>9</v>
      </c>
      <c r="C14" s="186" t="s">
        <v>499</v>
      </c>
      <c r="D14" s="209">
        <v>4</v>
      </c>
      <c r="E14" s="111"/>
      <c r="F14" s="210"/>
      <c r="G14" s="79">
        <f t="shared" si="0"/>
        <v>4.375</v>
      </c>
      <c r="H14" s="14">
        <v>4.5</v>
      </c>
      <c r="I14" s="119">
        <v>5</v>
      </c>
      <c r="J14" s="119">
        <v>5</v>
      </c>
      <c r="K14" s="162">
        <v>3</v>
      </c>
      <c r="L14" s="119"/>
      <c r="M14" s="114"/>
      <c r="N14" s="114"/>
      <c r="O14" s="114"/>
      <c r="P14" s="119"/>
      <c r="Q14" s="114"/>
      <c r="R14" s="114"/>
      <c r="S14" s="114"/>
      <c r="T14" s="119"/>
      <c r="U14" s="119"/>
      <c r="V14" s="114"/>
      <c r="W14" s="114"/>
      <c r="X14" s="119"/>
      <c r="Y14" s="114"/>
      <c r="Z14" s="114"/>
      <c r="AA14" s="114"/>
      <c r="AB14" s="119"/>
      <c r="AC14" s="114"/>
      <c r="AD14" s="114"/>
      <c r="AE14" s="114"/>
      <c r="AF14" s="111"/>
      <c r="AG14" s="114"/>
      <c r="AH14" s="114"/>
      <c r="AI14" s="109"/>
      <c r="AJ14" s="114"/>
      <c r="AK14" s="109"/>
      <c r="AL14" s="111"/>
      <c r="AM14" s="109"/>
      <c r="AN14" s="119"/>
      <c r="AO14" s="111"/>
      <c r="AP14" s="111"/>
      <c r="AQ14" s="111"/>
      <c r="AR14" s="111"/>
      <c r="AS14" s="111"/>
    </row>
    <row r="15" spans="1:47" s="90" customFormat="1">
      <c r="A15" s="212" t="s">
        <v>9</v>
      </c>
      <c r="B15" s="243">
        <v>7</v>
      </c>
      <c r="C15" s="186" t="s">
        <v>500</v>
      </c>
      <c r="D15" s="209">
        <v>4</v>
      </c>
      <c r="E15" s="111"/>
      <c r="F15" s="210">
        <v>1</v>
      </c>
      <c r="G15" s="79">
        <f t="shared" si="0"/>
        <v>5</v>
      </c>
      <c r="H15" s="39">
        <v>6</v>
      </c>
      <c r="I15" s="108">
        <v>5.5</v>
      </c>
      <c r="J15" s="119">
        <v>5</v>
      </c>
      <c r="K15" s="162">
        <v>3.5</v>
      </c>
      <c r="L15" s="119"/>
      <c r="M15" s="114"/>
      <c r="N15" s="114"/>
      <c r="O15" s="114"/>
      <c r="P15" s="119"/>
      <c r="Q15" s="114"/>
      <c r="R15" s="114"/>
      <c r="S15" s="114"/>
      <c r="T15" s="119"/>
      <c r="U15" s="119"/>
      <c r="V15" s="114"/>
      <c r="W15" s="114"/>
      <c r="X15" s="119"/>
      <c r="Y15" s="114"/>
      <c r="Z15" s="114"/>
      <c r="AA15" s="114"/>
      <c r="AB15" s="119"/>
      <c r="AC15" s="114"/>
      <c r="AD15" s="114"/>
      <c r="AE15" s="114"/>
      <c r="AF15" s="111"/>
      <c r="AG15" s="114"/>
      <c r="AH15" s="114"/>
      <c r="AI15" s="109"/>
      <c r="AJ15" s="114"/>
      <c r="AK15" s="109"/>
      <c r="AL15" s="111"/>
      <c r="AM15" s="109"/>
      <c r="AN15" s="119"/>
      <c r="AO15" s="111"/>
      <c r="AP15" s="111"/>
      <c r="AQ15" s="111"/>
      <c r="AR15" s="111"/>
      <c r="AS15" s="111"/>
    </row>
    <row r="16" spans="1:47" s="90" customFormat="1">
      <c r="A16" s="212" t="s">
        <v>9</v>
      </c>
      <c r="B16" s="243">
        <v>2</v>
      </c>
      <c r="C16" s="186" t="s">
        <v>501</v>
      </c>
      <c r="D16" s="209"/>
      <c r="E16" s="111">
        <v>1</v>
      </c>
      <c r="F16" s="102"/>
      <c r="G16" s="79">
        <f t="shared" si="0"/>
        <v>5</v>
      </c>
      <c r="H16" s="39"/>
      <c r="I16" s="159">
        <v>5</v>
      </c>
      <c r="J16" s="119"/>
      <c r="K16" s="114"/>
      <c r="L16" s="119"/>
      <c r="M16" s="114"/>
      <c r="N16" s="114"/>
      <c r="O16" s="114"/>
      <c r="P16" s="119"/>
      <c r="Q16" s="114"/>
      <c r="R16" s="114"/>
      <c r="S16" s="114"/>
      <c r="T16" s="119"/>
      <c r="U16" s="119"/>
      <c r="V16" s="114"/>
      <c r="W16" s="114"/>
      <c r="X16" s="119"/>
      <c r="Y16" s="114"/>
      <c r="Z16" s="114"/>
      <c r="AA16" s="114"/>
      <c r="AB16" s="119"/>
      <c r="AC16" s="114"/>
      <c r="AD16" s="114"/>
      <c r="AE16" s="114"/>
      <c r="AF16" s="111"/>
      <c r="AG16" s="114"/>
      <c r="AH16" s="114"/>
      <c r="AI16" s="109"/>
      <c r="AJ16" s="114"/>
      <c r="AK16" s="109"/>
      <c r="AL16" s="111"/>
      <c r="AM16" s="109"/>
      <c r="AN16" s="119"/>
      <c r="AO16" s="111"/>
      <c r="AP16" s="111"/>
      <c r="AQ16" s="111"/>
      <c r="AR16" s="111"/>
      <c r="AS16" s="111"/>
    </row>
    <row r="17" spans="1:47" s="229" customFormat="1">
      <c r="A17" s="198" t="s">
        <v>9</v>
      </c>
      <c r="B17" s="244">
        <v>2</v>
      </c>
      <c r="C17" s="193" t="s">
        <v>502</v>
      </c>
      <c r="D17" s="211"/>
      <c r="E17" s="101"/>
      <c r="F17" s="201"/>
      <c r="G17" s="64" t="str">
        <f t="shared" si="0"/>
        <v/>
      </c>
      <c r="H17" s="39"/>
      <c r="I17" s="119"/>
      <c r="J17" s="119"/>
      <c r="K17" s="114"/>
      <c r="L17" s="119"/>
      <c r="M17" s="114"/>
      <c r="N17" s="114"/>
      <c r="O17" s="114"/>
      <c r="P17" s="119"/>
      <c r="Q17" s="114"/>
      <c r="R17" s="114"/>
      <c r="S17" s="114"/>
      <c r="T17" s="119"/>
      <c r="U17" s="119"/>
      <c r="V17" s="114"/>
      <c r="W17" s="114"/>
      <c r="X17" s="119"/>
      <c r="Y17" s="114"/>
      <c r="Z17" s="114"/>
      <c r="AA17" s="114"/>
      <c r="AB17" s="119"/>
      <c r="AC17" s="114"/>
      <c r="AD17" s="114"/>
      <c r="AE17" s="114"/>
      <c r="AF17" s="111"/>
      <c r="AG17" s="114"/>
      <c r="AH17" s="114"/>
      <c r="AI17" s="109"/>
      <c r="AJ17" s="114"/>
      <c r="AK17" s="109"/>
      <c r="AL17" s="111"/>
      <c r="AM17" s="109"/>
      <c r="AN17" s="119"/>
      <c r="AO17" s="111"/>
      <c r="AP17" s="111"/>
      <c r="AQ17" s="111"/>
      <c r="AR17" s="111"/>
      <c r="AS17" s="111"/>
    </row>
    <row r="18" spans="1:47" s="27" customFormat="1">
      <c r="A18" s="205" t="s">
        <v>12</v>
      </c>
      <c r="B18" s="243">
        <v>14</v>
      </c>
      <c r="C18" s="191" t="s">
        <v>503</v>
      </c>
      <c r="D18" s="209">
        <v>3</v>
      </c>
      <c r="E18" s="111">
        <v>1</v>
      </c>
      <c r="F18" s="210"/>
      <c r="G18" s="79">
        <f t="shared" si="0"/>
        <v>5.125</v>
      </c>
      <c r="H18" s="39">
        <v>5.5</v>
      </c>
      <c r="I18" s="114">
        <v>4.5</v>
      </c>
      <c r="J18" s="119">
        <v>5.5</v>
      </c>
      <c r="K18" s="161">
        <v>5</v>
      </c>
      <c r="L18" s="119"/>
      <c r="M18" s="108"/>
      <c r="N18" s="109"/>
      <c r="O18" s="119"/>
      <c r="P18" s="114"/>
      <c r="Q18" s="114"/>
      <c r="R18" s="114"/>
      <c r="S18" s="114"/>
      <c r="T18" s="119"/>
      <c r="U18" s="119"/>
      <c r="V18" s="114"/>
      <c r="W18" s="119"/>
      <c r="X18" s="108"/>
      <c r="Y18" s="113"/>
      <c r="Z18" s="114"/>
      <c r="AA18" s="114"/>
      <c r="AB18" s="119"/>
      <c r="AC18" s="114"/>
      <c r="AD18" s="119"/>
      <c r="AE18" s="114"/>
      <c r="AF18" s="111"/>
      <c r="AG18" s="114"/>
      <c r="AH18" s="119"/>
      <c r="AI18" s="109"/>
      <c r="AJ18" s="119"/>
      <c r="AK18" s="109"/>
      <c r="AL18" s="111"/>
      <c r="AM18" s="109"/>
      <c r="AN18" s="119"/>
      <c r="AO18" s="112"/>
      <c r="AP18" s="111"/>
      <c r="AQ18" s="112"/>
      <c r="AR18" s="111"/>
      <c r="AS18" s="109"/>
      <c r="AT18" s="90"/>
      <c r="AU18" s="90"/>
    </row>
    <row r="19" spans="1:47" s="27" customFormat="1">
      <c r="A19" s="205" t="s">
        <v>12</v>
      </c>
      <c r="B19" s="243">
        <v>9</v>
      </c>
      <c r="C19" s="191" t="s">
        <v>504</v>
      </c>
      <c r="D19" s="209">
        <v>4</v>
      </c>
      <c r="E19" s="111"/>
      <c r="F19" s="210"/>
      <c r="G19" s="79">
        <f t="shared" si="0"/>
        <v>5.25</v>
      </c>
      <c r="H19" s="39">
        <v>6</v>
      </c>
      <c r="I19" s="114">
        <v>5</v>
      </c>
      <c r="J19" s="119">
        <v>6</v>
      </c>
      <c r="K19" s="114">
        <v>4</v>
      </c>
      <c r="L19" s="119"/>
      <c r="M19" s="119"/>
      <c r="N19" s="109"/>
      <c r="O19" s="119"/>
      <c r="P19" s="119"/>
      <c r="Q19" s="114"/>
      <c r="R19" s="119"/>
      <c r="S19" s="119"/>
      <c r="T19" s="119"/>
      <c r="U19" s="119"/>
      <c r="V19" s="119"/>
      <c r="W19" s="114"/>
      <c r="X19" s="119"/>
      <c r="Y19" s="119"/>
      <c r="Z19" s="119"/>
      <c r="AA19" s="119"/>
      <c r="AB19" s="119"/>
      <c r="AC19" s="114"/>
      <c r="AD19" s="114"/>
      <c r="AE19" s="114"/>
      <c r="AF19" s="111"/>
      <c r="AG19" s="114"/>
      <c r="AH19" s="114"/>
      <c r="AI19" s="111"/>
      <c r="AJ19" s="114"/>
      <c r="AK19" s="109"/>
      <c r="AL19" s="111"/>
      <c r="AM19" s="111"/>
      <c r="AN19" s="119"/>
      <c r="AO19" s="111"/>
      <c r="AP19" s="111"/>
      <c r="AQ19" s="111"/>
      <c r="AR19" s="111"/>
      <c r="AS19" s="109"/>
      <c r="AT19" s="90"/>
      <c r="AU19" s="90"/>
    </row>
    <row r="20" spans="1:47" s="90" customFormat="1">
      <c r="A20" s="212" t="s">
        <v>12</v>
      </c>
      <c r="B20" s="243">
        <v>5</v>
      </c>
      <c r="C20" s="191" t="s">
        <v>505</v>
      </c>
      <c r="D20" s="209"/>
      <c r="E20" s="111">
        <v>1</v>
      </c>
      <c r="F20" s="210"/>
      <c r="G20" s="79">
        <f t="shared" si="0"/>
        <v>5</v>
      </c>
      <c r="H20" s="134">
        <v>5</v>
      </c>
      <c r="I20" s="114"/>
      <c r="J20" s="119"/>
      <c r="K20" s="114"/>
      <c r="L20" s="108"/>
      <c r="M20" s="119"/>
      <c r="N20" s="109"/>
      <c r="O20" s="119"/>
      <c r="P20" s="119"/>
      <c r="Q20" s="119"/>
      <c r="R20" s="119"/>
      <c r="S20" s="119"/>
      <c r="T20" s="119"/>
      <c r="U20" s="119"/>
      <c r="V20" s="119"/>
      <c r="W20" s="113"/>
      <c r="X20" s="119"/>
      <c r="Y20" s="119"/>
      <c r="Z20" s="119"/>
      <c r="AA20" s="119"/>
      <c r="AB20" s="119"/>
      <c r="AC20" s="114"/>
      <c r="AD20" s="114"/>
      <c r="AE20" s="114"/>
      <c r="AF20" s="109"/>
      <c r="AG20" s="114"/>
      <c r="AH20" s="114"/>
      <c r="AI20" s="111"/>
      <c r="AJ20" s="114"/>
      <c r="AK20" s="109"/>
      <c r="AL20" s="111"/>
      <c r="AM20" s="111"/>
      <c r="AN20" s="119"/>
      <c r="AO20" s="111"/>
      <c r="AP20" s="109"/>
      <c r="AQ20" s="111"/>
      <c r="AR20" s="111"/>
      <c r="AS20" s="109"/>
    </row>
    <row r="21" spans="1:47" s="90" customFormat="1">
      <c r="A21" s="212" t="s">
        <v>12</v>
      </c>
      <c r="B21" s="243">
        <v>15</v>
      </c>
      <c r="C21" s="186" t="s">
        <v>506</v>
      </c>
      <c r="D21" s="209">
        <v>3</v>
      </c>
      <c r="E21" s="111">
        <v>1</v>
      </c>
      <c r="F21" s="210">
        <v>1</v>
      </c>
      <c r="G21" s="79">
        <f t="shared" si="0"/>
        <v>6</v>
      </c>
      <c r="H21" s="58">
        <v>7</v>
      </c>
      <c r="I21" s="114">
        <v>6</v>
      </c>
      <c r="J21" s="114">
        <v>6</v>
      </c>
      <c r="K21" s="161">
        <v>5</v>
      </c>
      <c r="L21" s="119"/>
      <c r="M21" s="119"/>
      <c r="N21" s="109"/>
      <c r="O21" s="119"/>
      <c r="P21" s="119"/>
      <c r="Q21" s="119"/>
      <c r="R21" s="119"/>
      <c r="S21" s="119"/>
      <c r="T21" s="119"/>
      <c r="U21" s="119"/>
      <c r="V21" s="119"/>
      <c r="W21" s="114"/>
      <c r="X21" s="119"/>
      <c r="Y21" s="119"/>
      <c r="Z21" s="119"/>
      <c r="AA21" s="119"/>
      <c r="AB21" s="119"/>
      <c r="AC21" s="114"/>
      <c r="AD21" s="114"/>
      <c r="AE21" s="114"/>
      <c r="AF21" s="109"/>
      <c r="AG21" s="114"/>
      <c r="AH21" s="114"/>
      <c r="AI21" s="111"/>
      <c r="AJ21" s="114"/>
      <c r="AK21" s="109"/>
      <c r="AL21" s="111"/>
      <c r="AM21" s="111"/>
      <c r="AN21" s="119"/>
      <c r="AO21" s="111"/>
      <c r="AP21" s="109"/>
      <c r="AQ21" s="111"/>
      <c r="AR21" s="111"/>
      <c r="AS21" s="109"/>
    </row>
    <row r="22" spans="1:47" s="173" customFormat="1">
      <c r="A22" s="212" t="s">
        <v>12</v>
      </c>
      <c r="B22" s="243">
        <v>14</v>
      </c>
      <c r="C22" s="186" t="s">
        <v>507</v>
      </c>
      <c r="D22" s="209">
        <v>4</v>
      </c>
      <c r="E22" s="111"/>
      <c r="F22" s="210"/>
      <c r="G22" s="79">
        <f t="shared" si="0"/>
        <v>4.875</v>
      </c>
      <c r="H22" s="39">
        <v>6</v>
      </c>
      <c r="I22" s="114">
        <v>5</v>
      </c>
      <c r="J22" s="114">
        <v>5</v>
      </c>
      <c r="K22" s="162">
        <v>3.5</v>
      </c>
      <c r="L22" s="119"/>
      <c r="M22" s="119"/>
      <c r="N22" s="15"/>
      <c r="O22" s="119"/>
      <c r="P22" s="119"/>
      <c r="Q22" s="119"/>
      <c r="R22" s="119"/>
      <c r="S22" s="119"/>
      <c r="T22" s="119"/>
      <c r="U22" s="119"/>
      <c r="V22" s="119"/>
      <c r="W22" s="114"/>
      <c r="X22" s="108"/>
      <c r="Y22" s="108"/>
      <c r="Z22" s="119"/>
      <c r="AA22" s="119"/>
      <c r="AB22" s="119"/>
      <c r="AC22" s="114"/>
      <c r="AD22" s="114"/>
      <c r="AE22" s="114"/>
      <c r="AF22" s="109"/>
      <c r="AG22" s="114"/>
      <c r="AH22" s="114"/>
      <c r="AI22" s="111"/>
      <c r="AJ22" s="114"/>
      <c r="AK22" s="109"/>
      <c r="AL22" s="111"/>
      <c r="AM22" s="111"/>
      <c r="AN22" s="119"/>
      <c r="AO22" s="111"/>
      <c r="AP22" s="109"/>
      <c r="AQ22" s="111"/>
      <c r="AR22" s="111"/>
      <c r="AS22" s="109"/>
    </row>
    <row r="23" spans="1:47" s="90" customFormat="1">
      <c r="A23" s="212" t="s">
        <v>12</v>
      </c>
      <c r="B23" s="243">
        <v>5</v>
      </c>
      <c r="C23" s="191" t="s">
        <v>508</v>
      </c>
      <c r="D23" s="209">
        <v>1</v>
      </c>
      <c r="E23" s="111">
        <v>3</v>
      </c>
      <c r="F23" s="210"/>
      <c r="G23" s="79">
        <f t="shared" si="0"/>
        <v>4.5</v>
      </c>
      <c r="H23" s="134">
        <v>5</v>
      </c>
      <c r="I23" s="161">
        <v>5</v>
      </c>
      <c r="J23" s="161">
        <v>5</v>
      </c>
      <c r="K23" s="162">
        <v>3</v>
      </c>
      <c r="L23" s="119"/>
      <c r="M23" s="119"/>
      <c r="N23" s="109"/>
      <c r="O23" s="119"/>
      <c r="P23" s="119"/>
      <c r="Q23" s="119"/>
      <c r="R23" s="119"/>
      <c r="S23" s="119"/>
      <c r="T23" s="119"/>
      <c r="U23" s="119"/>
      <c r="V23" s="119"/>
      <c r="W23" s="114"/>
      <c r="X23" s="119"/>
      <c r="Y23" s="119"/>
      <c r="Z23" s="119"/>
      <c r="AA23" s="119"/>
      <c r="AB23" s="119"/>
      <c r="AC23" s="114"/>
      <c r="AD23" s="114"/>
      <c r="AE23" s="114"/>
      <c r="AF23" s="109"/>
      <c r="AG23" s="114"/>
      <c r="AH23" s="114"/>
      <c r="AI23" s="111"/>
      <c r="AJ23" s="114"/>
      <c r="AK23" s="109"/>
      <c r="AL23" s="111"/>
      <c r="AM23" s="111"/>
      <c r="AN23" s="119"/>
      <c r="AO23" s="111"/>
      <c r="AP23" s="109"/>
      <c r="AQ23" s="111"/>
      <c r="AR23" s="111"/>
      <c r="AS23" s="109"/>
    </row>
    <row r="24" spans="1:47" s="221" customFormat="1">
      <c r="A24" s="212" t="s">
        <v>12</v>
      </c>
      <c r="B24" s="243">
        <v>10</v>
      </c>
      <c r="C24" s="186" t="s">
        <v>562</v>
      </c>
      <c r="D24" s="209">
        <v>1</v>
      </c>
      <c r="E24" s="111">
        <v>2</v>
      </c>
      <c r="F24" s="210"/>
      <c r="G24" s="79">
        <f t="shared" si="0"/>
        <v>4.5</v>
      </c>
      <c r="H24" s="39"/>
      <c r="I24" s="161">
        <v>5</v>
      </c>
      <c r="J24" s="161">
        <v>5</v>
      </c>
      <c r="K24" s="162">
        <v>3.5</v>
      </c>
      <c r="L24" s="119"/>
      <c r="M24" s="119"/>
      <c r="N24" s="109"/>
      <c r="O24" s="119"/>
      <c r="P24" s="119"/>
      <c r="Q24" s="119"/>
      <c r="R24" s="119"/>
      <c r="S24" s="119"/>
      <c r="T24" s="119"/>
      <c r="U24" s="119"/>
      <c r="V24" s="119"/>
      <c r="W24" s="114"/>
      <c r="X24" s="119"/>
      <c r="Y24" s="119"/>
      <c r="Z24" s="119"/>
      <c r="AA24" s="119"/>
      <c r="AB24" s="119"/>
      <c r="AC24" s="114"/>
      <c r="AD24" s="114"/>
      <c r="AE24" s="114"/>
      <c r="AF24" s="109"/>
      <c r="AG24" s="114"/>
      <c r="AH24" s="114"/>
      <c r="AI24" s="111"/>
      <c r="AJ24" s="114"/>
      <c r="AK24" s="109"/>
      <c r="AL24" s="111"/>
      <c r="AM24" s="111"/>
      <c r="AN24" s="119"/>
      <c r="AO24" s="111"/>
      <c r="AP24" s="109"/>
      <c r="AQ24" s="111"/>
      <c r="AR24" s="111"/>
      <c r="AS24" s="109"/>
    </row>
    <row r="25" spans="1:47" s="241" customFormat="1">
      <c r="A25" s="212" t="s">
        <v>12</v>
      </c>
      <c r="B25" s="245"/>
      <c r="C25" s="186"/>
      <c r="D25" s="209"/>
      <c r="E25" s="111"/>
      <c r="F25" s="210"/>
      <c r="G25" s="79" t="str">
        <f t="shared" si="0"/>
        <v/>
      </c>
      <c r="H25" s="39"/>
      <c r="I25" s="114"/>
      <c r="J25" s="114"/>
      <c r="K25" s="114"/>
      <c r="L25" s="119"/>
      <c r="M25" s="119"/>
      <c r="N25" s="109"/>
      <c r="O25" s="119"/>
      <c r="P25" s="119"/>
      <c r="Q25" s="119"/>
      <c r="R25" s="119"/>
      <c r="S25" s="119"/>
      <c r="T25" s="119"/>
      <c r="U25" s="119"/>
      <c r="V25" s="119"/>
      <c r="W25" s="114"/>
      <c r="X25" s="119"/>
      <c r="Y25" s="119"/>
      <c r="Z25" s="119"/>
      <c r="AA25" s="119"/>
      <c r="AB25" s="119"/>
      <c r="AC25" s="114"/>
      <c r="AD25" s="114"/>
      <c r="AE25" s="114"/>
      <c r="AF25" s="109"/>
      <c r="AG25" s="114"/>
      <c r="AH25" s="114"/>
      <c r="AI25" s="111"/>
      <c r="AJ25" s="114"/>
      <c r="AK25" s="109"/>
      <c r="AL25" s="111"/>
      <c r="AM25" s="111"/>
      <c r="AN25" s="119"/>
      <c r="AO25" s="111"/>
      <c r="AP25" s="109"/>
      <c r="AQ25" s="111"/>
      <c r="AR25" s="111"/>
      <c r="AS25" s="109"/>
    </row>
    <row r="26" spans="1:47" s="90" customFormat="1">
      <c r="A26" s="198" t="s">
        <v>12</v>
      </c>
      <c r="B26" s="244"/>
      <c r="C26" s="190"/>
      <c r="D26" s="211"/>
      <c r="E26" s="101"/>
      <c r="F26" s="201"/>
      <c r="G26" s="64" t="str">
        <f t="shared" si="0"/>
        <v/>
      </c>
      <c r="H26" s="39"/>
      <c r="I26" s="114"/>
      <c r="J26" s="114"/>
      <c r="K26" s="114"/>
      <c r="L26" s="119"/>
      <c r="M26" s="119"/>
      <c r="N26" s="111"/>
      <c r="O26" s="119"/>
      <c r="P26" s="114"/>
      <c r="Q26" s="114"/>
      <c r="R26" s="119"/>
      <c r="S26" s="119"/>
      <c r="T26" s="119"/>
      <c r="U26" s="119"/>
      <c r="V26" s="119"/>
      <c r="W26" s="114"/>
      <c r="X26" s="119"/>
      <c r="Y26" s="119"/>
      <c r="Z26" s="119"/>
      <c r="AA26" s="119"/>
      <c r="AB26" s="119"/>
      <c r="AC26" s="114"/>
      <c r="AD26" s="114"/>
      <c r="AE26" s="114"/>
      <c r="AF26" s="109"/>
      <c r="AG26" s="114"/>
      <c r="AH26" s="114"/>
      <c r="AI26" s="111"/>
      <c r="AJ26" s="114"/>
      <c r="AK26" s="109"/>
      <c r="AL26" s="111"/>
      <c r="AM26" s="111"/>
      <c r="AN26" s="119"/>
      <c r="AO26" s="111"/>
      <c r="AP26" s="109"/>
      <c r="AQ26" s="111"/>
      <c r="AR26" s="111"/>
      <c r="AS26" s="109"/>
    </row>
    <row r="27" spans="1:47" s="27" customFormat="1">
      <c r="A27" s="205" t="s">
        <v>13</v>
      </c>
      <c r="B27" s="243">
        <v>15</v>
      </c>
      <c r="C27" s="174" t="s">
        <v>509</v>
      </c>
      <c r="D27" s="209">
        <v>4</v>
      </c>
      <c r="E27" s="111"/>
      <c r="F27" s="210">
        <v>1</v>
      </c>
      <c r="G27" s="79">
        <f t="shared" si="0"/>
        <v>4.5</v>
      </c>
      <c r="H27" s="39">
        <v>4</v>
      </c>
      <c r="I27" s="114">
        <v>4.5</v>
      </c>
      <c r="J27" s="108">
        <v>6</v>
      </c>
      <c r="K27" s="160">
        <v>3.5</v>
      </c>
      <c r="L27" s="119"/>
      <c r="M27" s="119"/>
      <c r="N27" s="111"/>
      <c r="O27" s="119"/>
      <c r="P27" s="119"/>
      <c r="Q27" s="114"/>
      <c r="R27" s="119"/>
      <c r="S27" s="114"/>
      <c r="T27" s="114"/>
      <c r="U27" s="119"/>
      <c r="V27" s="119"/>
      <c r="W27" s="119"/>
      <c r="X27" s="119"/>
      <c r="Y27" s="119"/>
      <c r="Z27" s="119"/>
      <c r="AA27" s="119"/>
      <c r="AB27" s="119"/>
      <c r="AC27" s="114"/>
      <c r="AD27" s="119"/>
      <c r="AE27" s="114"/>
      <c r="AF27" s="109"/>
      <c r="AG27" s="114"/>
      <c r="AH27" s="114"/>
      <c r="AI27" s="109"/>
      <c r="AJ27" s="114"/>
      <c r="AK27" s="109"/>
      <c r="AL27" s="111"/>
      <c r="AM27" s="111"/>
      <c r="AN27" s="119"/>
      <c r="AO27" s="109"/>
      <c r="AP27" s="111"/>
      <c r="AQ27" s="109"/>
      <c r="AR27" s="109"/>
      <c r="AS27" s="111"/>
      <c r="AT27" s="90"/>
      <c r="AU27" s="90"/>
    </row>
    <row r="28" spans="1:47" s="90" customFormat="1">
      <c r="A28" s="212" t="s">
        <v>13</v>
      </c>
      <c r="B28" s="246">
        <v>15</v>
      </c>
      <c r="C28" s="174" t="s">
        <v>510</v>
      </c>
      <c r="D28" s="209">
        <v>4</v>
      </c>
      <c r="E28" s="111"/>
      <c r="F28" s="210"/>
      <c r="G28" s="79">
        <f t="shared" si="0"/>
        <v>4.75</v>
      </c>
      <c r="H28" s="39">
        <v>5.5</v>
      </c>
      <c r="I28" s="114">
        <v>5</v>
      </c>
      <c r="J28" s="119">
        <v>5</v>
      </c>
      <c r="K28" s="162">
        <v>3.5</v>
      </c>
      <c r="L28" s="119"/>
      <c r="M28" s="119"/>
      <c r="N28" s="111"/>
      <c r="O28" s="108"/>
      <c r="P28" s="114"/>
      <c r="Q28" s="114"/>
      <c r="R28" s="114"/>
      <c r="S28" s="114"/>
      <c r="T28" s="114"/>
      <c r="U28" s="119"/>
      <c r="V28" s="114"/>
      <c r="W28" s="119"/>
      <c r="X28" s="119"/>
      <c r="Y28" s="114"/>
      <c r="Z28" s="108"/>
      <c r="AA28" s="108"/>
      <c r="AB28" s="119"/>
      <c r="AC28" s="114"/>
      <c r="AD28" s="114"/>
      <c r="AE28" s="114"/>
      <c r="AF28" s="109"/>
      <c r="AG28" s="114"/>
      <c r="AH28" s="113"/>
      <c r="AI28" s="15"/>
      <c r="AJ28" s="119"/>
      <c r="AK28" s="109"/>
      <c r="AL28" s="109"/>
      <c r="AM28" s="109"/>
      <c r="AN28" s="119"/>
      <c r="AO28" s="111"/>
      <c r="AP28" s="111"/>
      <c r="AQ28" s="112"/>
      <c r="AR28" s="111"/>
      <c r="AS28" s="111"/>
    </row>
    <row r="29" spans="1:47" s="90" customFormat="1">
      <c r="A29" s="212" t="s">
        <v>13</v>
      </c>
      <c r="B29" s="246">
        <v>5</v>
      </c>
      <c r="C29" s="184" t="s">
        <v>511</v>
      </c>
      <c r="D29" s="209"/>
      <c r="E29" s="111">
        <v>1</v>
      </c>
      <c r="F29" s="210"/>
      <c r="G29" s="79">
        <f t="shared" si="0"/>
        <v>4.5</v>
      </c>
      <c r="H29" s="134">
        <v>4.5</v>
      </c>
      <c r="I29" s="113"/>
      <c r="J29" s="119"/>
      <c r="K29" s="114"/>
      <c r="L29" s="119"/>
      <c r="M29" s="119"/>
      <c r="N29" s="112"/>
      <c r="O29" s="119"/>
      <c r="P29" s="114"/>
      <c r="Q29" s="114"/>
      <c r="R29" s="114"/>
      <c r="S29" s="114"/>
      <c r="T29" s="114"/>
      <c r="U29" s="119"/>
      <c r="V29" s="114"/>
      <c r="W29" s="119"/>
      <c r="X29" s="119"/>
      <c r="Y29" s="114"/>
      <c r="Z29" s="119"/>
      <c r="AA29" s="119"/>
      <c r="AB29" s="119"/>
      <c r="AC29" s="114"/>
      <c r="AD29" s="114"/>
      <c r="AE29" s="114"/>
      <c r="AF29" s="109"/>
      <c r="AG29" s="114"/>
      <c r="AH29" s="114"/>
      <c r="AI29" s="109"/>
      <c r="AJ29" s="119"/>
      <c r="AK29" s="109"/>
      <c r="AL29" s="109"/>
      <c r="AM29" s="109"/>
      <c r="AN29" s="119"/>
      <c r="AO29" s="111"/>
      <c r="AP29" s="111"/>
      <c r="AQ29" s="111"/>
      <c r="AR29" s="111"/>
      <c r="AS29" s="111"/>
    </row>
    <row r="30" spans="1:47" s="90" customFormat="1">
      <c r="A30" s="212" t="s">
        <v>13</v>
      </c>
      <c r="B30" s="246">
        <v>1</v>
      </c>
      <c r="C30" s="216" t="s">
        <v>512</v>
      </c>
      <c r="D30" s="209"/>
      <c r="E30" s="111"/>
      <c r="F30" s="210"/>
      <c r="G30" s="79" t="str">
        <f t="shared" si="0"/>
        <v/>
      </c>
      <c r="H30" s="39"/>
      <c r="I30" s="113"/>
      <c r="J30" s="119"/>
      <c r="K30" s="113"/>
      <c r="L30" s="108"/>
      <c r="M30" s="119"/>
      <c r="N30" s="111"/>
      <c r="O30" s="119"/>
      <c r="P30" s="114"/>
      <c r="Q30" s="114"/>
      <c r="R30" s="114"/>
      <c r="S30" s="114"/>
      <c r="T30" s="114"/>
      <c r="U30" s="119"/>
      <c r="V30" s="113"/>
      <c r="W30" s="119"/>
      <c r="X30" s="119"/>
      <c r="Y30" s="114"/>
      <c r="Z30" s="119"/>
      <c r="AA30" s="119"/>
      <c r="AB30" s="119"/>
      <c r="AC30" s="114"/>
      <c r="AD30" s="114"/>
      <c r="AE30" s="114"/>
      <c r="AF30" s="109"/>
      <c r="AG30" s="114"/>
      <c r="AH30" s="114"/>
      <c r="AI30" s="109"/>
      <c r="AJ30" s="119"/>
      <c r="AK30" s="109"/>
      <c r="AL30" s="109"/>
      <c r="AM30" s="109"/>
      <c r="AN30" s="119"/>
      <c r="AO30" s="111"/>
      <c r="AP30" s="111"/>
      <c r="AQ30" s="111"/>
      <c r="AR30" s="111"/>
      <c r="AS30" s="111"/>
    </row>
    <row r="31" spans="1:47" s="241" customFormat="1">
      <c r="A31" s="212" t="s">
        <v>13</v>
      </c>
      <c r="B31" s="246">
        <v>1</v>
      </c>
      <c r="C31" s="184" t="s">
        <v>365</v>
      </c>
      <c r="D31" s="209"/>
      <c r="E31" s="111">
        <v>2</v>
      </c>
      <c r="F31" s="210"/>
      <c r="G31" s="79">
        <f t="shared" si="0"/>
        <v>4</v>
      </c>
      <c r="H31" s="39"/>
      <c r="I31" s="113"/>
      <c r="J31" s="159">
        <v>4</v>
      </c>
      <c r="K31" s="161">
        <v>4</v>
      </c>
      <c r="L31" s="108"/>
      <c r="M31" s="119"/>
      <c r="N31" s="111"/>
      <c r="O31" s="119"/>
      <c r="P31" s="114"/>
      <c r="Q31" s="114"/>
      <c r="R31" s="114"/>
      <c r="S31" s="114"/>
      <c r="T31" s="114"/>
      <c r="U31" s="119"/>
      <c r="V31" s="113"/>
      <c r="W31" s="119"/>
      <c r="X31" s="119"/>
      <c r="Y31" s="114"/>
      <c r="Z31" s="119"/>
      <c r="AA31" s="119"/>
      <c r="AB31" s="119"/>
      <c r="AC31" s="114"/>
      <c r="AD31" s="114"/>
      <c r="AE31" s="114"/>
      <c r="AF31" s="109"/>
      <c r="AG31" s="114"/>
      <c r="AH31" s="114"/>
      <c r="AI31" s="109"/>
      <c r="AJ31" s="119"/>
      <c r="AK31" s="109"/>
      <c r="AL31" s="109"/>
      <c r="AM31" s="109"/>
      <c r="AN31" s="119"/>
      <c r="AO31" s="111"/>
      <c r="AP31" s="111"/>
      <c r="AQ31" s="111"/>
      <c r="AR31" s="111"/>
      <c r="AS31" s="111"/>
    </row>
    <row r="32" spans="1:47" s="90" customFormat="1" ht="15.75" thickBot="1">
      <c r="A32" s="199" t="s">
        <v>13</v>
      </c>
      <c r="B32" s="214"/>
      <c r="C32" s="179"/>
      <c r="D32" s="206"/>
      <c r="E32" s="100"/>
      <c r="F32" s="207"/>
      <c r="G32" s="63" t="str">
        <f t="shared" si="0"/>
        <v/>
      </c>
      <c r="H32" s="39"/>
      <c r="I32" s="114"/>
      <c r="J32" s="108"/>
      <c r="K32" s="113"/>
      <c r="L32" s="119"/>
      <c r="M32" s="119"/>
      <c r="N32" s="111"/>
      <c r="O32" s="119"/>
      <c r="P32" s="114"/>
      <c r="Q32" s="114"/>
      <c r="R32" s="114"/>
      <c r="S32" s="113"/>
      <c r="T32" s="114"/>
      <c r="U32" s="119"/>
      <c r="V32" s="114"/>
      <c r="W32" s="119"/>
      <c r="X32" s="119"/>
      <c r="Y32" s="114"/>
      <c r="Z32" s="108"/>
      <c r="AA32" s="119"/>
      <c r="AB32" s="119"/>
      <c r="AC32" s="114"/>
      <c r="AD32" s="114"/>
      <c r="AE32" s="114"/>
      <c r="AF32" s="109"/>
      <c r="AG32" s="113"/>
      <c r="AH32" s="114"/>
      <c r="AI32" s="109"/>
      <c r="AJ32" s="119"/>
      <c r="AK32" s="15"/>
      <c r="AL32" s="109"/>
      <c r="AM32" s="109"/>
      <c r="AN32" s="119"/>
      <c r="AO32" s="111"/>
      <c r="AP32" s="111"/>
      <c r="AQ32" s="111"/>
      <c r="AR32" s="111"/>
      <c r="AS32" s="111"/>
    </row>
    <row r="33" spans="3:47">
      <c r="C33" s="137"/>
      <c r="H33" s="11">
        <f>AVERAGE(H8,H10,H11,H14,H15,H18,H19,H22,H21,H27,H28)</f>
        <v>5.3636363636363633</v>
      </c>
      <c r="I33" s="11">
        <f>AVERAGE(I8,I10,I11,I14,I15,I18,I19,I21,I22,I27,I28)</f>
        <v>5.1363636363636367</v>
      </c>
      <c r="J33" s="8">
        <f>AVERAGE(J8,J12,J11,J14,J15,J18,J19,J21,J22,J27,J28)</f>
        <v>5.6363636363636367</v>
      </c>
      <c r="K33" s="11">
        <f>AVERAGE(K8,K10,K12,K14,K15,K19,K22,K23,K24,K27,K28)</f>
        <v>3.5909090909090908</v>
      </c>
      <c r="L33" s="8"/>
      <c r="M33" s="8"/>
      <c r="N33" s="11"/>
      <c r="O33" s="8"/>
      <c r="P33" s="8"/>
      <c r="Q33" s="8"/>
      <c r="R33" s="8"/>
      <c r="S33" s="8"/>
      <c r="T33" s="8"/>
      <c r="U33" s="8"/>
      <c r="V33" s="8"/>
      <c r="W33" s="32"/>
      <c r="X33" s="8"/>
      <c r="Y33" s="32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90"/>
      <c r="AU33" s="90"/>
    </row>
    <row r="34" spans="3:47">
      <c r="C34" s="137"/>
      <c r="AT34" s="90"/>
      <c r="AU34" s="90"/>
    </row>
    <row r="35" spans="3:47">
      <c r="C35" s="137"/>
      <c r="AT35" s="90"/>
      <c r="AU35" s="90"/>
    </row>
    <row r="36" spans="3:47">
      <c r="C36" s="137"/>
      <c r="AT36" s="90"/>
      <c r="AU36" s="90"/>
    </row>
    <row r="37" spans="3:47">
      <c r="C37" s="137"/>
      <c r="AT37" s="90"/>
      <c r="AU37" s="90"/>
    </row>
  </sheetData>
  <mergeCells count="1">
    <mergeCell ref="D6:F6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X45"/>
  <sheetViews>
    <sheetView zoomScale="70" zoomScaleNormal="70" workbookViewId="0">
      <pane xSplit="3" topLeftCell="D1" activePane="topRight" state="frozen"/>
      <selection activeCell="AU10" sqref="AU10"/>
      <selection pane="topRight"/>
    </sheetView>
  </sheetViews>
  <sheetFormatPr baseColWidth="10" defaultRowHeight="15"/>
  <cols>
    <col min="1" max="1" width="10.7109375" customWidth="1"/>
    <col min="2" max="2" width="5.85546875" style="90" customWidth="1"/>
    <col min="3" max="3" width="30.7109375" customWidth="1"/>
    <col min="4" max="7" width="10.7109375" customWidth="1"/>
    <col min="8" max="45" width="4.7109375" customWidth="1"/>
  </cols>
  <sheetData>
    <row r="1" spans="1:50">
      <c r="A1" s="292" t="s">
        <v>535</v>
      </c>
      <c r="B1" s="34"/>
    </row>
    <row r="4" spans="1:50">
      <c r="A4" t="s">
        <v>2</v>
      </c>
    </row>
    <row r="5" spans="1:50" ht="15.75" thickBot="1"/>
    <row r="6" spans="1:50" ht="15.75" thickBot="1">
      <c r="D6" s="327" t="s">
        <v>17</v>
      </c>
      <c r="E6" s="328"/>
      <c r="F6" s="329"/>
    </row>
    <row r="7" spans="1:50" ht="48" customHeight="1" thickBot="1">
      <c r="A7" s="218" t="s">
        <v>3</v>
      </c>
      <c r="B7" s="156" t="s">
        <v>242</v>
      </c>
      <c r="C7" s="183" t="s">
        <v>4</v>
      </c>
      <c r="D7" s="30" t="s">
        <v>7</v>
      </c>
      <c r="E7" s="31" t="s">
        <v>27</v>
      </c>
      <c r="F7" s="29" t="s">
        <v>5</v>
      </c>
      <c r="G7" s="29" t="s">
        <v>16</v>
      </c>
      <c r="H7" s="1" t="s">
        <v>518</v>
      </c>
      <c r="I7" s="117" t="s">
        <v>549</v>
      </c>
      <c r="J7" s="117" t="s">
        <v>573</v>
      </c>
      <c r="K7" s="117" t="s">
        <v>601</v>
      </c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7"/>
      <c r="AG7" s="117"/>
      <c r="AH7" s="117"/>
      <c r="AI7" s="117"/>
      <c r="AJ7" s="117"/>
      <c r="AK7" s="117"/>
      <c r="AL7" s="117"/>
      <c r="AM7" s="117"/>
      <c r="AN7" s="117"/>
      <c r="AO7" s="117"/>
      <c r="AP7" s="117"/>
      <c r="AQ7" s="117"/>
      <c r="AR7" s="117"/>
      <c r="AS7" s="139"/>
    </row>
    <row r="8" spans="1:50">
      <c r="A8" s="204" t="s">
        <v>8</v>
      </c>
      <c r="B8" s="242">
        <v>14</v>
      </c>
      <c r="C8" s="182" t="s">
        <v>519</v>
      </c>
      <c r="D8" s="208">
        <v>4</v>
      </c>
      <c r="E8" s="103"/>
      <c r="F8" s="104"/>
      <c r="G8" s="150">
        <f t="shared" ref="G8:G35" si="0">IFERROR(AVERAGEIF($H8:$AS8,"&gt;0"),"")</f>
        <v>5.5</v>
      </c>
      <c r="H8" s="39">
        <v>5</v>
      </c>
      <c r="I8" s="297">
        <v>7.5</v>
      </c>
      <c r="J8" s="119">
        <v>4</v>
      </c>
      <c r="K8" s="114">
        <v>5.5</v>
      </c>
      <c r="L8" s="119"/>
      <c r="M8" s="119"/>
      <c r="N8" s="111"/>
      <c r="O8" s="119"/>
      <c r="P8" s="114"/>
      <c r="Q8" s="114"/>
      <c r="R8" s="114"/>
      <c r="S8" s="114"/>
      <c r="T8" s="114"/>
      <c r="U8" s="119"/>
      <c r="V8" s="114"/>
      <c r="W8" s="114"/>
      <c r="X8" s="119"/>
      <c r="Y8" s="114"/>
      <c r="Z8" s="114"/>
      <c r="AA8" s="114"/>
      <c r="AB8" s="119"/>
      <c r="AC8" s="114"/>
      <c r="AD8" s="114"/>
      <c r="AE8" s="114"/>
      <c r="AF8" s="111"/>
      <c r="AG8" s="114"/>
      <c r="AH8" s="114"/>
      <c r="AI8" s="111"/>
      <c r="AJ8" s="114"/>
      <c r="AK8" s="109"/>
      <c r="AL8" s="111"/>
      <c r="AM8" s="111"/>
      <c r="AN8" s="119"/>
      <c r="AO8" s="111"/>
      <c r="AP8" s="111"/>
      <c r="AQ8" s="111"/>
      <c r="AR8" s="111"/>
      <c r="AS8" s="114"/>
      <c r="AT8" s="7"/>
      <c r="AV8" s="90"/>
      <c r="AW8" s="90"/>
      <c r="AX8" s="90"/>
    </row>
    <row r="9" spans="1:50" s="90" customFormat="1">
      <c r="A9" s="202" t="s">
        <v>8</v>
      </c>
      <c r="B9" s="244">
        <v>8</v>
      </c>
      <c r="C9" s="190" t="s">
        <v>520</v>
      </c>
      <c r="D9" s="211"/>
      <c r="E9" s="101"/>
      <c r="F9" s="201"/>
      <c r="G9" s="64" t="str">
        <f t="shared" si="0"/>
        <v/>
      </c>
      <c r="H9" s="39"/>
      <c r="I9" s="114"/>
      <c r="J9" s="119"/>
      <c r="K9" s="114"/>
      <c r="L9" s="119"/>
      <c r="M9" s="119"/>
      <c r="N9" s="111"/>
      <c r="O9" s="119"/>
      <c r="P9" s="114"/>
      <c r="Q9" s="114"/>
      <c r="R9" s="114"/>
      <c r="S9" s="114"/>
      <c r="T9" s="114"/>
      <c r="U9" s="119"/>
      <c r="V9" s="114"/>
      <c r="W9" s="114"/>
      <c r="X9" s="119"/>
      <c r="Y9" s="114"/>
      <c r="Z9" s="114"/>
      <c r="AA9" s="114"/>
      <c r="AB9" s="119"/>
      <c r="AC9" s="114"/>
      <c r="AD9" s="114"/>
      <c r="AE9" s="114"/>
      <c r="AF9" s="111"/>
      <c r="AG9" s="114"/>
      <c r="AH9" s="114"/>
      <c r="AI9" s="111"/>
      <c r="AJ9" s="114"/>
      <c r="AK9" s="109"/>
      <c r="AL9" s="111"/>
      <c r="AM9" s="111"/>
      <c r="AN9" s="119"/>
      <c r="AO9" s="111"/>
      <c r="AP9" s="111"/>
      <c r="AQ9" s="111"/>
      <c r="AR9" s="111"/>
      <c r="AS9" s="114"/>
      <c r="AT9" s="106"/>
    </row>
    <row r="10" spans="1:50">
      <c r="A10" s="205" t="s">
        <v>9</v>
      </c>
      <c r="B10" s="243">
        <v>11</v>
      </c>
      <c r="C10" s="186" t="s">
        <v>521</v>
      </c>
      <c r="D10" s="209">
        <v>3</v>
      </c>
      <c r="E10" s="111"/>
      <c r="F10" s="105"/>
      <c r="G10" s="13">
        <f t="shared" si="0"/>
        <v>4.666666666666667</v>
      </c>
      <c r="H10" s="39">
        <v>4.5</v>
      </c>
      <c r="I10" s="77"/>
      <c r="J10" s="52">
        <v>4.5</v>
      </c>
      <c r="K10" s="114">
        <v>5</v>
      </c>
      <c r="L10" s="119"/>
      <c r="M10" s="119"/>
      <c r="N10" s="111"/>
      <c r="O10" s="119"/>
      <c r="P10" s="114"/>
      <c r="Q10" s="114"/>
      <c r="R10" s="114"/>
      <c r="S10" s="114"/>
      <c r="T10" s="114"/>
      <c r="U10" s="119"/>
      <c r="V10" s="114"/>
      <c r="W10" s="114"/>
      <c r="X10" s="119"/>
      <c r="Y10" s="114"/>
      <c r="Z10" s="114"/>
      <c r="AA10" s="114"/>
      <c r="AB10" s="119"/>
      <c r="AC10" s="114"/>
      <c r="AD10" s="114"/>
      <c r="AE10" s="114"/>
      <c r="AF10" s="111"/>
      <c r="AG10" s="114"/>
      <c r="AH10" s="114"/>
      <c r="AI10" s="111"/>
      <c r="AJ10" s="114"/>
      <c r="AK10" s="109"/>
      <c r="AL10" s="111"/>
      <c r="AM10" s="111"/>
      <c r="AN10" s="119"/>
      <c r="AO10" s="109"/>
      <c r="AP10" s="111"/>
      <c r="AQ10" s="111"/>
      <c r="AR10" s="111"/>
      <c r="AS10" s="114"/>
      <c r="AT10" s="7"/>
      <c r="AV10" s="90"/>
      <c r="AW10" s="90"/>
      <c r="AX10" s="90"/>
    </row>
    <row r="11" spans="1:50" s="27" customFormat="1">
      <c r="A11" s="205" t="s">
        <v>9</v>
      </c>
      <c r="B11" s="246">
        <v>10</v>
      </c>
      <c r="C11" s="289" t="s">
        <v>522</v>
      </c>
      <c r="D11" s="209">
        <v>3</v>
      </c>
      <c r="E11" s="111"/>
      <c r="F11" s="105"/>
      <c r="G11" s="13">
        <f t="shared" si="0"/>
        <v>4.833333333333333</v>
      </c>
      <c r="H11" s="39"/>
      <c r="I11" s="51">
        <v>6</v>
      </c>
      <c r="J11" s="52">
        <v>4</v>
      </c>
      <c r="K11" s="114">
        <v>4.5</v>
      </c>
      <c r="L11" s="119"/>
      <c r="M11" s="119"/>
      <c r="N11" s="109"/>
      <c r="O11" s="119"/>
      <c r="P11" s="114"/>
      <c r="Q11" s="114"/>
      <c r="R11" s="114"/>
      <c r="S11" s="114"/>
      <c r="T11" s="114"/>
      <c r="U11" s="119"/>
      <c r="V11" s="114"/>
      <c r="W11" s="114"/>
      <c r="X11" s="119"/>
      <c r="Y11" s="114"/>
      <c r="Z11" s="114"/>
      <c r="AA11" s="114"/>
      <c r="AB11" s="119"/>
      <c r="AC11" s="114"/>
      <c r="AD11" s="114"/>
      <c r="AE11" s="114"/>
      <c r="AF11" s="111"/>
      <c r="AG11" s="114"/>
      <c r="AH11" s="114"/>
      <c r="AI11" s="111"/>
      <c r="AJ11" s="114"/>
      <c r="AK11" s="109"/>
      <c r="AL11" s="111"/>
      <c r="AM11" s="111"/>
      <c r="AN11" s="119"/>
      <c r="AO11" s="109"/>
      <c r="AP11" s="111"/>
      <c r="AQ11" s="111"/>
      <c r="AR11" s="111"/>
      <c r="AS11" s="114"/>
      <c r="AT11" s="33"/>
      <c r="AV11" s="90"/>
      <c r="AW11" s="90"/>
      <c r="AX11" s="90"/>
    </row>
    <row r="12" spans="1:50" s="75" customFormat="1">
      <c r="A12" s="205" t="s">
        <v>9</v>
      </c>
      <c r="B12" s="243">
        <v>10</v>
      </c>
      <c r="C12" s="186" t="s">
        <v>523</v>
      </c>
      <c r="D12" s="209">
        <v>3</v>
      </c>
      <c r="E12" s="111"/>
      <c r="F12" s="105"/>
      <c r="G12" s="13">
        <f t="shared" si="0"/>
        <v>4.666666666666667</v>
      </c>
      <c r="H12" s="39">
        <v>5</v>
      </c>
      <c r="I12" s="114">
        <v>6</v>
      </c>
      <c r="J12" s="160">
        <v>3</v>
      </c>
      <c r="K12" s="114"/>
      <c r="L12" s="119"/>
      <c r="M12" s="119"/>
      <c r="N12" s="111"/>
      <c r="O12" s="119"/>
      <c r="P12" s="114"/>
      <c r="Q12" s="114"/>
      <c r="R12" s="114"/>
      <c r="S12" s="114"/>
      <c r="T12" s="114"/>
      <c r="U12" s="119"/>
      <c r="V12" s="114"/>
      <c r="W12" s="119"/>
      <c r="X12" s="119"/>
      <c r="Y12" s="114"/>
      <c r="Z12" s="114"/>
      <c r="AA12" s="114"/>
      <c r="AB12" s="119"/>
      <c r="AC12" s="114"/>
      <c r="AD12" s="119"/>
      <c r="AE12" s="114"/>
      <c r="AF12" s="109"/>
      <c r="AG12" s="114"/>
      <c r="AH12" s="114"/>
      <c r="AI12" s="111"/>
      <c r="AJ12" s="114"/>
      <c r="AK12" s="109"/>
      <c r="AL12" s="111"/>
      <c r="AM12" s="111"/>
      <c r="AN12" s="119"/>
      <c r="AO12" s="109"/>
      <c r="AP12" s="111"/>
      <c r="AQ12" s="111"/>
      <c r="AR12" s="111"/>
      <c r="AS12" s="114"/>
      <c r="AT12" s="78"/>
      <c r="AV12" s="90"/>
      <c r="AW12" s="90"/>
      <c r="AX12" s="90"/>
    </row>
    <row r="13" spans="1:50" s="90" customFormat="1">
      <c r="A13" s="205" t="s">
        <v>9</v>
      </c>
      <c r="B13" s="243">
        <v>10</v>
      </c>
      <c r="C13" s="191" t="s">
        <v>524</v>
      </c>
      <c r="D13" s="209">
        <v>4</v>
      </c>
      <c r="E13" s="111"/>
      <c r="F13" s="105"/>
      <c r="G13" s="13">
        <f t="shared" si="0"/>
        <v>4.875</v>
      </c>
      <c r="H13" s="39">
        <v>5</v>
      </c>
      <c r="I13" s="114">
        <v>6.5</v>
      </c>
      <c r="J13" s="160">
        <v>3</v>
      </c>
      <c r="K13" s="114">
        <v>5</v>
      </c>
      <c r="L13" s="119"/>
      <c r="M13" s="119"/>
      <c r="N13" s="111"/>
      <c r="O13" s="119"/>
      <c r="P13" s="114"/>
      <c r="Q13" s="114"/>
      <c r="R13" s="114"/>
      <c r="S13" s="114"/>
      <c r="T13" s="114"/>
      <c r="U13" s="119"/>
      <c r="V13" s="114"/>
      <c r="W13" s="119"/>
      <c r="X13" s="119"/>
      <c r="Y13" s="114"/>
      <c r="Z13" s="114"/>
      <c r="AA13" s="114"/>
      <c r="AB13" s="119"/>
      <c r="AC13" s="114"/>
      <c r="AD13" s="119"/>
      <c r="AE13" s="114"/>
      <c r="AF13" s="109"/>
      <c r="AG13" s="114"/>
      <c r="AH13" s="114"/>
      <c r="AI13" s="111"/>
      <c r="AJ13" s="114"/>
      <c r="AK13" s="109"/>
      <c r="AL13" s="111"/>
      <c r="AM13" s="111"/>
      <c r="AN13" s="119"/>
      <c r="AO13" s="109"/>
      <c r="AP13" s="111"/>
      <c r="AQ13" s="111"/>
      <c r="AR13" s="111"/>
      <c r="AS13" s="114"/>
      <c r="AT13" s="106"/>
    </row>
    <row r="14" spans="1:50" s="90" customFormat="1">
      <c r="A14" s="205" t="s">
        <v>9</v>
      </c>
      <c r="B14" s="243">
        <v>10</v>
      </c>
      <c r="C14" s="191" t="s">
        <v>525</v>
      </c>
      <c r="D14" s="209">
        <v>4</v>
      </c>
      <c r="E14" s="184"/>
      <c r="F14" s="176"/>
      <c r="G14" s="13">
        <f>IFERROR(AVERAGEIF($H14:$AS14,"&gt;0"),"")</f>
        <v>4.625</v>
      </c>
      <c r="H14" s="39">
        <v>4.5</v>
      </c>
      <c r="I14" s="114">
        <v>6</v>
      </c>
      <c r="J14" s="160">
        <v>3.5</v>
      </c>
      <c r="K14" s="119">
        <v>4.5</v>
      </c>
      <c r="L14" s="119"/>
      <c r="M14" s="119"/>
      <c r="N14" s="111"/>
      <c r="O14" s="119"/>
      <c r="P14" s="119"/>
      <c r="Q14" s="114"/>
      <c r="R14" s="114"/>
      <c r="S14" s="119"/>
      <c r="T14" s="114"/>
      <c r="U14" s="119"/>
      <c r="V14" s="114"/>
      <c r="W14" s="119"/>
      <c r="X14" s="119"/>
      <c r="Y14" s="114"/>
      <c r="Z14" s="114"/>
      <c r="AA14" s="114"/>
      <c r="AB14" s="119"/>
      <c r="AC14" s="114"/>
      <c r="AD14" s="119"/>
      <c r="AE14" s="114"/>
      <c r="AF14" s="109"/>
      <c r="AG14" s="114"/>
      <c r="AH14" s="114"/>
      <c r="AI14" s="111"/>
      <c r="AJ14" s="114"/>
      <c r="AK14" s="109"/>
      <c r="AL14" s="111"/>
      <c r="AM14" s="111"/>
      <c r="AN14" s="119"/>
      <c r="AO14" s="109"/>
      <c r="AP14" s="111"/>
      <c r="AQ14" s="111"/>
      <c r="AR14" s="111"/>
      <c r="AS14" s="114"/>
      <c r="AT14" s="106"/>
    </row>
    <row r="15" spans="1:50" s="90" customFormat="1">
      <c r="A15" s="212" t="s">
        <v>9</v>
      </c>
      <c r="B15" s="243">
        <v>5</v>
      </c>
      <c r="C15" s="191" t="s">
        <v>531</v>
      </c>
      <c r="D15" s="209">
        <v>2</v>
      </c>
      <c r="E15" s="184">
        <v>1</v>
      </c>
      <c r="F15" s="176"/>
      <c r="G15" s="13">
        <f>IFERROR(AVERAGEIF($H15:$AS15,"&gt;0"),"")</f>
        <v>4.833333333333333</v>
      </c>
      <c r="H15" s="39">
        <v>5.5</v>
      </c>
      <c r="I15" s="161">
        <v>5</v>
      </c>
      <c r="J15" s="119"/>
      <c r="K15" s="119">
        <v>4</v>
      </c>
      <c r="L15" s="119"/>
      <c r="M15" s="119"/>
      <c r="N15" s="111"/>
      <c r="O15" s="119"/>
      <c r="P15" s="119"/>
      <c r="Q15" s="114"/>
      <c r="R15" s="114"/>
      <c r="S15" s="119"/>
      <c r="T15" s="114"/>
      <c r="U15" s="119"/>
      <c r="V15" s="114"/>
      <c r="W15" s="119"/>
      <c r="X15" s="119"/>
      <c r="Y15" s="114"/>
      <c r="Z15" s="114"/>
      <c r="AA15" s="114"/>
      <c r="AB15" s="119"/>
      <c r="AC15" s="114"/>
      <c r="AD15" s="119"/>
      <c r="AE15" s="114"/>
      <c r="AF15" s="109"/>
      <c r="AG15" s="114"/>
      <c r="AH15" s="114"/>
      <c r="AI15" s="111"/>
      <c r="AJ15" s="114"/>
      <c r="AK15" s="109"/>
      <c r="AL15" s="111"/>
      <c r="AM15" s="111"/>
      <c r="AN15" s="119"/>
      <c r="AO15" s="109"/>
      <c r="AP15" s="111"/>
      <c r="AQ15" s="111"/>
      <c r="AR15" s="111"/>
      <c r="AS15" s="114"/>
      <c r="AT15" s="106"/>
    </row>
    <row r="16" spans="1:50" s="221" customFormat="1">
      <c r="A16" s="212" t="s">
        <v>9</v>
      </c>
      <c r="B16" s="243"/>
      <c r="C16" s="191"/>
      <c r="D16" s="209"/>
      <c r="E16" s="184"/>
      <c r="F16" s="176"/>
      <c r="G16" s="13" t="str">
        <f>IFERROR(AVERAGEIF($H16:$AS16,"&gt;0"),"")</f>
        <v/>
      </c>
      <c r="H16" s="39"/>
      <c r="I16" s="114"/>
      <c r="J16" s="119"/>
      <c r="K16" s="119"/>
      <c r="L16" s="119"/>
      <c r="M16" s="119"/>
      <c r="N16" s="111"/>
      <c r="O16" s="119"/>
      <c r="P16" s="119"/>
      <c r="Q16" s="114"/>
      <c r="R16" s="114"/>
      <c r="S16" s="119"/>
      <c r="T16" s="114"/>
      <c r="U16" s="119"/>
      <c r="V16" s="114"/>
      <c r="W16" s="119"/>
      <c r="X16" s="119"/>
      <c r="Y16" s="114"/>
      <c r="Z16" s="114"/>
      <c r="AA16" s="114"/>
      <c r="AB16" s="119"/>
      <c r="AC16" s="114"/>
      <c r="AD16" s="119"/>
      <c r="AE16" s="114"/>
      <c r="AF16" s="109"/>
      <c r="AG16" s="114"/>
      <c r="AH16" s="114"/>
      <c r="AI16" s="111"/>
      <c r="AJ16" s="114"/>
      <c r="AK16" s="109"/>
      <c r="AL16" s="111"/>
      <c r="AM16" s="111"/>
      <c r="AN16" s="119"/>
      <c r="AO16" s="109"/>
      <c r="AP16" s="111"/>
      <c r="AQ16" s="111"/>
      <c r="AR16" s="111"/>
      <c r="AS16" s="114"/>
      <c r="AT16" s="106"/>
    </row>
    <row r="17" spans="1:50" s="229" customFormat="1">
      <c r="A17" s="212" t="s">
        <v>9</v>
      </c>
      <c r="B17" s="243"/>
      <c r="C17" s="191"/>
      <c r="D17" s="209"/>
      <c r="E17" s="184"/>
      <c r="F17" s="176"/>
      <c r="G17" s="13" t="str">
        <f>IFERROR(AVERAGEIF($H17:$AS17,"&gt;0"),"")</f>
        <v/>
      </c>
      <c r="H17" s="39"/>
      <c r="I17" s="114"/>
      <c r="J17" s="119"/>
      <c r="K17" s="119"/>
      <c r="L17" s="119"/>
      <c r="M17" s="119"/>
      <c r="N17" s="111"/>
      <c r="O17" s="119"/>
      <c r="P17" s="119"/>
      <c r="Q17" s="114"/>
      <c r="R17" s="114"/>
      <c r="S17" s="119"/>
      <c r="T17" s="114"/>
      <c r="U17" s="119"/>
      <c r="V17" s="114"/>
      <c r="W17" s="119"/>
      <c r="X17" s="119"/>
      <c r="Y17" s="114"/>
      <c r="Z17" s="114"/>
      <c r="AA17" s="114"/>
      <c r="AB17" s="119"/>
      <c r="AC17" s="114"/>
      <c r="AD17" s="119"/>
      <c r="AE17" s="114"/>
      <c r="AF17" s="109"/>
      <c r="AG17" s="114"/>
      <c r="AH17" s="114"/>
      <c r="AI17" s="111"/>
      <c r="AJ17" s="114"/>
      <c r="AK17" s="109"/>
      <c r="AL17" s="111"/>
      <c r="AM17" s="111"/>
      <c r="AN17" s="119"/>
      <c r="AO17" s="109"/>
      <c r="AP17" s="111"/>
      <c r="AQ17" s="111"/>
      <c r="AR17" s="111"/>
      <c r="AS17" s="114"/>
      <c r="AT17" s="106"/>
    </row>
    <row r="18" spans="1:50" s="229" customFormat="1">
      <c r="A18" s="212" t="s">
        <v>9</v>
      </c>
      <c r="B18" s="243"/>
      <c r="C18" s="186"/>
      <c r="D18" s="209"/>
      <c r="E18" s="184"/>
      <c r="F18" s="176"/>
      <c r="G18" s="13" t="str">
        <f>IFERROR(AVERAGEIF($H18:$AS18,"&gt;0"),"")</f>
        <v/>
      </c>
      <c r="H18" s="39"/>
      <c r="I18" s="114"/>
      <c r="J18" s="119"/>
      <c r="K18" s="119"/>
      <c r="L18" s="119"/>
      <c r="M18" s="119"/>
      <c r="N18" s="111"/>
      <c r="O18" s="119"/>
      <c r="P18" s="119"/>
      <c r="Q18" s="114"/>
      <c r="R18" s="114"/>
      <c r="S18" s="119"/>
      <c r="T18" s="114"/>
      <c r="U18" s="119"/>
      <c r="V18" s="114"/>
      <c r="W18" s="119"/>
      <c r="X18" s="119"/>
      <c r="Y18" s="114"/>
      <c r="Z18" s="114"/>
      <c r="AA18" s="114"/>
      <c r="AB18" s="119"/>
      <c r="AC18" s="114"/>
      <c r="AD18" s="119"/>
      <c r="AE18" s="114"/>
      <c r="AF18" s="109"/>
      <c r="AG18" s="114"/>
      <c r="AH18" s="114"/>
      <c r="AI18" s="111"/>
      <c r="AJ18" s="114"/>
      <c r="AK18" s="109"/>
      <c r="AL18" s="111"/>
      <c r="AM18" s="111"/>
      <c r="AN18" s="119"/>
      <c r="AO18" s="109"/>
      <c r="AP18" s="111"/>
      <c r="AQ18" s="111"/>
      <c r="AR18" s="111"/>
      <c r="AS18" s="114"/>
      <c r="AT18" s="106"/>
    </row>
    <row r="19" spans="1:50">
      <c r="A19" s="202" t="s">
        <v>9</v>
      </c>
      <c r="B19" s="244"/>
      <c r="C19" s="190"/>
      <c r="D19" s="211"/>
      <c r="E19" s="101"/>
      <c r="F19" s="92"/>
      <c r="G19" s="64" t="str">
        <f t="shared" si="0"/>
        <v/>
      </c>
      <c r="H19" s="39"/>
      <c r="I19" s="114"/>
      <c r="J19" s="119"/>
      <c r="K19" s="114"/>
      <c r="L19" s="119"/>
      <c r="M19" s="119"/>
      <c r="N19" s="111"/>
      <c r="O19" s="119"/>
      <c r="P19" s="114"/>
      <c r="Q19" s="114"/>
      <c r="R19" s="114"/>
      <c r="S19" s="114"/>
      <c r="T19" s="114"/>
      <c r="U19" s="119"/>
      <c r="V19" s="114"/>
      <c r="W19" s="114"/>
      <c r="X19" s="119"/>
      <c r="Y19" s="114"/>
      <c r="Z19" s="119"/>
      <c r="AA19" s="119"/>
      <c r="AB19" s="119"/>
      <c r="AC19" s="114"/>
      <c r="AD19" s="114"/>
      <c r="AE19" s="114"/>
      <c r="AF19" s="111"/>
      <c r="AG19" s="114"/>
      <c r="AH19" s="114"/>
      <c r="AI19" s="111"/>
      <c r="AJ19" s="114"/>
      <c r="AK19" s="109"/>
      <c r="AL19" s="111"/>
      <c r="AM19" s="111"/>
      <c r="AN19" s="119"/>
      <c r="AO19" s="109"/>
      <c r="AP19" s="111"/>
      <c r="AQ19" s="111"/>
      <c r="AR19" s="111"/>
      <c r="AS19" s="114"/>
      <c r="AT19" s="7"/>
      <c r="AV19" s="90"/>
      <c r="AW19" s="90"/>
      <c r="AX19" s="90"/>
    </row>
    <row r="20" spans="1:50" s="27" customFormat="1">
      <c r="A20" s="205" t="s">
        <v>12</v>
      </c>
      <c r="B20" s="243">
        <v>13</v>
      </c>
      <c r="C20" s="186" t="s">
        <v>526</v>
      </c>
      <c r="D20" s="209">
        <v>4</v>
      </c>
      <c r="E20" s="111"/>
      <c r="F20" s="210">
        <v>1</v>
      </c>
      <c r="G20" s="13">
        <f t="shared" si="0"/>
        <v>4.875</v>
      </c>
      <c r="H20" s="39">
        <v>5</v>
      </c>
      <c r="I20" s="297">
        <v>7</v>
      </c>
      <c r="J20" s="160">
        <v>3.5</v>
      </c>
      <c r="K20" s="119">
        <v>4</v>
      </c>
      <c r="L20" s="119"/>
      <c r="M20" s="119"/>
      <c r="N20" s="109"/>
      <c r="O20" s="119"/>
      <c r="P20" s="114"/>
      <c r="Q20" s="119"/>
      <c r="R20" s="114"/>
      <c r="S20" s="114"/>
      <c r="T20" s="114"/>
      <c r="U20" s="119"/>
      <c r="V20" s="119"/>
      <c r="W20" s="119"/>
      <c r="X20" s="119"/>
      <c r="Y20" s="119"/>
      <c r="Z20" s="119"/>
      <c r="AA20" s="119"/>
      <c r="AB20" s="119"/>
      <c r="AC20" s="119"/>
      <c r="AD20" s="114"/>
      <c r="AE20" s="119"/>
      <c r="AF20" s="109"/>
      <c r="AG20" s="114"/>
      <c r="AH20" s="119"/>
      <c r="AI20" s="111"/>
      <c r="AJ20" s="114"/>
      <c r="AK20" s="109"/>
      <c r="AL20" s="111"/>
      <c r="AM20" s="111"/>
      <c r="AN20" s="119"/>
      <c r="AO20" s="111"/>
      <c r="AP20" s="111"/>
      <c r="AQ20" s="109"/>
      <c r="AR20" s="111"/>
      <c r="AS20" s="114"/>
      <c r="AT20" s="33"/>
      <c r="AV20" s="90"/>
      <c r="AW20" s="90"/>
      <c r="AX20" s="90"/>
    </row>
    <row r="21" spans="1:50" s="27" customFormat="1">
      <c r="A21" s="205" t="s">
        <v>12</v>
      </c>
      <c r="B21" s="243">
        <v>8</v>
      </c>
      <c r="C21" s="186" t="s">
        <v>527</v>
      </c>
      <c r="D21" s="209">
        <v>3</v>
      </c>
      <c r="E21" s="111"/>
      <c r="F21" s="210"/>
      <c r="G21" s="13">
        <f t="shared" si="0"/>
        <v>6.333333333333333</v>
      </c>
      <c r="H21" s="39">
        <v>5.5</v>
      </c>
      <c r="I21" s="296">
        <v>7</v>
      </c>
      <c r="J21" s="119"/>
      <c r="K21" s="119">
        <v>6.5</v>
      </c>
      <c r="L21" s="119"/>
      <c r="M21" s="119"/>
      <c r="N21" s="111"/>
      <c r="O21" s="119"/>
      <c r="P21" s="114"/>
      <c r="Q21" s="114"/>
      <c r="R21" s="119"/>
      <c r="S21" s="114"/>
      <c r="T21" s="114"/>
      <c r="U21" s="119"/>
      <c r="V21" s="114"/>
      <c r="W21" s="114"/>
      <c r="X21" s="119"/>
      <c r="Y21" s="119"/>
      <c r="Z21" s="114"/>
      <c r="AA21" s="114"/>
      <c r="AB21" s="119"/>
      <c r="AC21" s="114"/>
      <c r="AD21" s="119"/>
      <c r="AE21" s="114"/>
      <c r="AF21" s="109"/>
      <c r="AG21" s="119"/>
      <c r="AH21" s="119"/>
      <c r="AI21" s="109"/>
      <c r="AJ21" s="114"/>
      <c r="AK21" s="109"/>
      <c r="AL21" s="111"/>
      <c r="AM21" s="109"/>
      <c r="AN21" s="119"/>
      <c r="AO21" s="111"/>
      <c r="AP21" s="111"/>
      <c r="AQ21" s="111"/>
      <c r="AR21" s="111"/>
      <c r="AS21" s="119"/>
      <c r="AT21" s="33"/>
      <c r="AV21" s="90"/>
      <c r="AW21" s="90"/>
      <c r="AX21" s="90"/>
    </row>
    <row r="22" spans="1:50" s="27" customFormat="1">
      <c r="A22" s="205" t="s">
        <v>12</v>
      </c>
      <c r="B22" s="243">
        <v>13</v>
      </c>
      <c r="C22" s="186" t="s">
        <v>528</v>
      </c>
      <c r="D22" s="209">
        <v>3</v>
      </c>
      <c r="E22" s="111">
        <v>1</v>
      </c>
      <c r="F22" s="210"/>
      <c r="G22" s="13">
        <f t="shared" si="0"/>
        <v>4.875</v>
      </c>
      <c r="H22" s="39">
        <v>4</v>
      </c>
      <c r="I22" s="119">
        <v>6</v>
      </c>
      <c r="J22" s="159">
        <v>4.5</v>
      </c>
      <c r="K22" s="119">
        <v>5</v>
      </c>
      <c r="L22" s="119"/>
      <c r="M22" s="119"/>
      <c r="N22" s="111"/>
      <c r="O22" s="119"/>
      <c r="P22" s="114"/>
      <c r="Q22" s="119"/>
      <c r="R22" s="119"/>
      <c r="S22" s="114"/>
      <c r="T22" s="114"/>
      <c r="U22" s="119"/>
      <c r="V22" s="114"/>
      <c r="W22" s="119"/>
      <c r="X22" s="119"/>
      <c r="Y22" s="114"/>
      <c r="Z22" s="114"/>
      <c r="AA22" s="114"/>
      <c r="AB22" s="119"/>
      <c r="AC22" s="114"/>
      <c r="AD22" s="119"/>
      <c r="AE22" s="119"/>
      <c r="AF22" s="109"/>
      <c r="AG22" s="119"/>
      <c r="AH22" s="114"/>
      <c r="AI22" s="111"/>
      <c r="AJ22" s="119"/>
      <c r="AK22" s="109"/>
      <c r="AL22" s="111"/>
      <c r="AM22" s="109"/>
      <c r="AN22" s="119"/>
      <c r="AO22" s="111"/>
      <c r="AP22" s="111"/>
      <c r="AQ22" s="109"/>
      <c r="AR22" s="109"/>
      <c r="AS22" s="114"/>
      <c r="AT22" s="33"/>
      <c r="AV22" s="90"/>
      <c r="AW22" s="90"/>
      <c r="AX22" s="90"/>
    </row>
    <row r="23" spans="1:50" s="67" customFormat="1">
      <c r="A23" s="205" t="s">
        <v>12</v>
      </c>
      <c r="B23" s="243">
        <v>12</v>
      </c>
      <c r="C23" s="186" t="s">
        <v>529</v>
      </c>
      <c r="D23" s="209">
        <v>4</v>
      </c>
      <c r="E23" s="111"/>
      <c r="F23" s="176"/>
      <c r="G23" s="13">
        <f t="shared" si="0"/>
        <v>4.875</v>
      </c>
      <c r="H23" s="39">
        <v>5.5</v>
      </c>
      <c r="I23" s="114">
        <v>6</v>
      </c>
      <c r="J23" s="160">
        <v>3</v>
      </c>
      <c r="K23" s="119">
        <v>5</v>
      </c>
      <c r="L23" s="119"/>
      <c r="M23" s="119"/>
      <c r="N23" s="109"/>
      <c r="O23" s="119"/>
      <c r="P23" s="119"/>
      <c r="Q23" s="114"/>
      <c r="R23" s="114"/>
      <c r="S23" s="119"/>
      <c r="T23" s="114"/>
      <c r="U23" s="119"/>
      <c r="V23" s="119"/>
      <c r="W23" s="114"/>
      <c r="X23" s="119"/>
      <c r="Y23" s="119"/>
      <c r="Z23" s="114"/>
      <c r="AA23" s="114"/>
      <c r="AB23" s="119"/>
      <c r="AC23" s="114"/>
      <c r="AD23" s="114"/>
      <c r="AE23" s="114"/>
      <c r="AF23" s="111"/>
      <c r="AG23" s="114"/>
      <c r="AH23" s="114"/>
      <c r="AI23" s="111"/>
      <c r="AJ23" s="114"/>
      <c r="AK23" s="109"/>
      <c r="AL23" s="111"/>
      <c r="AM23" s="111"/>
      <c r="AN23" s="119"/>
      <c r="AO23" s="109"/>
      <c r="AP23" s="109"/>
      <c r="AQ23" s="111"/>
      <c r="AR23" s="111"/>
      <c r="AS23" s="114"/>
      <c r="AT23" s="68"/>
      <c r="AV23" s="90"/>
      <c r="AW23" s="90"/>
      <c r="AX23" s="90"/>
    </row>
    <row r="24" spans="1:50" s="90" customFormat="1">
      <c r="A24" s="205" t="s">
        <v>12</v>
      </c>
      <c r="B24" s="243">
        <v>10</v>
      </c>
      <c r="C24" s="186" t="s">
        <v>532</v>
      </c>
      <c r="D24" s="209"/>
      <c r="E24" s="111">
        <v>3</v>
      </c>
      <c r="F24" s="176"/>
      <c r="G24" s="13">
        <f t="shared" si="0"/>
        <v>5</v>
      </c>
      <c r="H24" s="134">
        <v>5</v>
      </c>
      <c r="I24" s="114"/>
      <c r="J24" s="159">
        <v>4.5</v>
      </c>
      <c r="K24" s="159">
        <v>5.5</v>
      </c>
      <c r="L24" s="119"/>
      <c r="M24" s="119"/>
      <c r="N24" s="109"/>
      <c r="O24" s="119"/>
      <c r="P24" s="119"/>
      <c r="Q24" s="114"/>
      <c r="R24" s="114"/>
      <c r="S24" s="119"/>
      <c r="T24" s="114"/>
      <c r="U24" s="119"/>
      <c r="V24" s="119"/>
      <c r="W24" s="114"/>
      <c r="X24" s="119"/>
      <c r="Y24" s="119"/>
      <c r="Z24" s="114"/>
      <c r="AA24" s="114"/>
      <c r="AB24" s="119"/>
      <c r="AC24" s="114"/>
      <c r="AD24" s="114"/>
      <c r="AE24" s="114"/>
      <c r="AF24" s="111"/>
      <c r="AG24" s="114"/>
      <c r="AH24" s="114"/>
      <c r="AI24" s="111"/>
      <c r="AJ24" s="114"/>
      <c r="AK24" s="109"/>
      <c r="AL24" s="111"/>
      <c r="AM24" s="111"/>
      <c r="AN24" s="119"/>
      <c r="AO24" s="109"/>
      <c r="AP24" s="109"/>
      <c r="AQ24" s="111"/>
      <c r="AR24" s="111"/>
      <c r="AS24" s="114"/>
      <c r="AT24" s="106"/>
    </row>
    <row r="25" spans="1:50" s="196" customFormat="1">
      <c r="A25" s="212" t="s">
        <v>12</v>
      </c>
      <c r="B25" s="243">
        <v>3</v>
      </c>
      <c r="C25" s="191" t="s">
        <v>534</v>
      </c>
      <c r="D25" s="209">
        <v>2</v>
      </c>
      <c r="E25" s="184">
        <v>2</v>
      </c>
      <c r="F25" s="176"/>
      <c r="G25" s="13">
        <f t="shared" si="0"/>
        <v>5</v>
      </c>
      <c r="H25" s="134">
        <v>5</v>
      </c>
      <c r="I25" s="114">
        <v>6</v>
      </c>
      <c r="J25" s="119">
        <v>4.5</v>
      </c>
      <c r="K25" s="159">
        <v>4.5</v>
      </c>
      <c r="L25" s="119"/>
      <c r="M25" s="119"/>
      <c r="N25" s="109"/>
      <c r="O25" s="119"/>
      <c r="P25" s="119"/>
      <c r="Q25" s="114"/>
      <c r="R25" s="114"/>
      <c r="S25" s="119"/>
      <c r="T25" s="114"/>
      <c r="U25" s="119"/>
      <c r="V25" s="119"/>
      <c r="W25" s="114"/>
      <c r="X25" s="119"/>
      <c r="Y25" s="119"/>
      <c r="Z25" s="114"/>
      <c r="AA25" s="114"/>
      <c r="AB25" s="119"/>
      <c r="AC25" s="114"/>
      <c r="AD25" s="114"/>
      <c r="AE25" s="114"/>
      <c r="AF25" s="111"/>
      <c r="AG25" s="114"/>
      <c r="AH25" s="114"/>
      <c r="AI25" s="111"/>
      <c r="AJ25" s="114"/>
      <c r="AK25" s="109"/>
      <c r="AL25" s="111"/>
      <c r="AM25" s="111"/>
      <c r="AN25" s="119"/>
      <c r="AO25" s="109"/>
      <c r="AP25" s="109"/>
      <c r="AQ25" s="111"/>
      <c r="AR25" s="111"/>
      <c r="AS25" s="114"/>
      <c r="AT25" s="106"/>
    </row>
    <row r="26" spans="1:50" s="229" customFormat="1">
      <c r="A26" s="212" t="s">
        <v>12</v>
      </c>
      <c r="B26" s="243"/>
      <c r="C26" s="186"/>
      <c r="D26" s="209"/>
      <c r="E26" s="184"/>
      <c r="F26" s="176"/>
      <c r="G26" s="13" t="str">
        <f t="shared" si="0"/>
        <v/>
      </c>
      <c r="H26" s="39"/>
      <c r="I26" s="114"/>
      <c r="J26" s="119"/>
      <c r="K26" s="119"/>
      <c r="L26" s="119"/>
      <c r="M26" s="119"/>
      <c r="N26" s="109"/>
      <c r="O26" s="119"/>
      <c r="P26" s="119"/>
      <c r="Q26" s="114"/>
      <c r="R26" s="114"/>
      <c r="S26" s="119"/>
      <c r="T26" s="114"/>
      <c r="U26" s="119"/>
      <c r="V26" s="119"/>
      <c r="W26" s="114"/>
      <c r="X26" s="119"/>
      <c r="Y26" s="119"/>
      <c r="Z26" s="114"/>
      <c r="AA26" s="114"/>
      <c r="AB26" s="119"/>
      <c r="AC26" s="114"/>
      <c r="AD26" s="114"/>
      <c r="AE26" s="114"/>
      <c r="AF26" s="111"/>
      <c r="AG26" s="114"/>
      <c r="AH26" s="114"/>
      <c r="AI26" s="111"/>
      <c r="AJ26" s="114"/>
      <c r="AK26" s="109"/>
      <c r="AL26" s="111"/>
      <c r="AM26" s="111"/>
      <c r="AN26" s="119"/>
      <c r="AO26" s="109"/>
      <c r="AP26" s="109"/>
      <c r="AQ26" s="111"/>
      <c r="AR26" s="111"/>
      <c r="AS26" s="114"/>
      <c r="AT26" s="106"/>
    </row>
    <row r="27" spans="1:50" s="241" customFormat="1">
      <c r="A27" s="212" t="s">
        <v>12</v>
      </c>
      <c r="B27" s="243"/>
      <c r="C27" s="191"/>
      <c r="D27" s="209"/>
      <c r="E27" s="184"/>
      <c r="F27" s="176"/>
      <c r="G27" s="13" t="str">
        <f t="shared" si="0"/>
        <v/>
      </c>
      <c r="H27" s="39"/>
      <c r="I27" s="114"/>
      <c r="J27" s="119"/>
      <c r="K27" s="119"/>
      <c r="L27" s="119"/>
      <c r="M27" s="119"/>
      <c r="N27" s="109"/>
      <c r="O27" s="119"/>
      <c r="P27" s="119"/>
      <c r="Q27" s="114"/>
      <c r="R27" s="114"/>
      <c r="S27" s="119"/>
      <c r="T27" s="114"/>
      <c r="U27" s="119"/>
      <c r="V27" s="119"/>
      <c r="W27" s="114"/>
      <c r="X27" s="119"/>
      <c r="Y27" s="119"/>
      <c r="Z27" s="114"/>
      <c r="AA27" s="114"/>
      <c r="AB27" s="119"/>
      <c r="AC27" s="114"/>
      <c r="AD27" s="114"/>
      <c r="AE27" s="114"/>
      <c r="AF27" s="111"/>
      <c r="AG27" s="114"/>
      <c r="AH27" s="114"/>
      <c r="AI27" s="111"/>
      <c r="AJ27" s="114"/>
      <c r="AK27" s="109"/>
      <c r="AL27" s="111"/>
      <c r="AM27" s="111"/>
      <c r="AN27" s="119"/>
      <c r="AO27" s="109"/>
      <c r="AP27" s="109"/>
      <c r="AQ27" s="111"/>
      <c r="AR27" s="111"/>
      <c r="AS27" s="114"/>
      <c r="AT27" s="106"/>
    </row>
    <row r="28" spans="1:50" s="241" customFormat="1">
      <c r="A28" s="212" t="s">
        <v>12</v>
      </c>
      <c r="B28" s="243"/>
      <c r="C28" s="191"/>
      <c r="D28" s="209"/>
      <c r="E28" s="184"/>
      <c r="F28" s="176"/>
      <c r="G28" s="13" t="str">
        <f t="shared" si="0"/>
        <v/>
      </c>
      <c r="H28" s="39"/>
      <c r="I28" s="114"/>
      <c r="J28" s="119"/>
      <c r="K28" s="119"/>
      <c r="L28" s="119"/>
      <c r="M28" s="119"/>
      <c r="N28" s="109"/>
      <c r="O28" s="119"/>
      <c r="P28" s="119"/>
      <c r="Q28" s="114"/>
      <c r="R28" s="114"/>
      <c r="S28" s="119"/>
      <c r="T28" s="114"/>
      <c r="U28" s="119"/>
      <c r="V28" s="119"/>
      <c r="W28" s="114"/>
      <c r="X28" s="119"/>
      <c r="Y28" s="119"/>
      <c r="Z28" s="114"/>
      <c r="AA28" s="114"/>
      <c r="AB28" s="119"/>
      <c r="AC28" s="114"/>
      <c r="AD28" s="114"/>
      <c r="AE28" s="114"/>
      <c r="AF28" s="111"/>
      <c r="AG28" s="114"/>
      <c r="AH28" s="114"/>
      <c r="AI28" s="111"/>
      <c r="AJ28" s="114"/>
      <c r="AK28" s="109"/>
      <c r="AL28" s="111"/>
      <c r="AM28" s="111"/>
      <c r="AN28" s="119"/>
      <c r="AO28" s="109"/>
      <c r="AP28" s="109"/>
      <c r="AQ28" s="111"/>
      <c r="AR28" s="111"/>
      <c r="AS28" s="114"/>
      <c r="AT28" s="106"/>
    </row>
    <row r="29" spans="1:50">
      <c r="A29" s="202" t="s">
        <v>12</v>
      </c>
      <c r="B29" s="244"/>
      <c r="C29" s="190"/>
      <c r="D29" s="211"/>
      <c r="E29" s="101"/>
      <c r="F29" s="201"/>
      <c r="G29" s="40" t="str">
        <f t="shared" si="0"/>
        <v/>
      </c>
      <c r="H29" s="39"/>
      <c r="I29" s="114"/>
      <c r="J29" s="119"/>
      <c r="K29" s="119"/>
      <c r="L29" s="119"/>
      <c r="M29" s="119"/>
      <c r="N29" s="109"/>
      <c r="O29" s="119"/>
      <c r="P29" s="114"/>
      <c r="Q29" s="114"/>
      <c r="R29" s="114"/>
      <c r="S29" s="119"/>
      <c r="T29" s="114"/>
      <c r="U29" s="119"/>
      <c r="V29" s="114"/>
      <c r="W29" s="119"/>
      <c r="X29" s="119"/>
      <c r="Y29" s="114"/>
      <c r="Z29" s="114"/>
      <c r="AA29" s="114"/>
      <c r="AB29" s="119"/>
      <c r="AC29" s="114"/>
      <c r="AD29" s="114"/>
      <c r="AE29" s="119"/>
      <c r="AF29" s="111"/>
      <c r="AG29" s="114"/>
      <c r="AH29" s="114"/>
      <c r="AI29" s="111"/>
      <c r="AJ29" s="114"/>
      <c r="AK29" s="109"/>
      <c r="AL29" s="111"/>
      <c r="AM29" s="111"/>
      <c r="AN29" s="119"/>
      <c r="AO29" s="111"/>
      <c r="AP29" s="111"/>
      <c r="AQ29" s="111"/>
      <c r="AR29" s="111"/>
      <c r="AS29" s="114"/>
      <c r="AT29" s="7"/>
      <c r="AV29" s="90"/>
      <c r="AW29" s="90"/>
      <c r="AX29" s="90"/>
    </row>
    <row r="30" spans="1:50" s="67" customFormat="1">
      <c r="A30" s="205" t="s">
        <v>13</v>
      </c>
      <c r="B30" s="243">
        <v>14</v>
      </c>
      <c r="C30" s="186" t="s">
        <v>530</v>
      </c>
      <c r="D30" s="209">
        <v>4</v>
      </c>
      <c r="E30" s="184"/>
      <c r="F30" s="176">
        <v>3</v>
      </c>
      <c r="G30" s="13">
        <f t="shared" si="0"/>
        <v>5.375</v>
      </c>
      <c r="H30" s="38">
        <v>6</v>
      </c>
      <c r="I30" s="294">
        <v>8</v>
      </c>
      <c r="J30" s="160">
        <v>3.5</v>
      </c>
      <c r="K30" s="119">
        <v>4</v>
      </c>
      <c r="L30" s="119"/>
      <c r="M30" s="119"/>
      <c r="N30" s="109"/>
      <c r="O30" s="119"/>
      <c r="P30" s="119"/>
      <c r="Q30" s="119"/>
      <c r="R30" s="114"/>
      <c r="S30" s="119"/>
      <c r="T30" s="119"/>
      <c r="U30" s="119"/>
      <c r="V30" s="119"/>
      <c r="W30" s="114"/>
      <c r="X30" s="119"/>
      <c r="Y30" s="114"/>
      <c r="Z30" s="114"/>
      <c r="AA30" s="119"/>
      <c r="AB30" s="119"/>
      <c r="AC30" s="119"/>
      <c r="AD30" s="119"/>
      <c r="AE30" s="119"/>
      <c r="AF30" s="111"/>
      <c r="AG30" s="114"/>
      <c r="AH30" s="114"/>
      <c r="AI30" s="111"/>
      <c r="AJ30" s="119"/>
      <c r="AK30" s="109"/>
      <c r="AL30" s="109"/>
      <c r="AM30" s="111"/>
      <c r="AN30" s="119"/>
      <c r="AO30" s="111"/>
      <c r="AP30" s="111"/>
      <c r="AQ30" s="111"/>
      <c r="AR30" s="111"/>
      <c r="AS30" s="114"/>
      <c r="AT30" s="68"/>
      <c r="AV30" s="90"/>
      <c r="AW30" s="90"/>
      <c r="AX30" s="90"/>
    </row>
    <row r="31" spans="1:50" s="90" customFormat="1">
      <c r="A31" s="212" t="s">
        <v>13</v>
      </c>
      <c r="B31" s="243">
        <v>6</v>
      </c>
      <c r="C31" s="186" t="s">
        <v>533</v>
      </c>
      <c r="D31" s="209">
        <v>1</v>
      </c>
      <c r="E31" s="184">
        <v>3</v>
      </c>
      <c r="F31" s="176"/>
      <c r="G31" s="13">
        <f t="shared" si="0"/>
        <v>4.125</v>
      </c>
      <c r="H31" s="134">
        <v>4.5</v>
      </c>
      <c r="I31" s="159">
        <v>4.5</v>
      </c>
      <c r="J31" s="160">
        <v>3</v>
      </c>
      <c r="K31" s="159">
        <v>4.5</v>
      </c>
      <c r="L31" s="119"/>
      <c r="M31" s="119"/>
      <c r="N31" s="109"/>
      <c r="O31" s="119"/>
      <c r="P31" s="119"/>
      <c r="Q31" s="119"/>
      <c r="R31" s="114"/>
      <c r="S31" s="119"/>
      <c r="T31" s="119"/>
      <c r="U31" s="119"/>
      <c r="V31" s="119"/>
      <c r="W31" s="114"/>
      <c r="X31" s="119"/>
      <c r="Y31" s="114"/>
      <c r="Z31" s="114"/>
      <c r="AA31" s="119"/>
      <c r="AB31" s="119"/>
      <c r="AC31" s="119"/>
      <c r="AD31" s="119"/>
      <c r="AE31" s="119"/>
      <c r="AF31" s="111"/>
      <c r="AG31" s="114"/>
      <c r="AH31" s="114"/>
      <c r="AI31" s="111"/>
      <c r="AJ31" s="119"/>
      <c r="AK31" s="109"/>
      <c r="AL31" s="109"/>
      <c r="AM31" s="111"/>
      <c r="AN31" s="119"/>
      <c r="AO31" s="111"/>
      <c r="AP31" s="111"/>
      <c r="AQ31" s="111"/>
      <c r="AR31" s="111"/>
      <c r="AS31" s="114"/>
      <c r="AT31" s="106"/>
    </row>
    <row r="32" spans="1:50" s="90" customFormat="1">
      <c r="A32" s="212" t="s">
        <v>13</v>
      </c>
      <c r="B32" s="243">
        <v>5</v>
      </c>
      <c r="C32" s="191" t="s">
        <v>550</v>
      </c>
      <c r="D32" s="209"/>
      <c r="E32" s="184">
        <v>2</v>
      </c>
      <c r="F32" s="176"/>
      <c r="G32" s="13">
        <f t="shared" si="0"/>
        <v>4.75</v>
      </c>
      <c r="H32" s="39"/>
      <c r="I32" s="159">
        <v>5</v>
      </c>
      <c r="J32" s="159">
        <v>4.5</v>
      </c>
      <c r="K32" s="119"/>
      <c r="L32" s="119"/>
      <c r="M32" s="119"/>
      <c r="N32" s="109"/>
      <c r="O32" s="119"/>
      <c r="P32" s="119"/>
      <c r="Q32" s="119"/>
      <c r="R32" s="114"/>
      <c r="S32" s="119"/>
      <c r="T32" s="119"/>
      <c r="U32" s="119"/>
      <c r="V32" s="119"/>
      <c r="W32" s="114"/>
      <c r="X32" s="119"/>
      <c r="Y32" s="114"/>
      <c r="Z32" s="114"/>
      <c r="AA32" s="119"/>
      <c r="AB32" s="119"/>
      <c r="AC32" s="119"/>
      <c r="AD32" s="119"/>
      <c r="AE32" s="119"/>
      <c r="AF32" s="111"/>
      <c r="AG32" s="114"/>
      <c r="AH32" s="114"/>
      <c r="AI32" s="111"/>
      <c r="AJ32" s="119"/>
      <c r="AK32" s="109"/>
      <c r="AL32" s="109"/>
      <c r="AM32" s="111"/>
      <c r="AN32" s="119"/>
      <c r="AO32" s="111"/>
      <c r="AP32" s="111"/>
      <c r="AQ32" s="111"/>
      <c r="AR32" s="111"/>
      <c r="AS32" s="114"/>
      <c r="AT32" s="106"/>
    </row>
    <row r="33" spans="1:50" s="221" customFormat="1">
      <c r="A33" s="212" t="s">
        <v>13</v>
      </c>
      <c r="B33" s="246"/>
      <c r="C33" s="191"/>
      <c r="D33" s="209"/>
      <c r="E33" s="184"/>
      <c r="F33" s="176"/>
      <c r="G33" s="13" t="str">
        <f t="shared" si="0"/>
        <v/>
      </c>
      <c r="H33" s="39"/>
      <c r="I33" s="119"/>
      <c r="J33" s="119"/>
      <c r="K33" s="119"/>
      <c r="L33" s="119"/>
      <c r="M33" s="119"/>
      <c r="N33" s="109"/>
      <c r="O33" s="119"/>
      <c r="P33" s="119"/>
      <c r="Q33" s="119"/>
      <c r="R33" s="114"/>
      <c r="S33" s="119"/>
      <c r="T33" s="119"/>
      <c r="U33" s="119"/>
      <c r="V33" s="119"/>
      <c r="W33" s="114"/>
      <c r="X33" s="119"/>
      <c r="Y33" s="114"/>
      <c r="Z33" s="114"/>
      <c r="AA33" s="119"/>
      <c r="AB33" s="119"/>
      <c r="AC33" s="119"/>
      <c r="AD33" s="119"/>
      <c r="AE33" s="119"/>
      <c r="AF33" s="111"/>
      <c r="AG33" s="114"/>
      <c r="AH33" s="114"/>
      <c r="AI33" s="111"/>
      <c r="AJ33" s="119"/>
      <c r="AK33" s="109"/>
      <c r="AL33" s="109"/>
      <c r="AM33" s="111"/>
      <c r="AN33" s="119"/>
      <c r="AO33" s="111"/>
      <c r="AP33" s="111"/>
      <c r="AQ33" s="111"/>
      <c r="AR33" s="111"/>
      <c r="AS33" s="114"/>
      <c r="AT33" s="106"/>
    </row>
    <row r="34" spans="1:50" s="229" customFormat="1">
      <c r="A34" s="212" t="s">
        <v>13</v>
      </c>
      <c r="B34" s="246"/>
      <c r="C34" s="186"/>
      <c r="D34" s="209"/>
      <c r="E34" s="184"/>
      <c r="F34" s="176"/>
      <c r="G34" s="13" t="str">
        <f t="shared" si="0"/>
        <v/>
      </c>
      <c r="H34" s="39"/>
      <c r="I34" s="119"/>
      <c r="J34" s="119"/>
      <c r="K34" s="119"/>
      <c r="L34" s="119"/>
      <c r="M34" s="119"/>
      <c r="N34" s="109"/>
      <c r="O34" s="119"/>
      <c r="P34" s="119"/>
      <c r="Q34" s="119"/>
      <c r="R34" s="114"/>
      <c r="S34" s="119"/>
      <c r="T34" s="119"/>
      <c r="U34" s="119"/>
      <c r="V34" s="119"/>
      <c r="W34" s="114"/>
      <c r="X34" s="119"/>
      <c r="Y34" s="114"/>
      <c r="Z34" s="114"/>
      <c r="AA34" s="119"/>
      <c r="AB34" s="119"/>
      <c r="AC34" s="119"/>
      <c r="AD34" s="119"/>
      <c r="AE34" s="119"/>
      <c r="AF34" s="111"/>
      <c r="AG34" s="114"/>
      <c r="AH34" s="114"/>
      <c r="AI34" s="111"/>
      <c r="AJ34" s="119"/>
      <c r="AK34" s="109"/>
      <c r="AL34" s="109"/>
      <c r="AM34" s="111"/>
      <c r="AN34" s="119"/>
      <c r="AO34" s="111"/>
      <c r="AP34" s="111"/>
      <c r="AQ34" s="111"/>
      <c r="AR34" s="111"/>
      <c r="AS34" s="114"/>
      <c r="AT34" s="106"/>
    </row>
    <row r="35" spans="1:50" s="90" customFormat="1" ht="15.75" thickBot="1">
      <c r="A35" s="199" t="s">
        <v>13</v>
      </c>
      <c r="B35" s="214"/>
      <c r="C35" s="178"/>
      <c r="D35" s="206"/>
      <c r="E35" s="179"/>
      <c r="F35" s="177"/>
      <c r="G35" s="151" t="str">
        <f t="shared" si="0"/>
        <v/>
      </c>
      <c r="H35" s="39"/>
      <c r="I35" s="119"/>
      <c r="J35" s="119"/>
      <c r="K35" s="119"/>
      <c r="L35" s="119"/>
      <c r="M35" s="119"/>
      <c r="N35" s="109"/>
      <c r="O35" s="119"/>
      <c r="P35" s="119"/>
      <c r="Q35" s="119"/>
      <c r="R35" s="114"/>
      <c r="S35" s="119"/>
      <c r="T35" s="119"/>
      <c r="U35" s="119"/>
      <c r="V35" s="119"/>
      <c r="W35" s="114"/>
      <c r="X35" s="119"/>
      <c r="Y35" s="114"/>
      <c r="Z35" s="114"/>
      <c r="AA35" s="119"/>
      <c r="AB35" s="119"/>
      <c r="AC35" s="119"/>
      <c r="AD35" s="119"/>
      <c r="AE35" s="119"/>
      <c r="AF35" s="111"/>
      <c r="AG35" s="114"/>
      <c r="AH35" s="114"/>
      <c r="AI35" s="111"/>
      <c r="AJ35" s="119"/>
      <c r="AK35" s="109"/>
      <c r="AL35" s="109"/>
      <c r="AM35" s="111"/>
      <c r="AN35" s="119"/>
      <c r="AO35" s="111"/>
      <c r="AP35" s="111"/>
      <c r="AQ35" s="111"/>
      <c r="AR35" s="111"/>
      <c r="AS35" s="114"/>
      <c r="AT35" s="106"/>
    </row>
    <row r="36" spans="1:50">
      <c r="C36" s="135"/>
      <c r="D36" s="67"/>
      <c r="E36" s="67"/>
      <c r="F36" s="67"/>
      <c r="H36" s="60">
        <f>AVERAGE(H8,H10,H12,H13,H14,H15,H21,H22,H23,H20,H30)</f>
        <v>5.0454545454545459</v>
      </c>
      <c r="I36" s="11">
        <f>AVERAGE(I8,I11,I12,I13,I14,I20,I21,I22,I23,I25,I30)</f>
        <v>6.5454545454545459</v>
      </c>
      <c r="J36" s="11">
        <f>AVERAGE(J8,J10,J11,J12,J13,J14,J20,J23,J25,J30,J31)</f>
        <v>3.5909090909090908</v>
      </c>
      <c r="K36" s="11">
        <f>AVERAGE(K8,K10,K11,K13,K14,K15,K20,K21,K22,K23,K30)</f>
        <v>4.8181818181818183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32"/>
      <c r="X36" s="32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V36" s="90"/>
      <c r="AW36" s="90"/>
      <c r="AX36" s="90"/>
    </row>
    <row r="37" spans="1:50">
      <c r="C37" s="137"/>
      <c r="AV37" s="90"/>
      <c r="AW37" s="90"/>
      <c r="AX37" s="90"/>
    </row>
    <row r="38" spans="1:50">
      <c r="C38" s="137"/>
      <c r="AV38" s="90"/>
      <c r="AW38" s="90"/>
      <c r="AX38" s="90"/>
    </row>
    <row r="39" spans="1:50">
      <c r="C39" s="137"/>
      <c r="AV39" s="90"/>
      <c r="AW39" s="90"/>
      <c r="AX39" s="90"/>
    </row>
    <row r="40" spans="1:50">
      <c r="C40" s="137"/>
      <c r="AV40" s="90"/>
      <c r="AW40" s="90"/>
      <c r="AX40" s="90"/>
    </row>
    <row r="41" spans="1:50">
      <c r="C41" s="137"/>
      <c r="AV41" s="90"/>
      <c r="AW41" s="90"/>
      <c r="AX41" s="90"/>
    </row>
    <row r="42" spans="1:50">
      <c r="C42" s="137"/>
      <c r="AV42" s="90"/>
      <c r="AW42" s="90"/>
      <c r="AX42" s="90"/>
    </row>
    <row r="43" spans="1:50">
      <c r="C43" s="137"/>
      <c r="AV43" s="90"/>
      <c r="AW43" s="90"/>
      <c r="AX43" s="90"/>
    </row>
    <row r="44" spans="1:50">
      <c r="C44" s="137"/>
      <c r="AV44" s="90"/>
      <c r="AW44" s="90"/>
      <c r="AX44" s="90"/>
    </row>
    <row r="45" spans="1:50">
      <c r="C45" s="137"/>
      <c r="AV45" s="90"/>
      <c r="AW45" s="90"/>
      <c r="AX45" s="90"/>
    </row>
  </sheetData>
  <mergeCells count="1">
    <mergeCell ref="D6:F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X37"/>
  <sheetViews>
    <sheetView zoomScale="70" zoomScaleNormal="70" workbookViewId="0">
      <pane xSplit="3" topLeftCell="D1" activePane="topRight" state="frozen"/>
      <selection activeCell="AU10" sqref="AU10"/>
      <selection pane="topRight"/>
    </sheetView>
  </sheetViews>
  <sheetFormatPr baseColWidth="10" defaultRowHeight="15"/>
  <cols>
    <col min="1" max="1" width="10.7109375" customWidth="1"/>
    <col min="2" max="2" width="5.85546875" style="90" customWidth="1"/>
    <col min="3" max="3" width="30.7109375" customWidth="1"/>
    <col min="4" max="7" width="10.7109375" customWidth="1"/>
    <col min="8" max="45" width="4.7109375" customWidth="1"/>
  </cols>
  <sheetData>
    <row r="1" spans="1:50">
      <c r="A1" t="s">
        <v>170</v>
      </c>
    </row>
    <row r="4" spans="1:50">
      <c r="A4" t="s">
        <v>2</v>
      </c>
    </row>
    <row r="5" spans="1:50" s="90" customFormat="1" ht="15.75" thickBot="1"/>
    <row r="6" spans="1:50" ht="15.75" thickBot="1">
      <c r="D6" s="327" t="s">
        <v>17</v>
      </c>
      <c r="E6" s="328"/>
      <c r="F6" s="329"/>
    </row>
    <row r="7" spans="1:50" ht="48" customHeight="1" thickBot="1">
      <c r="A7" s="4" t="s">
        <v>3</v>
      </c>
      <c r="B7" s="156" t="s">
        <v>242</v>
      </c>
      <c r="C7" s="136" t="s">
        <v>4</v>
      </c>
      <c r="D7" s="30" t="s">
        <v>7</v>
      </c>
      <c r="E7" s="31" t="s">
        <v>27</v>
      </c>
      <c r="F7" s="29" t="s">
        <v>5</v>
      </c>
      <c r="G7" s="47" t="s">
        <v>16</v>
      </c>
      <c r="H7" s="117" t="s">
        <v>414</v>
      </c>
      <c r="I7" s="117" t="s">
        <v>536</v>
      </c>
      <c r="J7" s="117" t="s">
        <v>595</v>
      </c>
      <c r="K7" s="117" t="s">
        <v>606</v>
      </c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7"/>
      <c r="AG7" s="117"/>
      <c r="AH7" s="117"/>
      <c r="AI7" s="117"/>
      <c r="AJ7" s="117"/>
      <c r="AK7" s="117"/>
      <c r="AL7" s="117"/>
      <c r="AM7" s="117"/>
      <c r="AN7" s="117"/>
      <c r="AO7" s="117"/>
      <c r="AP7" s="117"/>
      <c r="AQ7" s="117"/>
      <c r="AR7" s="117"/>
      <c r="AS7" s="139"/>
    </row>
    <row r="8" spans="1:50">
      <c r="A8" s="204" t="s">
        <v>8</v>
      </c>
      <c r="B8" s="242">
        <v>24</v>
      </c>
      <c r="C8" s="182" t="s">
        <v>60</v>
      </c>
      <c r="D8" s="208">
        <v>4</v>
      </c>
      <c r="E8" s="103"/>
      <c r="F8" s="123"/>
      <c r="G8" s="10">
        <f t="shared" ref="G8:G32" si="0">IFERROR(AVERAGEIF($H8:$AS8,"&gt;0"),"")</f>
        <v>6.125</v>
      </c>
      <c r="H8" s="266">
        <v>6</v>
      </c>
      <c r="I8" s="108">
        <v>6.5</v>
      </c>
      <c r="J8" s="114">
        <v>6</v>
      </c>
      <c r="K8" s="119">
        <v>6</v>
      </c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1"/>
      <c r="X8" s="114"/>
      <c r="Y8" s="114"/>
      <c r="Z8" s="114"/>
      <c r="AA8" s="114"/>
      <c r="AB8" s="114"/>
      <c r="AC8" s="111"/>
      <c r="AD8" s="114"/>
      <c r="AE8" s="114"/>
      <c r="AF8" s="114"/>
      <c r="AG8" s="114"/>
      <c r="AH8" s="114"/>
      <c r="AI8" s="114"/>
      <c r="AJ8" s="114"/>
      <c r="AK8" s="114"/>
      <c r="AL8" s="111"/>
      <c r="AM8" s="114"/>
      <c r="AN8" s="114"/>
      <c r="AO8" s="111"/>
      <c r="AP8" s="114"/>
      <c r="AQ8" s="111"/>
      <c r="AR8" s="111"/>
      <c r="AS8" s="114"/>
      <c r="AT8" s="7"/>
      <c r="AW8" s="90"/>
      <c r="AX8" s="90"/>
    </row>
    <row r="9" spans="1:50">
      <c r="A9" s="202" t="s">
        <v>8</v>
      </c>
      <c r="B9" s="244">
        <v>10</v>
      </c>
      <c r="C9" s="253" t="s">
        <v>123</v>
      </c>
      <c r="D9" s="211"/>
      <c r="E9" s="101"/>
      <c r="F9" s="201"/>
      <c r="G9" s="64" t="str">
        <f t="shared" si="0"/>
        <v/>
      </c>
      <c r="H9" s="50"/>
      <c r="I9" s="119"/>
      <c r="J9" s="114"/>
      <c r="K9" s="119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1"/>
      <c r="X9" s="114"/>
      <c r="Y9" s="114"/>
      <c r="Z9" s="114"/>
      <c r="AA9" s="114"/>
      <c r="AB9" s="114"/>
      <c r="AC9" s="111"/>
      <c r="AD9" s="34"/>
      <c r="AE9" s="114"/>
      <c r="AF9" s="114"/>
      <c r="AG9" s="114"/>
      <c r="AH9" s="114"/>
      <c r="AI9" s="114"/>
      <c r="AJ9" s="114"/>
      <c r="AK9" s="114"/>
      <c r="AL9" s="111"/>
      <c r="AM9" s="114"/>
      <c r="AN9" s="114"/>
      <c r="AO9" s="111"/>
      <c r="AP9" s="114"/>
      <c r="AQ9" s="111"/>
      <c r="AR9" s="111"/>
      <c r="AS9" s="114"/>
      <c r="AT9" s="7"/>
      <c r="AV9" s="90"/>
      <c r="AW9" s="90"/>
      <c r="AX9" s="90"/>
    </row>
    <row r="10" spans="1:50" s="27" customFormat="1">
      <c r="A10" s="205" t="s">
        <v>9</v>
      </c>
      <c r="B10" s="243">
        <v>15</v>
      </c>
      <c r="C10" s="187" t="s">
        <v>290</v>
      </c>
      <c r="D10" s="209">
        <v>3</v>
      </c>
      <c r="E10" s="111"/>
      <c r="F10" s="102"/>
      <c r="G10" s="79">
        <f t="shared" si="0"/>
        <v>5</v>
      </c>
      <c r="H10" s="50">
        <v>6</v>
      </c>
      <c r="I10" s="119">
        <v>6</v>
      </c>
      <c r="J10" s="162">
        <v>3</v>
      </c>
      <c r="K10" s="119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1"/>
      <c r="X10" s="114"/>
      <c r="Y10" s="114"/>
      <c r="Z10" s="114"/>
      <c r="AA10" s="114"/>
      <c r="AB10" s="114"/>
      <c r="AC10" s="111"/>
      <c r="AD10" s="111"/>
      <c r="AE10" s="114"/>
      <c r="AF10" s="114"/>
      <c r="AG10" s="114"/>
      <c r="AH10" s="114"/>
      <c r="AI10" s="114"/>
      <c r="AJ10" s="114"/>
      <c r="AK10" s="114"/>
      <c r="AL10" s="111"/>
      <c r="AM10" s="114"/>
      <c r="AN10" s="114"/>
      <c r="AO10" s="111"/>
      <c r="AP10" s="114"/>
      <c r="AQ10" s="109"/>
      <c r="AR10" s="111"/>
      <c r="AS10" s="119"/>
      <c r="AT10" s="33"/>
      <c r="AV10" s="90"/>
      <c r="AW10" s="90"/>
      <c r="AX10" s="90"/>
    </row>
    <row r="11" spans="1:50" s="27" customFormat="1">
      <c r="A11" s="205" t="s">
        <v>9</v>
      </c>
      <c r="B11" s="243">
        <v>7</v>
      </c>
      <c r="C11" s="187" t="s">
        <v>35</v>
      </c>
      <c r="D11" s="209"/>
      <c r="E11" s="111"/>
      <c r="F11" s="102"/>
      <c r="G11" s="79" t="str">
        <f t="shared" si="0"/>
        <v/>
      </c>
      <c r="H11" s="50"/>
      <c r="I11" s="119"/>
      <c r="J11" s="114"/>
      <c r="K11" s="119"/>
      <c r="L11" s="119"/>
      <c r="M11" s="114"/>
      <c r="N11" s="114"/>
      <c r="O11" s="114"/>
      <c r="P11" s="119"/>
      <c r="Q11" s="114"/>
      <c r="R11" s="114"/>
      <c r="S11" s="119"/>
      <c r="T11" s="114"/>
      <c r="U11" s="114"/>
      <c r="V11" s="114"/>
      <c r="W11" s="111"/>
      <c r="X11" s="119"/>
      <c r="Y11" s="114"/>
      <c r="Z11" s="114"/>
      <c r="AA11" s="114"/>
      <c r="AB11" s="114"/>
      <c r="AC11" s="111"/>
      <c r="AD11" s="111"/>
      <c r="AE11" s="114"/>
      <c r="AF11" s="114"/>
      <c r="AG11" s="114"/>
      <c r="AH11" s="114"/>
      <c r="AI11" s="114"/>
      <c r="AJ11" s="114"/>
      <c r="AK11" s="114"/>
      <c r="AL11" s="111"/>
      <c r="AM11" s="114"/>
      <c r="AN11" s="114"/>
      <c r="AO11" s="111"/>
      <c r="AP11" s="119"/>
      <c r="AQ11" s="111"/>
      <c r="AR11" s="109"/>
      <c r="AS11" s="114"/>
      <c r="AT11" s="33"/>
      <c r="AV11" s="90"/>
      <c r="AW11" s="90"/>
      <c r="AX11" s="90"/>
    </row>
    <row r="12" spans="1:50" s="27" customFormat="1">
      <c r="A12" s="205" t="s">
        <v>9</v>
      </c>
      <c r="B12" s="243">
        <v>3</v>
      </c>
      <c r="C12" s="187" t="s">
        <v>61</v>
      </c>
      <c r="D12" s="209"/>
      <c r="E12" s="111"/>
      <c r="F12" s="105"/>
      <c r="G12" s="79" t="str">
        <f t="shared" si="0"/>
        <v/>
      </c>
      <c r="H12" s="50"/>
      <c r="I12" s="119"/>
      <c r="J12" s="114"/>
      <c r="K12" s="119"/>
      <c r="L12" s="114"/>
      <c r="M12" s="114"/>
      <c r="N12" s="114"/>
      <c r="O12" s="114"/>
      <c r="P12" s="114"/>
      <c r="Q12" s="114"/>
      <c r="R12" s="119"/>
      <c r="S12" s="114"/>
      <c r="T12" s="114"/>
      <c r="U12" s="114"/>
      <c r="V12" s="114"/>
      <c r="W12" s="111"/>
      <c r="X12" s="114"/>
      <c r="Y12" s="114"/>
      <c r="Z12" s="114"/>
      <c r="AA12" s="114"/>
      <c r="AB12" s="114"/>
      <c r="AC12" s="111"/>
      <c r="AD12" s="111"/>
      <c r="AE12" s="114"/>
      <c r="AF12" s="114"/>
      <c r="AG12" s="114"/>
      <c r="AH12" s="114"/>
      <c r="AI12" s="114"/>
      <c r="AJ12" s="114"/>
      <c r="AK12" s="114"/>
      <c r="AL12" s="111"/>
      <c r="AM12" s="114"/>
      <c r="AN12" s="114"/>
      <c r="AO12" s="111"/>
      <c r="AP12" s="114"/>
      <c r="AQ12" s="111"/>
      <c r="AR12" s="111"/>
      <c r="AS12" s="114"/>
      <c r="AT12" s="33"/>
      <c r="AV12" s="90"/>
      <c r="AW12" s="90"/>
      <c r="AX12" s="90"/>
    </row>
    <row r="13" spans="1:50" s="90" customFormat="1">
      <c r="A13" s="205" t="s">
        <v>9</v>
      </c>
      <c r="B13" s="243">
        <v>9</v>
      </c>
      <c r="C13" s="187" t="s">
        <v>253</v>
      </c>
      <c r="D13" s="209"/>
      <c r="E13" s="111"/>
      <c r="F13" s="105"/>
      <c r="G13" s="79" t="str">
        <f t="shared" si="0"/>
        <v/>
      </c>
      <c r="H13" s="50"/>
      <c r="I13" s="119"/>
      <c r="J13" s="119"/>
      <c r="K13" s="119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1"/>
      <c r="X13" s="114"/>
      <c r="Y13" s="114"/>
      <c r="Z13" s="114"/>
      <c r="AA13" s="114"/>
      <c r="AB13" s="114"/>
      <c r="AC13" s="111"/>
      <c r="AD13" s="111"/>
      <c r="AE13" s="114"/>
      <c r="AF13" s="114"/>
      <c r="AG13" s="114"/>
      <c r="AH13" s="114"/>
      <c r="AI13" s="114"/>
      <c r="AJ13" s="114"/>
      <c r="AK13" s="114"/>
      <c r="AL13" s="111"/>
      <c r="AM13" s="114"/>
      <c r="AN13" s="114"/>
      <c r="AO13" s="111"/>
      <c r="AP13" s="114"/>
      <c r="AQ13" s="111"/>
      <c r="AR13" s="111"/>
      <c r="AS13" s="114"/>
      <c r="AT13" s="106"/>
    </row>
    <row r="14" spans="1:50" s="90" customFormat="1">
      <c r="A14" s="205" t="s">
        <v>9</v>
      </c>
      <c r="B14" s="243">
        <v>13</v>
      </c>
      <c r="C14" s="187" t="s">
        <v>41</v>
      </c>
      <c r="D14" s="209"/>
      <c r="E14" s="111"/>
      <c r="F14" s="102"/>
      <c r="G14" s="79" t="str">
        <f t="shared" si="0"/>
        <v/>
      </c>
      <c r="H14" s="50"/>
      <c r="I14" s="119"/>
      <c r="J14" s="119"/>
      <c r="K14" s="119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1"/>
      <c r="X14" s="114"/>
      <c r="Y14" s="114"/>
      <c r="Z14" s="114"/>
      <c r="AA14" s="114"/>
      <c r="AB14" s="114"/>
      <c r="AC14" s="111"/>
      <c r="AD14" s="111"/>
      <c r="AE14" s="114"/>
      <c r="AF14" s="114"/>
      <c r="AG14" s="114"/>
      <c r="AH14" s="114"/>
      <c r="AI14" s="114"/>
      <c r="AJ14" s="114"/>
      <c r="AK14" s="114"/>
      <c r="AL14" s="111"/>
      <c r="AM14" s="114"/>
      <c r="AN14" s="114"/>
      <c r="AO14" s="111"/>
      <c r="AP14" s="114"/>
      <c r="AQ14" s="111"/>
      <c r="AR14" s="111"/>
      <c r="AS14" s="114"/>
      <c r="AT14" s="106"/>
    </row>
    <row r="15" spans="1:50" s="90" customFormat="1">
      <c r="A15" s="212" t="s">
        <v>9</v>
      </c>
      <c r="B15" s="243">
        <v>16</v>
      </c>
      <c r="C15" s="187" t="s">
        <v>252</v>
      </c>
      <c r="D15" s="209">
        <v>4</v>
      </c>
      <c r="E15" s="111"/>
      <c r="F15" s="105"/>
      <c r="G15" s="79">
        <f t="shared" si="0"/>
        <v>5.25</v>
      </c>
      <c r="H15" s="50">
        <v>6</v>
      </c>
      <c r="I15" s="119">
        <v>5.5</v>
      </c>
      <c r="J15" s="119">
        <v>5</v>
      </c>
      <c r="K15" s="119">
        <v>4.5</v>
      </c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1"/>
      <c r="X15" s="114"/>
      <c r="Y15" s="114"/>
      <c r="Z15" s="114"/>
      <c r="AA15" s="114"/>
      <c r="AB15" s="114"/>
      <c r="AC15" s="111"/>
      <c r="AD15" s="111"/>
      <c r="AE15" s="114"/>
      <c r="AF15" s="114"/>
      <c r="AG15" s="114"/>
      <c r="AH15" s="114"/>
      <c r="AI15" s="114"/>
      <c r="AJ15" s="114"/>
      <c r="AK15" s="114"/>
      <c r="AL15" s="111"/>
      <c r="AM15" s="114"/>
      <c r="AN15" s="114"/>
      <c r="AO15" s="111"/>
      <c r="AP15" s="114"/>
      <c r="AQ15" s="111"/>
      <c r="AR15" s="111"/>
      <c r="AS15" s="114"/>
      <c r="AT15" s="106"/>
    </row>
    <row r="16" spans="1:50" s="90" customFormat="1">
      <c r="A16" s="212" t="s">
        <v>9</v>
      </c>
      <c r="B16" s="243">
        <v>19</v>
      </c>
      <c r="C16" s="187" t="s">
        <v>287</v>
      </c>
      <c r="D16" s="209">
        <v>4</v>
      </c>
      <c r="E16" s="111"/>
      <c r="F16" s="105"/>
      <c r="G16" s="79">
        <f t="shared" si="0"/>
        <v>5.875</v>
      </c>
      <c r="H16" s="267">
        <v>7</v>
      </c>
      <c r="I16" s="119">
        <v>6</v>
      </c>
      <c r="J16" s="119">
        <v>5</v>
      </c>
      <c r="K16" s="119">
        <v>5.5</v>
      </c>
      <c r="L16" s="114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1"/>
      <c r="X16" s="114"/>
      <c r="Y16" s="114"/>
      <c r="Z16" s="114"/>
      <c r="AA16" s="114"/>
      <c r="AB16" s="114"/>
      <c r="AC16" s="111"/>
      <c r="AD16" s="111"/>
      <c r="AE16" s="114"/>
      <c r="AF16" s="114"/>
      <c r="AG16" s="114"/>
      <c r="AH16" s="114"/>
      <c r="AI16" s="114"/>
      <c r="AJ16" s="114"/>
      <c r="AK16" s="114"/>
      <c r="AL16" s="111"/>
      <c r="AM16" s="114"/>
      <c r="AN16" s="114"/>
      <c r="AO16" s="111"/>
      <c r="AP16" s="114"/>
      <c r="AQ16" s="111"/>
      <c r="AR16" s="111"/>
      <c r="AS16" s="114"/>
      <c r="AT16" s="106"/>
    </row>
    <row r="17" spans="1:50" s="229" customFormat="1">
      <c r="A17" s="212" t="s">
        <v>9</v>
      </c>
      <c r="B17" s="243">
        <v>1</v>
      </c>
      <c r="C17" s="187" t="s">
        <v>330</v>
      </c>
      <c r="D17" s="209"/>
      <c r="E17" s="111"/>
      <c r="F17" s="105"/>
      <c r="G17" s="79" t="str">
        <f t="shared" si="0"/>
        <v/>
      </c>
      <c r="H17" s="50"/>
      <c r="I17" s="119"/>
      <c r="J17" s="119"/>
      <c r="K17" s="119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1"/>
      <c r="X17" s="114"/>
      <c r="Y17" s="114"/>
      <c r="Z17" s="114"/>
      <c r="AA17" s="114"/>
      <c r="AB17" s="114"/>
      <c r="AC17" s="111"/>
      <c r="AD17" s="111"/>
      <c r="AE17" s="114"/>
      <c r="AF17" s="114"/>
      <c r="AG17" s="114"/>
      <c r="AH17" s="114"/>
      <c r="AI17" s="114"/>
      <c r="AJ17" s="114"/>
      <c r="AK17" s="114"/>
      <c r="AL17" s="111"/>
      <c r="AM17" s="114"/>
      <c r="AN17" s="114"/>
      <c r="AO17" s="111"/>
      <c r="AP17" s="114"/>
      <c r="AQ17" s="111"/>
      <c r="AR17" s="111"/>
      <c r="AS17" s="114"/>
      <c r="AT17" s="106"/>
    </row>
    <row r="18" spans="1:50" s="241" customFormat="1">
      <c r="A18" s="212" t="s">
        <v>9</v>
      </c>
      <c r="B18" s="243">
        <v>24</v>
      </c>
      <c r="C18" s="188" t="s">
        <v>416</v>
      </c>
      <c r="D18" s="209">
        <v>4</v>
      </c>
      <c r="E18" s="111"/>
      <c r="F18" s="105"/>
      <c r="G18" s="79">
        <f t="shared" si="0"/>
        <v>5</v>
      </c>
      <c r="H18" s="50">
        <v>6</v>
      </c>
      <c r="I18" s="119">
        <v>6</v>
      </c>
      <c r="J18" s="119">
        <v>4</v>
      </c>
      <c r="K18" s="119">
        <v>4</v>
      </c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1"/>
      <c r="X18" s="114"/>
      <c r="Y18" s="114"/>
      <c r="Z18" s="114"/>
      <c r="AA18" s="114"/>
      <c r="AB18" s="114"/>
      <c r="AC18" s="111"/>
      <c r="AD18" s="111"/>
      <c r="AE18" s="114"/>
      <c r="AF18" s="114"/>
      <c r="AG18" s="114"/>
      <c r="AH18" s="114"/>
      <c r="AI18" s="114"/>
      <c r="AJ18" s="114"/>
      <c r="AK18" s="114"/>
      <c r="AL18" s="111"/>
      <c r="AM18" s="114"/>
      <c r="AN18" s="114"/>
      <c r="AO18" s="111"/>
      <c r="AP18" s="114"/>
      <c r="AQ18" s="111"/>
      <c r="AR18" s="111"/>
      <c r="AS18" s="114"/>
      <c r="AT18" s="106"/>
    </row>
    <row r="19" spans="1:50" s="90" customFormat="1">
      <c r="A19" s="202" t="s">
        <v>9</v>
      </c>
      <c r="B19" s="244">
        <v>9</v>
      </c>
      <c r="C19" s="166" t="s">
        <v>62</v>
      </c>
      <c r="D19" s="211">
        <v>1</v>
      </c>
      <c r="E19" s="101">
        <v>3</v>
      </c>
      <c r="F19" s="92"/>
      <c r="G19" s="64">
        <f t="shared" si="0"/>
        <v>5</v>
      </c>
      <c r="H19" s="269">
        <v>5</v>
      </c>
      <c r="I19" s="159">
        <v>5</v>
      </c>
      <c r="J19" s="159">
        <v>5</v>
      </c>
      <c r="K19" s="119">
        <v>5</v>
      </c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1"/>
      <c r="X19" s="114"/>
      <c r="Y19" s="114"/>
      <c r="Z19" s="114"/>
      <c r="AA19" s="114"/>
      <c r="AB19" s="114"/>
      <c r="AC19" s="111"/>
      <c r="AD19" s="111"/>
      <c r="AE19" s="114"/>
      <c r="AF19" s="114"/>
      <c r="AG19" s="114"/>
      <c r="AH19" s="114"/>
      <c r="AI19" s="114"/>
      <c r="AJ19" s="114"/>
      <c r="AK19" s="114"/>
      <c r="AL19" s="111"/>
      <c r="AM19" s="114"/>
      <c r="AN19" s="114"/>
      <c r="AO19" s="111"/>
      <c r="AP19" s="114"/>
      <c r="AQ19" s="111"/>
      <c r="AR19" s="111"/>
      <c r="AS19" s="114"/>
      <c r="AT19" s="106"/>
    </row>
    <row r="20" spans="1:50" s="27" customFormat="1">
      <c r="A20" s="205" t="s">
        <v>12</v>
      </c>
      <c r="B20" s="243">
        <v>10</v>
      </c>
      <c r="C20" s="187" t="s">
        <v>63</v>
      </c>
      <c r="D20" s="209">
        <v>3</v>
      </c>
      <c r="E20" s="111">
        <v>1</v>
      </c>
      <c r="F20" s="102">
        <v>1</v>
      </c>
      <c r="G20" s="79">
        <f t="shared" si="0"/>
        <v>6</v>
      </c>
      <c r="H20" s="268">
        <v>7.5</v>
      </c>
      <c r="I20" s="293">
        <v>7</v>
      </c>
      <c r="J20" s="114">
        <v>5</v>
      </c>
      <c r="K20" s="159">
        <v>4.5</v>
      </c>
      <c r="L20" s="114"/>
      <c r="M20" s="114"/>
      <c r="N20" s="114"/>
      <c r="O20" s="114"/>
      <c r="P20" s="114"/>
      <c r="Q20" s="114"/>
      <c r="R20" s="119"/>
      <c r="S20" s="114"/>
      <c r="T20" s="114"/>
      <c r="U20" s="119"/>
      <c r="V20" s="114"/>
      <c r="W20" s="111"/>
      <c r="X20" s="114"/>
      <c r="Y20" s="114"/>
      <c r="Z20" s="114"/>
      <c r="AA20" s="114"/>
      <c r="AB20" s="119"/>
      <c r="AC20" s="111"/>
      <c r="AD20" s="111"/>
      <c r="AE20" s="114"/>
      <c r="AF20" s="114"/>
      <c r="AG20" s="114"/>
      <c r="AH20" s="114"/>
      <c r="AI20" s="114"/>
      <c r="AJ20" s="114"/>
      <c r="AK20" s="114"/>
      <c r="AL20" s="111"/>
      <c r="AM20" s="114"/>
      <c r="AN20" s="114"/>
      <c r="AO20" s="111"/>
      <c r="AP20" s="114"/>
      <c r="AQ20" s="111"/>
      <c r="AR20" s="111"/>
      <c r="AS20" s="114"/>
      <c r="AT20" s="33"/>
      <c r="AV20" s="90"/>
      <c r="AW20" s="90"/>
      <c r="AX20" s="90"/>
    </row>
    <row r="21" spans="1:50" s="90" customFormat="1">
      <c r="A21" s="205" t="s">
        <v>12</v>
      </c>
      <c r="B21" s="243">
        <v>27</v>
      </c>
      <c r="C21" s="187" t="s">
        <v>45</v>
      </c>
      <c r="D21" s="209">
        <v>4</v>
      </c>
      <c r="E21" s="111"/>
      <c r="F21" s="210"/>
      <c r="G21" s="79">
        <f t="shared" si="0"/>
        <v>5.75</v>
      </c>
      <c r="H21" s="50">
        <v>6</v>
      </c>
      <c r="I21" s="119">
        <v>6</v>
      </c>
      <c r="J21" s="119">
        <v>5</v>
      </c>
      <c r="K21" s="119">
        <v>6</v>
      </c>
      <c r="L21" s="114"/>
      <c r="M21" s="119"/>
      <c r="N21" s="114"/>
      <c r="O21" s="114"/>
      <c r="P21" s="114"/>
      <c r="Q21" s="114"/>
      <c r="R21" s="114"/>
      <c r="S21" s="119"/>
      <c r="T21" s="114"/>
      <c r="U21" s="119"/>
      <c r="V21" s="119"/>
      <c r="W21" s="111"/>
      <c r="X21" s="119"/>
      <c r="Y21" s="114"/>
      <c r="Z21" s="119"/>
      <c r="AA21" s="119"/>
      <c r="AB21" s="119"/>
      <c r="AC21" s="111"/>
      <c r="AD21" s="50"/>
      <c r="AE21" s="119"/>
      <c r="AF21" s="119"/>
      <c r="AG21" s="114"/>
      <c r="AH21" s="114"/>
      <c r="AI21" s="119"/>
      <c r="AJ21" s="114"/>
      <c r="AK21" s="114"/>
      <c r="AL21" s="109"/>
      <c r="AM21" s="114"/>
      <c r="AN21" s="114"/>
      <c r="AO21" s="109"/>
      <c r="AP21" s="119"/>
      <c r="AQ21" s="109"/>
      <c r="AR21" s="109"/>
      <c r="AS21" s="119"/>
      <c r="AT21" s="106"/>
    </row>
    <row r="22" spans="1:50" s="90" customFormat="1">
      <c r="A22" s="205" t="s">
        <v>12</v>
      </c>
      <c r="B22" s="243">
        <v>6</v>
      </c>
      <c r="C22" s="187" t="s">
        <v>171</v>
      </c>
      <c r="D22" s="209"/>
      <c r="E22" s="111"/>
      <c r="F22" s="210"/>
      <c r="G22" s="79" t="str">
        <f t="shared" si="0"/>
        <v/>
      </c>
      <c r="H22" s="50"/>
      <c r="I22" s="119"/>
      <c r="J22" s="119"/>
      <c r="K22" s="119"/>
      <c r="L22" s="114"/>
      <c r="M22" s="119"/>
      <c r="N22" s="114"/>
      <c r="O22" s="114"/>
      <c r="P22" s="114"/>
      <c r="Q22" s="114"/>
      <c r="R22" s="114"/>
      <c r="S22" s="119"/>
      <c r="T22" s="114"/>
      <c r="U22" s="119"/>
      <c r="V22" s="119"/>
      <c r="W22" s="111"/>
      <c r="X22" s="119"/>
      <c r="Y22" s="114"/>
      <c r="Z22" s="119"/>
      <c r="AA22" s="119"/>
      <c r="AB22" s="119"/>
      <c r="AC22" s="111"/>
      <c r="AD22" s="50"/>
      <c r="AE22" s="119"/>
      <c r="AF22" s="119"/>
      <c r="AG22" s="114"/>
      <c r="AH22" s="114"/>
      <c r="AI22" s="119"/>
      <c r="AJ22" s="114"/>
      <c r="AK22" s="114"/>
      <c r="AL22" s="109"/>
      <c r="AM22" s="114"/>
      <c r="AN22" s="114"/>
      <c r="AO22" s="109"/>
      <c r="AP22" s="119"/>
      <c r="AQ22" s="109"/>
      <c r="AR22" s="109"/>
      <c r="AS22" s="119"/>
      <c r="AT22" s="106"/>
    </row>
    <row r="23" spans="1:50" s="90" customFormat="1">
      <c r="A23" s="212" t="s">
        <v>12</v>
      </c>
      <c r="B23" s="243">
        <v>20</v>
      </c>
      <c r="C23" s="187" t="s">
        <v>226</v>
      </c>
      <c r="D23" s="209">
        <v>1</v>
      </c>
      <c r="E23" s="111">
        <v>2</v>
      </c>
      <c r="F23" s="210"/>
      <c r="G23" s="79">
        <f t="shared" si="0"/>
        <v>5.333333333333333</v>
      </c>
      <c r="H23" s="50"/>
      <c r="I23" s="159">
        <v>5</v>
      </c>
      <c r="J23" s="159">
        <v>5</v>
      </c>
      <c r="K23" s="119">
        <v>6</v>
      </c>
      <c r="L23" s="114"/>
      <c r="M23" s="119"/>
      <c r="N23" s="114"/>
      <c r="O23" s="114"/>
      <c r="P23" s="114"/>
      <c r="Q23" s="114"/>
      <c r="R23" s="114"/>
      <c r="S23" s="119"/>
      <c r="T23" s="114"/>
      <c r="U23" s="119"/>
      <c r="V23" s="119"/>
      <c r="W23" s="111"/>
      <c r="X23" s="119"/>
      <c r="Y23" s="114"/>
      <c r="Z23" s="119"/>
      <c r="AA23" s="119"/>
      <c r="AB23" s="119"/>
      <c r="AC23" s="111"/>
      <c r="AD23" s="50"/>
      <c r="AE23" s="119"/>
      <c r="AF23" s="119"/>
      <c r="AG23" s="114"/>
      <c r="AH23" s="114"/>
      <c r="AI23" s="119"/>
      <c r="AJ23" s="114"/>
      <c r="AK23" s="114"/>
      <c r="AL23" s="109"/>
      <c r="AM23" s="114"/>
      <c r="AN23" s="114"/>
      <c r="AO23" s="109"/>
      <c r="AP23" s="119"/>
      <c r="AQ23" s="109"/>
      <c r="AR23" s="109"/>
      <c r="AS23" s="119"/>
      <c r="AT23" s="106"/>
    </row>
    <row r="24" spans="1:50" s="241" customFormat="1">
      <c r="A24" s="212" t="s">
        <v>12</v>
      </c>
      <c r="B24" s="243">
        <v>5</v>
      </c>
      <c r="C24" s="188" t="s">
        <v>415</v>
      </c>
      <c r="D24" s="209"/>
      <c r="E24" s="111">
        <v>3</v>
      </c>
      <c r="F24" s="210">
        <v>1</v>
      </c>
      <c r="G24" s="79">
        <f t="shared" si="0"/>
        <v>5.5</v>
      </c>
      <c r="H24" s="269">
        <v>5</v>
      </c>
      <c r="I24" s="295">
        <v>6.5</v>
      </c>
      <c r="J24" s="119"/>
      <c r="K24" s="159">
        <v>5</v>
      </c>
      <c r="L24" s="114"/>
      <c r="M24" s="119"/>
      <c r="N24" s="114"/>
      <c r="O24" s="114"/>
      <c r="P24" s="114"/>
      <c r="Q24" s="114"/>
      <c r="R24" s="114"/>
      <c r="S24" s="119"/>
      <c r="T24" s="114"/>
      <c r="U24" s="119"/>
      <c r="V24" s="119"/>
      <c r="W24" s="111"/>
      <c r="X24" s="119"/>
      <c r="Y24" s="114"/>
      <c r="Z24" s="119"/>
      <c r="AA24" s="119"/>
      <c r="AB24" s="119"/>
      <c r="AC24" s="111"/>
      <c r="AD24" s="50"/>
      <c r="AE24" s="119"/>
      <c r="AF24" s="119"/>
      <c r="AG24" s="114"/>
      <c r="AH24" s="114"/>
      <c r="AI24" s="119"/>
      <c r="AJ24" s="114"/>
      <c r="AK24" s="114"/>
      <c r="AL24" s="109"/>
      <c r="AM24" s="114"/>
      <c r="AN24" s="114"/>
      <c r="AO24" s="109"/>
      <c r="AP24" s="119"/>
      <c r="AQ24" s="109"/>
      <c r="AR24" s="109"/>
      <c r="AS24" s="119"/>
      <c r="AT24" s="106"/>
    </row>
    <row r="25" spans="1:50" s="241" customFormat="1">
      <c r="A25" s="205" t="s">
        <v>12</v>
      </c>
      <c r="B25" s="243">
        <v>17</v>
      </c>
      <c r="C25" s="187" t="s">
        <v>245</v>
      </c>
      <c r="D25" s="209">
        <v>1</v>
      </c>
      <c r="E25" s="111"/>
      <c r="F25" s="210"/>
      <c r="G25" s="79">
        <f t="shared" si="0"/>
        <v>5</v>
      </c>
      <c r="H25" s="50"/>
      <c r="I25" s="108"/>
      <c r="J25" s="119"/>
      <c r="K25" s="119">
        <v>5</v>
      </c>
      <c r="L25" s="114"/>
      <c r="M25" s="119"/>
      <c r="N25" s="114"/>
      <c r="O25" s="114"/>
      <c r="P25" s="114"/>
      <c r="Q25" s="114"/>
      <c r="R25" s="114"/>
      <c r="S25" s="119"/>
      <c r="T25" s="114"/>
      <c r="U25" s="119"/>
      <c r="V25" s="119"/>
      <c r="W25" s="111"/>
      <c r="X25" s="119"/>
      <c r="Y25" s="114"/>
      <c r="Z25" s="119"/>
      <c r="AA25" s="119"/>
      <c r="AB25" s="119"/>
      <c r="AC25" s="111"/>
      <c r="AD25" s="50"/>
      <c r="AE25" s="119"/>
      <c r="AF25" s="119"/>
      <c r="AG25" s="114"/>
      <c r="AH25" s="114"/>
      <c r="AI25" s="119"/>
      <c r="AJ25" s="114"/>
      <c r="AK25" s="114"/>
      <c r="AL25" s="109"/>
      <c r="AM25" s="114"/>
      <c r="AN25" s="114"/>
      <c r="AO25" s="109"/>
      <c r="AP25" s="119"/>
      <c r="AQ25" s="109"/>
      <c r="AR25" s="109"/>
      <c r="AS25" s="119"/>
      <c r="AT25" s="106"/>
    </row>
    <row r="26" spans="1:50" s="90" customFormat="1">
      <c r="A26" s="202" t="s">
        <v>12</v>
      </c>
      <c r="B26" s="244">
        <v>24</v>
      </c>
      <c r="C26" s="166" t="s">
        <v>64</v>
      </c>
      <c r="D26" s="211">
        <v>4</v>
      </c>
      <c r="E26" s="101"/>
      <c r="F26" s="201">
        <v>1</v>
      </c>
      <c r="G26" s="64">
        <f t="shared" si="0"/>
        <v>6.25</v>
      </c>
      <c r="H26" s="69">
        <v>5.5</v>
      </c>
      <c r="I26" s="294">
        <v>8.5</v>
      </c>
      <c r="J26" s="114">
        <v>5.5</v>
      </c>
      <c r="K26" s="119">
        <v>5.5</v>
      </c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1"/>
      <c r="X26" s="114"/>
      <c r="Y26" s="114"/>
      <c r="Z26" s="114"/>
      <c r="AA26" s="114"/>
      <c r="AB26" s="114"/>
      <c r="AC26" s="111"/>
      <c r="AD26" s="111"/>
      <c r="AE26" s="114"/>
      <c r="AF26" s="114"/>
      <c r="AG26" s="119"/>
      <c r="AH26" s="119"/>
      <c r="AI26" s="114"/>
      <c r="AJ26" s="114"/>
      <c r="AK26" s="114"/>
      <c r="AL26" s="109"/>
      <c r="AM26" s="114"/>
      <c r="AN26" s="114"/>
      <c r="AO26" s="109"/>
      <c r="AP26" s="114"/>
      <c r="AQ26" s="111"/>
      <c r="AR26" s="111"/>
      <c r="AS26" s="119"/>
      <c r="AT26" s="91"/>
    </row>
    <row r="27" spans="1:50" s="80" customFormat="1">
      <c r="A27" s="205" t="s">
        <v>13</v>
      </c>
      <c r="B27" s="243">
        <v>23</v>
      </c>
      <c r="C27" s="187" t="s">
        <v>65</v>
      </c>
      <c r="D27" s="209">
        <v>4</v>
      </c>
      <c r="E27" s="111"/>
      <c r="F27" s="210">
        <v>4</v>
      </c>
      <c r="G27" s="79">
        <f t="shared" si="0"/>
        <v>6.625</v>
      </c>
      <c r="H27" s="268">
        <v>7</v>
      </c>
      <c r="I27" s="294">
        <v>8</v>
      </c>
      <c r="J27" s="114">
        <v>5</v>
      </c>
      <c r="K27" s="108">
        <v>6.5</v>
      </c>
      <c r="L27" s="119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1"/>
      <c r="X27" s="114"/>
      <c r="Y27" s="114"/>
      <c r="Z27" s="114"/>
      <c r="AA27" s="114"/>
      <c r="AB27" s="119"/>
      <c r="AC27" s="111"/>
      <c r="AD27" s="111"/>
      <c r="AE27" s="119"/>
      <c r="AF27" s="119"/>
      <c r="AG27" s="114"/>
      <c r="AH27" s="114"/>
      <c r="AI27" s="119"/>
      <c r="AJ27" s="114"/>
      <c r="AK27" s="114"/>
      <c r="AL27" s="109"/>
      <c r="AM27" s="114"/>
      <c r="AN27" s="114"/>
      <c r="AO27" s="111"/>
      <c r="AP27" s="114"/>
      <c r="AQ27" s="111"/>
      <c r="AR27" s="111"/>
      <c r="AS27" s="114"/>
      <c r="AT27" s="81"/>
      <c r="AV27" s="90"/>
      <c r="AW27" s="90"/>
      <c r="AX27" s="90"/>
    </row>
    <row r="28" spans="1:50" s="90" customFormat="1">
      <c r="A28" s="205" t="s">
        <v>13</v>
      </c>
      <c r="B28" s="243">
        <v>17</v>
      </c>
      <c r="C28" s="210" t="s">
        <v>66</v>
      </c>
      <c r="D28" s="209">
        <v>3</v>
      </c>
      <c r="E28" s="111">
        <v>1</v>
      </c>
      <c r="F28" s="210"/>
      <c r="G28" s="79">
        <f t="shared" si="0"/>
        <v>5.75</v>
      </c>
      <c r="H28" s="267">
        <v>7</v>
      </c>
      <c r="I28" s="119">
        <v>6</v>
      </c>
      <c r="J28" s="114">
        <v>5</v>
      </c>
      <c r="K28" s="159">
        <v>5</v>
      </c>
      <c r="L28" s="119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1"/>
      <c r="X28" s="114"/>
      <c r="Y28" s="114"/>
      <c r="Z28" s="114"/>
      <c r="AA28" s="114"/>
      <c r="AB28" s="119"/>
      <c r="AC28" s="111"/>
      <c r="AD28" s="111"/>
      <c r="AE28" s="119"/>
      <c r="AF28" s="119"/>
      <c r="AG28" s="114"/>
      <c r="AH28" s="114"/>
      <c r="AI28" s="119"/>
      <c r="AJ28" s="114"/>
      <c r="AK28" s="114"/>
      <c r="AL28" s="109"/>
      <c r="AM28" s="114"/>
      <c r="AN28" s="114"/>
      <c r="AO28" s="111"/>
      <c r="AP28" s="114"/>
      <c r="AQ28" s="111"/>
      <c r="AR28" s="111"/>
      <c r="AS28" s="114"/>
      <c r="AT28" s="106"/>
    </row>
    <row r="29" spans="1:50" s="90" customFormat="1">
      <c r="A29" s="205" t="s">
        <v>13</v>
      </c>
      <c r="B29" s="243">
        <v>2</v>
      </c>
      <c r="C29" s="210" t="s">
        <v>176</v>
      </c>
      <c r="D29" s="209"/>
      <c r="E29" s="111"/>
      <c r="F29" s="210"/>
      <c r="G29" s="79" t="str">
        <f t="shared" si="0"/>
        <v/>
      </c>
      <c r="H29" s="50"/>
      <c r="I29" s="119"/>
      <c r="J29" s="119"/>
      <c r="K29" s="119"/>
      <c r="L29" s="114"/>
      <c r="M29" s="119"/>
      <c r="N29" s="114"/>
      <c r="O29" s="114"/>
      <c r="P29" s="114"/>
      <c r="Q29" s="114"/>
      <c r="R29" s="114"/>
      <c r="S29" s="119"/>
      <c r="T29" s="114"/>
      <c r="U29" s="114"/>
      <c r="V29" s="114"/>
      <c r="W29" s="111"/>
      <c r="X29" s="114"/>
      <c r="Y29" s="114"/>
      <c r="Z29" s="114"/>
      <c r="AA29" s="114"/>
      <c r="AB29" s="119"/>
      <c r="AC29" s="111"/>
      <c r="AD29" s="34"/>
      <c r="AE29" s="119"/>
      <c r="AF29" s="119"/>
      <c r="AG29" s="114"/>
      <c r="AH29" s="114"/>
      <c r="AI29" s="119"/>
      <c r="AJ29" s="114"/>
      <c r="AK29" s="114"/>
      <c r="AL29" s="109"/>
      <c r="AM29" s="114"/>
      <c r="AN29" s="114"/>
      <c r="AO29" s="111"/>
      <c r="AP29" s="114"/>
      <c r="AQ29" s="111"/>
      <c r="AR29" s="111"/>
      <c r="AS29" s="114"/>
      <c r="AT29" s="106"/>
    </row>
    <row r="30" spans="1:50" s="196" customFormat="1">
      <c r="A30" s="212" t="s">
        <v>13</v>
      </c>
      <c r="B30" s="243">
        <v>29</v>
      </c>
      <c r="C30" s="210" t="s">
        <v>304</v>
      </c>
      <c r="D30" s="209">
        <v>3</v>
      </c>
      <c r="E30" s="111"/>
      <c r="F30" s="210">
        <v>3</v>
      </c>
      <c r="G30" s="79">
        <f t="shared" si="0"/>
        <v>6</v>
      </c>
      <c r="H30" s="215">
        <v>7</v>
      </c>
      <c r="I30" s="294">
        <v>7</v>
      </c>
      <c r="J30" s="119">
        <v>4</v>
      </c>
      <c r="K30" s="119"/>
      <c r="L30" s="114"/>
      <c r="M30" s="119"/>
      <c r="N30" s="114"/>
      <c r="O30" s="114"/>
      <c r="P30" s="114"/>
      <c r="Q30" s="114"/>
      <c r="R30" s="114"/>
      <c r="S30" s="119"/>
      <c r="T30" s="114"/>
      <c r="U30" s="114"/>
      <c r="V30" s="114"/>
      <c r="W30" s="111"/>
      <c r="X30" s="114"/>
      <c r="Y30" s="114"/>
      <c r="Z30" s="114"/>
      <c r="AA30" s="114"/>
      <c r="AB30" s="119"/>
      <c r="AC30" s="111"/>
      <c r="AD30" s="114"/>
      <c r="AE30" s="119"/>
      <c r="AF30" s="119"/>
      <c r="AG30" s="114"/>
      <c r="AH30" s="114"/>
      <c r="AI30" s="119"/>
      <c r="AJ30" s="114"/>
      <c r="AK30" s="114"/>
      <c r="AL30" s="109"/>
      <c r="AM30" s="114"/>
      <c r="AN30" s="114"/>
      <c r="AO30" s="111"/>
      <c r="AP30" s="114"/>
      <c r="AQ30" s="111"/>
      <c r="AR30" s="111"/>
      <c r="AS30" s="114"/>
      <c r="AT30" s="106"/>
    </row>
    <row r="31" spans="1:50" s="221" customFormat="1">
      <c r="A31" s="212" t="s">
        <v>13</v>
      </c>
      <c r="B31" s="243">
        <v>4</v>
      </c>
      <c r="C31" s="210" t="s">
        <v>317</v>
      </c>
      <c r="D31" s="209"/>
      <c r="E31" s="111"/>
      <c r="F31" s="210"/>
      <c r="G31" s="79" t="str">
        <f t="shared" si="0"/>
        <v/>
      </c>
      <c r="H31" s="50"/>
      <c r="I31" s="119"/>
      <c r="J31" s="119"/>
      <c r="K31" s="119"/>
      <c r="L31" s="114"/>
      <c r="M31" s="119"/>
      <c r="N31" s="114"/>
      <c r="O31" s="114"/>
      <c r="P31" s="114"/>
      <c r="Q31" s="114"/>
      <c r="R31" s="114"/>
      <c r="S31" s="119"/>
      <c r="T31" s="114"/>
      <c r="U31" s="114"/>
      <c r="V31" s="114"/>
      <c r="W31" s="111"/>
      <c r="X31" s="114"/>
      <c r="Y31" s="114"/>
      <c r="Z31" s="114"/>
      <c r="AA31" s="114"/>
      <c r="AB31" s="119"/>
      <c r="AC31" s="111"/>
      <c r="AD31" s="34"/>
      <c r="AE31" s="119"/>
      <c r="AF31" s="119"/>
      <c r="AG31" s="114"/>
      <c r="AH31" s="114"/>
      <c r="AI31" s="119"/>
      <c r="AJ31" s="114"/>
      <c r="AK31" s="114"/>
      <c r="AL31" s="109"/>
      <c r="AM31" s="114"/>
      <c r="AN31" s="114"/>
      <c r="AO31" s="111"/>
      <c r="AP31" s="114"/>
      <c r="AQ31" s="111"/>
      <c r="AR31" s="111"/>
      <c r="AS31" s="114"/>
      <c r="AT31" s="106"/>
    </row>
    <row r="32" spans="1:50" s="22" customFormat="1" ht="15.75" thickBot="1">
      <c r="A32" s="203" t="s">
        <v>13</v>
      </c>
      <c r="B32" s="247">
        <v>13</v>
      </c>
      <c r="C32" s="207" t="s">
        <v>67</v>
      </c>
      <c r="D32" s="206">
        <v>1</v>
      </c>
      <c r="E32" s="100">
        <v>2</v>
      </c>
      <c r="F32" s="122"/>
      <c r="G32" s="63">
        <f t="shared" si="0"/>
        <v>4.666666666666667</v>
      </c>
      <c r="H32" s="269">
        <v>5</v>
      </c>
      <c r="I32" s="52"/>
      <c r="J32" s="159">
        <v>5</v>
      </c>
      <c r="K32" s="119">
        <v>4</v>
      </c>
      <c r="L32" s="119"/>
      <c r="M32" s="119"/>
      <c r="N32" s="119"/>
      <c r="O32" s="119"/>
      <c r="P32" s="119"/>
      <c r="Q32" s="119"/>
      <c r="R32" s="119"/>
      <c r="S32" s="119"/>
      <c r="T32" s="114"/>
      <c r="U32" s="119"/>
      <c r="V32" s="119"/>
      <c r="W32" s="109"/>
      <c r="X32" s="119"/>
      <c r="Y32" s="119"/>
      <c r="Z32" s="119"/>
      <c r="AA32" s="114"/>
      <c r="AB32" s="119"/>
      <c r="AC32" s="109"/>
      <c r="AD32" s="39"/>
      <c r="AE32" s="114"/>
      <c r="AF32" s="119"/>
      <c r="AG32" s="119"/>
      <c r="AH32" s="114"/>
      <c r="AI32" s="119"/>
      <c r="AJ32" s="114"/>
      <c r="AK32" s="119"/>
      <c r="AL32" s="111"/>
      <c r="AM32" s="114"/>
      <c r="AN32" s="114"/>
      <c r="AO32" s="111"/>
      <c r="AP32" s="114"/>
      <c r="AQ32" s="109"/>
      <c r="AR32" s="111"/>
      <c r="AS32" s="119"/>
      <c r="AT32" s="23"/>
      <c r="AV32" s="90"/>
      <c r="AW32" s="90"/>
      <c r="AX32" s="90"/>
    </row>
    <row r="33" spans="3:50">
      <c r="C33" s="137"/>
      <c r="G33" s="24"/>
      <c r="H33" s="41">
        <f>AVERAGE(H8,H10,H15,H16,H18,H20,H21,H26,H27,H28,H30)</f>
        <v>6.4545454545454541</v>
      </c>
      <c r="I33" s="41">
        <f>AVERAGE(I8,I10,I15,I16,I18,I20,I21,I26,I27,I28,I30)</f>
        <v>6.5909090909090908</v>
      </c>
      <c r="J33" s="42">
        <f>AVERAGE(J8,J10,J15,J16,J18,J20,J21,J26,J27,J28,J30)</f>
        <v>4.7727272727272725</v>
      </c>
      <c r="K33" s="43">
        <f>AVERAGE(K8,K15,K16,K18,K19,K21,K23,K25,K26,K27,K32)</f>
        <v>5.2727272727272725</v>
      </c>
      <c r="L33" s="43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V33" s="90"/>
      <c r="AW33" s="90"/>
      <c r="AX33" s="90"/>
    </row>
    <row r="34" spans="3:50">
      <c r="C34" s="137"/>
      <c r="AV34" s="90"/>
      <c r="AW34" s="90"/>
      <c r="AX34" s="90"/>
    </row>
    <row r="35" spans="3:50">
      <c r="C35" s="137"/>
      <c r="AV35" s="90"/>
      <c r="AW35" s="90"/>
      <c r="AX35" s="90"/>
    </row>
    <row r="36" spans="3:50">
      <c r="C36" s="137"/>
      <c r="AV36" s="90"/>
      <c r="AW36" s="90"/>
      <c r="AX36" s="90"/>
    </row>
    <row r="37" spans="3:50">
      <c r="C37" s="137"/>
      <c r="AV37" s="90"/>
      <c r="AW37" s="90"/>
      <c r="AX37" s="90"/>
    </row>
  </sheetData>
  <mergeCells count="1">
    <mergeCell ref="D6:F6"/>
  </mergeCells>
  <pageMargins left="0.7" right="0.7" top="0.75" bottom="0.75" header="0.3" footer="0.3"/>
  <pageSetup paperSize="9" scale="3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X43"/>
  <sheetViews>
    <sheetView zoomScale="70" zoomScaleNormal="70" workbookViewId="0">
      <pane xSplit="3" topLeftCell="D1" activePane="topRight" state="frozen"/>
      <selection activeCell="AU10" sqref="AU10"/>
      <selection pane="topRight"/>
    </sheetView>
  </sheetViews>
  <sheetFormatPr baseColWidth="10" defaultRowHeight="15"/>
  <cols>
    <col min="1" max="1" width="10.7109375" customWidth="1"/>
    <col min="2" max="2" width="5.85546875" style="90" customWidth="1"/>
    <col min="3" max="3" width="30.7109375" customWidth="1"/>
    <col min="4" max="7" width="10.7109375" customWidth="1"/>
    <col min="8" max="45" width="4.7109375" customWidth="1"/>
  </cols>
  <sheetData>
    <row r="1" spans="1:50">
      <c r="A1" t="s">
        <v>0</v>
      </c>
    </row>
    <row r="4" spans="1:50">
      <c r="A4" t="s">
        <v>2</v>
      </c>
    </row>
    <row r="5" spans="1:50" s="90" customFormat="1" ht="15.75" thickBot="1"/>
    <row r="6" spans="1:50" ht="15.75" thickBot="1">
      <c r="D6" s="330" t="s">
        <v>17</v>
      </c>
      <c r="E6" s="331"/>
      <c r="F6" s="332"/>
    </row>
    <row r="7" spans="1:50" ht="48" customHeight="1" thickBot="1">
      <c r="A7" s="218" t="s">
        <v>3</v>
      </c>
      <c r="B7" s="156" t="s">
        <v>242</v>
      </c>
      <c r="C7" s="136" t="s">
        <v>4</v>
      </c>
      <c r="D7" s="30" t="s">
        <v>7</v>
      </c>
      <c r="E7" s="31" t="s">
        <v>27</v>
      </c>
      <c r="F7" s="29" t="s">
        <v>5</v>
      </c>
      <c r="G7" s="47" t="s">
        <v>16</v>
      </c>
      <c r="H7" s="6" t="s">
        <v>476</v>
      </c>
      <c r="I7" s="6" t="s">
        <v>567</v>
      </c>
      <c r="J7" s="117" t="s">
        <v>589</v>
      </c>
      <c r="K7" s="117" t="s">
        <v>602</v>
      </c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7"/>
      <c r="AG7" s="117"/>
      <c r="AH7" s="117"/>
      <c r="AI7" s="117"/>
      <c r="AJ7" s="117"/>
      <c r="AK7" s="117"/>
      <c r="AL7" s="117"/>
      <c r="AM7" s="117"/>
      <c r="AN7" s="117"/>
      <c r="AO7" s="117"/>
      <c r="AP7" s="117"/>
      <c r="AQ7" s="117"/>
      <c r="AR7" s="117"/>
      <c r="AS7" s="139"/>
    </row>
    <row r="8" spans="1:50">
      <c r="A8" s="204" t="s">
        <v>8</v>
      </c>
      <c r="B8" s="242">
        <v>20</v>
      </c>
      <c r="C8" s="223" t="s">
        <v>68</v>
      </c>
      <c r="D8" s="208">
        <v>3</v>
      </c>
      <c r="E8" s="103"/>
      <c r="F8" s="104"/>
      <c r="G8" s="10">
        <f>IFERROR(AVERAGEIF($H8:$AS8,"&gt;0"),"")</f>
        <v>5</v>
      </c>
      <c r="H8" s="108">
        <v>6</v>
      </c>
      <c r="I8" s="114">
        <v>4.5</v>
      </c>
      <c r="J8" s="113">
        <v>4.5</v>
      </c>
      <c r="K8" s="111"/>
      <c r="L8" s="3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9"/>
      <c r="AD8" s="114"/>
      <c r="AE8" s="111"/>
      <c r="AF8" s="114"/>
      <c r="AG8" s="111"/>
      <c r="AH8" s="114"/>
      <c r="AI8" s="111"/>
      <c r="AJ8" s="114"/>
      <c r="AK8" s="114"/>
      <c r="AL8" s="114"/>
      <c r="AM8" s="111"/>
      <c r="AN8" s="114"/>
      <c r="AO8" s="114"/>
      <c r="AP8" s="114"/>
      <c r="AQ8" s="111"/>
      <c r="AR8" s="111"/>
      <c r="AS8" s="114"/>
      <c r="AT8" s="7"/>
      <c r="AW8" s="90"/>
      <c r="AX8" s="90"/>
    </row>
    <row r="9" spans="1:50" s="241" customFormat="1">
      <c r="A9" s="212" t="s">
        <v>8</v>
      </c>
      <c r="B9" s="243">
        <v>1</v>
      </c>
      <c r="C9" s="188" t="s">
        <v>603</v>
      </c>
      <c r="D9" s="209">
        <v>1</v>
      </c>
      <c r="E9" s="111"/>
      <c r="F9" s="210"/>
      <c r="G9" s="79">
        <f t="shared" ref="G9:G36" si="0">IFERROR(AVERAGEIF($H9:$AS9,"&gt;0"),"")</f>
        <v>6</v>
      </c>
      <c r="H9" s="108"/>
      <c r="I9" s="114"/>
      <c r="J9" s="113"/>
      <c r="K9" s="112">
        <v>6</v>
      </c>
      <c r="L9" s="3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9"/>
      <c r="AD9" s="114"/>
      <c r="AE9" s="111"/>
      <c r="AF9" s="114"/>
      <c r="AG9" s="111"/>
      <c r="AH9" s="114"/>
      <c r="AI9" s="111"/>
      <c r="AJ9" s="114"/>
      <c r="AK9" s="114"/>
      <c r="AL9" s="114"/>
      <c r="AM9" s="111"/>
      <c r="AN9" s="114"/>
      <c r="AO9" s="114"/>
      <c r="AP9" s="114"/>
      <c r="AQ9" s="111"/>
      <c r="AR9" s="111"/>
      <c r="AS9" s="114"/>
      <c r="AT9" s="106"/>
    </row>
    <row r="10" spans="1:50" s="90" customFormat="1">
      <c r="A10" s="198" t="s">
        <v>8</v>
      </c>
      <c r="B10" s="244">
        <v>2</v>
      </c>
      <c r="C10" s="224" t="s">
        <v>479</v>
      </c>
      <c r="D10" s="211"/>
      <c r="E10" s="101"/>
      <c r="F10" s="201"/>
      <c r="G10" s="64" t="str">
        <f>IFERROR(AVERAGEIF($H10:$AS10,"&gt;0"),"")</f>
        <v/>
      </c>
      <c r="H10" s="119"/>
      <c r="I10" s="114"/>
      <c r="J10" s="114"/>
      <c r="K10" s="111"/>
      <c r="L10" s="3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9"/>
      <c r="AD10" s="114"/>
      <c r="AE10" s="111"/>
      <c r="AF10" s="114"/>
      <c r="AG10" s="111"/>
      <c r="AH10" s="114"/>
      <c r="AI10" s="111"/>
      <c r="AJ10" s="114"/>
      <c r="AK10" s="114"/>
      <c r="AL10" s="114"/>
      <c r="AM10" s="111"/>
      <c r="AN10" s="114"/>
      <c r="AO10" s="114"/>
      <c r="AP10" s="114"/>
      <c r="AQ10" s="111"/>
      <c r="AR10" s="111"/>
      <c r="AS10" s="114"/>
      <c r="AT10" s="106"/>
    </row>
    <row r="11" spans="1:50">
      <c r="A11" s="205" t="s">
        <v>9</v>
      </c>
      <c r="B11" s="243">
        <v>23</v>
      </c>
      <c r="C11" s="187" t="s">
        <v>10</v>
      </c>
      <c r="D11" s="209">
        <v>3</v>
      </c>
      <c r="E11" s="111">
        <v>1</v>
      </c>
      <c r="F11" s="102"/>
      <c r="G11" s="79">
        <f t="shared" si="0"/>
        <v>5.875</v>
      </c>
      <c r="H11" s="119">
        <v>6</v>
      </c>
      <c r="I11" s="119">
        <v>5</v>
      </c>
      <c r="J11" s="159">
        <v>6</v>
      </c>
      <c r="K11" s="109">
        <v>6.5</v>
      </c>
      <c r="L11" s="50"/>
      <c r="M11" s="114"/>
      <c r="N11" s="119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1"/>
      <c r="AF11" s="114"/>
      <c r="AG11" s="111"/>
      <c r="AH11" s="114"/>
      <c r="AI11" s="111"/>
      <c r="AJ11" s="114"/>
      <c r="AK11" s="114"/>
      <c r="AL11" s="114"/>
      <c r="AM11" s="111"/>
      <c r="AN11" s="114"/>
      <c r="AO11" s="114"/>
      <c r="AP11" s="114"/>
      <c r="AQ11" s="111"/>
      <c r="AR11" s="111"/>
      <c r="AS11" s="114"/>
      <c r="AT11" s="7"/>
      <c r="AV11" s="90"/>
      <c r="AW11" s="90"/>
      <c r="AX11" s="90"/>
    </row>
    <row r="12" spans="1:50">
      <c r="A12" s="205" t="s">
        <v>9</v>
      </c>
      <c r="B12" s="243">
        <v>28</v>
      </c>
      <c r="C12" s="187" t="s">
        <v>11</v>
      </c>
      <c r="D12" s="209">
        <v>4</v>
      </c>
      <c r="E12" s="111"/>
      <c r="F12" s="210">
        <v>1</v>
      </c>
      <c r="G12" s="79">
        <f>IFERROR(AVERAGEIF($H12:$AS12,"&gt;0"),"")</f>
        <v>6</v>
      </c>
      <c r="H12" s="53">
        <v>6.5</v>
      </c>
      <c r="I12" s="119">
        <v>5</v>
      </c>
      <c r="J12" s="294">
        <v>7.5</v>
      </c>
      <c r="K12" s="109">
        <v>5</v>
      </c>
      <c r="L12" s="184"/>
      <c r="M12" s="119"/>
      <c r="N12" s="114"/>
      <c r="O12" s="114"/>
      <c r="P12" s="119"/>
      <c r="Q12" s="114"/>
      <c r="R12" s="114"/>
      <c r="S12" s="114"/>
      <c r="T12" s="119"/>
      <c r="U12" s="119"/>
      <c r="V12" s="119"/>
      <c r="W12" s="114"/>
      <c r="X12" s="114"/>
      <c r="Y12" s="119"/>
      <c r="Z12" s="119"/>
      <c r="AA12" s="119"/>
      <c r="AB12" s="114"/>
      <c r="AC12" s="114"/>
      <c r="AD12" s="114"/>
      <c r="AE12" s="111"/>
      <c r="AF12" s="119"/>
      <c r="AG12" s="111"/>
      <c r="AH12" s="119"/>
      <c r="AI12" s="111"/>
      <c r="AJ12" s="114"/>
      <c r="AK12" s="119"/>
      <c r="AL12" s="114"/>
      <c r="AM12" s="109"/>
      <c r="AN12" s="114"/>
      <c r="AO12" s="114"/>
      <c r="AP12" s="114"/>
      <c r="AQ12" s="111"/>
      <c r="AR12" s="109"/>
      <c r="AS12" s="114"/>
      <c r="AT12" s="7"/>
      <c r="AV12" s="90"/>
      <c r="AW12" s="90"/>
      <c r="AX12" s="90"/>
    </row>
    <row r="13" spans="1:50">
      <c r="A13" s="205" t="s">
        <v>9</v>
      </c>
      <c r="B13" s="243">
        <v>10</v>
      </c>
      <c r="C13" s="187" t="s">
        <v>477</v>
      </c>
      <c r="D13" s="209">
        <v>3</v>
      </c>
      <c r="E13" s="111"/>
      <c r="F13" s="210"/>
      <c r="G13" s="65">
        <f t="shared" si="0"/>
        <v>5</v>
      </c>
      <c r="H13" s="119">
        <v>5.5</v>
      </c>
      <c r="I13" s="119">
        <v>4</v>
      </c>
      <c r="J13" s="119">
        <v>5.5</v>
      </c>
      <c r="K13" s="109"/>
      <c r="L13" s="3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1"/>
      <c r="AF13" s="114"/>
      <c r="AG13" s="111"/>
      <c r="AH13" s="114"/>
      <c r="AI13" s="111"/>
      <c r="AJ13" s="114"/>
      <c r="AK13" s="114"/>
      <c r="AL13" s="114"/>
      <c r="AM13" s="111"/>
      <c r="AN13" s="114"/>
      <c r="AO13" s="114"/>
      <c r="AP13" s="114"/>
      <c r="AQ13" s="109"/>
      <c r="AR13" s="111"/>
      <c r="AS13" s="119"/>
      <c r="AT13" s="7"/>
      <c r="AV13" s="90"/>
      <c r="AW13" s="90"/>
      <c r="AX13" s="90"/>
    </row>
    <row r="14" spans="1:50" s="16" customFormat="1">
      <c r="A14" s="205" t="s">
        <v>9</v>
      </c>
      <c r="B14" s="243">
        <v>10</v>
      </c>
      <c r="C14" s="187" t="s">
        <v>69</v>
      </c>
      <c r="D14" s="209"/>
      <c r="E14" s="111"/>
      <c r="F14" s="102"/>
      <c r="G14" s="79" t="str">
        <f t="shared" si="0"/>
        <v/>
      </c>
      <c r="H14" s="119"/>
      <c r="I14" s="119"/>
      <c r="J14" s="119"/>
      <c r="K14" s="109"/>
      <c r="L14" s="50"/>
      <c r="M14" s="114"/>
      <c r="N14" s="114"/>
      <c r="O14" s="114"/>
      <c r="P14" s="114"/>
      <c r="Q14" s="119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9"/>
      <c r="AD14" s="114"/>
      <c r="AE14" s="111"/>
      <c r="AF14" s="114"/>
      <c r="AG14" s="111"/>
      <c r="AH14" s="114"/>
      <c r="AI14" s="111"/>
      <c r="AJ14" s="114"/>
      <c r="AK14" s="114"/>
      <c r="AL14" s="114"/>
      <c r="AM14" s="111"/>
      <c r="AN14" s="114"/>
      <c r="AO14" s="114"/>
      <c r="AP14" s="114"/>
      <c r="AQ14" s="111"/>
      <c r="AR14" s="111"/>
      <c r="AS14" s="114"/>
      <c r="AT14" s="17"/>
      <c r="AV14" s="90"/>
      <c r="AW14" s="90"/>
      <c r="AX14" s="90"/>
    </row>
    <row r="15" spans="1:50" s="27" customFormat="1">
      <c r="A15" s="205" t="s">
        <v>9</v>
      </c>
      <c r="B15" s="243">
        <v>13</v>
      </c>
      <c r="C15" s="187" t="s">
        <v>70</v>
      </c>
      <c r="D15" s="209"/>
      <c r="E15" s="57">
        <v>1</v>
      </c>
      <c r="F15" s="105"/>
      <c r="G15" s="79">
        <f t="shared" si="0"/>
        <v>4.5</v>
      </c>
      <c r="H15" s="119"/>
      <c r="I15" s="119"/>
      <c r="J15" s="119"/>
      <c r="K15" s="159">
        <v>4.5</v>
      </c>
      <c r="L15" s="109"/>
      <c r="M15" s="114"/>
      <c r="N15" s="114"/>
      <c r="O15" s="114"/>
      <c r="P15" s="114"/>
      <c r="Q15" s="119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1"/>
      <c r="AF15" s="114"/>
      <c r="AG15" s="109"/>
      <c r="AH15" s="114"/>
      <c r="AI15" s="111"/>
      <c r="AJ15" s="114"/>
      <c r="AK15" s="114"/>
      <c r="AL15" s="114"/>
      <c r="AM15" s="111"/>
      <c r="AN15" s="119"/>
      <c r="AO15" s="114"/>
      <c r="AP15" s="114"/>
      <c r="AQ15" s="111"/>
      <c r="AR15" s="111"/>
      <c r="AS15" s="114"/>
      <c r="AT15" s="33"/>
      <c r="AV15" s="90"/>
      <c r="AW15" s="90"/>
      <c r="AX15" s="90"/>
    </row>
    <row r="16" spans="1:50" s="90" customFormat="1">
      <c r="A16" s="212" t="s">
        <v>9</v>
      </c>
      <c r="B16" s="243">
        <v>5</v>
      </c>
      <c r="C16" s="187" t="s">
        <v>239</v>
      </c>
      <c r="D16" s="209">
        <v>2</v>
      </c>
      <c r="E16" s="57">
        <v>1</v>
      </c>
      <c r="F16" s="105"/>
      <c r="G16" s="79">
        <f t="shared" si="0"/>
        <v>5.5</v>
      </c>
      <c r="H16" s="119"/>
      <c r="I16" s="159">
        <v>5</v>
      </c>
      <c r="J16" s="119">
        <v>6</v>
      </c>
      <c r="K16" s="119">
        <v>5.5</v>
      </c>
      <c r="L16" s="119"/>
      <c r="M16" s="114"/>
      <c r="N16" s="114"/>
      <c r="O16" s="114"/>
      <c r="P16" s="114"/>
      <c r="Q16" s="119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9"/>
      <c r="AH16" s="114"/>
      <c r="AI16" s="114"/>
      <c r="AJ16" s="114"/>
      <c r="AK16" s="114"/>
      <c r="AL16" s="114"/>
      <c r="AM16" s="114"/>
      <c r="AN16" s="119"/>
      <c r="AO16" s="114"/>
      <c r="AP16" s="114"/>
      <c r="AQ16" s="111"/>
      <c r="AR16" s="111"/>
      <c r="AS16" s="114"/>
      <c r="AT16" s="106"/>
    </row>
    <row r="17" spans="1:50" s="90" customFormat="1">
      <c r="A17" s="212" t="s">
        <v>9</v>
      </c>
      <c r="B17" s="243">
        <v>16</v>
      </c>
      <c r="C17" s="187" t="s">
        <v>283</v>
      </c>
      <c r="D17" s="209">
        <v>1</v>
      </c>
      <c r="E17" s="57"/>
      <c r="F17" s="105"/>
      <c r="G17" s="79">
        <f t="shared" si="0"/>
        <v>5.5</v>
      </c>
      <c r="H17" s="119">
        <v>5.5</v>
      </c>
      <c r="I17" s="119"/>
      <c r="J17" s="119"/>
      <c r="K17" s="119"/>
      <c r="L17" s="119"/>
      <c r="M17" s="114"/>
      <c r="N17" s="114"/>
      <c r="O17" s="114"/>
      <c r="P17" s="114"/>
      <c r="Q17" s="119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9"/>
      <c r="AH17" s="114"/>
      <c r="AI17" s="114"/>
      <c r="AJ17" s="114"/>
      <c r="AK17" s="114"/>
      <c r="AL17" s="114"/>
      <c r="AM17" s="114"/>
      <c r="AN17" s="119"/>
      <c r="AO17" s="114"/>
      <c r="AP17" s="114"/>
      <c r="AQ17" s="111"/>
      <c r="AR17" s="111"/>
      <c r="AS17" s="114"/>
      <c r="AT17" s="106"/>
    </row>
    <row r="18" spans="1:50" s="196" customFormat="1">
      <c r="A18" s="212" t="s">
        <v>9</v>
      </c>
      <c r="B18" s="243">
        <v>15</v>
      </c>
      <c r="C18" s="187" t="s">
        <v>303</v>
      </c>
      <c r="D18" s="209">
        <v>4</v>
      </c>
      <c r="E18" s="57"/>
      <c r="F18" s="105"/>
      <c r="G18" s="79">
        <f t="shared" si="0"/>
        <v>5.5</v>
      </c>
      <c r="H18" s="119">
        <v>6</v>
      </c>
      <c r="I18" s="119">
        <v>4</v>
      </c>
      <c r="J18" s="119">
        <v>6.5</v>
      </c>
      <c r="K18" s="119">
        <v>5.5</v>
      </c>
      <c r="L18" s="119"/>
      <c r="M18" s="114"/>
      <c r="N18" s="114"/>
      <c r="O18" s="114"/>
      <c r="P18" s="114"/>
      <c r="Q18" s="119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9"/>
      <c r="AH18" s="114"/>
      <c r="AI18" s="114"/>
      <c r="AJ18" s="114"/>
      <c r="AK18" s="114"/>
      <c r="AL18" s="114"/>
      <c r="AM18" s="114"/>
      <c r="AN18" s="119"/>
      <c r="AO18" s="114"/>
      <c r="AP18" s="114"/>
      <c r="AQ18" s="111"/>
      <c r="AR18" s="111"/>
      <c r="AS18" s="114"/>
      <c r="AT18" s="106"/>
    </row>
    <row r="19" spans="1:50" s="221" customFormat="1">
      <c r="A19" s="212" t="s">
        <v>9</v>
      </c>
      <c r="B19" s="243">
        <v>1</v>
      </c>
      <c r="C19" s="187" t="s">
        <v>318</v>
      </c>
      <c r="D19" s="209"/>
      <c r="E19" s="57"/>
      <c r="F19" s="105"/>
      <c r="G19" s="79" t="str">
        <f t="shared" si="0"/>
        <v/>
      </c>
      <c r="H19" s="119"/>
      <c r="I19" s="119"/>
      <c r="J19" s="119"/>
      <c r="K19" s="119"/>
      <c r="L19" s="119"/>
      <c r="M19" s="114"/>
      <c r="N19" s="114"/>
      <c r="O19" s="114"/>
      <c r="P19" s="114"/>
      <c r="Q19" s="119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9"/>
      <c r="AH19" s="114"/>
      <c r="AI19" s="114"/>
      <c r="AJ19" s="114"/>
      <c r="AK19" s="114"/>
      <c r="AL19" s="114"/>
      <c r="AM19" s="114"/>
      <c r="AN19" s="119"/>
      <c r="AO19" s="114"/>
      <c r="AP19" s="114"/>
      <c r="AQ19" s="111"/>
      <c r="AR19" s="111"/>
      <c r="AS19" s="114"/>
      <c r="AT19" s="106"/>
    </row>
    <row r="20" spans="1:50" s="241" customFormat="1">
      <c r="A20" s="212" t="s">
        <v>9</v>
      </c>
      <c r="B20" s="243">
        <v>3</v>
      </c>
      <c r="C20" s="187" t="s">
        <v>354</v>
      </c>
      <c r="D20" s="209"/>
      <c r="E20" s="57"/>
      <c r="F20" s="105"/>
      <c r="G20" s="79" t="str">
        <f t="shared" si="0"/>
        <v/>
      </c>
      <c r="H20" s="119"/>
      <c r="I20" s="119"/>
      <c r="J20" s="119"/>
      <c r="K20" s="119"/>
      <c r="L20" s="119"/>
      <c r="M20" s="114"/>
      <c r="N20" s="114"/>
      <c r="O20" s="114"/>
      <c r="P20" s="114"/>
      <c r="Q20" s="119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9"/>
      <c r="AH20" s="114"/>
      <c r="AI20" s="114"/>
      <c r="AJ20" s="114"/>
      <c r="AK20" s="114"/>
      <c r="AL20" s="114"/>
      <c r="AM20" s="114"/>
      <c r="AN20" s="119"/>
      <c r="AO20" s="114"/>
      <c r="AP20" s="114"/>
      <c r="AQ20" s="111"/>
      <c r="AR20" s="111"/>
      <c r="AS20" s="114"/>
      <c r="AT20" s="106"/>
    </row>
    <row r="21" spans="1:50" s="241" customFormat="1">
      <c r="A21" s="212" t="s">
        <v>9</v>
      </c>
      <c r="B21" s="243">
        <v>1</v>
      </c>
      <c r="C21" s="188" t="s">
        <v>591</v>
      </c>
      <c r="D21" s="209"/>
      <c r="E21" s="57">
        <v>1</v>
      </c>
      <c r="F21" s="105"/>
      <c r="G21" s="79">
        <f t="shared" si="0"/>
        <v>5</v>
      </c>
      <c r="H21" s="119"/>
      <c r="I21" s="119"/>
      <c r="J21" s="159">
        <v>5</v>
      </c>
      <c r="K21" s="119"/>
      <c r="L21" s="119"/>
      <c r="M21" s="114"/>
      <c r="N21" s="114"/>
      <c r="O21" s="114"/>
      <c r="P21" s="114"/>
      <c r="Q21" s="119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9"/>
      <c r="AH21" s="114"/>
      <c r="AI21" s="114"/>
      <c r="AJ21" s="114"/>
      <c r="AK21" s="114"/>
      <c r="AL21" s="114"/>
      <c r="AM21" s="114"/>
      <c r="AN21" s="119"/>
      <c r="AO21" s="114"/>
      <c r="AP21" s="114"/>
      <c r="AQ21" s="111"/>
      <c r="AR21" s="111"/>
      <c r="AS21" s="114"/>
      <c r="AT21" s="106"/>
    </row>
    <row r="22" spans="1:50" s="27" customFormat="1">
      <c r="A22" s="202" t="s">
        <v>9</v>
      </c>
      <c r="B22" s="244">
        <v>16</v>
      </c>
      <c r="C22" s="166" t="s">
        <v>71</v>
      </c>
      <c r="D22" s="211">
        <v>1</v>
      </c>
      <c r="E22" s="124">
        <v>1</v>
      </c>
      <c r="F22" s="98"/>
      <c r="G22" s="64">
        <f t="shared" si="0"/>
        <v>4.25</v>
      </c>
      <c r="H22" s="159">
        <v>4.5</v>
      </c>
      <c r="I22" s="114">
        <v>4</v>
      </c>
      <c r="J22" s="119"/>
      <c r="K22" s="119"/>
      <c r="L22" s="119"/>
      <c r="M22" s="114"/>
      <c r="N22" s="114"/>
      <c r="O22" s="114"/>
      <c r="P22" s="114"/>
      <c r="Q22" s="119"/>
      <c r="R22" s="114"/>
      <c r="S22" s="114"/>
      <c r="T22" s="114"/>
      <c r="U22" s="119"/>
      <c r="V22" s="114"/>
      <c r="W22" s="114"/>
      <c r="X22" s="119"/>
      <c r="Y22" s="114"/>
      <c r="Z22" s="114"/>
      <c r="AA22" s="114"/>
      <c r="AB22" s="114"/>
      <c r="AC22" s="114"/>
      <c r="AD22" s="114"/>
      <c r="AE22" s="114"/>
      <c r="AF22" s="114"/>
      <c r="AG22" s="119"/>
      <c r="AH22" s="114"/>
      <c r="AI22" s="114"/>
      <c r="AJ22" s="114"/>
      <c r="AK22" s="114"/>
      <c r="AL22" s="114"/>
      <c r="AM22" s="114"/>
      <c r="AN22" s="119"/>
      <c r="AO22" s="114"/>
      <c r="AP22" s="114"/>
      <c r="AQ22" s="111"/>
      <c r="AR22" s="111"/>
      <c r="AS22" s="114"/>
      <c r="AT22" s="33"/>
      <c r="AV22" s="90"/>
      <c r="AW22" s="90"/>
      <c r="AX22" s="90"/>
    </row>
    <row r="23" spans="1:50">
      <c r="A23" s="205" t="s">
        <v>12</v>
      </c>
      <c r="B23" s="243">
        <v>20</v>
      </c>
      <c r="C23" s="187" t="s">
        <v>72</v>
      </c>
      <c r="D23" s="209">
        <v>4</v>
      </c>
      <c r="E23" s="111"/>
      <c r="F23" s="105"/>
      <c r="G23" s="79">
        <f t="shared" si="0"/>
        <v>6.5</v>
      </c>
      <c r="H23" s="53">
        <v>6.5</v>
      </c>
      <c r="I23" s="119">
        <v>5.5</v>
      </c>
      <c r="J23" s="293">
        <v>7</v>
      </c>
      <c r="K23" s="314">
        <v>7</v>
      </c>
      <c r="L23" s="114"/>
      <c r="M23" s="114"/>
      <c r="N23" s="119"/>
      <c r="O23" s="114"/>
      <c r="P23" s="114"/>
      <c r="Q23" s="114"/>
      <c r="R23" s="114"/>
      <c r="S23" s="119"/>
      <c r="T23" s="114"/>
      <c r="U23" s="114"/>
      <c r="V23" s="114"/>
      <c r="W23" s="119"/>
      <c r="X23" s="114"/>
      <c r="Y23" s="119"/>
      <c r="Z23" s="114"/>
      <c r="AA23" s="119"/>
      <c r="AB23" s="119"/>
      <c r="AC23" s="114"/>
      <c r="AD23" s="119"/>
      <c r="AE23" s="111"/>
      <c r="AF23" s="114"/>
      <c r="AG23" s="109"/>
      <c r="AH23" s="114"/>
      <c r="AI23" s="111"/>
      <c r="AJ23" s="114"/>
      <c r="AK23" s="114"/>
      <c r="AL23" s="114"/>
      <c r="AM23" s="111"/>
      <c r="AN23" s="114"/>
      <c r="AO23" s="114"/>
      <c r="AP23" s="114"/>
      <c r="AQ23" s="109"/>
      <c r="AR23" s="111"/>
      <c r="AS23" s="114"/>
      <c r="AT23" s="7"/>
      <c r="AV23" s="90"/>
      <c r="AW23" s="90"/>
      <c r="AX23" s="90"/>
    </row>
    <row r="24" spans="1:50">
      <c r="A24" s="205" t="s">
        <v>12</v>
      </c>
      <c r="B24" s="243">
        <v>16</v>
      </c>
      <c r="C24" s="188" t="s">
        <v>478</v>
      </c>
      <c r="D24" s="209">
        <v>3</v>
      </c>
      <c r="E24" s="111">
        <v>1</v>
      </c>
      <c r="F24" s="102"/>
      <c r="G24" s="79">
        <f t="shared" si="0"/>
        <v>5</v>
      </c>
      <c r="H24" s="119">
        <v>4</v>
      </c>
      <c r="I24" s="159">
        <v>5</v>
      </c>
      <c r="J24" s="119">
        <v>6</v>
      </c>
      <c r="K24" s="109">
        <v>5</v>
      </c>
      <c r="L24" s="39"/>
      <c r="M24" s="114"/>
      <c r="N24" s="114"/>
      <c r="O24" s="119"/>
      <c r="P24" s="119"/>
      <c r="Q24" s="114"/>
      <c r="R24" s="119"/>
      <c r="S24" s="114"/>
      <c r="T24" s="114"/>
      <c r="U24" s="114"/>
      <c r="V24" s="119"/>
      <c r="W24" s="114"/>
      <c r="X24" s="119"/>
      <c r="Y24" s="114"/>
      <c r="Z24" s="119"/>
      <c r="AA24" s="119"/>
      <c r="AB24" s="119"/>
      <c r="AC24" s="114"/>
      <c r="AD24" s="114"/>
      <c r="AE24" s="109"/>
      <c r="AF24" s="114"/>
      <c r="AG24" s="109"/>
      <c r="AH24" s="119"/>
      <c r="AI24" s="111"/>
      <c r="AJ24" s="114"/>
      <c r="AK24" s="119"/>
      <c r="AL24" s="119"/>
      <c r="AM24" s="109"/>
      <c r="AN24" s="114"/>
      <c r="AO24" s="119"/>
      <c r="AP24" s="119"/>
      <c r="AQ24" s="109"/>
      <c r="AR24" s="111"/>
      <c r="AS24" s="114"/>
      <c r="AT24" s="7"/>
      <c r="AV24" s="90"/>
      <c r="AW24" s="90"/>
      <c r="AX24" s="90"/>
    </row>
    <row r="25" spans="1:50" s="27" customFormat="1">
      <c r="A25" s="205" t="s">
        <v>12</v>
      </c>
      <c r="B25" s="243">
        <v>34</v>
      </c>
      <c r="C25" s="187" t="s">
        <v>73</v>
      </c>
      <c r="D25" s="209">
        <v>3</v>
      </c>
      <c r="E25" s="111">
        <v>1</v>
      </c>
      <c r="F25" s="210">
        <v>2</v>
      </c>
      <c r="G25" s="79">
        <f t="shared" si="0"/>
        <v>6</v>
      </c>
      <c r="H25" s="287">
        <v>7</v>
      </c>
      <c r="I25" s="119">
        <v>4</v>
      </c>
      <c r="J25" s="293">
        <v>7</v>
      </c>
      <c r="K25" s="15">
        <v>6</v>
      </c>
      <c r="L25" s="50"/>
      <c r="M25" s="119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9"/>
      <c r="AC25" s="119"/>
      <c r="AD25" s="114"/>
      <c r="AE25" s="109"/>
      <c r="AF25" s="114"/>
      <c r="AG25" s="111"/>
      <c r="AH25" s="119"/>
      <c r="AI25" s="109"/>
      <c r="AJ25" s="114"/>
      <c r="AK25" s="114"/>
      <c r="AL25" s="114"/>
      <c r="AM25" s="111"/>
      <c r="AN25" s="114"/>
      <c r="AO25" s="114"/>
      <c r="AP25" s="114"/>
      <c r="AQ25" s="111"/>
      <c r="AR25" s="111"/>
      <c r="AS25" s="114"/>
      <c r="AT25" s="33"/>
      <c r="AV25" s="90"/>
      <c r="AW25" s="90"/>
      <c r="AX25" s="90"/>
    </row>
    <row r="26" spans="1:50" s="27" customFormat="1">
      <c r="A26" s="205" t="s">
        <v>12</v>
      </c>
      <c r="B26" s="243">
        <v>9</v>
      </c>
      <c r="C26" s="188" t="s">
        <v>480</v>
      </c>
      <c r="D26" s="209"/>
      <c r="E26" s="111"/>
      <c r="F26" s="210"/>
      <c r="G26" s="79" t="str">
        <f t="shared" si="0"/>
        <v/>
      </c>
      <c r="H26" s="119"/>
      <c r="I26" s="119"/>
      <c r="J26" s="119"/>
      <c r="K26" s="109"/>
      <c r="L26" s="39"/>
      <c r="M26" s="114"/>
      <c r="N26" s="114"/>
      <c r="O26" s="114"/>
      <c r="P26" s="114"/>
      <c r="Q26" s="114"/>
      <c r="R26" s="114"/>
      <c r="S26" s="119"/>
      <c r="T26" s="119"/>
      <c r="U26" s="119"/>
      <c r="V26" s="119"/>
      <c r="W26" s="114"/>
      <c r="X26" s="114"/>
      <c r="Y26" s="114"/>
      <c r="Z26" s="114"/>
      <c r="AA26" s="114"/>
      <c r="AB26" s="114"/>
      <c r="AC26" s="114"/>
      <c r="AD26" s="119"/>
      <c r="AE26" s="111"/>
      <c r="AF26" s="119"/>
      <c r="AG26" s="111"/>
      <c r="AH26" s="114"/>
      <c r="AI26" s="111"/>
      <c r="AJ26" s="114"/>
      <c r="AK26" s="114"/>
      <c r="AL26" s="114"/>
      <c r="AM26" s="109"/>
      <c r="AN26" s="114"/>
      <c r="AO26" s="114"/>
      <c r="AP26" s="114"/>
      <c r="AQ26" s="109"/>
      <c r="AR26" s="111"/>
      <c r="AS26" s="114"/>
      <c r="AT26" s="33"/>
      <c r="AV26" s="90"/>
      <c r="AW26" s="90"/>
      <c r="AX26" s="90"/>
    </row>
    <row r="27" spans="1:50" s="71" customFormat="1">
      <c r="A27" s="205" t="s">
        <v>12</v>
      </c>
      <c r="B27" s="246">
        <v>12</v>
      </c>
      <c r="C27" s="187" t="s">
        <v>74</v>
      </c>
      <c r="D27" s="209">
        <v>2</v>
      </c>
      <c r="E27" s="111"/>
      <c r="F27" s="210"/>
      <c r="G27" s="79">
        <f t="shared" si="0"/>
        <v>4.75</v>
      </c>
      <c r="H27" s="119">
        <v>5</v>
      </c>
      <c r="I27" s="119">
        <v>4.5</v>
      </c>
      <c r="J27" s="119"/>
      <c r="K27" s="114"/>
      <c r="L27" s="111"/>
      <c r="M27" s="114"/>
      <c r="N27" s="114"/>
      <c r="O27" s="114"/>
      <c r="P27" s="114"/>
      <c r="Q27" s="119"/>
      <c r="R27" s="119"/>
      <c r="S27" s="119"/>
      <c r="T27" s="119"/>
      <c r="U27" s="114"/>
      <c r="V27" s="119"/>
      <c r="W27" s="119"/>
      <c r="X27" s="114"/>
      <c r="Y27" s="114"/>
      <c r="Z27" s="114"/>
      <c r="AA27" s="114"/>
      <c r="AB27" s="114"/>
      <c r="AC27" s="114"/>
      <c r="AD27" s="114"/>
      <c r="AE27" s="111"/>
      <c r="AF27" s="119"/>
      <c r="AG27" s="152"/>
      <c r="AH27" s="119"/>
      <c r="AI27" s="109"/>
      <c r="AJ27" s="114"/>
      <c r="AK27" s="114"/>
      <c r="AL27" s="114"/>
      <c r="AM27" s="114"/>
      <c r="AN27" s="114"/>
      <c r="AO27" s="119"/>
      <c r="AP27" s="114"/>
      <c r="AQ27" s="111"/>
      <c r="AR27" s="111"/>
      <c r="AS27" s="119"/>
      <c r="AT27" s="73"/>
      <c r="AV27" s="90"/>
      <c r="AW27" s="90"/>
      <c r="AX27" s="90"/>
    </row>
    <row r="28" spans="1:50" s="165" customFormat="1">
      <c r="A28" s="219" t="s">
        <v>12</v>
      </c>
      <c r="B28" s="243">
        <v>8</v>
      </c>
      <c r="C28" s="286" t="s">
        <v>297</v>
      </c>
      <c r="D28" s="116">
        <v>1</v>
      </c>
      <c r="E28" s="93">
        <v>1</v>
      </c>
      <c r="F28" s="228">
        <v>3</v>
      </c>
      <c r="G28" s="79">
        <f t="shared" si="0"/>
        <v>7.25</v>
      </c>
      <c r="H28" s="119"/>
      <c r="I28" s="119"/>
      <c r="J28" s="295">
        <v>8</v>
      </c>
      <c r="K28" s="113">
        <v>6.5</v>
      </c>
      <c r="L28" s="111"/>
      <c r="M28" s="114"/>
      <c r="N28" s="114"/>
      <c r="O28" s="114"/>
      <c r="P28" s="114"/>
      <c r="Q28" s="119"/>
      <c r="R28" s="119"/>
      <c r="S28" s="119"/>
      <c r="T28" s="119"/>
      <c r="U28" s="114"/>
      <c r="V28" s="119"/>
      <c r="W28" s="119"/>
      <c r="X28" s="114"/>
      <c r="Y28" s="114"/>
      <c r="Z28" s="114"/>
      <c r="AA28" s="114"/>
      <c r="AB28" s="114"/>
      <c r="AC28" s="114"/>
      <c r="AD28" s="114"/>
      <c r="AE28" s="111"/>
      <c r="AF28" s="114"/>
      <c r="AG28" s="111"/>
      <c r="AH28" s="114"/>
      <c r="AI28" s="111"/>
      <c r="AJ28" s="114"/>
      <c r="AK28" s="114"/>
      <c r="AL28" s="114"/>
      <c r="AM28" s="114"/>
      <c r="AN28" s="114"/>
      <c r="AO28" s="119"/>
      <c r="AP28" s="114"/>
      <c r="AQ28" s="109"/>
      <c r="AR28" s="109"/>
      <c r="AS28" s="114"/>
      <c r="AT28" s="106"/>
    </row>
    <row r="29" spans="1:50" s="232" customFormat="1">
      <c r="A29" s="219" t="s">
        <v>12</v>
      </c>
      <c r="B29" s="243">
        <v>13</v>
      </c>
      <c r="C29" s="286" t="s">
        <v>343</v>
      </c>
      <c r="D29" s="116"/>
      <c r="E29" s="93">
        <v>3</v>
      </c>
      <c r="F29" s="228"/>
      <c r="G29" s="79">
        <f t="shared" si="0"/>
        <v>5.166666666666667</v>
      </c>
      <c r="H29" s="159">
        <v>5</v>
      </c>
      <c r="I29" s="159">
        <v>5</v>
      </c>
      <c r="J29" s="119"/>
      <c r="K29" s="161">
        <v>5.5</v>
      </c>
      <c r="L29" s="111"/>
      <c r="M29" s="114"/>
      <c r="N29" s="114"/>
      <c r="O29" s="114"/>
      <c r="P29" s="114"/>
      <c r="Q29" s="119"/>
      <c r="R29" s="119"/>
      <c r="S29" s="119"/>
      <c r="T29" s="119"/>
      <c r="U29" s="114"/>
      <c r="V29" s="119"/>
      <c r="W29" s="119"/>
      <c r="X29" s="114"/>
      <c r="Y29" s="114"/>
      <c r="Z29" s="114"/>
      <c r="AA29" s="114"/>
      <c r="AB29" s="114"/>
      <c r="AC29" s="114"/>
      <c r="AD29" s="114"/>
      <c r="AE29" s="111"/>
      <c r="AF29" s="114"/>
      <c r="AG29" s="111"/>
      <c r="AH29" s="114"/>
      <c r="AI29" s="111"/>
      <c r="AJ29" s="114"/>
      <c r="AK29" s="114"/>
      <c r="AL29" s="114"/>
      <c r="AM29" s="114"/>
      <c r="AN29" s="114"/>
      <c r="AO29" s="119"/>
      <c r="AP29" s="114"/>
      <c r="AQ29" s="109"/>
      <c r="AR29" s="109"/>
      <c r="AS29" s="114"/>
      <c r="AT29" s="106"/>
    </row>
    <row r="30" spans="1:50" s="241" customFormat="1">
      <c r="A30" s="219" t="s">
        <v>12</v>
      </c>
      <c r="B30" s="243">
        <v>19</v>
      </c>
      <c r="C30" s="286" t="s">
        <v>590</v>
      </c>
      <c r="D30" s="116">
        <v>2</v>
      </c>
      <c r="E30" s="93"/>
      <c r="F30" s="228"/>
      <c r="G30" s="79">
        <f t="shared" si="0"/>
        <v>6.25</v>
      </c>
      <c r="H30" s="119"/>
      <c r="I30" s="119"/>
      <c r="J30" s="293">
        <v>7</v>
      </c>
      <c r="K30" s="114">
        <v>5.5</v>
      </c>
      <c r="L30" s="111"/>
      <c r="M30" s="114"/>
      <c r="N30" s="114"/>
      <c r="O30" s="114"/>
      <c r="P30" s="114"/>
      <c r="Q30" s="119"/>
      <c r="R30" s="119"/>
      <c r="S30" s="119"/>
      <c r="T30" s="119"/>
      <c r="U30" s="114"/>
      <c r="V30" s="119"/>
      <c r="W30" s="119"/>
      <c r="X30" s="114"/>
      <c r="Y30" s="114"/>
      <c r="Z30" s="114"/>
      <c r="AA30" s="114"/>
      <c r="AB30" s="114"/>
      <c r="AC30" s="114"/>
      <c r="AD30" s="114"/>
      <c r="AE30" s="111"/>
      <c r="AF30" s="114"/>
      <c r="AG30" s="111"/>
      <c r="AH30" s="114"/>
      <c r="AI30" s="111"/>
      <c r="AJ30" s="114"/>
      <c r="AK30" s="114"/>
      <c r="AL30" s="114"/>
      <c r="AM30" s="114"/>
      <c r="AN30" s="114"/>
      <c r="AO30" s="119"/>
      <c r="AP30" s="114"/>
      <c r="AQ30" s="109"/>
      <c r="AR30" s="109"/>
      <c r="AS30" s="114"/>
      <c r="AT30" s="106"/>
    </row>
    <row r="31" spans="1:50" s="241" customFormat="1">
      <c r="A31" s="189" t="s">
        <v>12</v>
      </c>
      <c r="B31" s="244">
        <v>1</v>
      </c>
      <c r="C31" s="333" t="s">
        <v>604</v>
      </c>
      <c r="D31" s="153">
        <v>1</v>
      </c>
      <c r="E31" s="154"/>
      <c r="F31" s="155"/>
      <c r="G31" s="64">
        <f t="shared" si="0"/>
        <v>5.5</v>
      </c>
      <c r="H31" s="119"/>
      <c r="I31" s="119"/>
      <c r="J31" s="119"/>
      <c r="K31" s="114">
        <v>5.5</v>
      </c>
      <c r="L31" s="111"/>
      <c r="M31" s="114"/>
      <c r="N31" s="114"/>
      <c r="O31" s="114"/>
      <c r="P31" s="114"/>
      <c r="Q31" s="119"/>
      <c r="R31" s="119"/>
      <c r="S31" s="119"/>
      <c r="T31" s="119"/>
      <c r="U31" s="114"/>
      <c r="V31" s="119"/>
      <c r="W31" s="119"/>
      <c r="X31" s="114"/>
      <c r="Y31" s="114"/>
      <c r="Z31" s="114"/>
      <c r="AA31" s="114"/>
      <c r="AB31" s="114"/>
      <c r="AC31" s="114"/>
      <c r="AD31" s="114"/>
      <c r="AE31" s="111"/>
      <c r="AF31" s="114"/>
      <c r="AG31" s="111"/>
      <c r="AH31" s="114"/>
      <c r="AI31" s="111"/>
      <c r="AJ31" s="114"/>
      <c r="AK31" s="114"/>
      <c r="AL31" s="114"/>
      <c r="AM31" s="114"/>
      <c r="AN31" s="114"/>
      <c r="AO31" s="119"/>
      <c r="AP31" s="114"/>
      <c r="AQ31" s="109"/>
      <c r="AR31" s="109"/>
      <c r="AS31" s="114"/>
      <c r="AT31" s="106"/>
    </row>
    <row r="32" spans="1:50">
      <c r="A32" s="205" t="s">
        <v>13</v>
      </c>
      <c r="B32" s="243">
        <v>39</v>
      </c>
      <c r="C32" s="187" t="s">
        <v>76</v>
      </c>
      <c r="D32" s="209">
        <v>3</v>
      </c>
      <c r="E32" s="111"/>
      <c r="F32" s="210">
        <v>2</v>
      </c>
      <c r="G32" s="79">
        <f t="shared" si="0"/>
        <v>4.833333333333333</v>
      </c>
      <c r="H32" s="113">
        <v>5.5</v>
      </c>
      <c r="I32" s="108">
        <v>5</v>
      </c>
      <c r="J32" s="119">
        <v>4</v>
      </c>
      <c r="K32" s="109"/>
      <c r="L32" s="34"/>
      <c r="M32" s="114"/>
      <c r="N32" s="114"/>
      <c r="O32" s="119"/>
      <c r="P32" s="114"/>
      <c r="Q32" s="114"/>
      <c r="R32" s="114"/>
      <c r="S32" s="114"/>
      <c r="T32" s="114"/>
      <c r="U32" s="119"/>
      <c r="V32" s="114"/>
      <c r="W32" s="114"/>
      <c r="X32" s="119"/>
      <c r="Y32" s="114"/>
      <c r="Z32" s="114"/>
      <c r="AA32" s="114"/>
      <c r="AB32" s="119"/>
      <c r="AC32" s="119"/>
      <c r="AD32" s="119"/>
      <c r="AE32" s="111"/>
      <c r="AF32" s="119"/>
      <c r="AG32" s="111"/>
      <c r="AH32" s="114"/>
      <c r="AI32" s="109"/>
      <c r="AJ32" s="119"/>
      <c r="AK32" s="114"/>
      <c r="AL32" s="114"/>
      <c r="AM32" s="109"/>
      <c r="AN32" s="114"/>
      <c r="AO32" s="114"/>
      <c r="AP32" s="114"/>
      <c r="AQ32" s="111"/>
      <c r="AR32" s="111"/>
      <c r="AS32" s="119"/>
      <c r="AT32" s="7"/>
      <c r="AV32" s="90"/>
      <c r="AW32" s="90"/>
      <c r="AX32" s="90"/>
    </row>
    <row r="33" spans="1:50" s="90" customFormat="1">
      <c r="A33" s="212" t="s">
        <v>13</v>
      </c>
      <c r="B33" s="243">
        <v>40</v>
      </c>
      <c r="C33" s="187" t="s">
        <v>49</v>
      </c>
      <c r="D33" s="209"/>
      <c r="E33" s="111"/>
      <c r="F33" s="210"/>
      <c r="G33" s="79" t="str">
        <f t="shared" si="0"/>
        <v/>
      </c>
      <c r="H33" s="69"/>
      <c r="I33" s="119"/>
      <c r="J33" s="119"/>
      <c r="K33" s="119"/>
      <c r="L33" s="111"/>
      <c r="M33" s="50"/>
      <c r="N33" s="114"/>
      <c r="O33" s="119"/>
      <c r="P33" s="114"/>
      <c r="Q33" s="114"/>
      <c r="R33" s="119"/>
      <c r="S33" s="114"/>
      <c r="T33" s="119"/>
      <c r="U33" s="114"/>
      <c r="V33" s="114"/>
      <c r="W33" s="114"/>
      <c r="X33" s="119"/>
      <c r="Y33" s="119"/>
      <c r="Z33" s="114"/>
      <c r="AA33" s="114"/>
      <c r="AB33" s="114"/>
      <c r="AC33" s="114"/>
      <c r="AD33" s="119"/>
      <c r="AE33" s="109"/>
      <c r="AF33" s="114"/>
      <c r="AG33" s="109"/>
      <c r="AH33" s="114"/>
      <c r="AI33" s="111"/>
      <c r="AJ33" s="114"/>
      <c r="AK33" s="119"/>
      <c r="AL33" s="114"/>
      <c r="AM33" s="109"/>
      <c r="AN33" s="114"/>
      <c r="AO33" s="114"/>
      <c r="AP33" s="119"/>
      <c r="AQ33" s="109"/>
      <c r="AR33" s="109"/>
      <c r="AS33" s="114"/>
      <c r="AT33" s="106"/>
    </row>
    <row r="34" spans="1:50" s="241" customFormat="1">
      <c r="A34" s="212" t="s">
        <v>13</v>
      </c>
      <c r="B34" s="246">
        <v>1</v>
      </c>
      <c r="C34" s="187" t="s">
        <v>481</v>
      </c>
      <c r="D34" s="209"/>
      <c r="E34" s="111"/>
      <c r="F34" s="210"/>
      <c r="G34" s="79" t="str">
        <f t="shared" si="0"/>
        <v/>
      </c>
      <c r="H34" s="69"/>
      <c r="I34" s="119"/>
      <c r="J34" s="119"/>
      <c r="K34" s="119"/>
      <c r="L34" s="111"/>
      <c r="M34" s="50"/>
      <c r="N34" s="114"/>
      <c r="O34" s="119"/>
      <c r="P34" s="114"/>
      <c r="Q34" s="114"/>
      <c r="R34" s="119"/>
      <c r="S34" s="114"/>
      <c r="T34" s="119"/>
      <c r="U34" s="114"/>
      <c r="V34" s="114"/>
      <c r="W34" s="114"/>
      <c r="X34" s="119"/>
      <c r="Y34" s="119"/>
      <c r="Z34" s="114"/>
      <c r="AA34" s="114"/>
      <c r="AB34" s="114"/>
      <c r="AC34" s="114"/>
      <c r="AD34" s="119"/>
      <c r="AE34" s="109"/>
      <c r="AF34" s="114"/>
      <c r="AG34" s="109"/>
      <c r="AH34" s="114"/>
      <c r="AI34" s="111"/>
      <c r="AJ34" s="114"/>
      <c r="AK34" s="119"/>
      <c r="AL34" s="114"/>
      <c r="AM34" s="109"/>
      <c r="AN34" s="114"/>
      <c r="AO34" s="114"/>
      <c r="AP34" s="119"/>
      <c r="AQ34" s="109"/>
      <c r="AR34" s="109"/>
      <c r="AS34" s="114"/>
      <c r="AT34" s="106"/>
    </row>
    <row r="35" spans="1:50" s="241" customFormat="1">
      <c r="A35" s="212" t="s">
        <v>13</v>
      </c>
      <c r="B35" s="246">
        <v>2</v>
      </c>
      <c r="C35" s="187" t="s">
        <v>605</v>
      </c>
      <c r="D35" s="209"/>
      <c r="E35" s="111">
        <v>1</v>
      </c>
      <c r="F35" s="210"/>
      <c r="G35" s="79">
        <f t="shared" si="0"/>
        <v>4.5</v>
      </c>
      <c r="H35" s="69"/>
      <c r="I35" s="119"/>
      <c r="J35" s="119"/>
      <c r="K35" s="159">
        <v>4.5</v>
      </c>
      <c r="L35" s="111"/>
      <c r="M35" s="50"/>
      <c r="N35" s="114"/>
      <c r="O35" s="119"/>
      <c r="P35" s="114"/>
      <c r="Q35" s="114"/>
      <c r="R35" s="119"/>
      <c r="S35" s="114"/>
      <c r="T35" s="119"/>
      <c r="U35" s="114"/>
      <c r="V35" s="114"/>
      <c r="W35" s="114"/>
      <c r="X35" s="119"/>
      <c r="Y35" s="119"/>
      <c r="Z35" s="114"/>
      <c r="AA35" s="114"/>
      <c r="AB35" s="114"/>
      <c r="AC35" s="114"/>
      <c r="AD35" s="119"/>
      <c r="AE35" s="109"/>
      <c r="AF35" s="114"/>
      <c r="AG35" s="109"/>
      <c r="AH35" s="114"/>
      <c r="AI35" s="111"/>
      <c r="AJ35" s="114"/>
      <c r="AK35" s="119"/>
      <c r="AL35" s="114"/>
      <c r="AM35" s="109"/>
      <c r="AN35" s="114"/>
      <c r="AO35" s="114"/>
      <c r="AP35" s="119"/>
      <c r="AQ35" s="109"/>
      <c r="AR35" s="109"/>
      <c r="AS35" s="114"/>
      <c r="AT35" s="106"/>
    </row>
    <row r="36" spans="1:50" s="90" customFormat="1" ht="15.75" thickBot="1">
      <c r="A36" s="199" t="s">
        <v>13</v>
      </c>
      <c r="B36" s="214">
        <v>50</v>
      </c>
      <c r="C36" s="207" t="s">
        <v>257</v>
      </c>
      <c r="D36" s="206">
        <v>3</v>
      </c>
      <c r="E36" s="100"/>
      <c r="F36" s="207">
        <v>1</v>
      </c>
      <c r="G36" s="63">
        <f t="shared" si="0"/>
        <v>5.666666666666667</v>
      </c>
      <c r="H36" s="268">
        <v>7</v>
      </c>
      <c r="I36" s="119">
        <v>4.5</v>
      </c>
      <c r="J36" s="119">
        <v>5.5</v>
      </c>
      <c r="K36" s="119"/>
      <c r="L36" s="111"/>
      <c r="M36" s="50"/>
      <c r="N36" s="114"/>
      <c r="O36" s="119"/>
      <c r="P36" s="114"/>
      <c r="Q36" s="114"/>
      <c r="R36" s="119"/>
      <c r="S36" s="114"/>
      <c r="T36" s="119"/>
      <c r="U36" s="114"/>
      <c r="V36" s="114"/>
      <c r="W36" s="114"/>
      <c r="X36" s="119"/>
      <c r="Y36" s="119"/>
      <c r="Z36" s="114"/>
      <c r="AA36" s="114"/>
      <c r="AB36" s="114"/>
      <c r="AC36" s="114"/>
      <c r="AD36" s="119"/>
      <c r="AE36" s="109"/>
      <c r="AF36" s="114"/>
      <c r="AG36" s="109"/>
      <c r="AH36" s="114"/>
      <c r="AI36" s="111"/>
      <c r="AJ36" s="114"/>
      <c r="AK36" s="119"/>
      <c r="AL36" s="114"/>
      <c r="AM36" s="109"/>
      <c r="AN36" s="114"/>
      <c r="AO36" s="114"/>
      <c r="AP36" s="119"/>
      <c r="AQ36" s="109"/>
      <c r="AR36" s="109"/>
      <c r="AS36" s="114"/>
      <c r="AT36" s="106"/>
    </row>
    <row r="37" spans="1:50">
      <c r="C37" s="137"/>
      <c r="D37" s="62"/>
      <c r="E37" s="62"/>
      <c r="F37" s="62"/>
      <c r="H37" s="12">
        <f>AVERAGE(H8,H12,H11,H13,H17,H18,H23,H24,H27,H32,H36)</f>
        <v>5.7727272727272725</v>
      </c>
      <c r="I37" s="9">
        <f>AVERAGE(I8,I11,I12,I13,I18,I22,I23,I25,I27,I32)</f>
        <v>4.55</v>
      </c>
      <c r="J37" s="9">
        <f>AVERAGE(J8,J12,J13,J16,J18,J23,J24,J25,J30,J32,J36)</f>
        <v>6.0454545454545459</v>
      </c>
      <c r="K37" s="9">
        <f>AVERAGE(K9,K11,K12,K16,K18,K23,K24,K25,K28,K30,K31)</f>
        <v>5.8181818181818183</v>
      </c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V37" s="90"/>
      <c r="AW37" s="90"/>
      <c r="AX37" s="90"/>
    </row>
    <row r="38" spans="1:50">
      <c r="C38" s="137"/>
      <c r="AV38" s="90"/>
      <c r="AW38" s="90"/>
      <c r="AX38" s="90"/>
    </row>
    <row r="39" spans="1:50">
      <c r="C39" s="137"/>
      <c r="AV39" s="90"/>
      <c r="AW39" s="90"/>
      <c r="AX39" s="90"/>
    </row>
    <row r="40" spans="1:50">
      <c r="C40" s="137"/>
      <c r="AV40" s="90"/>
      <c r="AW40" s="90"/>
      <c r="AX40" s="90"/>
    </row>
    <row r="41" spans="1:50">
      <c r="C41" s="137"/>
      <c r="AV41" s="90"/>
      <c r="AW41" s="90"/>
      <c r="AX41" s="90"/>
    </row>
    <row r="42" spans="1:50">
      <c r="C42" s="137"/>
      <c r="AV42" s="90"/>
      <c r="AW42" s="90"/>
      <c r="AX42" s="90"/>
    </row>
    <row r="43" spans="1:50">
      <c r="C43" s="137"/>
      <c r="AV43" s="90"/>
      <c r="AW43" s="90"/>
      <c r="AX43" s="90"/>
    </row>
  </sheetData>
  <mergeCells count="1">
    <mergeCell ref="D6:F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X39"/>
  <sheetViews>
    <sheetView zoomScale="70" zoomScaleNormal="70" workbookViewId="0">
      <pane xSplit="3" topLeftCell="D1" activePane="topRight" state="frozen"/>
      <selection activeCell="AU10" sqref="AU10"/>
      <selection pane="topRight"/>
    </sheetView>
  </sheetViews>
  <sheetFormatPr baseColWidth="10" defaultRowHeight="15"/>
  <cols>
    <col min="1" max="1" width="10.7109375" customWidth="1"/>
    <col min="2" max="2" width="5.85546875" style="90" customWidth="1"/>
    <col min="3" max="3" width="30.7109375" customWidth="1"/>
    <col min="4" max="7" width="10.7109375" customWidth="1"/>
    <col min="8" max="45" width="4.7109375" customWidth="1"/>
  </cols>
  <sheetData>
    <row r="1" spans="1:50">
      <c r="A1" s="25" t="s">
        <v>31</v>
      </c>
    </row>
    <row r="4" spans="1:50">
      <c r="A4" t="s">
        <v>2</v>
      </c>
    </row>
    <row r="5" spans="1:50" ht="15.75" thickBot="1"/>
    <row r="6" spans="1:50" ht="15.75" thickBot="1">
      <c r="D6" s="327" t="s">
        <v>17</v>
      </c>
      <c r="E6" s="328" t="s">
        <v>5</v>
      </c>
      <c r="F6" s="329" t="s">
        <v>6</v>
      </c>
    </row>
    <row r="7" spans="1:50" ht="48" customHeight="1" thickBot="1">
      <c r="A7" s="4" t="s">
        <v>3</v>
      </c>
      <c r="B7" s="156" t="s">
        <v>242</v>
      </c>
      <c r="C7" s="183" t="s">
        <v>4</v>
      </c>
      <c r="D7" s="30" t="s">
        <v>7</v>
      </c>
      <c r="E7" s="31" t="s">
        <v>27</v>
      </c>
      <c r="F7" s="29" t="s">
        <v>5</v>
      </c>
      <c r="G7" s="47" t="s">
        <v>16</v>
      </c>
      <c r="H7" s="261" t="s">
        <v>453</v>
      </c>
      <c r="I7" s="117" t="s">
        <v>556</v>
      </c>
      <c r="J7" s="117" t="s">
        <v>599</v>
      </c>
      <c r="K7" s="117" t="s">
        <v>626</v>
      </c>
      <c r="L7" s="249"/>
      <c r="M7" s="249"/>
      <c r="N7" s="249"/>
      <c r="O7" s="249"/>
      <c r="P7" s="249"/>
      <c r="Q7" s="249"/>
      <c r="R7" s="249"/>
      <c r="S7" s="249"/>
      <c r="T7" s="249"/>
      <c r="U7" s="249"/>
      <c r="V7" s="249"/>
      <c r="W7" s="249"/>
      <c r="X7" s="249"/>
      <c r="Y7" s="249"/>
      <c r="Z7" s="249"/>
      <c r="AA7" s="249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50"/>
    </row>
    <row r="8" spans="1:50">
      <c r="A8" s="204" t="s">
        <v>8</v>
      </c>
      <c r="B8" s="242">
        <v>7</v>
      </c>
      <c r="C8" s="182" t="s">
        <v>77</v>
      </c>
      <c r="D8" s="208"/>
      <c r="E8" s="103"/>
      <c r="F8" s="123"/>
      <c r="G8" s="54" t="str">
        <f t="shared" ref="G8:G37" si="0">IFERROR(AVERAGEIF($H8:$AS8,"&gt;0"),"")</f>
        <v/>
      </c>
      <c r="H8" s="34"/>
      <c r="I8" s="114"/>
      <c r="J8" s="114"/>
      <c r="K8" s="114"/>
      <c r="L8" s="114"/>
      <c r="M8" s="119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1"/>
      <c r="AH8" s="114"/>
      <c r="AI8" s="119"/>
      <c r="AJ8" s="111"/>
      <c r="AK8" s="114"/>
      <c r="AL8" s="114"/>
      <c r="AM8" s="114"/>
      <c r="AN8" s="111"/>
      <c r="AO8" s="111"/>
      <c r="AP8" s="114"/>
      <c r="AQ8" s="114"/>
      <c r="AR8" s="111"/>
      <c r="AS8" s="114"/>
      <c r="AT8" s="7"/>
      <c r="AW8" s="90"/>
      <c r="AX8" s="90"/>
    </row>
    <row r="9" spans="1:50" s="27" customFormat="1">
      <c r="A9" s="205" t="s">
        <v>8</v>
      </c>
      <c r="B9" s="243">
        <v>27</v>
      </c>
      <c r="C9" s="186" t="s">
        <v>78</v>
      </c>
      <c r="D9" s="209">
        <v>2</v>
      </c>
      <c r="E9" s="111"/>
      <c r="F9" s="210"/>
      <c r="G9" s="65">
        <f t="shared" si="0"/>
        <v>5.5</v>
      </c>
      <c r="H9" s="34"/>
      <c r="I9" s="114"/>
      <c r="J9" s="114">
        <v>5.5</v>
      </c>
      <c r="K9" s="114">
        <v>5.5</v>
      </c>
      <c r="L9" s="114"/>
      <c r="M9" s="119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9"/>
      <c r="AA9" s="114"/>
      <c r="AB9" s="114"/>
      <c r="AC9" s="114"/>
      <c r="AD9" s="114"/>
      <c r="AE9" s="114"/>
      <c r="AF9" s="114"/>
      <c r="AG9" s="111"/>
      <c r="AH9" s="114"/>
      <c r="AI9" s="119"/>
      <c r="AJ9" s="111"/>
      <c r="AK9" s="114"/>
      <c r="AL9" s="114"/>
      <c r="AM9" s="114"/>
      <c r="AN9" s="111"/>
      <c r="AO9" s="111"/>
      <c r="AP9" s="114"/>
      <c r="AQ9" s="114"/>
      <c r="AR9" s="111"/>
      <c r="AS9" s="114"/>
      <c r="AT9" s="33"/>
      <c r="AV9" s="90"/>
      <c r="AW9" s="90"/>
      <c r="AX9" s="90"/>
    </row>
    <row r="10" spans="1:50" s="241" customFormat="1">
      <c r="A10" s="198" t="s">
        <v>8</v>
      </c>
      <c r="B10" s="244">
        <v>1</v>
      </c>
      <c r="C10" s="193" t="s">
        <v>398</v>
      </c>
      <c r="D10" s="211">
        <v>2</v>
      </c>
      <c r="E10" s="101"/>
      <c r="F10" s="201"/>
      <c r="G10" s="48">
        <f t="shared" si="0"/>
        <v>6</v>
      </c>
      <c r="H10" s="34">
        <v>5.5</v>
      </c>
      <c r="I10" s="114">
        <v>6.5</v>
      </c>
      <c r="J10" s="114"/>
      <c r="K10" s="114"/>
      <c r="L10" s="114"/>
      <c r="M10" s="119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9"/>
      <c r="AA10" s="114"/>
      <c r="AB10" s="114"/>
      <c r="AC10" s="114"/>
      <c r="AD10" s="114"/>
      <c r="AE10" s="114"/>
      <c r="AF10" s="114"/>
      <c r="AG10" s="111"/>
      <c r="AH10" s="114"/>
      <c r="AI10" s="119"/>
      <c r="AJ10" s="111"/>
      <c r="AK10" s="114"/>
      <c r="AL10" s="114"/>
      <c r="AM10" s="114"/>
      <c r="AN10" s="111"/>
      <c r="AO10" s="111"/>
      <c r="AP10" s="114"/>
      <c r="AQ10" s="114"/>
      <c r="AR10" s="111"/>
      <c r="AS10" s="114"/>
      <c r="AT10" s="106"/>
    </row>
    <row r="11" spans="1:50" s="27" customFormat="1">
      <c r="A11" s="205" t="s">
        <v>9</v>
      </c>
      <c r="B11" s="243">
        <v>3</v>
      </c>
      <c r="C11" s="191" t="s">
        <v>399</v>
      </c>
      <c r="D11" s="209"/>
      <c r="E11" s="111">
        <v>2</v>
      </c>
      <c r="F11" s="210"/>
      <c r="G11" s="65">
        <f t="shared" si="0"/>
        <v>5.25</v>
      </c>
      <c r="H11" s="184"/>
      <c r="I11" s="279">
        <v>5</v>
      </c>
      <c r="J11" s="161">
        <v>5.5</v>
      </c>
      <c r="K11" s="114"/>
      <c r="L11" s="114"/>
      <c r="M11" s="119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9"/>
      <c r="Y11" s="114"/>
      <c r="Z11" s="114"/>
      <c r="AA11" s="114"/>
      <c r="AB11" s="114"/>
      <c r="AC11" s="114"/>
      <c r="AD11" s="114"/>
      <c r="AE11" s="114"/>
      <c r="AF11" s="114"/>
      <c r="AG11" s="111"/>
      <c r="AH11" s="114"/>
      <c r="AI11" s="119"/>
      <c r="AJ11" s="109"/>
      <c r="AK11" s="114"/>
      <c r="AL11" s="114"/>
      <c r="AM11" s="114"/>
      <c r="AN11" s="111"/>
      <c r="AO11" s="111"/>
      <c r="AP11" s="114"/>
      <c r="AQ11" s="119"/>
      <c r="AR11" s="111"/>
      <c r="AS11" s="114"/>
      <c r="AT11" s="33"/>
      <c r="AV11" s="90"/>
      <c r="AW11" s="90"/>
      <c r="AX11" s="90"/>
    </row>
    <row r="12" spans="1:50" s="27" customFormat="1">
      <c r="A12" s="205" t="s">
        <v>9</v>
      </c>
      <c r="B12" s="243">
        <v>13</v>
      </c>
      <c r="C12" s="186" t="s">
        <v>79</v>
      </c>
      <c r="D12" s="209">
        <v>1</v>
      </c>
      <c r="E12" s="111"/>
      <c r="F12" s="102"/>
      <c r="G12" s="65">
        <f t="shared" si="0"/>
        <v>5</v>
      </c>
      <c r="H12" s="184">
        <v>5</v>
      </c>
      <c r="I12" s="51"/>
      <c r="J12" s="114"/>
      <c r="K12" s="114"/>
      <c r="L12" s="114"/>
      <c r="M12" s="119"/>
      <c r="N12" s="114"/>
      <c r="O12" s="114"/>
      <c r="P12" s="114"/>
      <c r="Q12" s="114"/>
      <c r="R12" s="114"/>
      <c r="S12" s="114"/>
      <c r="T12" s="114"/>
      <c r="U12" s="114"/>
      <c r="V12" s="119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1"/>
      <c r="AH12" s="114"/>
      <c r="AI12" s="119"/>
      <c r="AJ12" s="111"/>
      <c r="AK12" s="114"/>
      <c r="AL12" s="119"/>
      <c r="AM12" s="119"/>
      <c r="AN12" s="111"/>
      <c r="AO12" s="111"/>
      <c r="AP12" s="114"/>
      <c r="AQ12" s="114"/>
      <c r="AR12" s="111"/>
      <c r="AS12" s="114"/>
      <c r="AT12" s="33"/>
      <c r="AV12" s="90"/>
      <c r="AW12" s="90"/>
      <c r="AX12" s="90"/>
    </row>
    <row r="13" spans="1:50" s="27" customFormat="1">
      <c r="A13" s="205" t="s">
        <v>9</v>
      </c>
      <c r="B13" s="243">
        <v>16</v>
      </c>
      <c r="C13" s="186" t="s">
        <v>38</v>
      </c>
      <c r="D13" s="209">
        <v>3</v>
      </c>
      <c r="E13" s="111"/>
      <c r="F13" s="105">
        <v>1</v>
      </c>
      <c r="G13" s="65">
        <f t="shared" si="0"/>
        <v>5.833333333333333</v>
      </c>
      <c r="H13" s="284">
        <v>7.5</v>
      </c>
      <c r="I13" s="77">
        <v>5.5</v>
      </c>
      <c r="J13" s="114">
        <v>4.5</v>
      </c>
      <c r="K13" s="114"/>
      <c r="L13" s="114"/>
      <c r="M13" s="119"/>
      <c r="N13" s="114"/>
      <c r="O13" s="114"/>
      <c r="P13" s="114"/>
      <c r="Q13" s="114"/>
      <c r="R13" s="114"/>
      <c r="S13" s="114"/>
      <c r="T13" s="114"/>
      <c r="U13" s="114"/>
      <c r="V13" s="119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1"/>
      <c r="AH13" s="114"/>
      <c r="AI13" s="119"/>
      <c r="AJ13" s="111"/>
      <c r="AK13" s="114"/>
      <c r="AL13" s="114"/>
      <c r="AM13" s="114"/>
      <c r="AN13" s="111"/>
      <c r="AO13" s="111"/>
      <c r="AP13" s="114"/>
      <c r="AQ13" s="114"/>
      <c r="AR13" s="111"/>
      <c r="AS13" s="114"/>
      <c r="AT13" s="33"/>
      <c r="AV13" s="90"/>
      <c r="AW13" s="90"/>
      <c r="AX13" s="90"/>
    </row>
    <row r="14" spans="1:50" s="90" customFormat="1">
      <c r="A14" s="205" t="s">
        <v>9</v>
      </c>
      <c r="B14" s="243">
        <v>5</v>
      </c>
      <c r="C14" s="186" t="s">
        <v>182</v>
      </c>
      <c r="D14" s="209">
        <v>2</v>
      </c>
      <c r="E14" s="111"/>
      <c r="F14" s="210">
        <v>1</v>
      </c>
      <c r="G14" s="65">
        <f t="shared" si="0"/>
        <v>5.25</v>
      </c>
      <c r="H14" s="184"/>
      <c r="I14" s="309">
        <v>3.5</v>
      </c>
      <c r="J14" s="114"/>
      <c r="K14" s="297">
        <v>7</v>
      </c>
      <c r="L14" s="114"/>
      <c r="M14" s="119"/>
      <c r="N14" s="114"/>
      <c r="O14" s="119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1"/>
      <c r="AH14" s="114"/>
      <c r="AI14" s="119"/>
      <c r="AJ14" s="111"/>
      <c r="AK14" s="114"/>
      <c r="AL14" s="114"/>
      <c r="AM14" s="114"/>
      <c r="AN14" s="111"/>
      <c r="AO14" s="111"/>
      <c r="AP14" s="114"/>
      <c r="AQ14" s="114"/>
      <c r="AR14" s="111"/>
      <c r="AS14" s="114"/>
      <c r="AT14" s="106"/>
    </row>
    <row r="15" spans="1:50" s="90" customFormat="1">
      <c r="A15" s="212" t="s">
        <v>9</v>
      </c>
      <c r="B15" s="243">
        <v>19</v>
      </c>
      <c r="C15" s="186" t="s">
        <v>214</v>
      </c>
      <c r="D15" s="209">
        <v>3</v>
      </c>
      <c r="E15" s="111"/>
      <c r="F15" s="210">
        <v>1</v>
      </c>
      <c r="G15" s="65">
        <f t="shared" si="0"/>
        <v>5.166666666666667</v>
      </c>
      <c r="H15" s="275">
        <v>6</v>
      </c>
      <c r="I15" s="77">
        <v>5.5</v>
      </c>
      <c r="J15" s="114">
        <v>4</v>
      </c>
      <c r="K15" s="114"/>
      <c r="L15" s="114"/>
      <c r="M15" s="119"/>
      <c r="N15" s="114"/>
      <c r="O15" s="119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1"/>
      <c r="AH15" s="114"/>
      <c r="AI15" s="119"/>
      <c r="AJ15" s="111"/>
      <c r="AK15" s="114"/>
      <c r="AL15" s="114"/>
      <c r="AM15" s="114"/>
      <c r="AN15" s="111"/>
      <c r="AO15" s="111"/>
      <c r="AP15" s="114"/>
      <c r="AQ15" s="114"/>
      <c r="AR15" s="111"/>
      <c r="AS15" s="114"/>
      <c r="AT15" s="106"/>
    </row>
    <row r="16" spans="1:50" s="90" customFormat="1">
      <c r="A16" s="212" t="s">
        <v>9</v>
      </c>
      <c r="B16" s="243">
        <v>25</v>
      </c>
      <c r="C16" s="186" t="s">
        <v>215</v>
      </c>
      <c r="D16" s="209">
        <v>1</v>
      </c>
      <c r="E16" s="111">
        <v>1</v>
      </c>
      <c r="F16" s="210"/>
      <c r="G16" s="65">
        <f t="shared" si="0"/>
        <v>5.5</v>
      </c>
      <c r="H16" s="184"/>
      <c r="I16" s="51"/>
      <c r="J16" s="161">
        <v>5</v>
      </c>
      <c r="K16" s="114">
        <v>6</v>
      </c>
      <c r="L16" s="114"/>
      <c r="M16" s="119"/>
      <c r="N16" s="114"/>
      <c r="O16" s="119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1"/>
      <c r="AH16" s="114"/>
      <c r="AI16" s="119"/>
      <c r="AJ16" s="111"/>
      <c r="AK16" s="114"/>
      <c r="AL16" s="114"/>
      <c r="AM16" s="114"/>
      <c r="AN16" s="111"/>
      <c r="AO16" s="111"/>
      <c r="AP16" s="114"/>
      <c r="AQ16" s="114"/>
      <c r="AR16" s="111"/>
      <c r="AS16" s="114"/>
      <c r="AT16" s="106"/>
    </row>
    <row r="17" spans="1:50" s="238" customFormat="1">
      <c r="A17" s="212" t="s">
        <v>9</v>
      </c>
      <c r="B17" s="243">
        <v>1</v>
      </c>
      <c r="C17" s="186" t="s">
        <v>346</v>
      </c>
      <c r="D17" s="209">
        <v>2</v>
      </c>
      <c r="E17" s="111">
        <v>1</v>
      </c>
      <c r="F17" s="210"/>
      <c r="G17" s="65">
        <f t="shared" si="0"/>
        <v>4.666666666666667</v>
      </c>
      <c r="H17" s="184"/>
      <c r="I17" s="279">
        <v>5</v>
      </c>
      <c r="J17" s="162">
        <v>3.5</v>
      </c>
      <c r="K17" s="114">
        <v>5.5</v>
      </c>
      <c r="L17" s="114"/>
      <c r="M17" s="119"/>
      <c r="N17" s="114"/>
      <c r="O17" s="119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1"/>
      <c r="AH17" s="114"/>
      <c r="AI17" s="119"/>
      <c r="AJ17" s="111"/>
      <c r="AK17" s="114"/>
      <c r="AL17" s="114"/>
      <c r="AM17" s="114"/>
      <c r="AN17" s="111"/>
      <c r="AO17" s="111"/>
      <c r="AP17" s="114"/>
      <c r="AQ17" s="114"/>
      <c r="AR17" s="111"/>
      <c r="AS17" s="114"/>
      <c r="AT17" s="106"/>
    </row>
    <row r="18" spans="1:50" s="241" customFormat="1">
      <c r="A18" s="212" t="s">
        <v>9</v>
      </c>
      <c r="B18" s="243">
        <v>1</v>
      </c>
      <c r="C18" s="186" t="s">
        <v>627</v>
      </c>
      <c r="D18" s="209">
        <v>1</v>
      </c>
      <c r="E18" s="111"/>
      <c r="F18" s="102" t="s">
        <v>268</v>
      </c>
      <c r="G18" s="65">
        <f t="shared" si="0"/>
        <v>4.5</v>
      </c>
      <c r="H18" s="184"/>
      <c r="I18" s="51"/>
      <c r="J18" s="114"/>
      <c r="K18" s="114">
        <v>4.5</v>
      </c>
      <c r="L18" s="114"/>
      <c r="M18" s="119"/>
      <c r="N18" s="114"/>
      <c r="O18" s="119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1"/>
      <c r="AH18" s="114"/>
      <c r="AI18" s="119"/>
      <c r="AJ18" s="111"/>
      <c r="AK18" s="114"/>
      <c r="AL18" s="114"/>
      <c r="AM18" s="114"/>
      <c r="AN18" s="111"/>
      <c r="AO18" s="111"/>
      <c r="AP18" s="114"/>
      <c r="AQ18" s="114"/>
      <c r="AR18" s="111"/>
      <c r="AS18" s="114"/>
      <c r="AT18" s="106"/>
    </row>
    <row r="19" spans="1:50" s="71" customFormat="1">
      <c r="A19" s="202" t="s">
        <v>9</v>
      </c>
      <c r="B19" s="244">
        <v>7</v>
      </c>
      <c r="C19" s="190" t="s">
        <v>80</v>
      </c>
      <c r="D19" s="211">
        <v>4</v>
      </c>
      <c r="E19" s="101"/>
      <c r="F19" s="201"/>
      <c r="G19" s="48">
        <f t="shared" si="0"/>
        <v>5.125</v>
      </c>
      <c r="H19" s="184">
        <v>5</v>
      </c>
      <c r="I19" s="51">
        <v>5</v>
      </c>
      <c r="J19" s="114">
        <v>4.5</v>
      </c>
      <c r="K19" s="114">
        <v>6</v>
      </c>
      <c r="L19" s="114"/>
      <c r="M19" s="114"/>
      <c r="N19" s="114"/>
      <c r="O19" s="114"/>
      <c r="P19" s="114"/>
      <c r="Q19" s="114"/>
      <c r="R19" s="114"/>
      <c r="S19" s="111"/>
      <c r="T19" s="114"/>
      <c r="U19" s="119"/>
      <c r="V19" s="111"/>
      <c r="W19" s="114"/>
      <c r="X19" s="114"/>
      <c r="Y19" s="114"/>
      <c r="Z19" s="111"/>
      <c r="AA19" s="114"/>
      <c r="AB19" s="114"/>
      <c r="AC19" s="114"/>
      <c r="AD19" s="114"/>
      <c r="AE19" s="114"/>
      <c r="AF19" s="114"/>
      <c r="AG19" s="111"/>
      <c r="AH19" s="114"/>
      <c r="AI19" s="119"/>
      <c r="AJ19" s="111"/>
      <c r="AK19" s="114"/>
      <c r="AL19" s="114"/>
      <c r="AM19" s="114"/>
      <c r="AN19" s="111"/>
      <c r="AO19" s="111"/>
      <c r="AP19" s="114"/>
      <c r="AQ19" s="114"/>
      <c r="AR19" s="109"/>
      <c r="AS19" s="114"/>
      <c r="AT19" s="72"/>
      <c r="AV19" s="90"/>
      <c r="AW19" s="90"/>
      <c r="AX19" s="90"/>
    </row>
    <row r="20" spans="1:50" s="27" customFormat="1">
      <c r="A20" s="205" t="s">
        <v>12</v>
      </c>
      <c r="B20" s="243">
        <v>2</v>
      </c>
      <c r="C20" s="186" t="s">
        <v>397</v>
      </c>
      <c r="D20" s="209">
        <v>3</v>
      </c>
      <c r="E20" s="111"/>
      <c r="F20" s="210"/>
      <c r="G20" s="65">
        <f t="shared" si="0"/>
        <v>5</v>
      </c>
      <c r="H20" s="39"/>
      <c r="I20" s="114">
        <v>5</v>
      </c>
      <c r="J20" s="119">
        <v>5.5</v>
      </c>
      <c r="K20" s="119">
        <v>4.5</v>
      </c>
      <c r="L20" s="119"/>
      <c r="M20" s="119"/>
      <c r="N20" s="114"/>
      <c r="O20" s="114"/>
      <c r="P20" s="119"/>
      <c r="Q20" s="119"/>
      <c r="R20" s="119"/>
      <c r="S20" s="114"/>
      <c r="T20" s="114"/>
      <c r="U20" s="119"/>
      <c r="V20" s="119"/>
      <c r="W20" s="114"/>
      <c r="X20" s="114"/>
      <c r="Y20" s="119"/>
      <c r="Z20" s="114"/>
      <c r="AA20" s="114"/>
      <c r="AB20" s="114"/>
      <c r="AC20" s="114"/>
      <c r="AD20" s="119"/>
      <c r="AE20" s="114"/>
      <c r="AF20" s="114"/>
      <c r="AG20" s="111"/>
      <c r="AH20" s="114"/>
      <c r="AI20" s="119"/>
      <c r="AJ20" s="111"/>
      <c r="AK20" s="114"/>
      <c r="AL20" s="114"/>
      <c r="AM20" s="114"/>
      <c r="AN20" s="111"/>
      <c r="AO20" s="111"/>
      <c r="AP20" s="114"/>
      <c r="AQ20" s="119"/>
      <c r="AR20" s="111"/>
      <c r="AS20" s="114"/>
      <c r="AT20" s="33"/>
      <c r="AV20" s="90"/>
      <c r="AW20" s="90"/>
      <c r="AX20" s="90"/>
    </row>
    <row r="21" spans="1:50" s="27" customFormat="1">
      <c r="A21" s="205" t="s">
        <v>12</v>
      </c>
      <c r="B21" s="243">
        <v>7</v>
      </c>
      <c r="C21" s="186" t="s">
        <v>81</v>
      </c>
      <c r="D21" s="209">
        <v>1</v>
      </c>
      <c r="E21" s="111"/>
      <c r="F21" s="210"/>
      <c r="G21" s="65">
        <f t="shared" si="0"/>
        <v>5.5</v>
      </c>
      <c r="H21" s="34">
        <v>5.5</v>
      </c>
      <c r="I21" s="119"/>
      <c r="J21" s="119"/>
      <c r="K21" s="119"/>
      <c r="L21" s="119"/>
      <c r="M21" s="119"/>
      <c r="N21" s="119"/>
      <c r="O21" s="114"/>
      <c r="P21" s="114"/>
      <c r="Q21" s="114"/>
      <c r="R21" s="114"/>
      <c r="S21" s="119"/>
      <c r="T21" s="114"/>
      <c r="U21" s="119"/>
      <c r="V21" s="119"/>
      <c r="W21" s="114"/>
      <c r="X21" s="119"/>
      <c r="Y21" s="114"/>
      <c r="Z21" s="114"/>
      <c r="AA21" s="114"/>
      <c r="AB21" s="114"/>
      <c r="AC21" s="119"/>
      <c r="AD21" s="114"/>
      <c r="AE21" s="114"/>
      <c r="AF21" s="114"/>
      <c r="AG21" s="109"/>
      <c r="AH21" s="119"/>
      <c r="AI21" s="119"/>
      <c r="AJ21" s="109"/>
      <c r="AK21" s="119"/>
      <c r="AL21" s="114"/>
      <c r="AM21" s="119"/>
      <c r="AN21" s="111"/>
      <c r="AO21" s="109"/>
      <c r="AP21" s="119"/>
      <c r="AQ21" s="114"/>
      <c r="AR21" s="109"/>
      <c r="AS21" s="114"/>
      <c r="AT21" s="33"/>
      <c r="AV21" s="90"/>
      <c r="AW21" s="90"/>
      <c r="AX21" s="90"/>
    </row>
    <row r="22" spans="1:50" s="27" customFormat="1">
      <c r="A22" s="205" t="s">
        <v>12</v>
      </c>
      <c r="B22" s="243">
        <v>16</v>
      </c>
      <c r="C22" s="186" t="s">
        <v>82</v>
      </c>
      <c r="D22" s="209">
        <v>4</v>
      </c>
      <c r="E22" s="111"/>
      <c r="F22" s="210">
        <v>3</v>
      </c>
      <c r="G22" s="65">
        <f t="shared" si="0"/>
        <v>6.5</v>
      </c>
      <c r="H22" s="39">
        <v>6.5</v>
      </c>
      <c r="I22" s="297">
        <v>7.5</v>
      </c>
      <c r="J22" s="108">
        <v>6</v>
      </c>
      <c r="K22" s="108">
        <v>6</v>
      </c>
      <c r="L22" s="119"/>
      <c r="M22" s="119"/>
      <c r="N22" s="119"/>
      <c r="O22" s="114"/>
      <c r="P22" s="114"/>
      <c r="Q22" s="114"/>
      <c r="R22" s="114"/>
      <c r="S22" s="119"/>
      <c r="T22" s="114"/>
      <c r="U22" s="119"/>
      <c r="V22" s="114"/>
      <c r="W22" s="114"/>
      <c r="X22" s="119"/>
      <c r="Y22" s="114"/>
      <c r="Z22" s="114"/>
      <c r="AA22" s="114"/>
      <c r="AB22" s="114"/>
      <c r="AC22" s="119"/>
      <c r="AD22" s="114"/>
      <c r="AE22" s="114"/>
      <c r="AF22" s="114"/>
      <c r="AG22" s="109"/>
      <c r="AH22" s="119"/>
      <c r="AI22" s="119"/>
      <c r="AJ22" s="109"/>
      <c r="AK22" s="119"/>
      <c r="AL22" s="114"/>
      <c r="AM22" s="114"/>
      <c r="AN22" s="111"/>
      <c r="AO22" s="109"/>
      <c r="AP22" s="119"/>
      <c r="AQ22" s="114"/>
      <c r="AR22" s="109"/>
      <c r="AS22" s="114"/>
      <c r="AT22" s="33"/>
      <c r="AV22" s="90"/>
      <c r="AW22" s="90"/>
      <c r="AX22" s="90"/>
    </row>
    <row r="23" spans="1:50" s="27" customFormat="1">
      <c r="A23" s="205" t="s">
        <v>12</v>
      </c>
      <c r="B23" s="243">
        <v>15</v>
      </c>
      <c r="C23" s="186" t="s">
        <v>83</v>
      </c>
      <c r="D23" s="209">
        <v>3</v>
      </c>
      <c r="E23" s="111"/>
      <c r="F23" s="105"/>
      <c r="G23" s="65">
        <f t="shared" si="0"/>
        <v>5.833333333333333</v>
      </c>
      <c r="H23" s="39"/>
      <c r="I23" s="114">
        <v>6</v>
      </c>
      <c r="J23" s="119">
        <v>6</v>
      </c>
      <c r="K23" s="119">
        <v>5.5</v>
      </c>
      <c r="L23" s="119"/>
      <c r="M23" s="119"/>
      <c r="N23" s="119"/>
      <c r="O23" s="114"/>
      <c r="P23" s="114"/>
      <c r="Q23" s="114"/>
      <c r="R23" s="114"/>
      <c r="S23" s="119"/>
      <c r="T23" s="114"/>
      <c r="U23" s="119"/>
      <c r="V23" s="114"/>
      <c r="W23" s="114"/>
      <c r="X23" s="119"/>
      <c r="Y23" s="114"/>
      <c r="Z23" s="114"/>
      <c r="AA23" s="114"/>
      <c r="AB23" s="114"/>
      <c r="AC23" s="119"/>
      <c r="AD23" s="119"/>
      <c r="AE23" s="114"/>
      <c r="AF23" s="114"/>
      <c r="AG23" s="109"/>
      <c r="AH23" s="119"/>
      <c r="AI23" s="119"/>
      <c r="AJ23" s="109"/>
      <c r="AK23" s="119"/>
      <c r="AL23" s="114"/>
      <c r="AM23" s="114"/>
      <c r="AN23" s="111"/>
      <c r="AO23" s="109"/>
      <c r="AP23" s="119"/>
      <c r="AQ23" s="114"/>
      <c r="AR23" s="109"/>
      <c r="AS23" s="114"/>
      <c r="AT23" s="33"/>
      <c r="AV23" s="90"/>
      <c r="AW23" s="90"/>
      <c r="AX23" s="90"/>
    </row>
    <row r="24" spans="1:50" s="82" customFormat="1">
      <c r="A24" s="205" t="s">
        <v>12</v>
      </c>
      <c r="B24" s="243">
        <v>13</v>
      </c>
      <c r="C24" s="186" t="s">
        <v>84</v>
      </c>
      <c r="D24" s="209">
        <v>4</v>
      </c>
      <c r="E24" s="111"/>
      <c r="F24" s="210"/>
      <c r="G24" s="65">
        <f t="shared" si="0"/>
        <v>5.25</v>
      </c>
      <c r="H24" s="39">
        <v>5</v>
      </c>
      <c r="I24" s="114">
        <v>6</v>
      </c>
      <c r="J24" s="119">
        <v>4.5</v>
      </c>
      <c r="K24" s="114">
        <v>5.5</v>
      </c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9"/>
      <c r="Y24" s="114"/>
      <c r="Z24" s="114"/>
      <c r="AA24" s="114"/>
      <c r="AB24" s="114"/>
      <c r="AC24" s="119"/>
      <c r="AD24" s="119"/>
      <c r="AE24" s="119"/>
      <c r="AF24" s="119"/>
      <c r="AG24" s="109"/>
      <c r="AH24" s="119"/>
      <c r="AI24" s="119"/>
      <c r="AJ24" s="109"/>
      <c r="AK24" s="119"/>
      <c r="AL24" s="114"/>
      <c r="AM24" s="114"/>
      <c r="AN24" s="111"/>
      <c r="AO24" s="109"/>
      <c r="AP24" s="119"/>
      <c r="AQ24" s="114"/>
      <c r="AR24" s="109"/>
      <c r="AS24" s="114"/>
      <c r="AT24" s="83"/>
      <c r="AV24" s="90"/>
      <c r="AW24" s="90"/>
      <c r="AX24" s="90"/>
    </row>
    <row r="25" spans="1:50" s="89" customFormat="1">
      <c r="A25" s="205" t="s">
        <v>12</v>
      </c>
      <c r="B25" s="243">
        <v>9</v>
      </c>
      <c r="C25" s="186" t="s">
        <v>85</v>
      </c>
      <c r="D25" s="209">
        <v>1</v>
      </c>
      <c r="E25" s="111">
        <v>1</v>
      </c>
      <c r="F25" s="210"/>
      <c r="G25" s="65">
        <f t="shared" si="0"/>
        <v>4.25</v>
      </c>
      <c r="H25" s="134">
        <v>4.5</v>
      </c>
      <c r="I25" s="114"/>
      <c r="J25" s="119"/>
      <c r="K25" s="114">
        <v>4</v>
      </c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9"/>
      <c r="Y25" s="114"/>
      <c r="Z25" s="114"/>
      <c r="AA25" s="114"/>
      <c r="AB25" s="114"/>
      <c r="AC25" s="119"/>
      <c r="AD25" s="119"/>
      <c r="AE25" s="119"/>
      <c r="AF25" s="119"/>
      <c r="AG25" s="114"/>
      <c r="AH25" s="119"/>
      <c r="AI25" s="119"/>
      <c r="AJ25" s="109"/>
      <c r="AK25" s="119"/>
      <c r="AL25" s="114"/>
      <c r="AM25" s="114"/>
      <c r="AN25" s="111"/>
      <c r="AO25" s="109"/>
      <c r="AP25" s="119"/>
      <c r="AQ25" s="119"/>
      <c r="AR25" s="109"/>
      <c r="AS25" s="119"/>
      <c r="AT25" s="85"/>
      <c r="AV25" s="90"/>
      <c r="AW25" s="90"/>
      <c r="AX25" s="90"/>
    </row>
    <row r="26" spans="1:50" s="90" customFormat="1">
      <c r="A26" s="205" t="s">
        <v>12</v>
      </c>
      <c r="B26" s="243">
        <v>1</v>
      </c>
      <c r="C26" s="191" t="s">
        <v>455</v>
      </c>
      <c r="D26" s="209"/>
      <c r="E26" s="111">
        <v>1</v>
      </c>
      <c r="F26" s="210"/>
      <c r="G26" s="65">
        <f t="shared" si="0"/>
        <v>5</v>
      </c>
      <c r="H26" s="39"/>
      <c r="I26" s="161">
        <v>5</v>
      </c>
      <c r="J26" s="119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9"/>
      <c r="Y26" s="114"/>
      <c r="Z26" s="114"/>
      <c r="AA26" s="114"/>
      <c r="AB26" s="114"/>
      <c r="AC26" s="119"/>
      <c r="AD26" s="119"/>
      <c r="AE26" s="119"/>
      <c r="AF26" s="119"/>
      <c r="AG26" s="114"/>
      <c r="AH26" s="119"/>
      <c r="AI26" s="119"/>
      <c r="AJ26" s="109"/>
      <c r="AK26" s="119"/>
      <c r="AL26" s="114"/>
      <c r="AM26" s="114"/>
      <c r="AN26" s="111"/>
      <c r="AO26" s="109"/>
      <c r="AP26" s="119"/>
      <c r="AQ26" s="119"/>
      <c r="AR26" s="109"/>
      <c r="AS26" s="119"/>
      <c r="AT26" s="106"/>
    </row>
    <row r="27" spans="1:50" s="90" customFormat="1">
      <c r="A27" s="205" t="s">
        <v>12</v>
      </c>
      <c r="B27" s="243">
        <v>2</v>
      </c>
      <c r="C27" s="186" t="s">
        <v>86</v>
      </c>
      <c r="D27" s="209"/>
      <c r="E27" s="111"/>
      <c r="F27" s="210"/>
      <c r="G27" s="65" t="str">
        <f t="shared" si="0"/>
        <v/>
      </c>
      <c r="H27" s="39"/>
      <c r="I27" s="114"/>
      <c r="J27" s="119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9"/>
      <c r="Y27" s="114"/>
      <c r="Z27" s="114"/>
      <c r="AA27" s="114"/>
      <c r="AB27" s="114"/>
      <c r="AC27" s="119"/>
      <c r="AD27" s="119"/>
      <c r="AE27" s="119"/>
      <c r="AF27" s="119"/>
      <c r="AG27" s="114"/>
      <c r="AH27" s="119"/>
      <c r="AI27" s="119"/>
      <c r="AJ27" s="109"/>
      <c r="AK27" s="119"/>
      <c r="AL27" s="114"/>
      <c r="AM27" s="114"/>
      <c r="AN27" s="111"/>
      <c r="AO27" s="109"/>
      <c r="AP27" s="119"/>
      <c r="AQ27" s="119"/>
      <c r="AR27" s="109"/>
      <c r="AS27" s="119"/>
      <c r="AT27" s="106"/>
    </row>
    <row r="28" spans="1:50" s="90" customFormat="1">
      <c r="A28" s="205" t="s">
        <v>12</v>
      </c>
      <c r="B28" s="243">
        <v>10</v>
      </c>
      <c r="C28" s="184" t="s">
        <v>216</v>
      </c>
      <c r="D28" s="209"/>
      <c r="E28" s="111"/>
      <c r="F28" s="210"/>
      <c r="G28" s="65" t="str">
        <f t="shared" si="0"/>
        <v/>
      </c>
      <c r="H28" s="39"/>
      <c r="I28" s="119"/>
      <c r="J28" s="119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9"/>
      <c r="Y28" s="114"/>
      <c r="Z28" s="114"/>
      <c r="AA28" s="114"/>
      <c r="AB28" s="114"/>
      <c r="AC28" s="119"/>
      <c r="AD28" s="119"/>
      <c r="AE28" s="119"/>
      <c r="AF28" s="119"/>
      <c r="AG28" s="114"/>
      <c r="AH28" s="119"/>
      <c r="AI28" s="119"/>
      <c r="AJ28" s="109"/>
      <c r="AK28" s="119"/>
      <c r="AL28" s="114"/>
      <c r="AM28" s="114"/>
      <c r="AN28" s="111"/>
      <c r="AO28" s="109"/>
      <c r="AP28" s="119"/>
      <c r="AQ28" s="119"/>
      <c r="AR28" s="109"/>
      <c r="AS28" s="119"/>
      <c r="AT28" s="106"/>
    </row>
    <row r="29" spans="1:50" s="229" customFormat="1">
      <c r="A29" s="212" t="s">
        <v>12</v>
      </c>
      <c r="B29" s="243">
        <v>7</v>
      </c>
      <c r="C29" s="184" t="s">
        <v>326</v>
      </c>
      <c r="D29" s="209"/>
      <c r="E29" s="111">
        <v>1</v>
      </c>
      <c r="F29" s="210"/>
      <c r="G29" s="65">
        <f t="shared" si="0"/>
        <v>4.5</v>
      </c>
      <c r="H29" s="134">
        <v>4.5</v>
      </c>
      <c r="I29" s="119"/>
      <c r="J29" s="119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9"/>
      <c r="Y29" s="114"/>
      <c r="Z29" s="114"/>
      <c r="AA29" s="114"/>
      <c r="AB29" s="114"/>
      <c r="AC29" s="119"/>
      <c r="AD29" s="119"/>
      <c r="AE29" s="119"/>
      <c r="AF29" s="119"/>
      <c r="AG29" s="114"/>
      <c r="AH29" s="119"/>
      <c r="AI29" s="119"/>
      <c r="AJ29" s="109"/>
      <c r="AK29" s="119"/>
      <c r="AL29" s="114"/>
      <c r="AM29" s="114"/>
      <c r="AN29" s="111"/>
      <c r="AO29" s="109"/>
      <c r="AP29" s="119"/>
      <c r="AQ29" s="119"/>
      <c r="AR29" s="109"/>
      <c r="AS29" s="119"/>
      <c r="AT29" s="106"/>
    </row>
    <row r="30" spans="1:50" s="238" customFormat="1">
      <c r="A30" s="212" t="s">
        <v>12</v>
      </c>
      <c r="B30" s="243">
        <v>7</v>
      </c>
      <c r="C30" s="334" t="s">
        <v>256</v>
      </c>
      <c r="D30" s="209"/>
      <c r="E30" s="111">
        <v>1</v>
      </c>
      <c r="F30" s="210"/>
      <c r="G30" s="65">
        <f t="shared" si="0"/>
        <v>6</v>
      </c>
      <c r="H30" s="39"/>
      <c r="I30" s="119"/>
      <c r="J30" s="119"/>
      <c r="K30" s="161">
        <v>6</v>
      </c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9"/>
      <c r="Y30" s="114"/>
      <c r="Z30" s="114"/>
      <c r="AA30" s="114"/>
      <c r="AB30" s="114"/>
      <c r="AC30" s="119"/>
      <c r="AD30" s="119"/>
      <c r="AE30" s="119"/>
      <c r="AF30" s="119"/>
      <c r="AG30" s="114"/>
      <c r="AH30" s="119"/>
      <c r="AI30" s="119"/>
      <c r="AJ30" s="109"/>
      <c r="AK30" s="119"/>
      <c r="AL30" s="114"/>
      <c r="AM30" s="114"/>
      <c r="AN30" s="111"/>
      <c r="AO30" s="109"/>
      <c r="AP30" s="119"/>
      <c r="AQ30" s="119"/>
      <c r="AR30" s="109"/>
      <c r="AS30" s="119"/>
      <c r="AT30" s="106"/>
    </row>
    <row r="31" spans="1:50" s="241" customFormat="1">
      <c r="A31" s="212" t="s">
        <v>12</v>
      </c>
      <c r="B31" s="243"/>
      <c r="C31" s="334" t="s">
        <v>628</v>
      </c>
      <c r="D31" s="209"/>
      <c r="E31" s="111">
        <v>1</v>
      </c>
      <c r="F31" s="210"/>
      <c r="G31" s="65">
        <f t="shared" si="0"/>
        <v>5</v>
      </c>
      <c r="H31" s="39"/>
      <c r="I31" s="119"/>
      <c r="J31" s="119"/>
      <c r="K31" s="161">
        <v>5</v>
      </c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9"/>
      <c r="Y31" s="114"/>
      <c r="Z31" s="114"/>
      <c r="AA31" s="114"/>
      <c r="AB31" s="114"/>
      <c r="AC31" s="119"/>
      <c r="AD31" s="119"/>
      <c r="AE31" s="119"/>
      <c r="AF31" s="119"/>
      <c r="AG31" s="114"/>
      <c r="AH31" s="119"/>
      <c r="AI31" s="119"/>
      <c r="AJ31" s="109"/>
      <c r="AK31" s="119"/>
      <c r="AL31" s="114"/>
      <c r="AM31" s="114"/>
      <c r="AN31" s="111"/>
      <c r="AO31" s="109"/>
      <c r="AP31" s="119"/>
      <c r="AQ31" s="119"/>
      <c r="AR31" s="109"/>
      <c r="AS31" s="119"/>
      <c r="AT31" s="106"/>
    </row>
    <row r="32" spans="1:50">
      <c r="A32" s="202" t="s">
        <v>12</v>
      </c>
      <c r="B32" s="213">
        <v>7</v>
      </c>
      <c r="C32" s="180" t="s">
        <v>184</v>
      </c>
      <c r="D32" s="211">
        <v>2</v>
      </c>
      <c r="E32" s="101">
        <v>1</v>
      </c>
      <c r="F32" s="201"/>
      <c r="G32" s="48">
        <f t="shared" si="0"/>
        <v>4.5</v>
      </c>
      <c r="H32" s="134">
        <v>4.5</v>
      </c>
      <c r="I32" s="119">
        <v>5</v>
      </c>
      <c r="J32" s="119">
        <v>4</v>
      </c>
      <c r="K32" s="119"/>
      <c r="L32" s="114"/>
      <c r="M32" s="119"/>
      <c r="N32" s="114"/>
      <c r="O32" s="114"/>
      <c r="P32" s="114"/>
      <c r="Q32" s="114"/>
      <c r="R32" s="114"/>
      <c r="S32" s="114"/>
      <c r="T32" s="114"/>
      <c r="U32" s="119"/>
      <c r="V32" s="114"/>
      <c r="W32" s="114"/>
      <c r="X32" s="114"/>
      <c r="Y32" s="114"/>
      <c r="Z32" s="114"/>
      <c r="AA32" s="119"/>
      <c r="AB32" s="119"/>
      <c r="AC32" s="119"/>
      <c r="AD32" s="114"/>
      <c r="AE32" s="119"/>
      <c r="AF32" s="114"/>
      <c r="AG32" s="111"/>
      <c r="AH32" s="114"/>
      <c r="AI32" s="119"/>
      <c r="AJ32" s="111"/>
      <c r="AK32" s="119"/>
      <c r="AL32" s="119"/>
      <c r="AM32" s="114"/>
      <c r="AN32" s="111"/>
      <c r="AO32" s="111"/>
      <c r="AP32" s="114"/>
      <c r="AQ32" s="114"/>
      <c r="AR32" s="111"/>
      <c r="AS32" s="114"/>
      <c r="AT32" s="7"/>
      <c r="AV32" s="90"/>
      <c r="AW32" s="90"/>
      <c r="AX32" s="90"/>
    </row>
    <row r="33" spans="1:50" s="27" customFormat="1">
      <c r="A33" s="205" t="s">
        <v>13</v>
      </c>
      <c r="B33" s="246">
        <v>4</v>
      </c>
      <c r="C33" s="184" t="s">
        <v>87</v>
      </c>
      <c r="D33" s="209">
        <v>1</v>
      </c>
      <c r="E33" s="111">
        <v>1</v>
      </c>
      <c r="F33" s="210"/>
      <c r="G33" s="65">
        <f t="shared" si="0"/>
        <v>4.75</v>
      </c>
      <c r="H33" s="39">
        <v>5</v>
      </c>
      <c r="I33" s="77"/>
      <c r="J33" s="159">
        <v>4.5</v>
      </c>
      <c r="K33" s="119"/>
      <c r="L33" s="119"/>
      <c r="M33" s="119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9"/>
      <c r="AD33" s="119"/>
      <c r="AE33" s="114"/>
      <c r="AF33" s="114"/>
      <c r="AG33" s="111"/>
      <c r="AH33" s="119"/>
      <c r="AI33" s="119"/>
      <c r="AJ33" s="109"/>
      <c r="AK33" s="114"/>
      <c r="AL33" s="119"/>
      <c r="AM33" s="119"/>
      <c r="AN33" s="111"/>
      <c r="AO33" s="111"/>
      <c r="AP33" s="119"/>
      <c r="AQ33" s="119"/>
      <c r="AR33" s="111"/>
      <c r="AS33" s="114"/>
      <c r="AT33" s="33"/>
      <c r="AV33" s="90"/>
      <c r="AW33" s="90"/>
      <c r="AX33" s="90"/>
    </row>
    <row r="34" spans="1:50" s="90" customFormat="1">
      <c r="A34" s="212" t="s">
        <v>13</v>
      </c>
      <c r="B34" s="243">
        <v>8</v>
      </c>
      <c r="C34" s="184" t="s">
        <v>217</v>
      </c>
      <c r="D34" s="209"/>
      <c r="E34" s="111"/>
      <c r="F34" s="210"/>
      <c r="G34" s="65" t="str">
        <f t="shared" si="0"/>
        <v/>
      </c>
      <c r="H34" s="39"/>
      <c r="I34" s="114"/>
      <c r="J34" s="114"/>
      <c r="K34" s="119"/>
      <c r="L34" s="114"/>
      <c r="M34" s="119"/>
      <c r="N34" s="119"/>
      <c r="O34" s="114"/>
      <c r="P34" s="114"/>
      <c r="Q34" s="119"/>
      <c r="R34" s="114"/>
      <c r="S34" s="114"/>
      <c r="T34" s="114"/>
      <c r="U34" s="114"/>
      <c r="V34" s="114"/>
      <c r="W34" s="119"/>
      <c r="X34" s="119"/>
      <c r="Y34" s="114"/>
      <c r="Z34" s="114"/>
      <c r="AA34" s="114"/>
      <c r="AB34" s="114"/>
      <c r="AC34" s="114"/>
      <c r="AD34" s="114"/>
      <c r="AE34" s="119"/>
      <c r="AF34" s="114"/>
      <c r="AG34" s="111"/>
      <c r="AH34" s="114"/>
      <c r="AI34" s="119"/>
      <c r="AJ34" s="111"/>
      <c r="AK34" s="119"/>
      <c r="AL34" s="114"/>
      <c r="AM34" s="114"/>
      <c r="AN34" s="111"/>
      <c r="AO34" s="111"/>
      <c r="AP34" s="114"/>
      <c r="AQ34" s="119"/>
      <c r="AR34" s="111"/>
      <c r="AS34" s="114"/>
      <c r="AT34" s="106"/>
    </row>
    <row r="35" spans="1:50" s="90" customFormat="1">
      <c r="A35" s="212" t="s">
        <v>13</v>
      </c>
      <c r="B35" s="243">
        <v>7</v>
      </c>
      <c r="C35" s="184" t="s">
        <v>273</v>
      </c>
      <c r="D35" s="209">
        <v>1</v>
      </c>
      <c r="E35" s="111"/>
      <c r="F35" s="210"/>
      <c r="G35" s="65">
        <f t="shared" si="0"/>
        <v>5</v>
      </c>
      <c r="H35" s="39">
        <v>5</v>
      </c>
      <c r="I35" s="114"/>
      <c r="J35" s="114"/>
      <c r="K35" s="119"/>
      <c r="L35" s="114"/>
      <c r="M35" s="119"/>
      <c r="N35" s="119"/>
      <c r="O35" s="114"/>
      <c r="P35" s="114"/>
      <c r="Q35" s="119"/>
      <c r="R35" s="114"/>
      <c r="S35" s="114"/>
      <c r="T35" s="114"/>
      <c r="U35" s="114"/>
      <c r="V35" s="114"/>
      <c r="W35" s="119"/>
      <c r="X35" s="119"/>
      <c r="Y35" s="114"/>
      <c r="Z35" s="114"/>
      <c r="AA35" s="114"/>
      <c r="AB35" s="114"/>
      <c r="AC35" s="114"/>
      <c r="AD35" s="114"/>
      <c r="AE35" s="119"/>
      <c r="AF35" s="114"/>
      <c r="AG35" s="111"/>
      <c r="AH35" s="114"/>
      <c r="AI35" s="119"/>
      <c r="AJ35" s="111"/>
      <c r="AK35" s="119"/>
      <c r="AL35" s="114"/>
      <c r="AM35" s="114"/>
      <c r="AN35" s="111"/>
      <c r="AO35" s="111"/>
      <c r="AP35" s="114"/>
      <c r="AQ35" s="119"/>
      <c r="AR35" s="111"/>
      <c r="AS35" s="114"/>
      <c r="AT35" s="106"/>
    </row>
    <row r="36" spans="1:50" s="241" customFormat="1">
      <c r="A36" s="212" t="s">
        <v>13</v>
      </c>
      <c r="B36" s="246">
        <v>1</v>
      </c>
      <c r="C36" s="174" t="s">
        <v>454</v>
      </c>
      <c r="D36" s="209"/>
      <c r="E36" s="111"/>
      <c r="F36" s="210"/>
      <c r="G36" s="65" t="str">
        <f t="shared" si="0"/>
        <v/>
      </c>
      <c r="H36" s="39"/>
      <c r="I36" s="114"/>
      <c r="J36" s="114"/>
      <c r="K36" s="119"/>
      <c r="L36" s="114"/>
      <c r="M36" s="119"/>
      <c r="N36" s="119"/>
      <c r="O36" s="114"/>
      <c r="P36" s="114"/>
      <c r="Q36" s="119"/>
      <c r="R36" s="114"/>
      <c r="S36" s="114"/>
      <c r="T36" s="114"/>
      <c r="U36" s="114"/>
      <c r="V36" s="114"/>
      <c r="W36" s="119"/>
      <c r="X36" s="119"/>
      <c r="Y36" s="114"/>
      <c r="Z36" s="114"/>
      <c r="AA36" s="114"/>
      <c r="AB36" s="114"/>
      <c r="AC36" s="114"/>
      <c r="AD36" s="114"/>
      <c r="AE36" s="119"/>
      <c r="AF36" s="114"/>
      <c r="AG36" s="111"/>
      <c r="AH36" s="114"/>
      <c r="AI36" s="119"/>
      <c r="AJ36" s="111"/>
      <c r="AK36" s="119"/>
      <c r="AL36" s="114"/>
      <c r="AM36" s="114"/>
      <c r="AN36" s="111"/>
      <c r="AO36" s="111"/>
      <c r="AP36" s="114"/>
      <c r="AQ36" s="119"/>
      <c r="AR36" s="111"/>
      <c r="AS36" s="114"/>
      <c r="AT36" s="106"/>
    </row>
    <row r="37" spans="1:50" s="90" customFormat="1" ht="15.75" thickBot="1">
      <c r="A37" s="203" t="s">
        <v>13</v>
      </c>
      <c r="B37" s="214">
        <v>9</v>
      </c>
      <c r="C37" s="179" t="s">
        <v>88</v>
      </c>
      <c r="D37" s="206">
        <v>3</v>
      </c>
      <c r="E37" s="100">
        <v>1</v>
      </c>
      <c r="F37" s="207">
        <v>1</v>
      </c>
      <c r="G37" s="125">
        <f t="shared" si="0"/>
        <v>6</v>
      </c>
      <c r="H37" s="39">
        <v>6</v>
      </c>
      <c r="I37" s="297">
        <v>7</v>
      </c>
      <c r="J37" s="119">
        <v>6</v>
      </c>
      <c r="K37" s="159">
        <v>5</v>
      </c>
      <c r="L37" s="114"/>
      <c r="M37" s="119"/>
      <c r="N37" s="119"/>
      <c r="O37" s="114"/>
      <c r="P37" s="114"/>
      <c r="Q37" s="119"/>
      <c r="R37" s="114"/>
      <c r="S37" s="114"/>
      <c r="T37" s="114"/>
      <c r="U37" s="114"/>
      <c r="V37" s="114"/>
      <c r="W37" s="119"/>
      <c r="X37" s="119"/>
      <c r="Y37" s="114"/>
      <c r="Z37" s="114"/>
      <c r="AA37" s="114"/>
      <c r="AB37" s="114"/>
      <c r="AC37" s="114"/>
      <c r="AD37" s="114"/>
      <c r="AE37" s="119"/>
      <c r="AF37" s="114"/>
      <c r="AG37" s="111"/>
      <c r="AH37" s="114"/>
      <c r="AI37" s="119"/>
      <c r="AJ37" s="111"/>
      <c r="AK37" s="119"/>
      <c r="AL37" s="114"/>
      <c r="AM37" s="114"/>
      <c r="AN37" s="111"/>
      <c r="AO37" s="111"/>
      <c r="AP37" s="114"/>
      <c r="AQ37" s="119"/>
      <c r="AR37" s="111"/>
      <c r="AS37" s="114"/>
      <c r="AT37" s="106"/>
    </row>
    <row r="38" spans="1:50">
      <c r="C38" s="137"/>
      <c r="H38" s="12">
        <f>AVERAGE(H10,H12,H13,H15,H19,H21,H22,H24,H33,H35,H37)</f>
        <v>5.6363636363636367</v>
      </c>
      <c r="I38" s="12">
        <f>AVERAGE(I10,I13,I14,I15,I19,I20,I22,I23,I24,I32,I37)</f>
        <v>5.6818181818181817</v>
      </c>
      <c r="J38" s="9">
        <f>AVERAGE(J9,J13,J15,J17,J19,J20,J22,J23,J24,J32,J37)</f>
        <v>4.9090909090909092</v>
      </c>
      <c r="K38" s="9">
        <f>AVERAGE(K9,K14,K16,K17,K18,K19,K20,K22,K23,K24,K25)</f>
        <v>5.4545454545454541</v>
      </c>
      <c r="L38" s="9"/>
      <c r="M38" s="12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V38" s="90"/>
      <c r="AW38" s="90"/>
      <c r="AX38" s="90"/>
    </row>
    <row r="39" spans="1:50">
      <c r="C39" s="137"/>
      <c r="K39" s="27" t="s">
        <v>39</v>
      </c>
      <c r="AV39" s="90"/>
      <c r="AW39" s="90"/>
      <c r="AX39" s="90"/>
    </row>
  </sheetData>
  <mergeCells count="1">
    <mergeCell ref="D6:F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X40"/>
  <sheetViews>
    <sheetView zoomScale="70" zoomScaleNormal="70" workbookViewId="0">
      <pane xSplit="3" topLeftCell="D1" activePane="topRight" state="frozen"/>
      <selection activeCell="AU10" sqref="AU10"/>
      <selection pane="topRight"/>
    </sheetView>
  </sheetViews>
  <sheetFormatPr baseColWidth="10" defaultRowHeight="15"/>
  <cols>
    <col min="1" max="1" width="10.7109375" customWidth="1"/>
    <col min="2" max="2" width="5.85546875" style="90" customWidth="1"/>
    <col min="3" max="3" width="30.7109375" customWidth="1"/>
    <col min="4" max="7" width="10.7109375" customWidth="1"/>
    <col min="8" max="45" width="4.7109375" customWidth="1"/>
  </cols>
  <sheetData>
    <row r="1" spans="1:50">
      <c r="A1" t="s">
        <v>14</v>
      </c>
    </row>
    <row r="4" spans="1:50">
      <c r="A4" t="s">
        <v>2</v>
      </c>
    </row>
    <row r="5" spans="1:50" s="90" customFormat="1" ht="15.75" thickBot="1"/>
    <row r="6" spans="1:50" ht="15.75" customHeight="1" thickBot="1">
      <c r="D6" s="327" t="s">
        <v>17</v>
      </c>
      <c r="E6" s="328"/>
      <c r="F6" s="329"/>
    </row>
    <row r="7" spans="1:50" ht="48" customHeight="1" thickBot="1">
      <c r="A7" s="218" t="s">
        <v>3</v>
      </c>
      <c r="B7" s="156" t="s">
        <v>242</v>
      </c>
      <c r="C7" s="183" t="s">
        <v>4</v>
      </c>
      <c r="D7" s="30" t="s">
        <v>7</v>
      </c>
      <c r="E7" s="31" t="s">
        <v>27</v>
      </c>
      <c r="F7" s="29" t="s">
        <v>5</v>
      </c>
      <c r="G7" s="47" t="s">
        <v>16</v>
      </c>
      <c r="H7" s="117" t="s">
        <v>438</v>
      </c>
      <c r="I7" s="117" t="s">
        <v>560</v>
      </c>
      <c r="J7" s="117" t="s">
        <v>597</v>
      </c>
      <c r="K7" s="117" t="s">
        <v>634</v>
      </c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7"/>
      <c r="AG7" s="117"/>
      <c r="AH7" s="117"/>
      <c r="AI7" s="117"/>
      <c r="AJ7" s="117"/>
      <c r="AK7" s="117"/>
      <c r="AL7" s="117"/>
      <c r="AM7" s="117"/>
      <c r="AN7" s="117"/>
      <c r="AO7" s="117"/>
      <c r="AP7" s="117"/>
      <c r="AQ7" s="117"/>
      <c r="AR7" s="117"/>
      <c r="AS7" s="139"/>
    </row>
    <row r="8" spans="1:50">
      <c r="A8" s="204" t="s">
        <v>8</v>
      </c>
      <c r="B8" s="242">
        <v>23</v>
      </c>
      <c r="C8" s="182" t="s">
        <v>90</v>
      </c>
      <c r="D8" s="208">
        <v>4</v>
      </c>
      <c r="E8" s="103"/>
      <c r="F8" s="123"/>
      <c r="G8" s="54">
        <f t="shared" ref="G8:G34" si="0">IFERROR(AVERAGEIF($H8:$AS8,"&gt;0"),"")</f>
        <v>5.625</v>
      </c>
      <c r="H8" s="277">
        <v>7</v>
      </c>
      <c r="I8" s="114">
        <v>5</v>
      </c>
      <c r="J8" s="114">
        <v>5.5</v>
      </c>
      <c r="K8" s="114">
        <v>5</v>
      </c>
      <c r="L8" s="114"/>
      <c r="M8" s="114"/>
      <c r="N8" s="114"/>
      <c r="O8" s="113"/>
      <c r="P8" s="114"/>
      <c r="Q8" s="114"/>
      <c r="R8" s="114"/>
      <c r="S8" s="114"/>
      <c r="T8" s="112"/>
      <c r="U8" s="111"/>
      <c r="V8" s="113"/>
      <c r="W8" s="114"/>
      <c r="X8" s="111"/>
      <c r="Y8" s="114"/>
      <c r="Z8" s="113"/>
      <c r="AA8" s="113"/>
      <c r="AB8" s="114"/>
      <c r="AC8" s="114"/>
      <c r="AD8" s="111"/>
      <c r="AE8" s="111"/>
      <c r="AF8" s="114"/>
      <c r="AG8" s="113"/>
      <c r="AH8" s="114"/>
      <c r="AI8" s="111"/>
      <c r="AJ8" s="113"/>
      <c r="AK8" s="114"/>
      <c r="AL8" s="114"/>
      <c r="AM8" s="112"/>
      <c r="AN8" s="112"/>
      <c r="AO8" s="113"/>
      <c r="AP8" s="111"/>
      <c r="AQ8" s="114"/>
      <c r="AR8" s="112"/>
      <c r="AS8" s="114"/>
      <c r="AT8" s="7"/>
      <c r="AW8" s="90"/>
      <c r="AX8" s="90"/>
    </row>
    <row r="9" spans="1:50">
      <c r="A9" s="202" t="s">
        <v>8</v>
      </c>
      <c r="B9" s="244">
        <v>7</v>
      </c>
      <c r="C9" s="190" t="s">
        <v>91</v>
      </c>
      <c r="D9" s="211"/>
      <c r="E9" s="101"/>
      <c r="F9" s="98"/>
      <c r="G9" s="48" t="str">
        <f t="shared" si="0"/>
        <v/>
      </c>
      <c r="H9" s="77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1"/>
      <c r="U9" s="34"/>
      <c r="V9" s="114"/>
      <c r="W9" s="114"/>
      <c r="X9" s="111"/>
      <c r="Y9" s="114"/>
      <c r="Z9" s="114"/>
      <c r="AA9" s="114"/>
      <c r="AB9" s="114"/>
      <c r="AC9" s="114"/>
      <c r="AD9" s="111"/>
      <c r="AE9" s="34"/>
      <c r="AF9" s="114"/>
      <c r="AG9" s="114"/>
      <c r="AH9" s="114"/>
      <c r="AI9" s="111"/>
      <c r="AJ9" s="114"/>
      <c r="AK9" s="114"/>
      <c r="AL9" s="114"/>
      <c r="AM9" s="111"/>
      <c r="AN9" s="111"/>
      <c r="AO9" s="114"/>
      <c r="AP9" s="111"/>
      <c r="AQ9" s="114"/>
      <c r="AR9" s="111"/>
      <c r="AS9" s="114"/>
      <c r="AT9" s="7"/>
      <c r="AV9" s="90"/>
      <c r="AW9" s="90"/>
      <c r="AX9" s="90"/>
    </row>
    <row r="10" spans="1:50">
      <c r="A10" s="205" t="s">
        <v>9</v>
      </c>
      <c r="B10" s="243">
        <v>15</v>
      </c>
      <c r="C10" s="186" t="s">
        <v>89</v>
      </c>
      <c r="D10" s="209">
        <v>4</v>
      </c>
      <c r="E10" s="111"/>
      <c r="F10" s="105"/>
      <c r="G10" s="65">
        <f t="shared" si="0"/>
        <v>5.5</v>
      </c>
      <c r="H10" s="77">
        <v>6.5</v>
      </c>
      <c r="I10" s="114">
        <v>6</v>
      </c>
      <c r="J10" s="114">
        <v>4.5</v>
      </c>
      <c r="K10" s="114">
        <v>5</v>
      </c>
      <c r="L10" s="114"/>
      <c r="M10" s="114"/>
      <c r="N10" s="114"/>
      <c r="O10" s="114"/>
      <c r="P10" s="114"/>
      <c r="Q10" s="114"/>
      <c r="R10" s="114"/>
      <c r="S10" s="114"/>
      <c r="T10" s="111"/>
      <c r="U10" s="109"/>
      <c r="V10" s="114"/>
      <c r="W10" s="119"/>
      <c r="X10" s="111"/>
      <c r="Y10" s="114"/>
      <c r="Z10" s="114"/>
      <c r="AA10" s="114"/>
      <c r="AB10" s="114"/>
      <c r="AC10" s="114"/>
      <c r="AD10" s="112"/>
      <c r="AE10" s="111"/>
      <c r="AF10" s="114"/>
      <c r="AG10" s="114"/>
      <c r="AH10" s="114"/>
      <c r="AI10" s="111"/>
      <c r="AJ10" s="114"/>
      <c r="AK10" s="114"/>
      <c r="AL10" s="114"/>
      <c r="AM10" s="111"/>
      <c r="AN10" s="111"/>
      <c r="AO10" s="114"/>
      <c r="AP10" s="111"/>
      <c r="AQ10" s="114"/>
      <c r="AR10" s="111"/>
      <c r="AS10" s="114"/>
      <c r="AT10" s="7"/>
      <c r="AV10" s="90"/>
      <c r="AW10" s="90"/>
      <c r="AX10" s="90"/>
    </row>
    <row r="11" spans="1:50" s="27" customFormat="1">
      <c r="A11" s="205" t="s">
        <v>9</v>
      </c>
      <c r="B11" s="243">
        <v>1</v>
      </c>
      <c r="C11" s="191" t="s">
        <v>388</v>
      </c>
      <c r="D11" s="209"/>
      <c r="E11" s="111"/>
      <c r="F11" s="105"/>
      <c r="G11" s="65" t="str">
        <f t="shared" si="0"/>
        <v/>
      </c>
      <c r="H11" s="77"/>
      <c r="I11" s="114"/>
      <c r="J11" s="114"/>
      <c r="K11" s="114"/>
      <c r="L11" s="114"/>
      <c r="M11" s="114"/>
      <c r="N11" s="114"/>
      <c r="O11" s="114"/>
      <c r="P11" s="114"/>
      <c r="Q11" s="119"/>
      <c r="R11" s="114"/>
      <c r="S11" s="114"/>
      <c r="T11" s="119"/>
      <c r="U11" s="111"/>
      <c r="V11" s="119"/>
      <c r="W11" s="114"/>
      <c r="X11" s="119"/>
      <c r="Y11" s="114"/>
      <c r="Z11" s="119"/>
      <c r="AA11" s="114"/>
      <c r="AB11" s="114"/>
      <c r="AC11" s="114"/>
      <c r="AD11" s="111"/>
      <c r="AE11" s="184"/>
      <c r="AF11" s="114"/>
      <c r="AG11" s="114"/>
      <c r="AH11" s="114"/>
      <c r="AI11" s="109"/>
      <c r="AJ11" s="114"/>
      <c r="AK11" s="114"/>
      <c r="AL11" s="114"/>
      <c r="AM11" s="111"/>
      <c r="AN11" s="111"/>
      <c r="AO11" s="114"/>
      <c r="AP11" s="109"/>
      <c r="AQ11" s="119"/>
      <c r="AR11" s="109"/>
      <c r="AS11" s="119"/>
      <c r="AT11" s="33"/>
      <c r="AV11" s="90"/>
      <c r="AW11" s="90"/>
      <c r="AX11" s="90"/>
    </row>
    <row r="12" spans="1:50" s="196" customFormat="1">
      <c r="A12" s="212" t="s">
        <v>9</v>
      </c>
      <c r="B12" s="243">
        <v>14</v>
      </c>
      <c r="C12" s="186" t="s">
        <v>308</v>
      </c>
      <c r="D12" s="209"/>
      <c r="E12" s="111"/>
      <c r="F12" s="105"/>
      <c r="G12" s="65" t="str">
        <f t="shared" si="0"/>
        <v/>
      </c>
      <c r="H12" s="77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1"/>
      <c r="V12" s="114"/>
      <c r="W12" s="114"/>
      <c r="X12" s="114"/>
      <c r="Y12" s="119"/>
      <c r="Z12" s="114"/>
      <c r="AA12" s="114"/>
      <c r="AB12" s="114"/>
      <c r="AC12" s="114"/>
      <c r="AD12" s="111"/>
      <c r="AE12" s="184"/>
      <c r="AF12" s="114"/>
      <c r="AG12" s="114"/>
      <c r="AH12" s="114"/>
      <c r="AI12" s="111"/>
      <c r="AJ12" s="114"/>
      <c r="AK12" s="114"/>
      <c r="AL12" s="114"/>
      <c r="AM12" s="111"/>
      <c r="AN12" s="114"/>
      <c r="AO12" s="114"/>
      <c r="AP12" s="111"/>
      <c r="AQ12" s="114"/>
      <c r="AR12" s="111"/>
      <c r="AS12" s="114"/>
      <c r="AT12" s="106"/>
    </row>
    <row r="13" spans="1:50" s="90" customFormat="1">
      <c r="A13" s="205" t="s">
        <v>9</v>
      </c>
      <c r="B13" s="243">
        <v>7</v>
      </c>
      <c r="C13" s="186" t="s">
        <v>262</v>
      </c>
      <c r="D13" s="209"/>
      <c r="E13" s="111"/>
      <c r="F13" s="105"/>
      <c r="G13" s="65" t="str">
        <f t="shared" si="0"/>
        <v/>
      </c>
      <c r="H13" s="77"/>
      <c r="I13" s="114"/>
      <c r="J13" s="114"/>
      <c r="K13" s="119"/>
      <c r="L13" s="114"/>
      <c r="M13" s="114"/>
      <c r="N13" s="114"/>
      <c r="O13" s="114"/>
      <c r="P13" s="114"/>
      <c r="Q13" s="114"/>
      <c r="R13" s="114"/>
      <c r="S13" s="114"/>
      <c r="T13" s="114"/>
      <c r="U13" s="111"/>
      <c r="V13" s="114"/>
      <c r="W13" s="114"/>
      <c r="X13" s="114"/>
      <c r="Y13" s="119"/>
      <c r="Z13" s="114"/>
      <c r="AA13" s="114"/>
      <c r="AB13" s="114"/>
      <c r="AC13" s="114"/>
      <c r="AD13" s="111"/>
      <c r="AE13" s="111"/>
      <c r="AF13" s="114"/>
      <c r="AG13" s="114"/>
      <c r="AH13" s="114"/>
      <c r="AI13" s="111"/>
      <c r="AJ13" s="114"/>
      <c r="AK13" s="119"/>
      <c r="AL13" s="114"/>
      <c r="AM13" s="111"/>
      <c r="AN13" s="114"/>
      <c r="AO13" s="114"/>
      <c r="AP13" s="111"/>
      <c r="AQ13" s="114"/>
      <c r="AR13" s="111"/>
      <c r="AS13" s="114"/>
      <c r="AT13" s="106"/>
    </row>
    <row r="14" spans="1:50" s="90" customFormat="1">
      <c r="A14" s="205" t="s">
        <v>9</v>
      </c>
      <c r="B14" s="243">
        <v>8</v>
      </c>
      <c r="C14" s="191" t="s">
        <v>384</v>
      </c>
      <c r="D14" s="209">
        <v>4</v>
      </c>
      <c r="E14" s="111"/>
      <c r="F14" s="105"/>
      <c r="G14" s="65">
        <f t="shared" si="0"/>
        <v>5.25</v>
      </c>
      <c r="H14" s="51">
        <v>6</v>
      </c>
      <c r="I14" s="77">
        <v>5.5</v>
      </c>
      <c r="J14" s="119">
        <v>4.5</v>
      </c>
      <c r="K14" s="114">
        <v>5</v>
      </c>
      <c r="L14" s="114"/>
      <c r="M14" s="119"/>
      <c r="N14" s="119"/>
      <c r="O14" s="114"/>
      <c r="P14" s="119"/>
      <c r="Q14" s="114"/>
      <c r="R14" s="119"/>
      <c r="S14" s="114"/>
      <c r="T14" s="109"/>
      <c r="U14" s="111"/>
      <c r="V14" s="119"/>
      <c r="W14" s="119"/>
      <c r="X14" s="111"/>
      <c r="Y14" s="114"/>
      <c r="Z14" s="119"/>
      <c r="AA14" s="114"/>
      <c r="AB14" s="119"/>
      <c r="AC14" s="119"/>
      <c r="AD14" s="111"/>
      <c r="AE14" s="184"/>
      <c r="AF14" s="114"/>
      <c r="AG14" s="113"/>
      <c r="AH14" s="114"/>
      <c r="AI14" s="111"/>
      <c r="AJ14" s="114"/>
      <c r="AK14" s="119"/>
      <c r="AL14" s="114"/>
      <c r="AM14" s="111"/>
      <c r="AN14" s="114"/>
      <c r="AO14" s="114"/>
      <c r="AP14" s="111"/>
      <c r="AQ14" s="114"/>
      <c r="AR14" s="111"/>
      <c r="AS14" s="114"/>
      <c r="AT14" s="106"/>
    </row>
    <row r="15" spans="1:50" s="90" customFormat="1">
      <c r="A15" s="212" t="s">
        <v>9</v>
      </c>
      <c r="B15" s="243">
        <v>9</v>
      </c>
      <c r="C15" s="191" t="s">
        <v>439</v>
      </c>
      <c r="D15" s="209">
        <v>3</v>
      </c>
      <c r="E15" s="111"/>
      <c r="F15" s="105"/>
      <c r="G15" s="65">
        <f t="shared" si="0"/>
        <v>4.833333333333333</v>
      </c>
      <c r="H15" s="51">
        <v>6</v>
      </c>
      <c r="I15" s="77">
        <v>4.5</v>
      </c>
      <c r="J15" s="119"/>
      <c r="K15" s="114">
        <v>4</v>
      </c>
      <c r="L15" s="114"/>
      <c r="M15" s="108"/>
      <c r="N15" s="119"/>
      <c r="O15" s="114"/>
      <c r="P15" s="119"/>
      <c r="Q15" s="114"/>
      <c r="R15" s="119"/>
      <c r="S15" s="114"/>
      <c r="T15" s="119"/>
      <c r="U15" s="111"/>
      <c r="V15" s="108"/>
      <c r="W15" s="119"/>
      <c r="X15" s="111"/>
      <c r="Y15" s="114"/>
      <c r="Z15" s="119"/>
      <c r="AA15" s="114"/>
      <c r="AB15" s="119"/>
      <c r="AC15" s="119"/>
      <c r="AD15" s="111"/>
      <c r="AE15" s="119"/>
      <c r="AF15" s="114"/>
      <c r="AG15" s="114"/>
      <c r="AH15" s="114"/>
      <c r="AI15" s="111"/>
      <c r="AJ15" s="114"/>
      <c r="AK15" s="119"/>
      <c r="AL15" s="113"/>
      <c r="AM15" s="111"/>
      <c r="AN15" s="114"/>
      <c r="AO15" s="114"/>
      <c r="AP15" s="111"/>
      <c r="AQ15" s="114"/>
      <c r="AR15" s="111"/>
      <c r="AS15" s="114"/>
      <c r="AT15" s="106"/>
    </row>
    <row r="16" spans="1:50" s="196" customFormat="1">
      <c r="A16" s="212" t="s">
        <v>9</v>
      </c>
      <c r="B16" s="243">
        <v>10</v>
      </c>
      <c r="C16" s="186" t="s">
        <v>385</v>
      </c>
      <c r="D16" s="209">
        <v>1</v>
      </c>
      <c r="E16" s="111"/>
      <c r="F16" s="105"/>
      <c r="G16" s="65">
        <f t="shared" si="0"/>
        <v>5</v>
      </c>
      <c r="H16" s="77"/>
      <c r="I16" s="51"/>
      <c r="J16" s="119"/>
      <c r="K16" s="114">
        <v>5</v>
      </c>
      <c r="L16" s="114"/>
      <c r="M16" s="108"/>
      <c r="N16" s="119"/>
      <c r="O16" s="114"/>
      <c r="P16" s="119"/>
      <c r="Q16" s="114"/>
      <c r="R16" s="119"/>
      <c r="S16" s="114"/>
      <c r="T16" s="119"/>
      <c r="U16" s="111"/>
      <c r="V16" s="119"/>
      <c r="W16" s="119"/>
      <c r="X16" s="111"/>
      <c r="Y16" s="114"/>
      <c r="Z16" s="119"/>
      <c r="AA16" s="114"/>
      <c r="AB16" s="119"/>
      <c r="AC16" s="119"/>
      <c r="AD16" s="111"/>
      <c r="AE16" s="184"/>
      <c r="AF16" s="114"/>
      <c r="AG16" s="114"/>
      <c r="AH16" s="114"/>
      <c r="AI16" s="111"/>
      <c r="AJ16" s="114"/>
      <c r="AK16" s="119"/>
      <c r="AL16" s="114"/>
      <c r="AM16" s="111"/>
      <c r="AN16" s="114"/>
      <c r="AO16" s="114"/>
      <c r="AP16" s="111"/>
      <c r="AQ16" s="114"/>
      <c r="AR16" s="111"/>
      <c r="AS16" s="114"/>
      <c r="AT16" s="106"/>
    </row>
    <row r="17" spans="1:50" s="241" customFormat="1">
      <c r="A17" s="212" t="s">
        <v>9</v>
      </c>
      <c r="B17" s="243">
        <v>13</v>
      </c>
      <c r="C17" s="186" t="s">
        <v>598</v>
      </c>
      <c r="D17" s="209">
        <v>1</v>
      </c>
      <c r="E17" s="111"/>
      <c r="F17" s="105"/>
      <c r="G17" s="65">
        <f t="shared" si="0"/>
        <v>4.5</v>
      </c>
      <c r="H17" s="77"/>
      <c r="I17" s="51"/>
      <c r="J17" s="119">
        <v>4.5</v>
      </c>
      <c r="K17" s="114"/>
      <c r="L17" s="114"/>
      <c r="M17" s="108"/>
      <c r="N17" s="119"/>
      <c r="O17" s="114"/>
      <c r="P17" s="119"/>
      <c r="Q17" s="114"/>
      <c r="R17" s="119"/>
      <c r="S17" s="114"/>
      <c r="T17" s="119"/>
      <c r="U17" s="111"/>
      <c r="V17" s="119"/>
      <c r="W17" s="119"/>
      <c r="X17" s="111"/>
      <c r="Y17" s="114"/>
      <c r="Z17" s="119"/>
      <c r="AA17" s="114"/>
      <c r="AB17" s="119"/>
      <c r="AC17" s="119"/>
      <c r="AD17" s="111"/>
      <c r="AE17" s="184"/>
      <c r="AF17" s="114"/>
      <c r="AG17" s="114"/>
      <c r="AH17" s="114"/>
      <c r="AI17" s="111"/>
      <c r="AJ17" s="114"/>
      <c r="AK17" s="119"/>
      <c r="AL17" s="114"/>
      <c r="AM17" s="111"/>
      <c r="AN17" s="114"/>
      <c r="AO17" s="114"/>
      <c r="AP17" s="111"/>
      <c r="AQ17" s="114"/>
      <c r="AR17" s="111"/>
      <c r="AS17" s="114"/>
      <c r="AT17" s="106"/>
    </row>
    <row r="18" spans="1:50" s="90" customFormat="1">
      <c r="A18" s="202" t="s">
        <v>9</v>
      </c>
      <c r="B18" s="244">
        <v>17</v>
      </c>
      <c r="C18" s="190" t="s">
        <v>183</v>
      </c>
      <c r="D18" s="211">
        <v>4</v>
      </c>
      <c r="E18" s="101"/>
      <c r="F18" s="92"/>
      <c r="G18" s="48">
        <f t="shared" si="0"/>
        <v>4.25</v>
      </c>
      <c r="H18" s="51">
        <v>5</v>
      </c>
      <c r="I18" s="77">
        <v>4.5</v>
      </c>
      <c r="J18" s="160">
        <v>3</v>
      </c>
      <c r="K18" s="114">
        <v>4.5</v>
      </c>
      <c r="L18" s="114"/>
      <c r="M18" s="119"/>
      <c r="N18" s="119"/>
      <c r="O18" s="114"/>
      <c r="P18" s="119"/>
      <c r="Q18" s="114"/>
      <c r="R18" s="119"/>
      <c r="S18" s="113"/>
      <c r="T18" s="108"/>
      <c r="U18" s="111"/>
      <c r="V18" s="119"/>
      <c r="W18" s="119"/>
      <c r="X18" s="111"/>
      <c r="Y18" s="114"/>
      <c r="Z18" s="119"/>
      <c r="AA18" s="114"/>
      <c r="AB18" s="119"/>
      <c r="AC18" s="119"/>
      <c r="AD18" s="111"/>
      <c r="AE18" s="184"/>
      <c r="AF18" s="114"/>
      <c r="AG18" s="114"/>
      <c r="AH18" s="114"/>
      <c r="AI18" s="111"/>
      <c r="AJ18" s="114"/>
      <c r="AK18" s="119"/>
      <c r="AL18" s="114"/>
      <c r="AM18" s="112"/>
      <c r="AN18" s="114"/>
      <c r="AO18" s="114"/>
      <c r="AP18" s="111"/>
      <c r="AQ18" s="114"/>
      <c r="AR18" s="111"/>
      <c r="AS18" s="114"/>
      <c r="AT18" s="106"/>
    </row>
    <row r="19" spans="1:50">
      <c r="A19" s="205" t="s">
        <v>12</v>
      </c>
      <c r="B19" s="243">
        <v>15</v>
      </c>
      <c r="C19" s="186" t="s">
        <v>92</v>
      </c>
      <c r="D19" s="209">
        <v>2</v>
      </c>
      <c r="E19" s="111">
        <v>1</v>
      </c>
      <c r="F19" s="210">
        <v>1</v>
      </c>
      <c r="G19" s="65">
        <f t="shared" si="0"/>
        <v>5.5</v>
      </c>
      <c r="H19" s="164">
        <v>6.5</v>
      </c>
      <c r="I19" s="119">
        <v>5</v>
      </c>
      <c r="J19" s="159">
        <v>5</v>
      </c>
      <c r="K19" s="119"/>
      <c r="L19" s="119"/>
      <c r="M19" s="114"/>
      <c r="N19" s="119"/>
      <c r="O19" s="114"/>
      <c r="P19" s="119"/>
      <c r="Q19" s="114"/>
      <c r="R19" s="114"/>
      <c r="S19" s="113"/>
      <c r="T19" s="111"/>
      <c r="U19" s="109"/>
      <c r="V19" s="119"/>
      <c r="W19" s="119"/>
      <c r="X19" s="111"/>
      <c r="Y19" s="114"/>
      <c r="Z19" s="114"/>
      <c r="AA19" s="114"/>
      <c r="AB19" s="113"/>
      <c r="AC19" s="114"/>
      <c r="AD19" s="111"/>
      <c r="AE19" s="111"/>
      <c r="AF19" s="119"/>
      <c r="AG19" s="119"/>
      <c r="AH19" s="119"/>
      <c r="AI19" s="111"/>
      <c r="AJ19" s="113"/>
      <c r="AK19" s="114"/>
      <c r="AL19" s="114"/>
      <c r="AM19" s="111"/>
      <c r="AN19" s="111"/>
      <c r="AO19" s="114"/>
      <c r="AP19" s="109"/>
      <c r="AQ19" s="119"/>
      <c r="AR19" s="15"/>
      <c r="AS19" s="119"/>
      <c r="AT19" s="7"/>
      <c r="AV19" s="90"/>
      <c r="AW19" s="90"/>
      <c r="AX19" s="90"/>
    </row>
    <row r="20" spans="1:50" s="90" customFormat="1">
      <c r="A20" s="212" t="s">
        <v>12</v>
      </c>
      <c r="B20" s="246">
        <v>31</v>
      </c>
      <c r="C20" s="186" t="s">
        <v>225</v>
      </c>
      <c r="D20" s="209">
        <v>4</v>
      </c>
      <c r="E20" s="111"/>
      <c r="F20" s="210"/>
      <c r="G20" s="65">
        <f t="shared" si="0"/>
        <v>4.5</v>
      </c>
      <c r="H20" s="51">
        <v>6</v>
      </c>
      <c r="I20" s="114">
        <v>4</v>
      </c>
      <c r="J20" s="162">
        <v>3</v>
      </c>
      <c r="K20" s="114">
        <v>5</v>
      </c>
      <c r="L20" s="114"/>
      <c r="M20" s="113"/>
      <c r="N20" s="119"/>
      <c r="O20" s="113"/>
      <c r="P20" s="119"/>
      <c r="Q20" s="113"/>
      <c r="R20" s="119"/>
      <c r="S20" s="114"/>
      <c r="T20" s="15"/>
      <c r="U20" s="111"/>
      <c r="V20" s="108"/>
      <c r="W20" s="108"/>
      <c r="X20" s="112"/>
      <c r="Y20" s="114"/>
      <c r="Z20" s="108"/>
      <c r="AA20" s="113"/>
      <c r="AB20" s="119"/>
      <c r="AC20" s="119"/>
      <c r="AD20" s="111"/>
      <c r="AE20" s="111"/>
      <c r="AF20" s="114"/>
      <c r="AG20" s="114"/>
      <c r="AH20" s="114"/>
      <c r="AI20" s="111"/>
      <c r="AJ20" s="119"/>
      <c r="AK20" s="114"/>
      <c r="AL20" s="114"/>
      <c r="AM20" s="112"/>
      <c r="AN20" s="111"/>
      <c r="AO20" s="119"/>
      <c r="AP20" s="111"/>
      <c r="AQ20" s="114"/>
      <c r="AR20" s="111"/>
      <c r="AS20" s="114"/>
      <c r="AT20" s="106"/>
    </row>
    <row r="21" spans="1:50" s="90" customFormat="1">
      <c r="A21" s="212" t="s">
        <v>12</v>
      </c>
      <c r="B21" s="243">
        <v>14</v>
      </c>
      <c r="C21" s="186" t="s">
        <v>263</v>
      </c>
      <c r="D21" s="209">
        <v>1</v>
      </c>
      <c r="E21" s="111">
        <v>2</v>
      </c>
      <c r="F21" s="210"/>
      <c r="G21" s="65">
        <f t="shared" si="0"/>
        <v>4.333333333333333</v>
      </c>
      <c r="H21" s="149">
        <v>4.5</v>
      </c>
      <c r="I21" s="161">
        <v>4.5</v>
      </c>
      <c r="J21" s="114">
        <v>4</v>
      </c>
      <c r="K21" s="114"/>
      <c r="L21" s="114"/>
      <c r="M21" s="114"/>
      <c r="N21" s="119"/>
      <c r="O21" s="114"/>
      <c r="P21" s="119"/>
      <c r="Q21" s="114"/>
      <c r="R21" s="119"/>
      <c r="S21" s="114"/>
      <c r="T21" s="109"/>
      <c r="U21" s="111"/>
      <c r="V21" s="119"/>
      <c r="W21" s="119"/>
      <c r="X21" s="111"/>
      <c r="Y21" s="114"/>
      <c r="Z21" s="119"/>
      <c r="AA21" s="114"/>
      <c r="AB21" s="119"/>
      <c r="AC21" s="119"/>
      <c r="AD21" s="111"/>
      <c r="AE21" s="111"/>
      <c r="AF21" s="114"/>
      <c r="AG21" s="114"/>
      <c r="AH21" s="114"/>
      <c r="AI21" s="111"/>
      <c r="AJ21" s="108"/>
      <c r="AK21" s="114"/>
      <c r="AL21" s="114"/>
      <c r="AM21" s="111"/>
      <c r="AN21" s="111"/>
      <c r="AO21" s="119"/>
      <c r="AP21" s="112"/>
      <c r="AQ21" s="114"/>
      <c r="AR21" s="111"/>
      <c r="AS21" s="113"/>
      <c r="AT21" s="106"/>
    </row>
    <row r="22" spans="1:50" s="90" customFormat="1">
      <c r="A22" s="212" t="s">
        <v>12</v>
      </c>
      <c r="B22" s="243">
        <v>8</v>
      </c>
      <c r="C22" s="186" t="s">
        <v>386</v>
      </c>
      <c r="D22" s="209"/>
      <c r="E22" s="111">
        <v>3</v>
      </c>
      <c r="F22" s="210"/>
      <c r="G22" s="65">
        <f t="shared" si="0"/>
        <v>4.833333333333333</v>
      </c>
      <c r="H22" s="279">
        <v>5</v>
      </c>
      <c r="I22" s="161">
        <v>4.5</v>
      </c>
      <c r="J22" s="114"/>
      <c r="K22" s="161">
        <v>5</v>
      </c>
      <c r="L22" s="114"/>
      <c r="M22" s="114"/>
      <c r="N22" s="108"/>
      <c r="O22" s="114"/>
      <c r="P22" s="108"/>
      <c r="Q22" s="114"/>
      <c r="R22" s="108"/>
      <c r="S22" s="114"/>
      <c r="T22" s="109"/>
      <c r="U22" s="111"/>
      <c r="V22" s="119"/>
      <c r="W22" s="119"/>
      <c r="X22" s="111"/>
      <c r="Y22" s="114"/>
      <c r="Z22" s="119"/>
      <c r="AA22" s="114"/>
      <c r="AB22" s="119"/>
      <c r="AC22" s="108"/>
      <c r="AD22" s="111"/>
      <c r="AE22" s="111"/>
      <c r="AF22" s="114"/>
      <c r="AG22" s="114"/>
      <c r="AH22" s="114"/>
      <c r="AI22" s="111"/>
      <c r="AJ22" s="119"/>
      <c r="AK22" s="113"/>
      <c r="AL22" s="113"/>
      <c r="AM22" s="111"/>
      <c r="AN22" s="112"/>
      <c r="AO22" s="119"/>
      <c r="AP22" s="112"/>
      <c r="AQ22" s="114"/>
      <c r="AR22" s="111"/>
      <c r="AS22" s="114"/>
      <c r="AT22" s="106"/>
    </row>
    <row r="23" spans="1:50" s="90" customFormat="1">
      <c r="A23" s="212" t="s">
        <v>12</v>
      </c>
      <c r="B23" s="243">
        <v>13</v>
      </c>
      <c r="C23" s="186" t="s">
        <v>203</v>
      </c>
      <c r="D23" s="209">
        <v>3</v>
      </c>
      <c r="E23" s="111">
        <v>1</v>
      </c>
      <c r="F23" s="210">
        <v>1</v>
      </c>
      <c r="G23" s="65">
        <f t="shared" si="0"/>
        <v>5.5</v>
      </c>
      <c r="H23" s="51">
        <v>5</v>
      </c>
      <c r="I23" s="297">
        <v>7</v>
      </c>
      <c r="J23" s="114">
        <v>5</v>
      </c>
      <c r="K23" s="161">
        <v>5</v>
      </c>
      <c r="L23" s="114"/>
      <c r="M23" s="114"/>
      <c r="N23" s="108"/>
      <c r="O23" s="114"/>
      <c r="P23" s="119"/>
      <c r="Q23" s="114"/>
      <c r="R23" s="119"/>
      <c r="S23" s="114"/>
      <c r="T23" s="109"/>
      <c r="U23" s="111"/>
      <c r="V23" s="119"/>
      <c r="W23" s="119"/>
      <c r="X23" s="111"/>
      <c r="Y23" s="114"/>
      <c r="Z23" s="119"/>
      <c r="AA23" s="114"/>
      <c r="AB23" s="119"/>
      <c r="AC23" s="119"/>
      <c r="AD23" s="111"/>
      <c r="AE23" s="111"/>
      <c r="AF23" s="114"/>
      <c r="AG23" s="114"/>
      <c r="AH23" s="114"/>
      <c r="AI23" s="111"/>
      <c r="AJ23" s="119"/>
      <c r="AK23" s="114"/>
      <c r="AL23" s="114"/>
      <c r="AM23" s="111"/>
      <c r="AN23" s="111"/>
      <c r="AO23" s="119"/>
      <c r="AP23" s="111"/>
      <c r="AQ23" s="114"/>
      <c r="AR23" s="111"/>
      <c r="AS23" s="114"/>
      <c r="AT23" s="106"/>
    </row>
    <row r="24" spans="1:50" s="238" customFormat="1">
      <c r="A24" s="212" t="s">
        <v>12</v>
      </c>
      <c r="B24" s="246">
        <v>13</v>
      </c>
      <c r="C24" s="186" t="s">
        <v>635</v>
      </c>
      <c r="D24" s="209"/>
      <c r="E24" s="111">
        <v>1</v>
      </c>
      <c r="F24" s="210"/>
      <c r="G24" s="65">
        <f t="shared" si="0"/>
        <v>5</v>
      </c>
      <c r="H24" s="51"/>
      <c r="I24" s="114"/>
      <c r="J24" s="114"/>
      <c r="K24" s="161">
        <v>5</v>
      </c>
      <c r="L24" s="114"/>
      <c r="M24" s="114"/>
      <c r="N24" s="119"/>
      <c r="O24" s="114"/>
      <c r="P24" s="119"/>
      <c r="Q24" s="114"/>
      <c r="R24" s="119"/>
      <c r="S24" s="114"/>
      <c r="T24" s="109"/>
      <c r="U24" s="111"/>
      <c r="V24" s="119"/>
      <c r="W24" s="119"/>
      <c r="X24" s="111"/>
      <c r="Y24" s="114"/>
      <c r="Z24" s="119"/>
      <c r="AA24" s="114"/>
      <c r="AB24" s="119"/>
      <c r="AC24" s="119"/>
      <c r="AD24" s="111"/>
      <c r="AE24" s="111"/>
      <c r="AF24" s="114"/>
      <c r="AG24" s="114"/>
      <c r="AH24" s="114"/>
      <c r="AI24" s="111"/>
      <c r="AJ24" s="119"/>
      <c r="AK24" s="114"/>
      <c r="AL24" s="114"/>
      <c r="AM24" s="111"/>
      <c r="AN24" s="111"/>
      <c r="AO24" s="119"/>
      <c r="AP24" s="111"/>
      <c r="AQ24" s="114"/>
      <c r="AR24" s="111"/>
      <c r="AS24" s="114"/>
      <c r="AT24" s="106"/>
    </row>
    <row r="25" spans="1:50" s="238" customFormat="1">
      <c r="A25" s="212" t="s">
        <v>12</v>
      </c>
      <c r="B25" s="246">
        <v>1</v>
      </c>
      <c r="C25" s="191" t="s">
        <v>389</v>
      </c>
      <c r="D25" s="209"/>
      <c r="E25" s="111"/>
      <c r="F25" s="210"/>
      <c r="G25" s="65" t="str">
        <f t="shared" si="0"/>
        <v/>
      </c>
      <c r="H25" s="51"/>
      <c r="I25" s="114"/>
      <c r="J25" s="114"/>
      <c r="K25" s="114"/>
      <c r="L25" s="114"/>
      <c r="M25" s="114"/>
      <c r="N25" s="119"/>
      <c r="O25" s="114"/>
      <c r="P25" s="119"/>
      <c r="Q25" s="114"/>
      <c r="R25" s="119"/>
      <c r="S25" s="114"/>
      <c r="T25" s="109"/>
      <c r="U25" s="111"/>
      <c r="V25" s="119"/>
      <c r="W25" s="119"/>
      <c r="X25" s="111"/>
      <c r="Y25" s="114"/>
      <c r="Z25" s="119"/>
      <c r="AA25" s="114"/>
      <c r="AB25" s="119"/>
      <c r="AC25" s="119"/>
      <c r="AD25" s="111"/>
      <c r="AE25" s="111"/>
      <c r="AF25" s="114"/>
      <c r="AG25" s="114"/>
      <c r="AH25" s="114"/>
      <c r="AI25" s="111"/>
      <c r="AJ25" s="108"/>
      <c r="AK25" s="114"/>
      <c r="AL25" s="114"/>
      <c r="AM25" s="111"/>
      <c r="AN25" s="111"/>
      <c r="AO25" s="119"/>
      <c r="AP25" s="111"/>
      <c r="AQ25" s="114"/>
      <c r="AR25" s="111"/>
      <c r="AS25" s="114"/>
      <c r="AT25" s="106"/>
    </row>
    <row r="26" spans="1:50" s="241" customFormat="1">
      <c r="A26" s="212" t="s">
        <v>12</v>
      </c>
      <c r="B26" s="243">
        <v>1</v>
      </c>
      <c r="C26" s="186" t="s">
        <v>355</v>
      </c>
      <c r="D26" s="209"/>
      <c r="E26" s="111"/>
      <c r="F26" s="105"/>
      <c r="G26" s="65" t="str">
        <f>IFERROR(AVERAGEIF($H26:$AS26,"&gt;0"),"")</f>
        <v/>
      </c>
      <c r="H26" s="77"/>
      <c r="I26" s="51"/>
      <c r="J26" s="119"/>
      <c r="K26" s="114"/>
      <c r="L26" s="114"/>
      <c r="M26" s="108"/>
      <c r="N26" s="119"/>
      <c r="O26" s="114"/>
      <c r="P26" s="119"/>
      <c r="Q26" s="114"/>
      <c r="R26" s="119"/>
      <c r="S26" s="114"/>
      <c r="T26" s="119"/>
      <c r="U26" s="111"/>
      <c r="V26" s="119"/>
      <c r="W26" s="119"/>
      <c r="X26" s="111"/>
      <c r="Y26" s="114"/>
      <c r="Z26" s="119"/>
      <c r="AA26" s="114"/>
      <c r="AB26" s="119"/>
      <c r="AC26" s="119"/>
      <c r="AD26" s="111"/>
      <c r="AE26" s="184"/>
      <c r="AF26" s="114"/>
      <c r="AG26" s="114"/>
      <c r="AH26" s="114"/>
      <c r="AI26" s="111"/>
      <c r="AJ26" s="114"/>
      <c r="AK26" s="119"/>
      <c r="AL26" s="114"/>
      <c r="AM26" s="111"/>
      <c r="AN26" s="114"/>
      <c r="AO26" s="114"/>
      <c r="AP26" s="111"/>
      <c r="AQ26" s="114"/>
      <c r="AR26" s="111"/>
      <c r="AS26" s="114"/>
      <c r="AT26" s="106"/>
    </row>
    <row r="27" spans="1:50" s="241" customFormat="1">
      <c r="A27" s="212" t="s">
        <v>12</v>
      </c>
      <c r="B27" s="246">
        <v>13</v>
      </c>
      <c r="C27" s="186" t="s">
        <v>440</v>
      </c>
      <c r="D27" s="209">
        <v>4</v>
      </c>
      <c r="E27" s="111"/>
      <c r="F27" s="210"/>
      <c r="G27" s="65">
        <f t="shared" si="0"/>
        <v>5.125</v>
      </c>
      <c r="H27" s="51">
        <v>6</v>
      </c>
      <c r="I27" s="114">
        <v>6</v>
      </c>
      <c r="J27" s="162">
        <v>3.5</v>
      </c>
      <c r="K27" s="114">
        <v>5</v>
      </c>
      <c r="L27" s="114"/>
      <c r="M27" s="114"/>
      <c r="N27" s="119"/>
      <c r="O27" s="114"/>
      <c r="P27" s="119"/>
      <c r="Q27" s="114"/>
      <c r="R27" s="119"/>
      <c r="S27" s="114"/>
      <c r="T27" s="109"/>
      <c r="U27" s="111"/>
      <c r="V27" s="119"/>
      <c r="W27" s="119"/>
      <c r="X27" s="111"/>
      <c r="Y27" s="114"/>
      <c r="Z27" s="119"/>
      <c r="AA27" s="114"/>
      <c r="AB27" s="119"/>
      <c r="AC27" s="119"/>
      <c r="AD27" s="111"/>
      <c r="AE27" s="111"/>
      <c r="AF27" s="114"/>
      <c r="AG27" s="114"/>
      <c r="AH27" s="114"/>
      <c r="AI27" s="111"/>
      <c r="AJ27" s="108"/>
      <c r="AK27" s="114"/>
      <c r="AL27" s="114"/>
      <c r="AM27" s="111"/>
      <c r="AN27" s="111"/>
      <c r="AO27" s="119"/>
      <c r="AP27" s="111"/>
      <c r="AQ27" s="114"/>
      <c r="AR27" s="111"/>
      <c r="AS27" s="114"/>
      <c r="AT27" s="106"/>
    </row>
    <row r="28" spans="1:50" s="241" customFormat="1">
      <c r="A28" s="212" t="s">
        <v>12</v>
      </c>
      <c r="B28" s="246">
        <v>9</v>
      </c>
      <c r="C28" s="186" t="s">
        <v>441</v>
      </c>
      <c r="D28" s="209">
        <v>4</v>
      </c>
      <c r="E28" s="111"/>
      <c r="F28" s="210">
        <v>1</v>
      </c>
      <c r="G28" s="65">
        <f t="shared" si="0"/>
        <v>5.375</v>
      </c>
      <c r="H28" s="278">
        <v>7</v>
      </c>
      <c r="I28" s="114">
        <v>5</v>
      </c>
      <c r="J28" s="114">
        <v>4.5</v>
      </c>
      <c r="K28" s="114">
        <v>5</v>
      </c>
      <c r="L28" s="114"/>
      <c r="M28" s="114"/>
      <c r="N28" s="119"/>
      <c r="O28" s="114"/>
      <c r="P28" s="119"/>
      <c r="Q28" s="114"/>
      <c r="R28" s="119"/>
      <c r="S28" s="114"/>
      <c r="T28" s="109"/>
      <c r="U28" s="111"/>
      <c r="V28" s="119"/>
      <c r="W28" s="119"/>
      <c r="X28" s="111"/>
      <c r="Y28" s="114"/>
      <c r="Z28" s="119"/>
      <c r="AA28" s="114"/>
      <c r="AB28" s="119"/>
      <c r="AC28" s="119"/>
      <c r="AD28" s="111"/>
      <c r="AE28" s="111"/>
      <c r="AF28" s="114"/>
      <c r="AG28" s="114"/>
      <c r="AH28" s="114"/>
      <c r="AI28" s="111"/>
      <c r="AJ28" s="108"/>
      <c r="AK28" s="114"/>
      <c r="AL28" s="114"/>
      <c r="AM28" s="111"/>
      <c r="AN28" s="111"/>
      <c r="AO28" s="119"/>
      <c r="AP28" s="111"/>
      <c r="AQ28" s="114"/>
      <c r="AR28" s="111"/>
      <c r="AS28" s="114"/>
      <c r="AT28" s="106"/>
    </row>
    <row r="29" spans="1:50" s="90" customFormat="1">
      <c r="A29" s="202" t="s">
        <v>12</v>
      </c>
      <c r="B29" s="244">
        <v>17</v>
      </c>
      <c r="C29" s="190" t="s">
        <v>180</v>
      </c>
      <c r="D29" s="211">
        <v>4</v>
      </c>
      <c r="E29" s="101"/>
      <c r="F29" s="201"/>
      <c r="G29" s="48">
        <f t="shared" si="0"/>
        <v>4.625</v>
      </c>
      <c r="H29" s="51">
        <v>6</v>
      </c>
      <c r="I29" s="114">
        <v>4.5</v>
      </c>
      <c r="J29" s="162">
        <v>3.5</v>
      </c>
      <c r="K29" s="114">
        <v>4.5</v>
      </c>
      <c r="L29" s="114"/>
      <c r="M29" s="119"/>
      <c r="N29" s="119"/>
      <c r="O29" s="114"/>
      <c r="P29" s="119"/>
      <c r="Q29" s="114"/>
      <c r="R29" s="119"/>
      <c r="S29" s="114"/>
      <c r="T29" s="109"/>
      <c r="U29" s="111"/>
      <c r="V29" s="119"/>
      <c r="W29" s="119"/>
      <c r="X29" s="111"/>
      <c r="Y29" s="114"/>
      <c r="Z29" s="119"/>
      <c r="AA29" s="114"/>
      <c r="AB29" s="119"/>
      <c r="AC29" s="119"/>
      <c r="AD29" s="111"/>
      <c r="AE29" s="111"/>
      <c r="AF29" s="114"/>
      <c r="AG29" s="114"/>
      <c r="AH29" s="114"/>
      <c r="AI29" s="111"/>
      <c r="AJ29" s="119"/>
      <c r="AK29" s="114"/>
      <c r="AL29" s="114"/>
      <c r="AM29" s="111"/>
      <c r="AN29" s="111"/>
      <c r="AO29" s="119"/>
      <c r="AP29" s="111"/>
      <c r="AQ29" s="114"/>
      <c r="AR29" s="111"/>
      <c r="AS29" s="114"/>
      <c r="AT29" s="106"/>
    </row>
    <row r="30" spans="1:50">
      <c r="A30" s="205" t="s">
        <v>13</v>
      </c>
      <c r="B30" s="243">
        <v>5</v>
      </c>
      <c r="C30" s="186" t="s">
        <v>93</v>
      </c>
      <c r="D30" s="209"/>
      <c r="E30" s="111"/>
      <c r="F30" s="210"/>
      <c r="G30" s="65" t="str">
        <f t="shared" si="0"/>
        <v/>
      </c>
      <c r="H30" s="52"/>
      <c r="I30" s="119"/>
      <c r="J30" s="119"/>
      <c r="K30" s="119"/>
      <c r="L30" s="114"/>
      <c r="M30" s="119"/>
      <c r="N30" s="114"/>
      <c r="O30" s="114"/>
      <c r="P30" s="114"/>
      <c r="Q30" s="114"/>
      <c r="R30" s="114"/>
      <c r="S30" s="119"/>
      <c r="T30" s="109"/>
      <c r="U30" s="111"/>
      <c r="V30" s="119"/>
      <c r="W30" s="119"/>
      <c r="X30" s="109"/>
      <c r="Y30" s="119"/>
      <c r="Z30" s="108"/>
      <c r="AA30" s="119"/>
      <c r="AB30" s="114"/>
      <c r="AC30" s="114"/>
      <c r="AD30" s="111"/>
      <c r="AE30" s="111"/>
      <c r="AF30" s="114"/>
      <c r="AG30" s="119"/>
      <c r="AH30" s="119"/>
      <c r="AI30" s="109"/>
      <c r="AJ30" s="119"/>
      <c r="AK30" s="119"/>
      <c r="AL30" s="114"/>
      <c r="AM30" s="111"/>
      <c r="AN30" s="109"/>
      <c r="AO30" s="114"/>
      <c r="AP30" s="109"/>
      <c r="AQ30" s="119"/>
      <c r="AR30" s="111"/>
      <c r="AS30" s="114"/>
      <c r="AT30" s="7"/>
      <c r="AV30" s="90"/>
      <c r="AW30" s="90"/>
      <c r="AX30" s="90"/>
    </row>
    <row r="31" spans="1:50" s="27" customFormat="1">
      <c r="A31" s="205" t="s">
        <v>13</v>
      </c>
      <c r="B31" s="243">
        <v>11</v>
      </c>
      <c r="C31" s="186" t="s">
        <v>94</v>
      </c>
      <c r="D31" s="209"/>
      <c r="E31" s="111">
        <v>1</v>
      </c>
      <c r="F31" s="210"/>
      <c r="G31" s="65">
        <f t="shared" si="0"/>
        <v>4.5</v>
      </c>
      <c r="H31" s="164"/>
      <c r="I31" s="77"/>
      <c r="J31" s="159">
        <v>4.5</v>
      </c>
      <c r="K31" s="114"/>
      <c r="L31" s="114"/>
      <c r="M31" s="114"/>
      <c r="N31" s="108"/>
      <c r="O31" s="114"/>
      <c r="P31" s="114"/>
      <c r="Q31" s="119"/>
      <c r="R31" s="119"/>
      <c r="S31" s="108"/>
      <c r="T31" s="109"/>
      <c r="U31" s="111"/>
      <c r="V31" s="114"/>
      <c r="W31" s="108"/>
      <c r="X31" s="111"/>
      <c r="Y31" s="113"/>
      <c r="Z31" s="119"/>
      <c r="AA31" s="114"/>
      <c r="AB31" s="114"/>
      <c r="AC31" s="119"/>
      <c r="AD31" s="111"/>
      <c r="AE31" s="111"/>
      <c r="AF31" s="114"/>
      <c r="AG31" s="114"/>
      <c r="AH31" s="114"/>
      <c r="AI31" s="111"/>
      <c r="AJ31" s="119"/>
      <c r="AK31" s="114"/>
      <c r="AL31" s="114"/>
      <c r="AM31" s="111"/>
      <c r="AN31" s="111"/>
      <c r="AO31" s="114"/>
      <c r="AP31" s="111"/>
      <c r="AQ31" s="114"/>
      <c r="AR31" s="111"/>
      <c r="AS31" s="114"/>
      <c r="AT31" s="33"/>
      <c r="AV31" s="90"/>
      <c r="AW31" s="90"/>
      <c r="AX31" s="90"/>
    </row>
    <row r="32" spans="1:50" s="27" customFormat="1">
      <c r="A32" s="205" t="s">
        <v>13</v>
      </c>
      <c r="B32" s="243">
        <v>16</v>
      </c>
      <c r="C32" s="186" t="s">
        <v>95</v>
      </c>
      <c r="D32" s="209">
        <v>1</v>
      </c>
      <c r="E32" s="111">
        <v>3</v>
      </c>
      <c r="F32" s="210"/>
      <c r="G32" s="65">
        <f t="shared" si="0"/>
        <v>4.25</v>
      </c>
      <c r="H32" s="149">
        <v>4.5</v>
      </c>
      <c r="I32" s="159">
        <v>4</v>
      </c>
      <c r="J32" s="161">
        <v>5</v>
      </c>
      <c r="K32" s="160">
        <v>3.5</v>
      </c>
      <c r="L32" s="119"/>
      <c r="M32" s="114"/>
      <c r="N32" s="119"/>
      <c r="O32" s="114"/>
      <c r="P32" s="114"/>
      <c r="Q32" s="114"/>
      <c r="R32" s="114"/>
      <c r="S32" s="119"/>
      <c r="T32" s="109"/>
      <c r="U32" s="111"/>
      <c r="V32" s="113"/>
      <c r="W32" s="114"/>
      <c r="X32" s="109"/>
      <c r="Y32" s="119"/>
      <c r="Z32" s="113"/>
      <c r="AA32" s="119"/>
      <c r="AB32" s="114"/>
      <c r="AC32" s="119"/>
      <c r="AD32" s="15"/>
      <c r="AE32" s="111"/>
      <c r="AF32" s="114"/>
      <c r="AG32" s="119"/>
      <c r="AH32" s="114"/>
      <c r="AI32" s="111"/>
      <c r="AJ32" s="113"/>
      <c r="AK32" s="113"/>
      <c r="AL32" s="114"/>
      <c r="AM32" s="111"/>
      <c r="AN32" s="111"/>
      <c r="AO32" s="113"/>
      <c r="AP32" s="111"/>
      <c r="AQ32" s="114"/>
      <c r="AR32" s="112"/>
      <c r="AS32" s="119"/>
      <c r="AT32" s="33"/>
      <c r="AV32" s="90"/>
      <c r="AW32" s="90"/>
      <c r="AX32" s="90"/>
    </row>
    <row r="33" spans="1:50" s="229" customFormat="1">
      <c r="A33" s="212" t="s">
        <v>13</v>
      </c>
      <c r="B33" s="243">
        <v>2</v>
      </c>
      <c r="C33" s="186" t="s">
        <v>442</v>
      </c>
      <c r="D33" s="209"/>
      <c r="E33" s="111"/>
      <c r="F33" s="210"/>
      <c r="G33" s="65" t="str">
        <f t="shared" si="0"/>
        <v/>
      </c>
      <c r="H33" s="77"/>
      <c r="I33" s="119"/>
      <c r="J33" s="114"/>
      <c r="K33" s="119"/>
      <c r="L33" s="119"/>
      <c r="M33" s="114"/>
      <c r="N33" s="119"/>
      <c r="O33" s="114"/>
      <c r="P33" s="114"/>
      <c r="Q33" s="114"/>
      <c r="R33" s="114"/>
      <c r="S33" s="119"/>
      <c r="T33" s="109"/>
      <c r="U33" s="111"/>
      <c r="V33" s="113"/>
      <c r="W33" s="114"/>
      <c r="X33" s="109"/>
      <c r="Y33" s="119"/>
      <c r="Z33" s="114"/>
      <c r="AA33" s="119"/>
      <c r="AB33" s="114"/>
      <c r="AC33" s="119"/>
      <c r="AD33" s="109"/>
      <c r="AE33" s="34"/>
      <c r="AF33" s="114"/>
      <c r="AG33" s="119"/>
      <c r="AH33" s="114"/>
      <c r="AI33" s="111"/>
      <c r="AJ33" s="114"/>
      <c r="AK33" s="114"/>
      <c r="AL33" s="114"/>
      <c r="AM33" s="111"/>
      <c r="AN33" s="111"/>
      <c r="AO33" s="114"/>
      <c r="AP33" s="111"/>
      <c r="AQ33" s="114"/>
      <c r="AR33" s="111"/>
      <c r="AS33" s="119"/>
      <c r="AT33" s="106"/>
    </row>
    <row r="34" spans="1:50" s="241" customFormat="1" ht="15.75" thickBot="1">
      <c r="A34" s="199" t="s">
        <v>13</v>
      </c>
      <c r="B34" s="247">
        <v>2</v>
      </c>
      <c r="C34" s="178" t="s">
        <v>387</v>
      </c>
      <c r="D34" s="206"/>
      <c r="E34" s="100"/>
      <c r="F34" s="207"/>
      <c r="G34" s="125" t="str">
        <f t="shared" si="0"/>
        <v/>
      </c>
      <c r="H34" s="77"/>
      <c r="I34" s="119"/>
      <c r="J34" s="114"/>
      <c r="K34" s="119"/>
      <c r="L34" s="119"/>
      <c r="M34" s="114"/>
      <c r="N34" s="119"/>
      <c r="O34" s="114"/>
      <c r="P34" s="114"/>
      <c r="Q34" s="114"/>
      <c r="R34" s="114"/>
      <c r="S34" s="119"/>
      <c r="T34" s="109"/>
      <c r="U34" s="111"/>
      <c r="V34" s="113"/>
      <c r="W34" s="114"/>
      <c r="X34" s="109"/>
      <c r="Y34" s="119"/>
      <c r="Z34" s="114"/>
      <c r="AA34" s="119"/>
      <c r="AB34" s="114"/>
      <c r="AC34" s="119"/>
      <c r="AD34" s="109"/>
      <c r="AE34" s="34"/>
      <c r="AF34" s="114"/>
      <c r="AG34" s="119"/>
      <c r="AH34" s="114"/>
      <c r="AI34" s="111"/>
      <c r="AJ34" s="113"/>
      <c r="AK34" s="114"/>
      <c r="AL34" s="114"/>
      <c r="AM34" s="111"/>
      <c r="AN34" s="111"/>
      <c r="AO34" s="114"/>
      <c r="AP34" s="111"/>
      <c r="AQ34" s="114"/>
      <c r="AR34" s="111"/>
      <c r="AS34" s="119"/>
      <c r="AT34" s="106"/>
    </row>
    <row r="35" spans="1:50">
      <c r="C35" s="137"/>
      <c r="D35" s="74"/>
      <c r="E35" s="74"/>
      <c r="F35" s="74"/>
      <c r="H35" s="11">
        <f>AVERAGE(H8,H10,H14,H15,H18,H19,H20,H23,H27,H28,H29)</f>
        <v>6.0909090909090908</v>
      </c>
      <c r="I35" s="11">
        <f>AVERAGE(I8,I10,I14,I15,I18,I19,I20,I23,I28,I27,I29)</f>
        <v>5.1818181818181817</v>
      </c>
      <c r="J35" s="11">
        <f>AVERAGE(J8,J10,J14,J17,J18,J20,J21,J23,J27,J28,J29)</f>
        <v>4.1363636363636367</v>
      </c>
      <c r="K35" s="11">
        <f>AVERAGE(K8,K10,K14,K15,K16,K18,K20,K27,K28,K29,K32)</f>
        <v>4.6818181818181817</v>
      </c>
      <c r="L35" s="8"/>
      <c r="M35" s="8"/>
      <c r="N35" s="11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28"/>
      <c r="AO35" s="8"/>
      <c r="AP35" s="8"/>
      <c r="AQ35" s="8"/>
      <c r="AR35" s="8"/>
      <c r="AS35" s="8"/>
      <c r="AV35" s="90"/>
      <c r="AW35" s="90"/>
      <c r="AX35" s="90"/>
    </row>
    <row r="36" spans="1:50">
      <c r="C36" s="137"/>
      <c r="AV36" s="90"/>
      <c r="AW36" s="90"/>
      <c r="AX36" s="90"/>
    </row>
    <row r="37" spans="1:50">
      <c r="C37" s="137"/>
      <c r="AV37" s="90"/>
      <c r="AW37" s="90"/>
      <c r="AX37" s="90"/>
    </row>
    <row r="38" spans="1:50" ht="15.75" customHeight="1">
      <c r="C38" s="137"/>
      <c r="AN38" s="27"/>
      <c r="AV38" s="90"/>
      <c r="AW38" s="90"/>
      <c r="AX38" s="90"/>
    </row>
    <row r="39" spans="1:50">
      <c r="C39" s="137"/>
      <c r="AV39" s="90"/>
      <c r="AW39" s="90"/>
      <c r="AX39" s="90"/>
    </row>
    <row r="40" spans="1:50">
      <c r="C40" s="137"/>
      <c r="AV40" s="90"/>
      <c r="AW40" s="90"/>
      <c r="AX40" s="90"/>
    </row>
  </sheetData>
  <mergeCells count="1">
    <mergeCell ref="D6:F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X44"/>
  <sheetViews>
    <sheetView zoomScale="70" zoomScaleNormal="70" workbookViewId="0">
      <pane xSplit="3" topLeftCell="D1" activePane="topRight" state="frozen"/>
      <selection activeCell="AU10" sqref="AU10"/>
      <selection pane="topRight"/>
    </sheetView>
  </sheetViews>
  <sheetFormatPr baseColWidth="10" defaultRowHeight="15"/>
  <cols>
    <col min="1" max="1" width="10.7109375" customWidth="1"/>
    <col min="2" max="2" width="5.85546875" style="90" customWidth="1"/>
    <col min="3" max="3" width="30.7109375" customWidth="1"/>
    <col min="4" max="7" width="10.7109375" customWidth="1"/>
    <col min="8" max="45" width="4.7109375" customWidth="1"/>
  </cols>
  <sheetData>
    <row r="1" spans="1:50">
      <c r="A1" t="s">
        <v>15</v>
      </c>
    </row>
    <row r="4" spans="1:50">
      <c r="A4" t="s">
        <v>2</v>
      </c>
    </row>
    <row r="5" spans="1:50" ht="15.75" thickBot="1"/>
    <row r="6" spans="1:50" ht="15.75" thickBot="1">
      <c r="D6" s="327" t="s">
        <v>17</v>
      </c>
      <c r="E6" s="328"/>
      <c r="F6" s="329"/>
    </row>
    <row r="7" spans="1:50" ht="48.75" customHeight="1" thickBot="1">
      <c r="A7" s="218" t="s">
        <v>3</v>
      </c>
      <c r="B7" s="156" t="s">
        <v>242</v>
      </c>
      <c r="C7" s="136" t="s">
        <v>4</v>
      </c>
      <c r="D7" s="30" t="s">
        <v>7</v>
      </c>
      <c r="E7" s="31" t="s">
        <v>27</v>
      </c>
      <c r="F7" s="29" t="s">
        <v>5</v>
      </c>
      <c r="G7" s="47" t="s">
        <v>16</v>
      </c>
      <c r="H7" s="1" t="s">
        <v>460</v>
      </c>
      <c r="I7" s="117" t="s">
        <v>545</v>
      </c>
      <c r="J7" s="117" t="s">
        <v>596</v>
      </c>
      <c r="K7" s="117" t="s">
        <v>623</v>
      </c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7"/>
      <c r="AG7" s="117"/>
      <c r="AH7" s="117"/>
      <c r="AI7" s="117"/>
      <c r="AJ7" s="117"/>
      <c r="AK7" s="117"/>
      <c r="AL7" s="117"/>
      <c r="AM7" s="117"/>
      <c r="AN7" s="117"/>
      <c r="AO7" s="117"/>
      <c r="AP7" s="117"/>
      <c r="AQ7" s="117"/>
      <c r="AR7" s="117"/>
      <c r="AS7" s="139"/>
    </row>
    <row r="8" spans="1:50">
      <c r="A8" s="204" t="s">
        <v>8</v>
      </c>
      <c r="B8" s="242">
        <v>7</v>
      </c>
      <c r="C8" s="182" t="s">
        <v>96</v>
      </c>
      <c r="D8" s="208"/>
      <c r="E8" s="103"/>
      <c r="F8" s="104"/>
      <c r="G8" s="10" t="str">
        <f t="shared" ref="G8:G35" si="0">IFERROR(AVERAGEIF($H8:$AS8,"&gt;0"),"")</f>
        <v/>
      </c>
      <c r="H8" s="49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1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1"/>
      <c r="AH8" s="111"/>
      <c r="AI8" s="114"/>
      <c r="AJ8" s="114"/>
      <c r="AK8" s="114"/>
      <c r="AL8" s="111"/>
      <c r="AM8" s="114"/>
      <c r="AN8" s="114"/>
      <c r="AO8" s="111"/>
      <c r="AP8" s="114"/>
      <c r="AQ8" s="111"/>
      <c r="AR8" s="111"/>
      <c r="AS8" s="114"/>
      <c r="AT8" s="7"/>
      <c r="AW8" s="90"/>
      <c r="AX8" s="90"/>
    </row>
    <row r="9" spans="1:50" s="27" customFormat="1">
      <c r="A9" s="205" t="s">
        <v>8</v>
      </c>
      <c r="B9" s="243">
        <v>26</v>
      </c>
      <c r="C9" s="186" t="s">
        <v>97</v>
      </c>
      <c r="D9" s="209">
        <v>4</v>
      </c>
      <c r="E9" s="111"/>
      <c r="F9" s="210"/>
      <c r="G9" s="79">
        <f t="shared" si="0"/>
        <v>5.75</v>
      </c>
      <c r="H9" s="49">
        <v>6</v>
      </c>
      <c r="I9" s="114">
        <v>5</v>
      </c>
      <c r="J9" s="113">
        <v>6.5</v>
      </c>
      <c r="K9" s="114">
        <v>5.5</v>
      </c>
      <c r="L9" s="114"/>
      <c r="M9" s="119"/>
      <c r="N9" s="114"/>
      <c r="O9" s="114"/>
      <c r="P9" s="114"/>
      <c r="Q9" s="114"/>
      <c r="R9" s="114"/>
      <c r="S9" s="114"/>
      <c r="T9" s="114"/>
      <c r="U9" s="111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1"/>
      <c r="AH9" s="111"/>
      <c r="AI9" s="114"/>
      <c r="AJ9" s="114"/>
      <c r="AK9" s="114"/>
      <c r="AL9" s="111"/>
      <c r="AM9" s="114"/>
      <c r="AN9" s="114"/>
      <c r="AO9" s="111"/>
      <c r="AP9" s="114"/>
      <c r="AQ9" s="111"/>
      <c r="AR9" s="111"/>
      <c r="AS9" s="114"/>
      <c r="AT9" s="33"/>
      <c r="AV9" s="90"/>
      <c r="AW9" s="90"/>
      <c r="AX9" s="90"/>
    </row>
    <row r="10" spans="1:50">
      <c r="A10" s="202" t="s">
        <v>8</v>
      </c>
      <c r="B10" s="244">
        <v>8</v>
      </c>
      <c r="C10" s="193" t="s">
        <v>402</v>
      </c>
      <c r="D10" s="211"/>
      <c r="E10" s="101"/>
      <c r="F10" s="201"/>
      <c r="G10" s="64" t="str">
        <f t="shared" si="0"/>
        <v/>
      </c>
      <c r="H10" s="3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1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1"/>
      <c r="AH10" s="111"/>
      <c r="AI10" s="114"/>
      <c r="AJ10" s="114"/>
      <c r="AK10" s="114"/>
      <c r="AL10" s="111"/>
      <c r="AM10" s="114"/>
      <c r="AN10" s="114"/>
      <c r="AO10" s="111"/>
      <c r="AP10" s="114"/>
      <c r="AQ10" s="111"/>
      <c r="AR10" s="111"/>
      <c r="AS10" s="114"/>
      <c r="AT10" s="7"/>
      <c r="AV10" s="90"/>
      <c r="AW10" s="90"/>
      <c r="AX10" s="90"/>
    </row>
    <row r="11" spans="1:50">
      <c r="A11" s="205" t="s">
        <v>9</v>
      </c>
      <c r="B11" s="243">
        <v>15</v>
      </c>
      <c r="C11" s="186" t="s">
        <v>98</v>
      </c>
      <c r="D11" s="209"/>
      <c r="E11" s="111">
        <v>1</v>
      </c>
      <c r="F11" s="210"/>
      <c r="G11" s="79">
        <f t="shared" si="0"/>
        <v>5</v>
      </c>
      <c r="H11" s="34"/>
      <c r="I11" s="114"/>
      <c r="J11" s="161">
        <v>5</v>
      </c>
      <c r="K11" s="114"/>
      <c r="L11" s="114"/>
      <c r="M11" s="114"/>
      <c r="N11" s="114"/>
      <c r="O11" s="119"/>
      <c r="P11" s="114"/>
      <c r="Q11" s="114"/>
      <c r="R11" s="114"/>
      <c r="S11" s="114"/>
      <c r="T11" s="114"/>
      <c r="U11" s="111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1"/>
      <c r="AH11" s="111"/>
      <c r="AI11" s="114"/>
      <c r="AJ11" s="114"/>
      <c r="AK11" s="114"/>
      <c r="AL11" s="111"/>
      <c r="AM11" s="114"/>
      <c r="AN11" s="119"/>
      <c r="AO11" s="111"/>
      <c r="AP11" s="114"/>
      <c r="AQ11" s="111"/>
      <c r="AR11" s="111"/>
      <c r="AS11" s="114"/>
      <c r="AT11" s="7"/>
      <c r="AV11" s="90"/>
      <c r="AW11" s="90"/>
      <c r="AX11" s="90"/>
    </row>
    <row r="12" spans="1:50" s="82" customFormat="1">
      <c r="A12" s="205" t="s">
        <v>9</v>
      </c>
      <c r="B12" s="243">
        <v>1</v>
      </c>
      <c r="C12" s="191" t="s">
        <v>404</v>
      </c>
      <c r="D12" s="209"/>
      <c r="E12" s="111">
        <v>1</v>
      </c>
      <c r="F12" s="210"/>
      <c r="G12" s="79">
        <f t="shared" si="0"/>
        <v>5</v>
      </c>
      <c r="H12" s="34"/>
      <c r="I12" s="114"/>
      <c r="J12" s="159">
        <v>5</v>
      </c>
      <c r="K12" s="119"/>
      <c r="L12" s="119"/>
      <c r="M12" s="114"/>
      <c r="N12" s="114"/>
      <c r="O12" s="119"/>
      <c r="P12" s="114"/>
      <c r="Q12" s="119"/>
      <c r="R12" s="114"/>
      <c r="S12" s="114"/>
      <c r="T12" s="114"/>
      <c r="U12" s="109"/>
      <c r="V12" s="119"/>
      <c r="W12" s="119"/>
      <c r="X12" s="114"/>
      <c r="Y12" s="119"/>
      <c r="Z12" s="114"/>
      <c r="AA12" s="114"/>
      <c r="AB12" s="114"/>
      <c r="AC12" s="114"/>
      <c r="AD12" s="114"/>
      <c r="AE12" s="114"/>
      <c r="AF12" s="114"/>
      <c r="AG12" s="109"/>
      <c r="AH12" s="111"/>
      <c r="AI12" s="114"/>
      <c r="AJ12" s="114"/>
      <c r="AK12" s="114"/>
      <c r="AL12" s="111"/>
      <c r="AM12" s="114"/>
      <c r="AN12" s="119"/>
      <c r="AO12" s="109"/>
      <c r="AP12" s="114"/>
      <c r="AQ12" s="111"/>
      <c r="AR12" s="109"/>
      <c r="AS12" s="114"/>
      <c r="AT12" s="84"/>
      <c r="AV12" s="90"/>
      <c r="AW12" s="90"/>
      <c r="AX12" s="90"/>
    </row>
    <row r="13" spans="1:50" s="90" customFormat="1">
      <c r="A13" s="212" t="s">
        <v>9</v>
      </c>
      <c r="B13" s="243">
        <v>14</v>
      </c>
      <c r="C13" s="186" t="s">
        <v>250</v>
      </c>
      <c r="D13" s="209">
        <v>4</v>
      </c>
      <c r="E13" s="111"/>
      <c r="F13" s="102" t="s">
        <v>268</v>
      </c>
      <c r="G13" s="79">
        <f t="shared" si="0"/>
        <v>5.25</v>
      </c>
      <c r="H13" s="34">
        <v>4.5</v>
      </c>
      <c r="I13" s="114">
        <v>5</v>
      </c>
      <c r="J13" s="293">
        <v>7</v>
      </c>
      <c r="K13" s="114">
        <v>4.5</v>
      </c>
      <c r="L13" s="114"/>
      <c r="M13" s="114"/>
      <c r="N13" s="114"/>
      <c r="O13" s="114"/>
      <c r="P13" s="114"/>
      <c r="Q13" s="114"/>
      <c r="R13" s="114"/>
      <c r="S13" s="114"/>
      <c r="T13" s="114"/>
      <c r="U13" s="111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09"/>
      <c r="AH13" s="111"/>
      <c r="AI13" s="114"/>
      <c r="AJ13" s="114"/>
      <c r="AK13" s="114"/>
      <c r="AL13" s="111"/>
      <c r="AM13" s="114"/>
      <c r="AN13" s="119"/>
      <c r="AO13" s="109"/>
      <c r="AP13" s="114"/>
      <c r="AQ13" s="111"/>
      <c r="AR13" s="109"/>
      <c r="AS13" s="114"/>
      <c r="AT13" s="106"/>
    </row>
    <row r="14" spans="1:50" s="90" customFormat="1">
      <c r="A14" s="212" t="s">
        <v>9</v>
      </c>
      <c r="B14" s="243">
        <v>25</v>
      </c>
      <c r="C14" s="186" t="s">
        <v>276</v>
      </c>
      <c r="D14" s="209">
        <v>4</v>
      </c>
      <c r="E14" s="111"/>
      <c r="F14" s="210"/>
      <c r="G14" s="79">
        <f t="shared" si="0"/>
        <v>5.25</v>
      </c>
      <c r="H14" s="34">
        <v>6</v>
      </c>
      <c r="I14" s="114">
        <v>5.5</v>
      </c>
      <c r="J14" s="119">
        <v>6</v>
      </c>
      <c r="K14" s="162">
        <v>3.5</v>
      </c>
      <c r="L14" s="114"/>
      <c r="M14" s="114"/>
      <c r="N14" s="114"/>
      <c r="O14" s="114"/>
      <c r="P14" s="114"/>
      <c r="Q14" s="114"/>
      <c r="R14" s="114"/>
      <c r="S14" s="114"/>
      <c r="T14" s="114"/>
      <c r="U14" s="111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09"/>
      <c r="AH14" s="111"/>
      <c r="AI14" s="114"/>
      <c r="AJ14" s="114"/>
      <c r="AK14" s="114"/>
      <c r="AL14" s="111"/>
      <c r="AM14" s="114"/>
      <c r="AN14" s="119"/>
      <c r="AO14" s="109"/>
      <c r="AP14" s="114"/>
      <c r="AQ14" s="111"/>
      <c r="AR14" s="109"/>
      <c r="AS14" s="114"/>
      <c r="AT14" s="106"/>
    </row>
    <row r="15" spans="1:50" s="196" customFormat="1">
      <c r="A15" s="212" t="s">
        <v>9</v>
      </c>
      <c r="B15" s="243">
        <v>14</v>
      </c>
      <c r="C15" s="186" t="s">
        <v>312</v>
      </c>
      <c r="D15" s="209">
        <v>1</v>
      </c>
      <c r="E15" s="111">
        <v>1</v>
      </c>
      <c r="F15" s="210"/>
      <c r="G15" s="79">
        <f t="shared" si="0"/>
        <v>5.25</v>
      </c>
      <c r="H15" s="34"/>
      <c r="I15" s="114"/>
      <c r="J15" s="119">
        <v>5.5</v>
      </c>
      <c r="K15" s="161">
        <v>5</v>
      </c>
      <c r="L15" s="114"/>
      <c r="M15" s="114"/>
      <c r="N15" s="114"/>
      <c r="O15" s="114"/>
      <c r="P15" s="114"/>
      <c r="Q15" s="114"/>
      <c r="R15" s="114"/>
      <c r="S15" s="114"/>
      <c r="T15" s="114"/>
      <c r="U15" s="111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09"/>
      <c r="AH15" s="111"/>
      <c r="AI15" s="114"/>
      <c r="AJ15" s="114"/>
      <c r="AK15" s="114"/>
      <c r="AL15" s="111"/>
      <c r="AM15" s="114"/>
      <c r="AN15" s="119"/>
      <c r="AO15" s="109"/>
      <c r="AP15" s="114"/>
      <c r="AQ15" s="111"/>
      <c r="AR15" s="109"/>
      <c r="AS15" s="114"/>
      <c r="AT15" s="106"/>
    </row>
    <row r="16" spans="1:50" s="221" customFormat="1">
      <c r="A16" s="212" t="s">
        <v>9</v>
      </c>
      <c r="B16" s="243">
        <v>8</v>
      </c>
      <c r="C16" s="186" t="s">
        <v>320</v>
      </c>
      <c r="D16" s="209"/>
      <c r="E16" s="111"/>
      <c r="F16" s="210"/>
      <c r="G16" s="79" t="str">
        <f t="shared" si="0"/>
        <v/>
      </c>
      <c r="H16" s="34"/>
      <c r="I16" s="114"/>
      <c r="J16" s="119"/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111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09"/>
      <c r="AH16" s="111"/>
      <c r="AI16" s="114"/>
      <c r="AJ16" s="114"/>
      <c r="AK16" s="114"/>
      <c r="AL16" s="111"/>
      <c r="AM16" s="114"/>
      <c r="AN16" s="119"/>
      <c r="AO16" s="109"/>
      <c r="AP16" s="114"/>
      <c r="AQ16" s="111"/>
      <c r="AR16" s="109"/>
      <c r="AS16" s="114"/>
      <c r="AT16" s="106"/>
    </row>
    <row r="17" spans="1:50" s="241" customFormat="1">
      <c r="A17" s="212" t="s">
        <v>9</v>
      </c>
      <c r="B17" s="243">
        <v>6</v>
      </c>
      <c r="C17" s="191" t="s">
        <v>461</v>
      </c>
      <c r="D17" s="209"/>
      <c r="E17" s="111"/>
      <c r="F17" s="210"/>
      <c r="G17" s="79" t="str">
        <f t="shared" si="0"/>
        <v/>
      </c>
      <c r="H17" s="34"/>
      <c r="I17" s="114"/>
      <c r="J17" s="119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1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09"/>
      <c r="AH17" s="111"/>
      <c r="AI17" s="114"/>
      <c r="AJ17" s="114"/>
      <c r="AK17" s="114"/>
      <c r="AL17" s="111"/>
      <c r="AM17" s="114"/>
      <c r="AN17" s="119"/>
      <c r="AO17" s="109"/>
      <c r="AP17" s="114"/>
      <c r="AQ17" s="111"/>
      <c r="AR17" s="109"/>
      <c r="AS17" s="114"/>
      <c r="AT17" s="106"/>
    </row>
    <row r="18" spans="1:50" s="241" customFormat="1">
      <c r="A18" s="212" t="s">
        <v>9</v>
      </c>
      <c r="B18" s="243">
        <v>4</v>
      </c>
      <c r="C18" s="191" t="s">
        <v>462</v>
      </c>
      <c r="D18" s="209">
        <v>4</v>
      </c>
      <c r="E18" s="111"/>
      <c r="F18" s="210"/>
      <c r="G18" s="79">
        <f t="shared" si="0"/>
        <v>5.25</v>
      </c>
      <c r="H18" s="34">
        <v>5</v>
      </c>
      <c r="I18" s="114">
        <v>5.5</v>
      </c>
      <c r="J18" s="119">
        <v>6</v>
      </c>
      <c r="K18" s="114">
        <v>4.5</v>
      </c>
      <c r="L18" s="114"/>
      <c r="M18" s="114"/>
      <c r="N18" s="114"/>
      <c r="O18" s="114"/>
      <c r="P18" s="114"/>
      <c r="Q18" s="114"/>
      <c r="R18" s="114"/>
      <c r="S18" s="114"/>
      <c r="T18" s="114"/>
      <c r="U18" s="111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09"/>
      <c r="AH18" s="111"/>
      <c r="AI18" s="114"/>
      <c r="AJ18" s="114"/>
      <c r="AK18" s="114"/>
      <c r="AL18" s="111"/>
      <c r="AM18" s="114"/>
      <c r="AN18" s="119"/>
      <c r="AO18" s="109"/>
      <c r="AP18" s="114"/>
      <c r="AQ18" s="111"/>
      <c r="AR18" s="109"/>
      <c r="AS18" s="114"/>
      <c r="AT18" s="106"/>
    </row>
    <row r="19" spans="1:50" s="241" customFormat="1">
      <c r="A19" s="212" t="s">
        <v>9</v>
      </c>
      <c r="B19" s="243">
        <v>3</v>
      </c>
      <c r="C19" s="191" t="s">
        <v>463</v>
      </c>
      <c r="D19" s="209">
        <v>4</v>
      </c>
      <c r="E19" s="111"/>
      <c r="F19" s="210"/>
      <c r="G19" s="79">
        <f t="shared" si="0"/>
        <v>5.75</v>
      </c>
      <c r="H19" s="34">
        <v>5</v>
      </c>
      <c r="I19" s="114">
        <v>5</v>
      </c>
      <c r="J19" s="293">
        <v>7</v>
      </c>
      <c r="K19" s="114">
        <v>6</v>
      </c>
      <c r="L19" s="114"/>
      <c r="M19" s="114"/>
      <c r="N19" s="114"/>
      <c r="O19" s="114"/>
      <c r="P19" s="114"/>
      <c r="Q19" s="114"/>
      <c r="R19" s="114"/>
      <c r="S19" s="114"/>
      <c r="T19" s="114"/>
      <c r="U19" s="111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09"/>
      <c r="AH19" s="111"/>
      <c r="AI19" s="114"/>
      <c r="AJ19" s="114"/>
      <c r="AK19" s="114"/>
      <c r="AL19" s="111"/>
      <c r="AM19" s="114"/>
      <c r="AN19" s="119"/>
      <c r="AO19" s="109"/>
      <c r="AP19" s="114"/>
      <c r="AQ19" s="111"/>
      <c r="AR19" s="109"/>
      <c r="AS19" s="114"/>
      <c r="AT19" s="106"/>
    </row>
    <row r="20" spans="1:50" s="238" customFormat="1">
      <c r="A20" s="198" t="s">
        <v>9</v>
      </c>
      <c r="B20" s="244">
        <v>7</v>
      </c>
      <c r="C20" s="190" t="s">
        <v>345</v>
      </c>
      <c r="D20" s="211"/>
      <c r="E20" s="101">
        <v>1</v>
      </c>
      <c r="F20" s="201"/>
      <c r="G20" s="64">
        <f t="shared" si="0"/>
        <v>5.5</v>
      </c>
      <c r="H20" s="265">
        <v>5.5</v>
      </c>
      <c r="I20" s="114"/>
      <c r="J20" s="119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1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09"/>
      <c r="AH20" s="111"/>
      <c r="AI20" s="114"/>
      <c r="AJ20" s="114"/>
      <c r="AK20" s="114"/>
      <c r="AL20" s="111"/>
      <c r="AM20" s="114"/>
      <c r="AN20" s="119"/>
      <c r="AO20" s="109"/>
      <c r="AP20" s="114"/>
      <c r="AQ20" s="111"/>
      <c r="AR20" s="109"/>
      <c r="AS20" s="114"/>
      <c r="AT20" s="106"/>
    </row>
    <row r="21" spans="1:50" s="66" customFormat="1">
      <c r="A21" s="205" t="s">
        <v>12</v>
      </c>
      <c r="B21" s="243">
        <v>16</v>
      </c>
      <c r="C21" s="186" t="s">
        <v>403</v>
      </c>
      <c r="D21" s="209">
        <v>4</v>
      </c>
      <c r="E21" s="111"/>
      <c r="F21" s="210"/>
      <c r="G21" s="79">
        <f t="shared" si="0"/>
        <v>6</v>
      </c>
      <c r="H21" s="39">
        <v>6</v>
      </c>
      <c r="I21" s="114">
        <v>5.5</v>
      </c>
      <c r="J21" s="293">
        <v>7</v>
      </c>
      <c r="K21" s="114">
        <v>5.5</v>
      </c>
      <c r="L21" s="119"/>
      <c r="M21" s="119"/>
      <c r="N21" s="119"/>
      <c r="O21" s="119"/>
      <c r="P21" s="114"/>
      <c r="Q21" s="119"/>
      <c r="R21" s="119"/>
      <c r="S21" s="114"/>
      <c r="T21" s="114"/>
      <c r="U21" s="109"/>
      <c r="V21" s="114"/>
      <c r="W21" s="114"/>
      <c r="X21" s="114"/>
      <c r="Y21" s="114"/>
      <c r="Z21" s="119"/>
      <c r="AA21" s="119"/>
      <c r="AB21" s="114"/>
      <c r="AC21" s="114"/>
      <c r="AD21" s="114"/>
      <c r="AE21" s="114"/>
      <c r="AF21" s="119"/>
      <c r="AG21" s="109"/>
      <c r="AH21" s="111"/>
      <c r="AI21" s="119"/>
      <c r="AJ21" s="119"/>
      <c r="AK21" s="114"/>
      <c r="AL21" s="111"/>
      <c r="AM21" s="114"/>
      <c r="AN21" s="119"/>
      <c r="AO21" s="109"/>
      <c r="AP21" s="114"/>
      <c r="AQ21" s="111"/>
      <c r="AR21" s="109"/>
      <c r="AS21" s="119"/>
      <c r="AT21" s="61"/>
      <c r="AV21" s="90"/>
      <c r="AW21" s="90"/>
      <c r="AX21" s="90"/>
    </row>
    <row r="22" spans="1:50" s="75" customFormat="1">
      <c r="A22" s="205" t="s">
        <v>12</v>
      </c>
      <c r="B22" s="243">
        <v>14</v>
      </c>
      <c r="C22" s="186" t="s">
        <v>40</v>
      </c>
      <c r="D22" s="209"/>
      <c r="E22" s="111"/>
      <c r="F22" s="210"/>
      <c r="G22" s="79" t="str">
        <f t="shared" si="0"/>
        <v/>
      </c>
      <c r="H22" s="39"/>
      <c r="I22" s="114"/>
      <c r="J22" s="119"/>
      <c r="K22" s="114"/>
      <c r="L22" s="119"/>
      <c r="M22" s="119"/>
      <c r="N22" s="114"/>
      <c r="O22" s="119"/>
      <c r="P22" s="114"/>
      <c r="Q22" s="119"/>
      <c r="R22" s="114"/>
      <c r="S22" s="119"/>
      <c r="T22" s="119"/>
      <c r="U22" s="109"/>
      <c r="V22" s="114"/>
      <c r="W22" s="114"/>
      <c r="X22" s="119"/>
      <c r="Y22" s="114"/>
      <c r="Z22" s="119"/>
      <c r="AA22" s="119"/>
      <c r="AB22" s="114"/>
      <c r="AC22" s="114"/>
      <c r="AD22" s="114"/>
      <c r="AE22" s="114"/>
      <c r="AF22" s="114"/>
      <c r="AG22" s="109"/>
      <c r="AH22" s="111"/>
      <c r="AI22" s="119"/>
      <c r="AJ22" s="119"/>
      <c r="AK22" s="114"/>
      <c r="AL22" s="111"/>
      <c r="AM22" s="114"/>
      <c r="AN22" s="119"/>
      <c r="AO22" s="109"/>
      <c r="AP22" s="114"/>
      <c r="AQ22" s="111"/>
      <c r="AR22" s="109"/>
      <c r="AS22" s="114"/>
      <c r="AT22" s="78"/>
      <c r="AV22" s="90"/>
      <c r="AW22" s="90"/>
      <c r="AX22" s="90"/>
    </row>
    <row r="23" spans="1:50" s="90" customFormat="1">
      <c r="A23" s="205" t="s">
        <v>12</v>
      </c>
      <c r="B23" s="243">
        <v>4</v>
      </c>
      <c r="C23" s="186" t="s">
        <v>99</v>
      </c>
      <c r="D23" s="209"/>
      <c r="E23" s="111"/>
      <c r="F23" s="210"/>
      <c r="G23" s="79" t="str">
        <f t="shared" si="0"/>
        <v/>
      </c>
      <c r="H23" s="39"/>
      <c r="I23" s="114"/>
      <c r="J23" s="119"/>
      <c r="K23" s="119"/>
      <c r="L23" s="119"/>
      <c r="M23" s="119"/>
      <c r="N23" s="114"/>
      <c r="O23" s="119"/>
      <c r="P23" s="114"/>
      <c r="Q23" s="119"/>
      <c r="R23" s="114"/>
      <c r="S23" s="119"/>
      <c r="T23" s="119"/>
      <c r="U23" s="109"/>
      <c r="V23" s="114"/>
      <c r="W23" s="114"/>
      <c r="X23" s="119"/>
      <c r="Y23" s="114"/>
      <c r="Z23" s="119"/>
      <c r="AA23" s="119"/>
      <c r="AB23" s="114"/>
      <c r="AC23" s="114"/>
      <c r="AD23" s="119"/>
      <c r="AE23" s="114"/>
      <c r="AF23" s="114"/>
      <c r="AG23" s="109"/>
      <c r="AH23" s="111"/>
      <c r="AI23" s="119"/>
      <c r="AJ23" s="119"/>
      <c r="AK23" s="114"/>
      <c r="AL23" s="111"/>
      <c r="AM23" s="114"/>
      <c r="AN23" s="119"/>
      <c r="AO23" s="109"/>
      <c r="AP23" s="114"/>
      <c r="AQ23" s="111"/>
      <c r="AR23" s="109"/>
      <c r="AS23" s="119"/>
      <c r="AT23" s="106"/>
    </row>
    <row r="24" spans="1:50" s="90" customFormat="1">
      <c r="A24" s="205" t="s">
        <v>12</v>
      </c>
      <c r="B24" s="243">
        <v>12</v>
      </c>
      <c r="C24" s="186" t="s">
        <v>251</v>
      </c>
      <c r="D24" s="209">
        <v>2</v>
      </c>
      <c r="E24" s="111">
        <v>1</v>
      </c>
      <c r="F24" s="210"/>
      <c r="G24" s="79">
        <f t="shared" si="0"/>
        <v>4.166666666666667</v>
      </c>
      <c r="H24" s="39">
        <v>4.5</v>
      </c>
      <c r="I24" s="162">
        <v>3.5</v>
      </c>
      <c r="J24" s="119"/>
      <c r="K24" s="159">
        <v>4.5</v>
      </c>
      <c r="L24" s="119"/>
      <c r="M24" s="114"/>
      <c r="N24" s="114"/>
      <c r="O24" s="114"/>
      <c r="P24" s="114"/>
      <c r="Q24" s="114"/>
      <c r="R24" s="114"/>
      <c r="S24" s="111"/>
      <c r="T24" s="119"/>
      <c r="U24" s="109"/>
      <c r="V24" s="114"/>
      <c r="W24" s="114"/>
      <c r="X24" s="119"/>
      <c r="Y24" s="114"/>
      <c r="Z24" s="119"/>
      <c r="AA24" s="119"/>
      <c r="AB24" s="114"/>
      <c r="AC24" s="114"/>
      <c r="AD24" s="119"/>
      <c r="AE24" s="114"/>
      <c r="AF24" s="114"/>
      <c r="AG24" s="109"/>
      <c r="AH24" s="111"/>
      <c r="AI24" s="119"/>
      <c r="AJ24" s="119"/>
      <c r="AK24" s="114"/>
      <c r="AL24" s="111"/>
      <c r="AM24" s="114"/>
      <c r="AN24" s="119"/>
      <c r="AO24" s="109"/>
      <c r="AP24" s="114"/>
      <c r="AQ24" s="111"/>
      <c r="AR24" s="109"/>
      <c r="AS24" s="119"/>
      <c r="AT24" s="106"/>
    </row>
    <row r="25" spans="1:50" s="90" customFormat="1">
      <c r="A25" s="212" t="s">
        <v>12</v>
      </c>
      <c r="B25" s="243">
        <v>25</v>
      </c>
      <c r="C25" s="186" t="s">
        <v>207</v>
      </c>
      <c r="D25" s="209">
        <v>4</v>
      </c>
      <c r="E25" s="111"/>
      <c r="F25" s="210">
        <v>1</v>
      </c>
      <c r="G25" s="79">
        <f t="shared" si="0"/>
        <v>5.875</v>
      </c>
      <c r="H25" s="39">
        <v>6</v>
      </c>
      <c r="I25" s="114">
        <v>5</v>
      </c>
      <c r="J25" s="294">
        <v>8</v>
      </c>
      <c r="K25" s="119">
        <v>4.5</v>
      </c>
      <c r="L25" s="119"/>
      <c r="M25" s="114"/>
      <c r="N25" s="114"/>
      <c r="O25" s="114"/>
      <c r="P25" s="114"/>
      <c r="Q25" s="114"/>
      <c r="R25" s="114"/>
      <c r="S25" s="114"/>
      <c r="T25" s="119"/>
      <c r="U25" s="109"/>
      <c r="V25" s="114"/>
      <c r="W25" s="114"/>
      <c r="X25" s="119"/>
      <c r="Y25" s="114"/>
      <c r="Z25" s="119"/>
      <c r="AA25" s="119"/>
      <c r="AB25" s="114"/>
      <c r="AC25" s="114"/>
      <c r="AD25" s="119"/>
      <c r="AE25" s="114"/>
      <c r="AF25" s="114"/>
      <c r="AG25" s="109"/>
      <c r="AH25" s="111"/>
      <c r="AI25" s="119"/>
      <c r="AJ25" s="119"/>
      <c r="AK25" s="114"/>
      <c r="AL25" s="111"/>
      <c r="AM25" s="114"/>
      <c r="AN25" s="119"/>
      <c r="AO25" s="109"/>
      <c r="AP25" s="114"/>
      <c r="AQ25" s="111"/>
      <c r="AR25" s="109"/>
      <c r="AS25" s="119"/>
      <c r="AT25" s="106"/>
    </row>
    <row r="26" spans="1:50" s="90" customFormat="1">
      <c r="A26" s="212" t="s">
        <v>12</v>
      </c>
      <c r="B26" s="243">
        <v>17</v>
      </c>
      <c r="C26" s="186" t="s">
        <v>75</v>
      </c>
      <c r="D26" s="209">
        <v>4</v>
      </c>
      <c r="E26" s="111"/>
      <c r="F26" s="210"/>
      <c r="G26" s="79">
        <f t="shared" si="0"/>
        <v>5.375</v>
      </c>
      <c r="H26" s="39">
        <v>5.5</v>
      </c>
      <c r="I26" s="114">
        <v>5</v>
      </c>
      <c r="J26" s="119">
        <v>6</v>
      </c>
      <c r="K26" s="119">
        <v>5</v>
      </c>
      <c r="L26" s="119"/>
      <c r="M26" s="114"/>
      <c r="N26" s="114"/>
      <c r="O26" s="114"/>
      <c r="P26" s="114"/>
      <c r="Q26" s="114"/>
      <c r="R26" s="114"/>
      <c r="S26" s="114"/>
      <c r="T26" s="119"/>
      <c r="U26" s="109"/>
      <c r="V26" s="114"/>
      <c r="W26" s="114"/>
      <c r="X26" s="119"/>
      <c r="Y26" s="114"/>
      <c r="Z26" s="119"/>
      <c r="AA26" s="119"/>
      <c r="AB26" s="114"/>
      <c r="AC26" s="114"/>
      <c r="AD26" s="119"/>
      <c r="AE26" s="114"/>
      <c r="AF26" s="114"/>
      <c r="AG26" s="109"/>
      <c r="AH26" s="111"/>
      <c r="AI26" s="119"/>
      <c r="AJ26" s="119"/>
      <c r="AK26" s="114"/>
      <c r="AL26" s="111"/>
      <c r="AM26" s="114"/>
      <c r="AN26" s="119"/>
      <c r="AO26" s="109"/>
      <c r="AP26" s="114"/>
      <c r="AQ26" s="111"/>
      <c r="AR26" s="109"/>
      <c r="AS26" s="119"/>
      <c r="AT26" s="106"/>
    </row>
    <row r="27" spans="1:50" s="90" customFormat="1">
      <c r="A27" s="212" t="s">
        <v>12</v>
      </c>
      <c r="B27" s="243">
        <v>3</v>
      </c>
      <c r="C27" s="186" t="s">
        <v>208</v>
      </c>
      <c r="D27" s="209"/>
      <c r="E27" s="111"/>
      <c r="F27" s="210"/>
      <c r="G27" s="79" t="str">
        <f t="shared" si="0"/>
        <v/>
      </c>
      <c r="H27" s="39"/>
      <c r="I27" s="114"/>
      <c r="J27" s="119"/>
      <c r="K27" s="119"/>
      <c r="L27" s="119"/>
      <c r="M27" s="114"/>
      <c r="N27" s="114"/>
      <c r="O27" s="114"/>
      <c r="P27" s="114"/>
      <c r="Q27" s="114"/>
      <c r="R27" s="114"/>
      <c r="S27" s="114"/>
      <c r="T27" s="119"/>
      <c r="U27" s="109"/>
      <c r="V27" s="114"/>
      <c r="W27" s="114"/>
      <c r="X27" s="119"/>
      <c r="Y27" s="114"/>
      <c r="Z27" s="119"/>
      <c r="AA27" s="119"/>
      <c r="AB27" s="114"/>
      <c r="AC27" s="114"/>
      <c r="AD27" s="119"/>
      <c r="AE27" s="114"/>
      <c r="AF27" s="114"/>
      <c r="AG27" s="109"/>
      <c r="AH27" s="111"/>
      <c r="AI27" s="119"/>
      <c r="AJ27" s="119"/>
      <c r="AK27" s="114"/>
      <c r="AL27" s="111"/>
      <c r="AM27" s="114"/>
      <c r="AN27" s="119"/>
      <c r="AO27" s="109"/>
      <c r="AP27" s="114"/>
      <c r="AQ27" s="111"/>
      <c r="AR27" s="109"/>
      <c r="AS27" s="119"/>
      <c r="AT27" s="106"/>
    </row>
    <row r="28" spans="1:50" s="241" customFormat="1">
      <c r="A28" s="212" t="s">
        <v>12</v>
      </c>
      <c r="B28" s="243">
        <v>13</v>
      </c>
      <c r="C28" s="191" t="s">
        <v>464</v>
      </c>
      <c r="D28" s="209">
        <v>3</v>
      </c>
      <c r="E28" s="111">
        <v>1</v>
      </c>
      <c r="F28" s="210"/>
      <c r="G28" s="79">
        <f t="shared" si="0"/>
        <v>4.75</v>
      </c>
      <c r="H28" s="134">
        <v>5</v>
      </c>
      <c r="I28" s="114">
        <v>5</v>
      </c>
      <c r="J28" s="119">
        <v>6</v>
      </c>
      <c r="K28" s="160">
        <v>3</v>
      </c>
      <c r="L28" s="119"/>
      <c r="M28" s="114"/>
      <c r="N28" s="114"/>
      <c r="O28" s="114"/>
      <c r="P28" s="114"/>
      <c r="Q28" s="114"/>
      <c r="R28" s="114"/>
      <c r="S28" s="114"/>
      <c r="T28" s="119"/>
      <c r="U28" s="109"/>
      <c r="V28" s="114"/>
      <c r="W28" s="114"/>
      <c r="X28" s="119"/>
      <c r="Y28" s="114"/>
      <c r="Z28" s="119"/>
      <c r="AA28" s="119"/>
      <c r="AB28" s="114"/>
      <c r="AC28" s="114"/>
      <c r="AD28" s="119"/>
      <c r="AE28" s="114"/>
      <c r="AF28" s="114"/>
      <c r="AG28" s="109"/>
      <c r="AH28" s="111"/>
      <c r="AI28" s="119"/>
      <c r="AJ28" s="119"/>
      <c r="AK28" s="114"/>
      <c r="AL28" s="111"/>
      <c r="AM28" s="114"/>
      <c r="AN28" s="119"/>
      <c r="AO28" s="109"/>
      <c r="AP28" s="114"/>
      <c r="AQ28" s="111"/>
      <c r="AR28" s="109"/>
      <c r="AS28" s="119"/>
      <c r="AT28" s="106"/>
    </row>
    <row r="29" spans="1:50" s="241" customFormat="1">
      <c r="A29" s="212" t="s">
        <v>12</v>
      </c>
      <c r="B29" s="243">
        <v>16</v>
      </c>
      <c r="C29" s="191" t="s">
        <v>624</v>
      </c>
      <c r="D29" s="209">
        <v>1</v>
      </c>
      <c r="E29" s="111"/>
      <c r="F29" s="210"/>
      <c r="G29" s="79">
        <f t="shared" si="0"/>
        <v>5.5</v>
      </c>
      <c r="H29" s="39"/>
      <c r="I29" s="114"/>
      <c r="J29" s="119"/>
      <c r="K29" s="119">
        <v>5.5</v>
      </c>
      <c r="L29" s="119"/>
      <c r="M29" s="114"/>
      <c r="N29" s="114"/>
      <c r="O29" s="114"/>
      <c r="P29" s="114"/>
      <c r="Q29" s="114"/>
      <c r="R29" s="114"/>
      <c r="S29" s="114"/>
      <c r="T29" s="119"/>
      <c r="U29" s="109"/>
      <c r="V29" s="114"/>
      <c r="W29" s="114"/>
      <c r="X29" s="119"/>
      <c r="Y29" s="114"/>
      <c r="Z29" s="119"/>
      <c r="AA29" s="119"/>
      <c r="AB29" s="114"/>
      <c r="AC29" s="114"/>
      <c r="AD29" s="119"/>
      <c r="AE29" s="114"/>
      <c r="AF29" s="114"/>
      <c r="AG29" s="109"/>
      <c r="AH29" s="111"/>
      <c r="AI29" s="119"/>
      <c r="AJ29" s="119"/>
      <c r="AK29" s="114"/>
      <c r="AL29" s="111"/>
      <c r="AM29" s="114"/>
      <c r="AN29" s="119"/>
      <c r="AO29" s="109"/>
      <c r="AP29" s="114"/>
      <c r="AQ29" s="111"/>
      <c r="AR29" s="109"/>
      <c r="AS29" s="119"/>
      <c r="AT29" s="106"/>
    </row>
    <row r="30" spans="1:50">
      <c r="A30" s="202" t="s">
        <v>12</v>
      </c>
      <c r="B30" s="244">
        <v>11</v>
      </c>
      <c r="C30" s="190" t="s">
        <v>46</v>
      </c>
      <c r="D30" s="211"/>
      <c r="E30" s="101">
        <v>2</v>
      </c>
      <c r="F30" s="201"/>
      <c r="G30" s="64">
        <f t="shared" si="0"/>
        <v>5</v>
      </c>
      <c r="H30" s="134">
        <v>5</v>
      </c>
      <c r="I30" s="161">
        <v>5</v>
      </c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1"/>
      <c r="V30" s="114"/>
      <c r="W30" s="114"/>
      <c r="X30" s="114"/>
      <c r="Y30" s="114"/>
      <c r="Z30" s="114"/>
      <c r="AA30" s="114"/>
      <c r="AB30" s="114"/>
      <c r="AC30" s="114"/>
      <c r="AD30" s="114"/>
      <c r="AE30" s="119"/>
      <c r="AF30" s="114"/>
      <c r="AG30" s="111"/>
      <c r="AH30" s="109"/>
      <c r="AI30" s="114"/>
      <c r="AJ30" s="114"/>
      <c r="AK30" s="119"/>
      <c r="AL30" s="109"/>
      <c r="AM30" s="114"/>
      <c r="AN30" s="119"/>
      <c r="AO30" s="111"/>
      <c r="AP30" s="114"/>
      <c r="AQ30" s="111"/>
      <c r="AR30" s="111"/>
      <c r="AS30" s="114"/>
      <c r="AT30" s="7"/>
      <c r="AV30" s="90"/>
      <c r="AW30" s="90"/>
      <c r="AX30" s="90"/>
    </row>
    <row r="31" spans="1:50">
      <c r="A31" s="205" t="s">
        <v>13</v>
      </c>
      <c r="B31" s="243">
        <v>9</v>
      </c>
      <c r="C31" s="186" t="s">
        <v>100</v>
      </c>
      <c r="D31" s="209"/>
      <c r="E31" s="111">
        <v>1</v>
      </c>
      <c r="F31" s="210"/>
      <c r="G31" s="79">
        <f t="shared" si="0"/>
        <v>5</v>
      </c>
      <c r="H31" s="34"/>
      <c r="I31" s="114"/>
      <c r="J31" s="114"/>
      <c r="K31" s="161">
        <v>5</v>
      </c>
      <c r="L31" s="119"/>
      <c r="M31" s="114"/>
      <c r="N31" s="119"/>
      <c r="O31" s="114"/>
      <c r="P31" s="114"/>
      <c r="Q31" s="114"/>
      <c r="R31" s="114"/>
      <c r="S31" s="114"/>
      <c r="T31" s="114"/>
      <c r="U31" s="109"/>
      <c r="V31" s="114"/>
      <c r="W31" s="119"/>
      <c r="X31" s="114"/>
      <c r="Y31" s="114"/>
      <c r="Z31" s="114"/>
      <c r="AA31" s="119"/>
      <c r="AB31" s="114"/>
      <c r="AC31" s="114"/>
      <c r="AD31" s="119"/>
      <c r="AE31" s="114"/>
      <c r="AF31" s="114"/>
      <c r="AG31" s="111"/>
      <c r="AH31" s="111"/>
      <c r="AI31" s="114"/>
      <c r="AJ31" s="114"/>
      <c r="AK31" s="114"/>
      <c r="AL31" s="111"/>
      <c r="AM31" s="114"/>
      <c r="AN31" s="114"/>
      <c r="AO31" s="111"/>
      <c r="AP31" s="114"/>
      <c r="AQ31" s="111"/>
      <c r="AR31" s="111"/>
      <c r="AS31" s="114"/>
      <c r="AT31" s="7"/>
      <c r="AV31" s="90"/>
      <c r="AW31" s="90"/>
      <c r="AX31" s="90"/>
    </row>
    <row r="32" spans="1:50" s="82" customFormat="1">
      <c r="A32" s="205" t="s">
        <v>13</v>
      </c>
      <c r="B32" s="243">
        <v>12</v>
      </c>
      <c r="C32" s="186" t="s">
        <v>240</v>
      </c>
      <c r="D32" s="209">
        <v>1</v>
      </c>
      <c r="E32" s="111">
        <v>1</v>
      </c>
      <c r="F32" s="210"/>
      <c r="G32" s="79">
        <f t="shared" si="0"/>
        <v>4.75</v>
      </c>
      <c r="H32" s="39">
        <v>5</v>
      </c>
      <c r="I32" s="161">
        <v>4.5</v>
      </c>
      <c r="J32" s="119"/>
      <c r="K32" s="114"/>
      <c r="L32" s="119"/>
      <c r="M32" s="119"/>
      <c r="N32" s="114"/>
      <c r="O32" s="119"/>
      <c r="P32" s="114"/>
      <c r="Q32" s="119"/>
      <c r="R32" s="114"/>
      <c r="S32" s="119"/>
      <c r="T32" s="119"/>
      <c r="U32" s="109"/>
      <c r="V32" s="114"/>
      <c r="W32" s="114"/>
      <c r="X32" s="119"/>
      <c r="Y32" s="114"/>
      <c r="Z32" s="119"/>
      <c r="AA32" s="119"/>
      <c r="AB32" s="114"/>
      <c r="AC32" s="114"/>
      <c r="AD32" s="114"/>
      <c r="AE32" s="114"/>
      <c r="AF32" s="114"/>
      <c r="AG32" s="109"/>
      <c r="AH32" s="111"/>
      <c r="AI32" s="119"/>
      <c r="AJ32" s="119"/>
      <c r="AK32" s="119"/>
      <c r="AL32" s="109"/>
      <c r="AM32" s="119"/>
      <c r="AN32" s="119"/>
      <c r="AO32" s="109"/>
      <c r="AP32" s="119"/>
      <c r="AQ32" s="109"/>
      <c r="AR32" s="109"/>
      <c r="AS32" s="114"/>
      <c r="AT32" s="83"/>
      <c r="AV32" s="90"/>
      <c r="AW32" s="90"/>
      <c r="AX32" s="90"/>
    </row>
    <row r="33" spans="1:50" s="90" customFormat="1">
      <c r="A33" s="205" t="s">
        <v>13</v>
      </c>
      <c r="B33" s="243">
        <v>5</v>
      </c>
      <c r="C33" s="191" t="s">
        <v>465</v>
      </c>
      <c r="D33" s="209">
        <v>3</v>
      </c>
      <c r="E33" s="111">
        <v>1</v>
      </c>
      <c r="F33" s="210">
        <v>4</v>
      </c>
      <c r="G33" s="79">
        <f t="shared" si="0"/>
        <v>6.125</v>
      </c>
      <c r="H33" s="130">
        <v>7.5</v>
      </c>
      <c r="I33" s="114">
        <v>4</v>
      </c>
      <c r="J33" s="295">
        <v>8</v>
      </c>
      <c r="K33" s="114">
        <v>5</v>
      </c>
      <c r="L33" s="119"/>
      <c r="M33" s="119"/>
      <c r="N33" s="114"/>
      <c r="O33" s="119"/>
      <c r="P33" s="114"/>
      <c r="Q33" s="119"/>
      <c r="R33" s="114"/>
      <c r="S33" s="119"/>
      <c r="T33" s="119"/>
      <c r="U33" s="109"/>
      <c r="V33" s="114"/>
      <c r="W33" s="114"/>
      <c r="X33" s="119"/>
      <c r="Y33" s="114"/>
      <c r="Z33" s="119"/>
      <c r="AA33" s="119"/>
      <c r="AB33" s="114"/>
      <c r="AC33" s="114"/>
      <c r="AD33" s="114"/>
      <c r="AE33" s="114"/>
      <c r="AF33" s="114"/>
      <c r="AG33" s="109"/>
      <c r="AH33" s="111"/>
      <c r="AI33" s="119"/>
      <c r="AJ33" s="119"/>
      <c r="AK33" s="119"/>
      <c r="AL33" s="109"/>
      <c r="AM33" s="119"/>
      <c r="AN33" s="119"/>
      <c r="AO33" s="109"/>
      <c r="AP33" s="119"/>
      <c r="AQ33" s="109"/>
      <c r="AR33" s="109"/>
      <c r="AS33" s="114"/>
      <c r="AT33" s="106"/>
    </row>
    <row r="34" spans="1:50" s="90" customFormat="1">
      <c r="A34" s="212" t="s">
        <v>13</v>
      </c>
      <c r="B34" s="246">
        <v>16</v>
      </c>
      <c r="C34" s="186" t="s">
        <v>286</v>
      </c>
      <c r="D34" s="209">
        <v>1</v>
      </c>
      <c r="E34" s="111">
        <v>1</v>
      </c>
      <c r="F34" s="210"/>
      <c r="G34" s="79">
        <f t="shared" si="0"/>
        <v>4</v>
      </c>
      <c r="H34" s="34"/>
      <c r="I34" s="161">
        <v>4.5</v>
      </c>
      <c r="J34" s="162">
        <v>3.5</v>
      </c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1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1"/>
      <c r="AH34" s="111"/>
      <c r="AI34" s="119"/>
      <c r="AJ34" s="119"/>
      <c r="AK34" s="119"/>
      <c r="AL34" s="109"/>
      <c r="AM34" s="119"/>
      <c r="AN34" s="119"/>
      <c r="AO34" s="109"/>
      <c r="AP34" s="119"/>
      <c r="AQ34" s="109"/>
      <c r="AR34" s="109"/>
      <c r="AS34" s="114"/>
      <c r="AT34" s="106"/>
    </row>
    <row r="35" spans="1:50" s="27" customFormat="1" ht="15.75" thickBot="1">
      <c r="A35" s="203" t="s">
        <v>13</v>
      </c>
      <c r="B35" s="260">
        <v>12</v>
      </c>
      <c r="C35" s="178" t="s">
        <v>102</v>
      </c>
      <c r="D35" s="206"/>
      <c r="E35" s="100"/>
      <c r="F35" s="207"/>
      <c r="G35" s="168" t="str">
        <f t="shared" si="0"/>
        <v/>
      </c>
      <c r="H35" s="34"/>
      <c r="I35" s="119"/>
      <c r="J35" s="114"/>
      <c r="K35" s="114"/>
      <c r="L35" s="114"/>
      <c r="M35" s="114"/>
      <c r="N35" s="114"/>
      <c r="O35" s="114"/>
      <c r="P35" s="119"/>
      <c r="Q35" s="114"/>
      <c r="R35" s="114"/>
      <c r="S35" s="119"/>
      <c r="T35" s="114"/>
      <c r="U35" s="111"/>
      <c r="V35" s="119"/>
      <c r="W35" s="114"/>
      <c r="X35" s="114"/>
      <c r="Y35" s="114"/>
      <c r="Z35" s="114"/>
      <c r="AA35" s="114"/>
      <c r="AB35" s="119"/>
      <c r="AC35" s="119"/>
      <c r="AD35" s="114"/>
      <c r="AE35" s="114"/>
      <c r="AF35" s="119"/>
      <c r="AG35" s="111"/>
      <c r="AH35" s="111"/>
      <c r="AI35" s="119"/>
      <c r="AJ35" s="114"/>
      <c r="AK35" s="114"/>
      <c r="AL35" s="109"/>
      <c r="AM35" s="114"/>
      <c r="AN35" s="114"/>
      <c r="AO35" s="111"/>
      <c r="AP35" s="119"/>
      <c r="AQ35" s="109"/>
      <c r="AR35" s="111"/>
      <c r="AS35" s="114"/>
      <c r="AT35" s="33"/>
      <c r="AV35" s="90"/>
      <c r="AW35" s="90"/>
      <c r="AX35" s="90"/>
    </row>
    <row r="36" spans="1:50">
      <c r="C36" s="137"/>
      <c r="H36" s="11">
        <f>AVERAGE(H9,H13,H14,H18,H19,H21,H25,H24,H26,H32,H33)</f>
        <v>5.5454545454545459</v>
      </c>
      <c r="I36" s="11">
        <f>AVERAGE(I9,I13,I14,I18,I19,I21,I24,I25,I26,I28,I33)</f>
        <v>4.9090909090909092</v>
      </c>
      <c r="J36" s="11">
        <f>AVERAGE(J9,J13,J14,J15,J18,J19,J21,J25,J26,J28,J34)</f>
        <v>6.2272727272727275</v>
      </c>
      <c r="K36" s="8">
        <f>AVERAGE(K9,K13,K14,K18,K19,K21,K25,K26,K28,K29,K33)</f>
        <v>4.7727272727272725</v>
      </c>
      <c r="L36" s="8"/>
      <c r="M36" s="11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V36" s="90"/>
      <c r="AW36" s="90"/>
      <c r="AX36" s="90"/>
    </row>
    <row r="37" spans="1:50">
      <c r="C37" s="137"/>
      <c r="AV37" s="90"/>
      <c r="AW37" s="90"/>
      <c r="AX37" s="90"/>
    </row>
    <row r="38" spans="1:50">
      <c r="C38" s="137"/>
      <c r="AV38" s="90"/>
      <c r="AW38" s="90"/>
      <c r="AX38" s="90"/>
    </row>
    <row r="39" spans="1:50">
      <c r="C39" s="137"/>
      <c r="AV39" s="90"/>
      <c r="AW39" s="90"/>
      <c r="AX39" s="90"/>
    </row>
    <row r="40" spans="1:50">
      <c r="C40" s="137"/>
      <c r="AV40" s="90"/>
      <c r="AW40" s="90"/>
      <c r="AX40" s="90"/>
    </row>
    <row r="41" spans="1:50">
      <c r="C41" s="137"/>
      <c r="AV41" s="90"/>
      <c r="AW41" s="90"/>
      <c r="AX41" s="90"/>
    </row>
    <row r="42" spans="1:50">
      <c r="C42" s="137"/>
      <c r="AV42" s="90"/>
      <c r="AW42" s="90"/>
      <c r="AX42" s="90"/>
    </row>
    <row r="43" spans="1:50">
      <c r="C43" s="137"/>
      <c r="AV43" s="90"/>
      <c r="AW43" s="90"/>
      <c r="AX43" s="90"/>
    </row>
    <row r="44" spans="1:50">
      <c r="C44" s="137"/>
      <c r="AV44" s="90"/>
      <c r="AW44" s="90"/>
      <c r="AX44" s="90"/>
    </row>
  </sheetData>
  <mergeCells count="1">
    <mergeCell ref="D6:F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X46"/>
  <sheetViews>
    <sheetView zoomScale="70" zoomScaleNormal="70" workbookViewId="0">
      <pane xSplit="3" topLeftCell="D1" activePane="topRight" state="frozen"/>
      <selection activeCell="AU10" sqref="AU10"/>
      <selection pane="topRight"/>
    </sheetView>
  </sheetViews>
  <sheetFormatPr baseColWidth="10" defaultRowHeight="15"/>
  <cols>
    <col min="1" max="1" width="10.7109375" customWidth="1"/>
    <col min="2" max="2" width="5.85546875" style="90" customWidth="1"/>
    <col min="3" max="3" width="27.7109375" customWidth="1"/>
    <col min="4" max="7" width="10.7109375" customWidth="1"/>
    <col min="8" max="45" width="4.7109375" customWidth="1"/>
  </cols>
  <sheetData>
    <row r="1" spans="1:50">
      <c r="A1" s="22" t="s">
        <v>30</v>
      </c>
    </row>
    <row r="4" spans="1:50">
      <c r="A4" t="s">
        <v>2</v>
      </c>
    </row>
    <row r="5" spans="1:50" s="90" customFormat="1" ht="15.75" thickBot="1"/>
    <row r="6" spans="1:50" ht="15.75" thickBot="1">
      <c r="D6" s="327" t="s">
        <v>17</v>
      </c>
      <c r="E6" s="328"/>
      <c r="F6" s="329"/>
    </row>
    <row r="7" spans="1:50" ht="48" customHeight="1" thickBot="1">
      <c r="A7" s="218" t="s">
        <v>3</v>
      </c>
      <c r="B7" s="156" t="s">
        <v>242</v>
      </c>
      <c r="C7" s="136" t="s">
        <v>4</v>
      </c>
      <c r="D7" s="30" t="s">
        <v>7</v>
      </c>
      <c r="E7" s="31" t="s">
        <v>27</v>
      </c>
      <c r="F7" s="29" t="s">
        <v>5</v>
      </c>
      <c r="G7" s="47" t="s">
        <v>16</v>
      </c>
      <c r="H7" s="117" t="s">
        <v>47</v>
      </c>
      <c r="I7" s="117" t="s">
        <v>546</v>
      </c>
      <c r="J7" s="117" t="s">
        <v>579</v>
      </c>
      <c r="K7" s="117" t="s">
        <v>607</v>
      </c>
      <c r="L7" s="249"/>
      <c r="M7" s="249"/>
      <c r="N7" s="249"/>
      <c r="O7" s="249"/>
      <c r="P7" s="249"/>
      <c r="Q7" s="249"/>
      <c r="R7" s="249"/>
      <c r="S7" s="249"/>
      <c r="T7" s="249"/>
      <c r="U7" s="249"/>
      <c r="V7" s="249"/>
      <c r="W7" s="249"/>
      <c r="X7" s="249"/>
      <c r="Y7" s="249"/>
      <c r="Z7" s="249"/>
      <c r="AA7" s="249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50"/>
    </row>
    <row r="8" spans="1:50">
      <c r="A8" s="204" t="s">
        <v>8</v>
      </c>
      <c r="B8" s="242">
        <v>19</v>
      </c>
      <c r="C8" s="223" t="s">
        <v>103</v>
      </c>
      <c r="D8" s="208">
        <v>4</v>
      </c>
      <c r="E8" s="103"/>
      <c r="F8" s="123"/>
      <c r="G8" s="10">
        <f>IFERROR(AVERAGEIF($H8:$AS8,"&gt;0"),"")</f>
        <v>5</v>
      </c>
      <c r="H8" s="114">
        <v>4</v>
      </c>
      <c r="I8" s="114">
        <v>5</v>
      </c>
      <c r="J8" s="113">
        <v>6</v>
      </c>
      <c r="K8" s="114">
        <v>5</v>
      </c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1"/>
      <c r="AG8" s="111"/>
      <c r="AH8" s="114"/>
      <c r="AI8" s="114"/>
      <c r="AJ8" s="114"/>
      <c r="AK8" s="114"/>
      <c r="AL8" s="111"/>
      <c r="AM8" s="114"/>
      <c r="AN8" s="111"/>
      <c r="AO8" s="111"/>
      <c r="AP8" s="111"/>
      <c r="AQ8" s="114"/>
      <c r="AR8" s="111"/>
      <c r="AS8" s="114"/>
      <c r="AT8" s="7"/>
      <c r="AW8" s="90"/>
      <c r="AX8" s="90"/>
    </row>
    <row r="9" spans="1:50" s="241" customFormat="1">
      <c r="A9" s="212" t="s">
        <v>8</v>
      </c>
      <c r="B9" s="243">
        <v>1</v>
      </c>
      <c r="C9" s="187" t="s">
        <v>356</v>
      </c>
      <c r="D9" s="209"/>
      <c r="E9" s="111"/>
      <c r="F9" s="105"/>
      <c r="G9" s="79" t="str">
        <f>IFERROR(AVERAGEIF($H9:$AS9,"&gt;0"),"")</f>
        <v/>
      </c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1"/>
      <c r="AG9" s="111"/>
      <c r="AH9" s="114"/>
      <c r="AI9" s="114"/>
      <c r="AJ9" s="114"/>
      <c r="AK9" s="114"/>
      <c r="AL9" s="111"/>
      <c r="AM9" s="114"/>
      <c r="AN9" s="111"/>
      <c r="AO9" s="111"/>
      <c r="AP9" s="111"/>
      <c r="AQ9" s="114"/>
      <c r="AR9" s="111"/>
      <c r="AS9" s="114"/>
      <c r="AT9" s="106"/>
    </row>
    <row r="10" spans="1:50">
      <c r="A10" s="202" t="s">
        <v>8</v>
      </c>
      <c r="B10" s="244">
        <v>1</v>
      </c>
      <c r="C10" s="224" t="s">
        <v>431</v>
      </c>
      <c r="D10" s="211"/>
      <c r="E10" s="101"/>
      <c r="F10" s="92"/>
      <c r="G10" s="64" t="str">
        <f t="shared" ref="G10:G36" si="0">IFERROR(AVERAGEIF($H10:$AS10,"&gt;0"),"")</f>
        <v/>
      </c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9"/>
      <c r="AD10" s="114"/>
      <c r="AE10" s="114"/>
      <c r="AF10" s="111"/>
      <c r="AG10" s="111"/>
      <c r="AH10" s="114"/>
      <c r="AI10" s="114"/>
      <c r="AJ10" s="114"/>
      <c r="AK10" s="114"/>
      <c r="AL10" s="111"/>
      <c r="AM10" s="114"/>
      <c r="AN10" s="111"/>
      <c r="AO10" s="111"/>
      <c r="AP10" s="111"/>
      <c r="AQ10" s="114"/>
      <c r="AR10" s="111"/>
      <c r="AS10" s="114"/>
      <c r="AT10" s="7"/>
      <c r="AV10" s="90"/>
      <c r="AW10" s="90"/>
      <c r="AX10" s="90"/>
    </row>
    <row r="11" spans="1:50">
      <c r="A11" s="205" t="s">
        <v>9</v>
      </c>
      <c r="B11" s="243">
        <v>8</v>
      </c>
      <c r="C11" s="187" t="s">
        <v>246</v>
      </c>
      <c r="D11" s="209"/>
      <c r="E11" s="111"/>
      <c r="F11" s="210"/>
      <c r="G11" s="79" t="str">
        <f t="shared" si="0"/>
        <v/>
      </c>
      <c r="H11" s="114"/>
      <c r="I11" s="114"/>
      <c r="J11" s="119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1"/>
      <c r="AG11" s="111"/>
      <c r="AH11" s="114"/>
      <c r="AI11" s="114"/>
      <c r="AJ11" s="114"/>
      <c r="AK11" s="114"/>
      <c r="AL11" s="111"/>
      <c r="AM11" s="114"/>
      <c r="AN11" s="111"/>
      <c r="AO11" s="111"/>
      <c r="AP11" s="111"/>
      <c r="AQ11" s="114"/>
      <c r="AR11" s="111"/>
      <c r="AS11" s="114"/>
      <c r="AT11" s="7"/>
      <c r="AV11" s="90"/>
      <c r="AW11" s="90"/>
      <c r="AX11" s="90"/>
    </row>
    <row r="12" spans="1:50" s="27" customFormat="1">
      <c r="A12" s="205" t="s">
        <v>9</v>
      </c>
      <c r="B12" s="243">
        <v>10</v>
      </c>
      <c r="C12" s="187" t="s">
        <v>104</v>
      </c>
      <c r="D12" s="209">
        <v>1</v>
      </c>
      <c r="E12" s="111"/>
      <c r="F12" s="210"/>
      <c r="G12" s="79">
        <f t="shared" si="0"/>
        <v>5</v>
      </c>
      <c r="H12" s="184"/>
      <c r="I12" s="114">
        <v>5</v>
      </c>
      <c r="J12" s="119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9"/>
      <c r="AB12" s="114"/>
      <c r="AC12" s="114"/>
      <c r="AD12" s="114"/>
      <c r="AE12" s="114"/>
      <c r="AF12" s="111"/>
      <c r="AG12" s="111"/>
      <c r="AH12" s="114"/>
      <c r="AI12" s="114"/>
      <c r="AJ12" s="114"/>
      <c r="AK12" s="114"/>
      <c r="AL12" s="119"/>
      <c r="AM12" s="114"/>
      <c r="AN12" s="114"/>
      <c r="AO12" s="114"/>
      <c r="AP12" s="111"/>
      <c r="AQ12" s="114"/>
      <c r="AR12" s="111"/>
      <c r="AS12" s="114"/>
      <c r="AT12" s="33"/>
      <c r="AV12" s="90"/>
      <c r="AW12" s="90"/>
      <c r="AX12" s="90"/>
    </row>
    <row r="13" spans="1:50" s="27" customFormat="1">
      <c r="A13" s="205" t="s">
        <v>9</v>
      </c>
      <c r="B13" s="243">
        <v>9</v>
      </c>
      <c r="C13" s="187" t="s">
        <v>362</v>
      </c>
      <c r="D13" s="209">
        <v>2</v>
      </c>
      <c r="E13" s="111"/>
      <c r="F13" s="210"/>
      <c r="G13" s="79">
        <f t="shared" si="0"/>
        <v>6</v>
      </c>
      <c r="H13" s="184"/>
      <c r="I13" s="114"/>
      <c r="J13" s="119">
        <v>6.5</v>
      </c>
      <c r="K13" s="114">
        <v>5.5</v>
      </c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9"/>
      <c r="AB13" s="114"/>
      <c r="AC13" s="114"/>
      <c r="AD13" s="114"/>
      <c r="AE13" s="114"/>
      <c r="AF13" s="111"/>
      <c r="AG13" s="111"/>
      <c r="AH13" s="114"/>
      <c r="AI13" s="114"/>
      <c r="AJ13" s="114"/>
      <c r="AK13" s="114"/>
      <c r="AL13" s="119"/>
      <c r="AM13" s="114"/>
      <c r="AN13" s="114"/>
      <c r="AO13" s="114"/>
      <c r="AP13" s="111"/>
      <c r="AQ13" s="114"/>
      <c r="AR13" s="111"/>
      <c r="AS13" s="114"/>
      <c r="AT13" s="33"/>
      <c r="AV13" s="90"/>
      <c r="AW13" s="90"/>
      <c r="AX13" s="90"/>
    </row>
    <row r="14" spans="1:50" s="238" customFormat="1">
      <c r="A14" s="212" t="s">
        <v>9</v>
      </c>
      <c r="B14" s="248">
        <v>6</v>
      </c>
      <c r="C14" s="188" t="s">
        <v>374</v>
      </c>
      <c r="D14" s="209">
        <v>4</v>
      </c>
      <c r="E14" s="111"/>
      <c r="F14" s="210">
        <v>1</v>
      </c>
      <c r="G14" s="65">
        <f t="shared" si="0"/>
        <v>4.875</v>
      </c>
      <c r="H14" s="274">
        <v>3</v>
      </c>
      <c r="I14" s="114">
        <v>5</v>
      </c>
      <c r="J14" s="108">
        <v>6.5</v>
      </c>
      <c r="K14" s="114">
        <v>5</v>
      </c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1"/>
      <c r="AD14" s="114"/>
      <c r="AE14" s="114"/>
      <c r="AF14" s="111"/>
      <c r="AG14" s="111"/>
      <c r="AH14" s="114"/>
      <c r="AI14" s="114"/>
      <c r="AJ14" s="114"/>
      <c r="AK14" s="114"/>
      <c r="AL14" s="119"/>
      <c r="AM14" s="114"/>
      <c r="AN14" s="114"/>
      <c r="AO14" s="114"/>
      <c r="AP14" s="111"/>
      <c r="AQ14" s="114"/>
      <c r="AR14" s="111"/>
      <c r="AS14" s="114"/>
      <c r="AT14" s="106"/>
    </row>
    <row r="15" spans="1:50" s="90" customFormat="1">
      <c r="A15" s="212" t="s">
        <v>9</v>
      </c>
      <c r="B15" s="246">
        <v>2</v>
      </c>
      <c r="C15" s="187" t="s">
        <v>177</v>
      </c>
      <c r="D15" s="209"/>
      <c r="E15" s="111"/>
      <c r="F15" s="210"/>
      <c r="G15" s="79" t="str">
        <f t="shared" si="0"/>
        <v/>
      </c>
      <c r="H15" s="184"/>
      <c r="I15" s="114"/>
      <c r="J15" s="119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1"/>
      <c r="AD15" s="114"/>
      <c r="AE15" s="114"/>
      <c r="AF15" s="111"/>
      <c r="AG15" s="111"/>
      <c r="AH15" s="114"/>
      <c r="AI15" s="114"/>
      <c r="AJ15" s="114"/>
      <c r="AK15" s="114"/>
      <c r="AL15" s="119"/>
      <c r="AM15" s="114"/>
      <c r="AN15" s="114"/>
      <c r="AO15" s="114"/>
      <c r="AP15" s="111"/>
      <c r="AQ15" s="114"/>
      <c r="AR15" s="111"/>
      <c r="AS15" s="114"/>
      <c r="AT15" s="106"/>
    </row>
    <row r="16" spans="1:50" s="90" customFormat="1">
      <c r="A16" s="212" t="s">
        <v>9</v>
      </c>
      <c r="B16" s="246">
        <v>12</v>
      </c>
      <c r="C16" s="187" t="s">
        <v>29</v>
      </c>
      <c r="D16" s="209">
        <v>4</v>
      </c>
      <c r="E16" s="111"/>
      <c r="F16" s="210"/>
      <c r="G16" s="79">
        <f t="shared" si="0"/>
        <v>4.875</v>
      </c>
      <c r="H16" s="274">
        <v>3.5</v>
      </c>
      <c r="I16" s="114">
        <v>5</v>
      </c>
      <c r="J16" s="119">
        <v>6</v>
      </c>
      <c r="K16" s="114">
        <v>5</v>
      </c>
      <c r="L16" s="114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1"/>
      <c r="AD16" s="114"/>
      <c r="AE16" s="114"/>
      <c r="AF16" s="111"/>
      <c r="AG16" s="111"/>
      <c r="AH16" s="114"/>
      <c r="AI16" s="114"/>
      <c r="AJ16" s="114"/>
      <c r="AK16" s="114"/>
      <c r="AL16" s="119"/>
      <c r="AM16" s="114"/>
      <c r="AN16" s="114"/>
      <c r="AO16" s="114"/>
      <c r="AP16" s="111"/>
      <c r="AQ16" s="114"/>
      <c r="AR16" s="111"/>
      <c r="AS16" s="114"/>
      <c r="AT16" s="106"/>
    </row>
    <row r="17" spans="1:50" s="90" customFormat="1">
      <c r="A17" s="205" t="s">
        <v>9</v>
      </c>
      <c r="B17" s="248">
        <v>8</v>
      </c>
      <c r="C17" s="187" t="s">
        <v>178</v>
      </c>
      <c r="D17" s="209"/>
      <c r="E17" s="111"/>
      <c r="F17" s="210"/>
      <c r="G17" s="86" t="str">
        <f t="shared" si="0"/>
        <v/>
      </c>
      <c r="H17" s="184"/>
      <c r="I17" s="114"/>
      <c r="J17" s="119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1"/>
      <c r="AD17" s="114"/>
      <c r="AE17" s="114"/>
      <c r="AF17" s="111"/>
      <c r="AG17" s="111"/>
      <c r="AH17" s="114"/>
      <c r="AI17" s="114"/>
      <c r="AJ17" s="114"/>
      <c r="AK17" s="114"/>
      <c r="AL17" s="119"/>
      <c r="AM17" s="114"/>
      <c r="AN17" s="114"/>
      <c r="AO17" s="114"/>
      <c r="AP17" s="111"/>
      <c r="AQ17" s="114"/>
      <c r="AR17" s="111"/>
      <c r="AS17" s="114"/>
      <c r="AT17" s="106"/>
    </row>
    <row r="18" spans="1:50" s="90" customFormat="1">
      <c r="A18" s="212" t="s">
        <v>9</v>
      </c>
      <c r="B18" s="243">
        <v>12</v>
      </c>
      <c r="C18" s="187" t="s">
        <v>181</v>
      </c>
      <c r="D18" s="209">
        <v>3</v>
      </c>
      <c r="E18" s="111"/>
      <c r="F18" s="210"/>
      <c r="G18" s="79">
        <f t="shared" si="0"/>
        <v>4.833333333333333</v>
      </c>
      <c r="H18" s="274">
        <v>3</v>
      </c>
      <c r="I18" s="114">
        <v>5.5</v>
      </c>
      <c r="J18" s="119">
        <v>6</v>
      </c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1"/>
      <c r="AD18" s="114"/>
      <c r="AE18" s="114"/>
      <c r="AF18" s="111"/>
      <c r="AG18" s="111"/>
      <c r="AH18" s="114"/>
      <c r="AI18" s="114"/>
      <c r="AJ18" s="114"/>
      <c r="AK18" s="114"/>
      <c r="AL18" s="119"/>
      <c r="AM18" s="114"/>
      <c r="AN18" s="114"/>
      <c r="AO18" s="114"/>
      <c r="AP18" s="111"/>
      <c r="AQ18" s="114"/>
      <c r="AR18" s="111"/>
      <c r="AS18" s="114"/>
      <c r="AT18" s="106"/>
    </row>
    <row r="19" spans="1:50" s="90" customFormat="1">
      <c r="A19" s="212" t="s">
        <v>9</v>
      </c>
      <c r="B19" s="243">
        <v>3</v>
      </c>
      <c r="C19" s="188" t="s">
        <v>375</v>
      </c>
      <c r="D19" s="209">
        <v>1</v>
      </c>
      <c r="E19" s="111"/>
      <c r="F19" s="210"/>
      <c r="G19" s="79">
        <f t="shared" si="0"/>
        <v>3</v>
      </c>
      <c r="H19" s="274">
        <v>3</v>
      </c>
      <c r="I19" s="114"/>
      <c r="J19" s="119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1"/>
      <c r="AD19" s="114"/>
      <c r="AE19" s="114"/>
      <c r="AF19" s="111"/>
      <c r="AG19" s="111"/>
      <c r="AH19" s="114"/>
      <c r="AI19" s="114"/>
      <c r="AJ19" s="114"/>
      <c r="AK19" s="114"/>
      <c r="AL19" s="119"/>
      <c r="AM19" s="114"/>
      <c r="AN19" s="114"/>
      <c r="AO19" s="114"/>
      <c r="AP19" s="111"/>
      <c r="AQ19" s="114"/>
      <c r="AR19" s="111"/>
      <c r="AS19" s="114"/>
      <c r="AT19" s="106"/>
    </row>
    <row r="20" spans="1:50" s="241" customFormat="1">
      <c r="A20" s="212" t="s">
        <v>9</v>
      </c>
      <c r="B20" s="243">
        <v>13</v>
      </c>
      <c r="C20" s="187" t="s">
        <v>432</v>
      </c>
      <c r="D20" s="209">
        <v>3</v>
      </c>
      <c r="E20" s="111"/>
      <c r="F20" s="210"/>
      <c r="G20" s="79">
        <f t="shared" si="0"/>
        <v>5.166666666666667</v>
      </c>
      <c r="H20" s="184"/>
      <c r="I20" s="114">
        <v>5</v>
      </c>
      <c r="J20" s="119">
        <v>5.5</v>
      </c>
      <c r="K20" s="114">
        <v>5</v>
      </c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1"/>
      <c r="AD20" s="114"/>
      <c r="AE20" s="114"/>
      <c r="AF20" s="111"/>
      <c r="AG20" s="111"/>
      <c r="AH20" s="114"/>
      <c r="AI20" s="114"/>
      <c r="AJ20" s="114"/>
      <c r="AK20" s="114"/>
      <c r="AL20" s="119"/>
      <c r="AM20" s="114"/>
      <c r="AN20" s="114"/>
      <c r="AO20" s="114"/>
      <c r="AP20" s="111"/>
      <c r="AQ20" s="114"/>
      <c r="AR20" s="111"/>
      <c r="AS20" s="114"/>
      <c r="AT20" s="106"/>
    </row>
    <row r="21" spans="1:50" s="221" customFormat="1">
      <c r="A21" s="198" t="s">
        <v>9</v>
      </c>
      <c r="B21" s="213">
        <v>12</v>
      </c>
      <c r="C21" s="166" t="s">
        <v>315</v>
      </c>
      <c r="D21" s="211"/>
      <c r="E21" s="101"/>
      <c r="F21" s="201"/>
      <c r="G21" s="64" t="str">
        <f t="shared" si="0"/>
        <v/>
      </c>
      <c r="H21" s="184"/>
      <c r="I21" s="114"/>
      <c r="J21" s="119"/>
      <c r="K21" s="114"/>
      <c r="L21" s="114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1"/>
      <c r="AD21" s="114"/>
      <c r="AE21" s="114"/>
      <c r="AF21" s="111"/>
      <c r="AG21" s="111"/>
      <c r="AH21" s="114"/>
      <c r="AI21" s="114"/>
      <c r="AJ21" s="114"/>
      <c r="AK21" s="114"/>
      <c r="AL21" s="119"/>
      <c r="AM21" s="114"/>
      <c r="AN21" s="114"/>
      <c r="AO21" s="114"/>
      <c r="AP21" s="111"/>
      <c r="AQ21" s="114"/>
      <c r="AR21" s="111"/>
      <c r="AS21" s="114"/>
      <c r="AT21" s="106"/>
    </row>
    <row r="22" spans="1:50" s="90" customFormat="1">
      <c r="A22" s="212" t="s">
        <v>12</v>
      </c>
      <c r="B22" s="243">
        <v>12</v>
      </c>
      <c r="C22" s="187" t="s">
        <v>105</v>
      </c>
      <c r="D22" s="209">
        <v>3</v>
      </c>
      <c r="E22" s="111"/>
      <c r="F22" s="210"/>
      <c r="G22" s="79">
        <f t="shared" si="0"/>
        <v>5.833333333333333</v>
      </c>
      <c r="H22" s="50"/>
      <c r="I22" s="114">
        <v>6</v>
      </c>
      <c r="J22" s="119">
        <v>6</v>
      </c>
      <c r="K22" s="114">
        <v>5.5</v>
      </c>
      <c r="L22" s="119"/>
      <c r="M22" s="114"/>
      <c r="N22" s="114"/>
      <c r="O22" s="114"/>
      <c r="P22" s="114"/>
      <c r="Q22" s="114"/>
      <c r="R22" s="114"/>
      <c r="S22" s="114"/>
      <c r="T22" s="119"/>
      <c r="U22" s="119"/>
      <c r="V22" s="119"/>
      <c r="W22" s="119"/>
      <c r="X22" s="119"/>
      <c r="Y22" s="114"/>
      <c r="Z22" s="114"/>
      <c r="AA22" s="114"/>
      <c r="AB22" s="114"/>
      <c r="AC22" s="114"/>
      <c r="AD22" s="114"/>
      <c r="AE22" s="119"/>
      <c r="AF22" s="109"/>
      <c r="AG22" s="109"/>
      <c r="AH22" s="119"/>
      <c r="AI22" s="114"/>
      <c r="AJ22" s="119"/>
      <c r="AK22" s="114"/>
      <c r="AL22" s="119"/>
      <c r="AM22" s="114"/>
      <c r="AN22" s="114"/>
      <c r="AO22" s="119"/>
      <c r="AP22" s="109"/>
      <c r="AQ22" s="114"/>
      <c r="AR22" s="111"/>
      <c r="AS22" s="114"/>
      <c r="AT22" s="106"/>
    </row>
    <row r="23" spans="1:50" s="90" customFormat="1">
      <c r="A23" s="212" t="s">
        <v>12</v>
      </c>
      <c r="B23" s="243">
        <v>12</v>
      </c>
      <c r="C23" s="187" t="s">
        <v>231</v>
      </c>
      <c r="D23" s="209">
        <v>3</v>
      </c>
      <c r="E23" s="111"/>
      <c r="F23" s="210"/>
      <c r="G23" s="79">
        <f t="shared" si="0"/>
        <v>5.166666666666667</v>
      </c>
      <c r="H23" s="50">
        <v>4</v>
      </c>
      <c r="I23" s="114"/>
      <c r="J23" s="119">
        <v>6</v>
      </c>
      <c r="K23" s="114">
        <v>5.5</v>
      </c>
      <c r="L23" s="119"/>
      <c r="M23" s="114"/>
      <c r="N23" s="114"/>
      <c r="O23" s="114"/>
      <c r="P23" s="114"/>
      <c r="Q23" s="114"/>
      <c r="R23" s="114"/>
      <c r="S23" s="114"/>
      <c r="T23" s="119"/>
      <c r="U23" s="119"/>
      <c r="V23" s="119"/>
      <c r="W23" s="119"/>
      <c r="X23" s="119"/>
      <c r="Y23" s="114"/>
      <c r="Z23" s="114"/>
      <c r="AA23" s="114"/>
      <c r="AB23" s="114"/>
      <c r="AC23" s="114"/>
      <c r="AD23" s="114"/>
      <c r="AE23" s="119"/>
      <c r="AF23" s="109"/>
      <c r="AG23" s="109"/>
      <c r="AH23" s="119"/>
      <c r="AI23" s="114"/>
      <c r="AJ23" s="119"/>
      <c r="AK23" s="114"/>
      <c r="AL23" s="119"/>
      <c r="AM23" s="114"/>
      <c r="AN23" s="114"/>
      <c r="AO23" s="119"/>
      <c r="AP23" s="109"/>
      <c r="AQ23" s="114"/>
      <c r="AR23" s="111"/>
      <c r="AS23" s="114"/>
      <c r="AT23" s="106"/>
    </row>
    <row r="24" spans="1:50" s="90" customFormat="1">
      <c r="A24" s="212" t="s">
        <v>12</v>
      </c>
      <c r="B24" s="243">
        <v>7</v>
      </c>
      <c r="C24" s="187" t="s">
        <v>232</v>
      </c>
      <c r="D24" s="209">
        <v>1</v>
      </c>
      <c r="E24" s="111">
        <v>1</v>
      </c>
      <c r="F24" s="210"/>
      <c r="G24" s="79">
        <f t="shared" si="0"/>
        <v>4</v>
      </c>
      <c r="H24" s="269">
        <v>4.5</v>
      </c>
      <c r="I24" s="162">
        <v>3.5</v>
      </c>
      <c r="J24" s="119"/>
      <c r="K24" s="114"/>
      <c r="L24" s="119"/>
      <c r="M24" s="114"/>
      <c r="N24" s="114"/>
      <c r="O24" s="114"/>
      <c r="P24" s="114"/>
      <c r="Q24" s="114"/>
      <c r="R24" s="114"/>
      <c r="S24" s="114"/>
      <c r="T24" s="119"/>
      <c r="U24" s="119"/>
      <c r="V24" s="119"/>
      <c r="W24" s="119"/>
      <c r="X24" s="119"/>
      <c r="Y24" s="114"/>
      <c r="Z24" s="114"/>
      <c r="AA24" s="114"/>
      <c r="AB24" s="114"/>
      <c r="AC24" s="114"/>
      <c r="AD24" s="114"/>
      <c r="AE24" s="119"/>
      <c r="AF24" s="109"/>
      <c r="AG24" s="109"/>
      <c r="AH24" s="119"/>
      <c r="AI24" s="114"/>
      <c r="AJ24" s="119"/>
      <c r="AK24" s="114"/>
      <c r="AL24" s="119"/>
      <c r="AM24" s="114"/>
      <c r="AN24" s="114"/>
      <c r="AO24" s="119"/>
      <c r="AP24" s="109"/>
      <c r="AQ24" s="114"/>
      <c r="AR24" s="111"/>
      <c r="AS24" s="114"/>
      <c r="AT24" s="106"/>
    </row>
    <row r="25" spans="1:50" s="232" customFormat="1">
      <c r="A25" s="212" t="s">
        <v>12</v>
      </c>
      <c r="B25" s="243">
        <v>7</v>
      </c>
      <c r="C25" s="187" t="s">
        <v>341</v>
      </c>
      <c r="D25" s="209"/>
      <c r="E25" s="111">
        <v>1</v>
      </c>
      <c r="F25" s="210"/>
      <c r="G25" s="79">
        <f t="shared" si="0"/>
        <v>4.5</v>
      </c>
      <c r="H25" s="50"/>
      <c r="I25" s="114"/>
      <c r="J25" s="119"/>
      <c r="K25" s="161">
        <v>4.5</v>
      </c>
      <c r="L25" s="119"/>
      <c r="M25" s="114"/>
      <c r="N25" s="114"/>
      <c r="O25" s="114"/>
      <c r="P25" s="114"/>
      <c r="Q25" s="114"/>
      <c r="R25" s="114"/>
      <c r="S25" s="114"/>
      <c r="T25" s="119"/>
      <c r="U25" s="119"/>
      <c r="V25" s="119"/>
      <c r="W25" s="119"/>
      <c r="X25" s="119"/>
      <c r="Y25" s="114"/>
      <c r="Z25" s="114"/>
      <c r="AA25" s="114"/>
      <c r="AB25" s="114"/>
      <c r="AC25" s="114"/>
      <c r="AD25" s="114"/>
      <c r="AE25" s="119"/>
      <c r="AF25" s="109"/>
      <c r="AG25" s="109"/>
      <c r="AH25" s="119"/>
      <c r="AI25" s="114"/>
      <c r="AJ25" s="119"/>
      <c r="AK25" s="114"/>
      <c r="AL25" s="119"/>
      <c r="AM25" s="114"/>
      <c r="AN25" s="114"/>
      <c r="AO25" s="119"/>
      <c r="AP25" s="109"/>
      <c r="AQ25" s="114"/>
      <c r="AR25" s="111"/>
      <c r="AS25" s="114"/>
      <c r="AT25" s="106"/>
    </row>
    <row r="26" spans="1:50" s="241" customFormat="1">
      <c r="A26" s="212" t="s">
        <v>12</v>
      </c>
      <c r="B26" s="246">
        <v>1</v>
      </c>
      <c r="C26" s="187" t="s">
        <v>433</v>
      </c>
      <c r="D26" s="209">
        <v>1</v>
      </c>
      <c r="E26" s="111"/>
      <c r="F26" s="210"/>
      <c r="G26" s="79">
        <f t="shared" si="0"/>
        <v>4</v>
      </c>
      <c r="H26" s="50">
        <v>4</v>
      </c>
      <c r="I26" s="114"/>
      <c r="J26" s="119"/>
      <c r="K26" s="114"/>
      <c r="L26" s="119"/>
      <c r="M26" s="114"/>
      <c r="N26" s="114"/>
      <c r="O26" s="114"/>
      <c r="P26" s="114"/>
      <c r="Q26" s="114"/>
      <c r="R26" s="114"/>
      <c r="S26" s="114"/>
      <c r="T26" s="119"/>
      <c r="U26" s="119"/>
      <c r="V26" s="119"/>
      <c r="W26" s="119"/>
      <c r="X26" s="119"/>
      <c r="Y26" s="114"/>
      <c r="Z26" s="114"/>
      <c r="AA26" s="114"/>
      <c r="AB26" s="114"/>
      <c r="AC26" s="114"/>
      <c r="AD26" s="114"/>
      <c r="AE26" s="119"/>
      <c r="AF26" s="109"/>
      <c r="AG26" s="109"/>
      <c r="AH26" s="119"/>
      <c r="AI26" s="114"/>
      <c r="AJ26" s="119"/>
      <c r="AK26" s="114"/>
      <c r="AL26" s="119"/>
      <c r="AM26" s="114"/>
      <c r="AN26" s="114"/>
      <c r="AO26" s="119"/>
      <c r="AP26" s="109"/>
      <c r="AQ26" s="114"/>
      <c r="AR26" s="111"/>
      <c r="AS26" s="114"/>
      <c r="AT26" s="106"/>
    </row>
    <row r="27" spans="1:50" s="241" customFormat="1">
      <c r="A27" s="212" t="s">
        <v>12</v>
      </c>
      <c r="B27" s="246">
        <v>7</v>
      </c>
      <c r="C27" s="187" t="s">
        <v>351</v>
      </c>
      <c r="D27" s="209"/>
      <c r="E27" s="111">
        <v>4</v>
      </c>
      <c r="F27" s="210"/>
      <c r="G27" s="79">
        <f t="shared" si="0"/>
        <v>5</v>
      </c>
      <c r="H27" s="269">
        <v>4.5</v>
      </c>
      <c r="I27" s="161">
        <v>5.5</v>
      </c>
      <c r="J27" s="159">
        <v>5</v>
      </c>
      <c r="K27" s="161">
        <v>5</v>
      </c>
      <c r="L27" s="119"/>
      <c r="M27" s="114"/>
      <c r="N27" s="114"/>
      <c r="O27" s="114"/>
      <c r="P27" s="114"/>
      <c r="Q27" s="114"/>
      <c r="R27" s="114"/>
      <c r="S27" s="114"/>
      <c r="T27" s="119"/>
      <c r="U27" s="119"/>
      <c r="V27" s="119"/>
      <c r="W27" s="119"/>
      <c r="X27" s="119"/>
      <c r="Y27" s="114"/>
      <c r="Z27" s="114"/>
      <c r="AA27" s="114"/>
      <c r="AB27" s="114"/>
      <c r="AC27" s="114"/>
      <c r="AD27" s="114"/>
      <c r="AE27" s="119"/>
      <c r="AF27" s="109"/>
      <c r="AG27" s="109"/>
      <c r="AH27" s="119"/>
      <c r="AI27" s="114"/>
      <c r="AJ27" s="119"/>
      <c r="AK27" s="114"/>
      <c r="AL27" s="119"/>
      <c r="AM27" s="114"/>
      <c r="AN27" s="114"/>
      <c r="AO27" s="119"/>
      <c r="AP27" s="109"/>
      <c r="AQ27" s="114"/>
      <c r="AR27" s="111"/>
      <c r="AS27" s="114"/>
      <c r="AT27" s="106"/>
    </row>
    <row r="28" spans="1:50" s="75" customFormat="1">
      <c r="A28" s="202" t="s">
        <v>12</v>
      </c>
      <c r="B28" s="244">
        <v>7</v>
      </c>
      <c r="C28" s="166" t="s">
        <v>247</v>
      </c>
      <c r="D28" s="211"/>
      <c r="E28" s="101"/>
      <c r="F28" s="201"/>
      <c r="G28" s="64" t="str">
        <f t="shared" si="0"/>
        <v/>
      </c>
      <c r="H28" s="50"/>
      <c r="I28" s="114"/>
      <c r="J28" s="119"/>
      <c r="K28" s="114"/>
      <c r="L28" s="119"/>
      <c r="M28" s="114"/>
      <c r="N28" s="114"/>
      <c r="O28" s="114"/>
      <c r="P28" s="114"/>
      <c r="Q28" s="114"/>
      <c r="R28" s="114"/>
      <c r="S28" s="114"/>
      <c r="T28" s="119"/>
      <c r="U28" s="119"/>
      <c r="V28" s="119"/>
      <c r="W28" s="114"/>
      <c r="X28" s="119"/>
      <c r="Y28" s="114"/>
      <c r="Z28" s="114"/>
      <c r="AA28" s="114"/>
      <c r="AB28" s="114"/>
      <c r="AC28" s="114"/>
      <c r="AD28" s="114"/>
      <c r="AE28" s="119"/>
      <c r="AF28" s="109"/>
      <c r="AG28" s="109"/>
      <c r="AH28" s="119"/>
      <c r="AI28" s="114"/>
      <c r="AJ28" s="119"/>
      <c r="AK28" s="114"/>
      <c r="AL28" s="119"/>
      <c r="AM28" s="114"/>
      <c r="AN28" s="114"/>
      <c r="AO28" s="119"/>
      <c r="AP28" s="109"/>
      <c r="AQ28" s="114"/>
      <c r="AR28" s="111"/>
      <c r="AS28" s="114"/>
      <c r="AT28" s="78"/>
      <c r="AV28" s="90"/>
      <c r="AW28" s="90"/>
      <c r="AX28" s="90"/>
    </row>
    <row r="29" spans="1:50" s="27" customFormat="1">
      <c r="A29" s="212" t="s">
        <v>13</v>
      </c>
      <c r="B29" s="248">
        <v>13</v>
      </c>
      <c r="C29" s="188" t="s">
        <v>373</v>
      </c>
      <c r="D29" s="209">
        <v>4</v>
      </c>
      <c r="E29" s="111"/>
      <c r="F29" s="210">
        <v>1</v>
      </c>
      <c r="G29" s="65">
        <f t="shared" si="0"/>
        <v>5</v>
      </c>
      <c r="H29" s="184">
        <v>4</v>
      </c>
      <c r="I29" s="114">
        <v>4</v>
      </c>
      <c r="J29" s="108">
        <v>6.5</v>
      </c>
      <c r="K29" s="114">
        <v>5.5</v>
      </c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1"/>
      <c r="AD29" s="114"/>
      <c r="AE29" s="114"/>
      <c r="AF29" s="111"/>
      <c r="AG29" s="111"/>
      <c r="AH29" s="114"/>
      <c r="AI29" s="114"/>
      <c r="AJ29" s="114"/>
      <c r="AK29" s="114"/>
      <c r="AL29" s="119"/>
      <c r="AM29" s="114"/>
      <c r="AN29" s="114"/>
      <c r="AO29" s="114"/>
      <c r="AP29" s="111"/>
      <c r="AQ29" s="114"/>
      <c r="AR29" s="111"/>
      <c r="AS29" s="114"/>
      <c r="AT29" s="33"/>
      <c r="AV29" s="90"/>
      <c r="AW29" s="90"/>
      <c r="AX29" s="90"/>
    </row>
    <row r="30" spans="1:50" s="27" customFormat="1">
      <c r="A30" s="205" t="s">
        <v>13</v>
      </c>
      <c r="B30" s="246">
        <v>11</v>
      </c>
      <c r="C30" s="187" t="s">
        <v>106</v>
      </c>
      <c r="D30" s="209"/>
      <c r="E30" s="111"/>
      <c r="F30" s="210"/>
      <c r="G30" s="79" t="str">
        <f t="shared" si="0"/>
        <v/>
      </c>
      <c r="H30" s="119"/>
      <c r="I30" s="119"/>
      <c r="J30" s="119"/>
      <c r="K30" s="119"/>
      <c r="L30" s="114"/>
      <c r="M30" s="119"/>
      <c r="N30" s="119"/>
      <c r="O30" s="114"/>
      <c r="P30" s="119"/>
      <c r="Q30" s="114"/>
      <c r="R30" s="114"/>
      <c r="S30" s="114"/>
      <c r="T30" s="114"/>
      <c r="U30" s="119"/>
      <c r="V30" s="114"/>
      <c r="W30" s="119"/>
      <c r="X30" s="119"/>
      <c r="Y30" s="119"/>
      <c r="Z30" s="119"/>
      <c r="AA30" s="119"/>
      <c r="AB30" s="114"/>
      <c r="AC30" s="119"/>
      <c r="AD30" s="114"/>
      <c r="AE30" s="119"/>
      <c r="AF30" s="109"/>
      <c r="AG30" s="109"/>
      <c r="AH30" s="119"/>
      <c r="AI30" s="114"/>
      <c r="AJ30" s="119"/>
      <c r="AK30" s="119"/>
      <c r="AL30" s="109"/>
      <c r="AM30" s="119"/>
      <c r="AN30" s="109"/>
      <c r="AO30" s="109"/>
      <c r="AP30" s="111"/>
      <c r="AQ30" s="119"/>
      <c r="AR30" s="109"/>
      <c r="AS30" s="119"/>
      <c r="AT30" s="33"/>
      <c r="AV30" s="90"/>
      <c r="AW30" s="90"/>
      <c r="AX30" s="90"/>
    </row>
    <row r="31" spans="1:50" s="90" customFormat="1">
      <c r="A31" s="205" t="s">
        <v>13</v>
      </c>
      <c r="B31" s="243">
        <v>14</v>
      </c>
      <c r="C31" s="187" t="s">
        <v>101</v>
      </c>
      <c r="D31" s="209">
        <v>4</v>
      </c>
      <c r="E31" s="111"/>
      <c r="F31" s="210">
        <v>1</v>
      </c>
      <c r="G31" s="79">
        <f t="shared" si="0"/>
        <v>5.75</v>
      </c>
      <c r="H31" s="275">
        <v>6</v>
      </c>
      <c r="I31" s="114">
        <v>5</v>
      </c>
      <c r="J31" s="119">
        <v>5.5</v>
      </c>
      <c r="K31" s="114">
        <v>6.5</v>
      </c>
      <c r="L31" s="119"/>
      <c r="M31" s="114"/>
      <c r="N31" s="114"/>
      <c r="O31" s="114"/>
      <c r="P31" s="114"/>
      <c r="Q31" s="114"/>
      <c r="R31" s="114"/>
      <c r="S31" s="114"/>
      <c r="T31" s="119"/>
      <c r="U31" s="119"/>
      <c r="V31" s="114"/>
      <c r="W31" s="119"/>
      <c r="X31" s="119"/>
      <c r="Y31" s="114"/>
      <c r="Z31" s="114"/>
      <c r="AA31" s="114"/>
      <c r="AB31" s="114"/>
      <c r="AC31" s="119"/>
      <c r="AD31" s="119"/>
      <c r="AE31" s="119"/>
      <c r="AF31" s="109"/>
      <c r="AG31" s="109"/>
      <c r="AH31" s="119"/>
      <c r="AI31" s="114"/>
      <c r="AJ31" s="119"/>
      <c r="AK31" s="114"/>
      <c r="AL31" s="119"/>
      <c r="AM31" s="114"/>
      <c r="AN31" s="114"/>
      <c r="AO31" s="119"/>
      <c r="AP31" s="109"/>
      <c r="AQ31" s="114"/>
      <c r="AR31" s="111"/>
      <c r="AS31" s="114"/>
      <c r="AT31" s="106"/>
    </row>
    <row r="32" spans="1:50" s="90" customFormat="1">
      <c r="A32" s="212" t="s">
        <v>13</v>
      </c>
      <c r="B32" s="243">
        <v>11</v>
      </c>
      <c r="C32" s="187" t="s">
        <v>279</v>
      </c>
      <c r="D32" s="209">
        <v>4</v>
      </c>
      <c r="E32" s="111"/>
      <c r="F32" s="210"/>
      <c r="G32" s="79">
        <f t="shared" si="0"/>
        <v>5.5</v>
      </c>
      <c r="H32" s="184">
        <v>4.5</v>
      </c>
      <c r="I32" s="114">
        <v>6</v>
      </c>
      <c r="J32" s="119">
        <v>5.5</v>
      </c>
      <c r="K32" s="114">
        <v>6</v>
      </c>
      <c r="L32" s="119"/>
      <c r="M32" s="114"/>
      <c r="N32" s="114"/>
      <c r="O32" s="114"/>
      <c r="P32" s="114"/>
      <c r="Q32" s="114"/>
      <c r="R32" s="114"/>
      <c r="S32" s="114"/>
      <c r="T32" s="119"/>
      <c r="U32" s="119"/>
      <c r="V32" s="114"/>
      <c r="W32" s="119"/>
      <c r="X32" s="119"/>
      <c r="Y32" s="114"/>
      <c r="Z32" s="114"/>
      <c r="AA32" s="114"/>
      <c r="AB32" s="114"/>
      <c r="AC32" s="119"/>
      <c r="AD32" s="119"/>
      <c r="AE32" s="119"/>
      <c r="AF32" s="109"/>
      <c r="AG32" s="109"/>
      <c r="AH32" s="119"/>
      <c r="AI32" s="114"/>
      <c r="AJ32" s="119"/>
      <c r="AK32" s="114"/>
      <c r="AL32" s="119"/>
      <c r="AM32" s="114"/>
      <c r="AN32" s="114"/>
      <c r="AO32" s="119"/>
      <c r="AP32" s="109"/>
      <c r="AQ32" s="114"/>
      <c r="AR32" s="111"/>
      <c r="AS32" s="114"/>
      <c r="AT32" s="106"/>
    </row>
    <row r="33" spans="1:50" s="196" customFormat="1">
      <c r="A33" s="212" t="s">
        <v>13</v>
      </c>
      <c r="B33" s="243">
        <v>10</v>
      </c>
      <c r="C33" s="187" t="s">
        <v>325</v>
      </c>
      <c r="D33" s="209"/>
      <c r="E33" s="111"/>
      <c r="F33" s="210"/>
      <c r="G33" s="79" t="str">
        <f t="shared" si="0"/>
        <v/>
      </c>
      <c r="H33" s="184"/>
      <c r="I33" s="114"/>
      <c r="J33" s="119"/>
      <c r="K33" s="114"/>
      <c r="L33" s="119"/>
      <c r="M33" s="114"/>
      <c r="N33" s="114"/>
      <c r="O33" s="114"/>
      <c r="P33" s="114"/>
      <c r="Q33" s="114"/>
      <c r="R33" s="114"/>
      <c r="S33" s="114"/>
      <c r="T33" s="119"/>
      <c r="U33" s="119"/>
      <c r="V33" s="114"/>
      <c r="W33" s="119"/>
      <c r="X33" s="119"/>
      <c r="Y33" s="114"/>
      <c r="Z33" s="114"/>
      <c r="AA33" s="114"/>
      <c r="AB33" s="114"/>
      <c r="AC33" s="119"/>
      <c r="AD33" s="119"/>
      <c r="AE33" s="119"/>
      <c r="AF33" s="109"/>
      <c r="AG33" s="109"/>
      <c r="AH33" s="119"/>
      <c r="AI33" s="114"/>
      <c r="AJ33" s="119"/>
      <c r="AK33" s="114"/>
      <c r="AL33" s="119"/>
      <c r="AM33" s="114"/>
      <c r="AN33" s="114"/>
      <c r="AO33" s="119"/>
      <c r="AP33" s="109"/>
      <c r="AQ33" s="114"/>
      <c r="AR33" s="111"/>
      <c r="AS33" s="114"/>
      <c r="AT33" s="106"/>
    </row>
    <row r="34" spans="1:50" s="169" customFormat="1">
      <c r="A34" s="212" t="s">
        <v>13</v>
      </c>
      <c r="B34" s="243">
        <v>9</v>
      </c>
      <c r="C34" s="187" t="s">
        <v>434</v>
      </c>
      <c r="D34" s="209"/>
      <c r="E34" s="111"/>
      <c r="F34" s="210"/>
      <c r="G34" s="79" t="str">
        <f t="shared" si="0"/>
        <v/>
      </c>
      <c r="H34" s="184"/>
      <c r="I34" s="114"/>
      <c r="J34" s="119"/>
      <c r="K34" s="114"/>
      <c r="L34" s="119"/>
      <c r="M34" s="114"/>
      <c r="N34" s="114"/>
      <c r="O34" s="114"/>
      <c r="P34" s="114"/>
      <c r="Q34" s="114"/>
      <c r="R34" s="114"/>
      <c r="S34" s="114"/>
      <c r="T34" s="119"/>
      <c r="U34" s="119"/>
      <c r="V34" s="114"/>
      <c r="W34" s="119"/>
      <c r="X34" s="119"/>
      <c r="Y34" s="114"/>
      <c r="Z34" s="114"/>
      <c r="AA34" s="114"/>
      <c r="AB34" s="114"/>
      <c r="AC34" s="119"/>
      <c r="AD34" s="119"/>
      <c r="AE34" s="119"/>
      <c r="AF34" s="109"/>
      <c r="AG34" s="109"/>
      <c r="AH34" s="119"/>
      <c r="AI34" s="114"/>
      <c r="AJ34" s="119"/>
      <c r="AK34" s="114"/>
      <c r="AL34" s="119"/>
      <c r="AM34" s="114"/>
      <c r="AN34" s="114"/>
      <c r="AO34" s="119"/>
      <c r="AP34" s="109"/>
      <c r="AQ34" s="114"/>
      <c r="AR34" s="111"/>
      <c r="AS34" s="114"/>
      <c r="AT34" s="106"/>
    </row>
    <row r="35" spans="1:50" s="232" customFormat="1">
      <c r="A35" s="212" t="s">
        <v>13</v>
      </c>
      <c r="B35" s="243">
        <v>7</v>
      </c>
      <c r="C35" s="187" t="s">
        <v>342</v>
      </c>
      <c r="D35" s="209"/>
      <c r="E35" s="111">
        <v>4</v>
      </c>
      <c r="F35" s="210">
        <v>1</v>
      </c>
      <c r="G35" s="79">
        <f t="shared" si="0"/>
        <v>4.875</v>
      </c>
      <c r="H35" s="276">
        <v>4</v>
      </c>
      <c r="I35" s="298">
        <v>7</v>
      </c>
      <c r="J35" s="159">
        <v>4</v>
      </c>
      <c r="K35" s="161">
        <v>4.5</v>
      </c>
      <c r="L35" s="119"/>
      <c r="M35" s="114"/>
      <c r="N35" s="114"/>
      <c r="O35" s="114"/>
      <c r="P35" s="114"/>
      <c r="Q35" s="114"/>
      <c r="R35" s="114"/>
      <c r="S35" s="114"/>
      <c r="T35" s="119"/>
      <c r="U35" s="119"/>
      <c r="V35" s="114"/>
      <c r="W35" s="119"/>
      <c r="X35" s="119"/>
      <c r="Y35" s="114"/>
      <c r="Z35" s="114"/>
      <c r="AA35" s="114"/>
      <c r="AB35" s="114"/>
      <c r="AC35" s="119"/>
      <c r="AD35" s="119"/>
      <c r="AE35" s="119"/>
      <c r="AF35" s="109"/>
      <c r="AG35" s="109"/>
      <c r="AH35" s="119"/>
      <c r="AI35" s="114"/>
      <c r="AJ35" s="119"/>
      <c r="AK35" s="114"/>
      <c r="AL35" s="119"/>
      <c r="AM35" s="114"/>
      <c r="AN35" s="114"/>
      <c r="AO35" s="119"/>
      <c r="AP35" s="109"/>
      <c r="AQ35" s="114"/>
      <c r="AR35" s="111"/>
      <c r="AS35" s="114"/>
      <c r="AT35" s="106"/>
    </row>
    <row r="36" spans="1:50" s="90" customFormat="1" ht="15.75" thickBot="1">
      <c r="A36" s="203" t="s">
        <v>13</v>
      </c>
      <c r="B36" s="247">
        <v>10</v>
      </c>
      <c r="C36" s="225" t="s">
        <v>248</v>
      </c>
      <c r="D36" s="206">
        <v>2</v>
      </c>
      <c r="E36" s="100">
        <v>2</v>
      </c>
      <c r="F36" s="207">
        <v>1</v>
      </c>
      <c r="G36" s="63">
        <f t="shared" si="0"/>
        <v>4.875</v>
      </c>
      <c r="H36" s="184">
        <v>4</v>
      </c>
      <c r="I36" s="161">
        <v>4.5</v>
      </c>
      <c r="J36" s="159">
        <v>4.5</v>
      </c>
      <c r="K36" s="113">
        <v>6.5</v>
      </c>
      <c r="L36" s="119"/>
      <c r="M36" s="114"/>
      <c r="N36" s="114"/>
      <c r="O36" s="114"/>
      <c r="P36" s="114"/>
      <c r="Q36" s="114"/>
      <c r="R36" s="114"/>
      <c r="S36" s="114"/>
      <c r="T36" s="119"/>
      <c r="U36" s="119"/>
      <c r="V36" s="114"/>
      <c r="W36" s="119"/>
      <c r="X36" s="119"/>
      <c r="Y36" s="114"/>
      <c r="Z36" s="114"/>
      <c r="AA36" s="114"/>
      <c r="AB36" s="114"/>
      <c r="AC36" s="119"/>
      <c r="AD36" s="119"/>
      <c r="AE36" s="119"/>
      <c r="AF36" s="109"/>
      <c r="AG36" s="109"/>
      <c r="AH36" s="119"/>
      <c r="AI36" s="114"/>
      <c r="AJ36" s="119"/>
      <c r="AK36" s="114"/>
      <c r="AL36" s="119"/>
      <c r="AM36" s="114"/>
      <c r="AN36" s="114"/>
      <c r="AO36" s="119"/>
      <c r="AP36" s="109"/>
      <c r="AQ36" s="114"/>
      <c r="AR36" s="111"/>
      <c r="AS36" s="114"/>
      <c r="AT36" s="106"/>
    </row>
    <row r="37" spans="1:50">
      <c r="C37" s="135"/>
      <c r="H37" s="8">
        <f>AVERAGE(H8,H14,H16,H18,H19,H23,H26,H29,H31,H32,H36)</f>
        <v>3.9090909090909092</v>
      </c>
      <c r="I37" s="8">
        <f>AVERAGE(I8,I12,I14,I16,I18,I20,I22,I24,I29,I31,I32)</f>
        <v>5</v>
      </c>
      <c r="J37" s="11">
        <f>AVERAGE(J8,J13,J14,J16,J18,J20,J22,J23,J29,J31,J32)</f>
        <v>6</v>
      </c>
      <c r="K37" s="11">
        <f>AVERAGE(K8,K13,K14,K16,K20,K22,K23,K29,K31,K32,K36)</f>
        <v>5.5454545454545459</v>
      </c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07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V37" s="90"/>
      <c r="AW37" s="90"/>
      <c r="AX37" s="90"/>
    </row>
    <row r="38" spans="1:50">
      <c r="C38" s="137"/>
      <c r="AV38" s="90"/>
      <c r="AW38" s="90"/>
      <c r="AX38" s="90"/>
    </row>
    <row r="39" spans="1:50">
      <c r="C39" s="137"/>
      <c r="AV39" s="90"/>
      <c r="AW39" s="90"/>
      <c r="AX39" s="90"/>
    </row>
    <row r="40" spans="1:50">
      <c r="C40" s="137"/>
      <c r="AV40" s="90"/>
      <c r="AW40" s="90"/>
      <c r="AX40" s="90"/>
    </row>
    <row r="41" spans="1:50">
      <c r="C41" s="137"/>
      <c r="AV41" s="90"/>
      <c r="AW41" s="90"/>
      <c r="AX41" s="90"/>
    </row>
    <row r="42" spans="1:50">
      <c r="C42" s="137"/>
      <c r="AV42" s="90"/>
      <c r="AW42" s="90"/>
      <c r="AX42" s="90"/>
    </row>
    <row r="43" spans="1:50">
      <c r="C43" s="137"/>
      <c r="AV43" s="90"/>
      <c r="AW43" s="90"/>
      <c r="AX43" s="90"/>
    </row>
    <row r="44" spans="1:50">
      <c r="C44" s="137"/>
      <c r="AV44" s="90"/>
      <c r="AW44" s="90"/>
      <c r="AX44" s="90"/>
    </row>
    <row r="45" spans="1:50">
      <c r="C45" s="137"/>
      <c r="AV45" s="90"/>
      <c r="AW45" s="90"/>
      <c r="AX45" s="90"/>
    </row>
    <row r="46" spans="1:50">
      <c r="C46" s="137"/>
      <c r="AV46" s="90"/>
      <c r="AW46" s="90"/>
      <c r="AX46" s="90"/>
    </row>
  </sheetData>
  <mergeCells count="1">
    <mergeCell ref="D6:F6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X40"/>
  <sheetViews>
    <sheetView zoomScale="70" zoomScaleNormal="70" workbookViewId="0">
      <pane xSplit="3" topLeftCell="D1" activePane="topRight" state="frozen"/>
      <selection activeCell="AU10" sqref="AU10"/>
      <selection pane="topRight"/>
    </sheetView>
  </sheetViews>
  <sheetFormatPr baseColWidth="10" defaultRowHeight="15"/>
  <cols>
    <col min="1" max="1" width="10.7109375" customWidth="1"/>
    <col min="2" max="2" width="5.85546875" style="90" customWidth="1"/>
    <col min="3" max="3" width="30.7109375" customWidth="1"/>
    <col min="4" max="7" width="10.7109375" customWidth="1"/>
    <col min="8" max="45" width="4.7109375" customWidth="1"/>
  </cols>
  <sheetData>
    <row r="1" spans="1:50">
      <c r="A1" t="s">
        <v>18</v>
      </c>
    </row>
    <row r="4" spans="1:50">
      <c r="A4" t="s">
        <v>2</v>
      </c>
    </row>
    <row r="5" spans="1:50" ht="15.75" thickBot="1"/>
    <row r="6" spans="1:50" ht="15.75" thickBot="1">
      <c r="D6" s="327" t="s">
        <v>17</v>
      </c>
      <c r="E6" s="328"/>
      <c r="F6" s="329"/>
    </row>
    <row r="7" spans="1:50" ht="48" customHeight="1" thickBot="1">
      <c r="A7" s="218" t="s">
        <v>3</v>
      </c>
      <c r="B7" s="156" t="s">
        <v>242</v>
      </c>
      <c r="C7" s="183" t="s">
        <v>4</v>
      </c>
      <c r="D7" s="30" t="s">
        <v>7</v>
      </c>
      <c r="E7" s="31" t="s">
        <v>27</v>
      </c>
      <c r="F7" s="29" t="s">
        <v>5</v>
      </c>
      <c r="G7" s="47" t="s">
        <v>16</v>
      </c>
      <c r="H7" s="6" t="s">
        <v>443</v>
      </c>
      <c r="I7" s="6" t="s">
        <v>547</v>
      </c>
      <c r="J7" s="6" t="s">
        <v>594</v>
      </c>
      <c r="K7" s="117" t="s">
        <v>615</v>
      </c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7"/>
      <c r="AG7" s="117"/>
      <c r="AH7" s="117"/>
      <c r="AI7" s="117"/>
      <c r="AJ7" s="117"/>
      <c r="AK7" s="117"/>
      <c r="AL7" s="117"/>
      <c r="AM7" s="117"/>
      <c r="AN7" s="117"/>
      <c r="AO7" s="117"/>
      <c r="AP7" s="117"/>
      <c r="AQ7" s="117"/>
      <c r="AR7" s="117"/>
      <c r="AS7" s="139"/>
    </row>
    <row r="8" spans="1:50">
      <c r="A8" s="218" t="s">
        <v>8</v>
      </c>
      <c r="B8" s="242">
        <v>1</v>
      </c>
      <c r="C8" s="256" t="s">
        <v>391</v>
      </c>
      <c r="D8" s="239"/>
      <c r="E8" s="146"/>
      <c r="F8" s="302"/>
      <c r="G8" s="10" t="str">
        <f t="shared" ref="G8:G31" si="0">IFERROR(AVERAGEIF($H8:$AS8,"&gt;0"),"")</f>
        <v/>
      </c>
      <c r="H8" s="39"/>
      <c r="I8" s="109"/>
      <c r="J8" s="109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1"/>
      <c r="AH8" s="114"/>
      <c r="AI8" s="114"/>
      <c r="AJ8" s="114"/>
      <c r="AK8" s="111"/>
      <c r="AL8" s="111"/>
      <c r="AM8" s="114"/>
      <c r="AN8" s="111"/>
      <c r="AO8" s="114"/>
      <c r="AP8" s="114"/>
      <c r="AQ8" s="111"/>
      <c r="AR8" s="114"/>
      <c r="AS8" s="111"/>
      <c r="AT8" s="7"/>
      <c r="AW8" s="90"/>
      <c r="AX8" s="90"/>
    </row>
    <row r="9" spans="1:50" s="241" customFormat="1">
      <c r="A9" s="219" t="s">
        <v>8</v>
      </c>
      <c r="B9" s="243">
        <v>15</v>
      </c>
      <c r="C9" s="262" t="s">
        <v>548</v>
      </c>
      <c r="D9" s="299">
        <v>3</v>
      </c>
      <c r="E9" s="300"/>
      <c r="F9" s="301"/>
      <c r="G9" s="79">
        <f t="shared" si="0"/>
        <v>6</v>
      </c>
      <c r="H9" s="39"/>
      <c r="I9" s="119">
        <v>5</v>
      </c>
      <c r="J9" s="108">
        <v>6.5</v>
      </c>
      <c r="K9" s="114">
        <v>6.5</v>
      </c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1"/>
      <c r="AH9" s="114"/>
      <c r="AI9" s="114"/>
      <c r="AJ9" s="114"/>
      <c r="AK9" s="111"/>
      <c r="AL9" s="111"/>
      <c r="AM9" s="114"/>
      <c r="AN9" s="111"/>
      <c r="AO9" s="114"/>
      <c r="AP9" s="114"/>
      <c r="AQ9" s="111"/>
      <c r="AR9" s="114"/>
      <c r="AS9" s="111"/>
      <c r="AT9" s="106"/>
    </row>
    <row r="10" spans="1:50">
      <c r="A10" s="189" t="s">
        <v>8</v>
      </c>
      <c r="B10" s="244">
        <v>7</v>
      </c>
      <c r="C10" s="195" t="s">
        <v>331</v>
      </c>
      <c r="D10" s="240">
        <v>1</v>
      </c>
      <c r="E10" s="148"/>
      <c r="F10" s="303"/>
      <c r="G10" s="64">
        <f t="shared" si="0"/>
        <v>5</v>
      </c>
      <c r="H10" s="39">
        <v>5</v>
      </c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1"/>
      <c r="AH10" s="114"/>
      <c r="AI10" s="114"/>
      <c r="AJ10" s="114"/>
      <c r="AK10" s="111"/>
      <c r="AL10" s="111"/>
      <c r="AM10" s="114"/>
      <c r="AN10" s="111"/>
      <c r="AO10" s="114"/>
      <c r="AP10" s="114"/>
      <c r="AQ10" s="111"/>
      <c r="AR10" s="114"/>
      <c r="AS10" s="111"/>
      <c r="AT10" s="7"/>
      <c r="AV10" s="90"/>
      <c r="AW10" s="90"/>
      <c r="AX10" s="90"/>
    </row>
    <row r="11" spans="1:50">
      <c r="A11" s="205" t="s">
        <v>9</v>
      </c>
      <c r="B11" s="243">
        <v>13</v>
      </c>
      <c r="C11" s="186" t="s">
        <v>107</v>
      </c>
      <c r="D11" s="209">
        <v>3</v>
      </c>
      <c r="E11" s="111"/>
      <c r="F11" s="184"/>
      <c r="G11" s="79">
        <f t="shared" si="0"/>
        <v>4.666666666666667</v>
      </c>
      <c r="H11" s="56">
        <v>5</v>
      </c>
      <c r="I11" s="119">
        <v>4.5</v>
      </c>
      <c r="J11" s="114"/>
      <c r="K11" s="119">
        <v>4.5</v>
      </c>
      <c r="L11" s="114"/>
      <c r="M11" s="145"/>
      <c r="N11" s="114"/>
      <c r="O11" s="114"/>
      <c r="P11" s="119"/>
      <c r="Q11" s="114"/>
      <c r="R11" s="114"/>
      <c r="S11" s="114"/>
      <c r="T11" s="119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09"/>
      <c r="AH11" s="114"/>
      <c r="AI11" s="114"/>
      <c r="AJ11" s="114"/>
      <c r="AK11" s="111"/>
      <c r="AL11" s="111"/>
      <c r="AM11" s="114"/>
      <c r="AN11" s="111"/>
      <c r="AO11" s="114"/>
      <c r="AP11" s="119"/>
      <c r="AQ11" s="111"/>
      <c r="AR11" s="114"/>
      <c r="AS11" s="111"/>
      <c r="AT11" s="7"/>
      <c r="AV11" s="90"/>
      <c r="AW11" s="90"/>
      <c r="AX11" s="90"/>
    </row>
    <row r="12" spans="1:50">
      <c r="A12" s="205" t="s">
        <v>9</v>
      </c>
      <c r="B12" s="243">
        <v>17</v>
      </c>
      <c r="C12" s="186" t="s">
        <v>19</v>
      </c>
      <c r="D12" s="209">
        <v>4</v>
      </c>
      <c r="E12" s="111"/>
      <c r="F12" s="46"/>
      <c r="G12" s="79">
        <f t="shared" si="0"/>
        <v>5.375</v>
      </c>
      <c r="H12" s="56">
        <v>5</v>
      </c>
      <c r="I12" s="109">
        <v>4.5</v>
      </c>
      <c r="J12" s="119">
        <v>6</v>
      </c>
      <c r="K12" s="119">
        <v>6</v>
      </c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1"/>
      <c r="AH12" s="114"/>
      <c r="AI12" s="114"/>
      <c r="AJ12" s="119"/>
      <c r="AK12" s="111"/>
      <c r="AL12" s="111"/>
      <c r="AM12" s="114"/>
      <c r="AN12" s="111"/>
      <c r="AO12" s="114"/>
      <c r="AP12" s="114"/>
      <c r="AQ12" s="111"/>
      <c r="AR12" s="114"/>
      <c r="AS12" s="111"/>
      <c r="AT12" s="7"/>
      <c r="AV12" s="90"/>
      <c r="AW12" s="90"/>
      <c r="AX12" s="90"/>
    </row>
    <row r="13" spans="1:50" s="27" customFormat="1">
      <c r="A13" s="205" t="s">
        <v>9</v>
      </c>
      <c r="B13" s="243">
        <v>13</v>
      </c>
      <c r="C13" s="186" t="s">
        <v>34</v>
      </c>
      <c r="D13" s="209">
        <v>4</v>
      </c>
      <c r="E13" s="111"/>
      <c r="F13" s="50"/>
      <c r="G13" s="65">
        <f t="shared" si="0"/>
        <v>5.25</v>
      </c>
      <c r="H13" s="39">
        <v>6</v>
      </c>
      <c r="I13" s="119">
        <v>4.5</v>
      </c>
      <c r="J13" s="119">
        <v>6</v>
      </c>
      <c r="K13" s="119">
        <v>4.5</v>
      </c>
      <c r="L13" s="114"/>
      <c r="M13" s="119"/>
      <c r="N13" s="114"/>
      <c r="O13" s="114"/>
      <c r="P13" s="114"/>
      <c r="Q13" s="114"/>
      <c r="R13" s="114"/>
      <c r="S13" s="119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1"/>
      <c r="AH13" s="114"/>
      <c r="AI13" s="114"/>
      <c r="AJ13" s="114"/>
      <c r="AK13" s="111"/>
      <c r="AL13" s="111"/>
      <c r="AM13" s="114"/>
      <c r="AN13" s="111"/>
      <c r="AO13" s="114"/>
      <c r="AP13" s="114"/>
      <c r="AQ13" s="111"/>
      <c r="AR13" s="114"/>
      <c r="AS13" s="109"/>
      <c r="AT13" s="33"/>
      <c r="AV13" s="90"/>
      <c r="AW13" s="90"/>
      <c r="AX13" s="90"/>
    </row>
    <row r="14" spans="1:50" s="90" customFormat="1">
      <c r="A14" s="212" t="s">
        <v>9</v>
      </c>
      <c r="B14" s="243">
        <v>11</v>
      </c>
      <c r="C14" s="186" t="s">
        <v>444</v>
      </c>
      <c r="D14" s="209">
        <v>4</v>
      </c>
      <c r="E14" s="111"/>
      <c r="F14" s="184">
        <v>1</v>
      </c>
      <c r="G14" s="79">
        <f t="shared" si="0"/>
        <v>5.25</v>
      </c>
      <c r="H14" s="39">
        <v>5</v>
      </c>
      <c r="I14" s="119">
        <v>4.5</v>
      </c>
      <c r="J14" s="294">
        <v>7</v>
      </c>
      <c r="K14" s="119">
        <v>4.5</v>
      </c>
      <c r="L14" s="114"/>
      <c r="M14" s="119"/>
      <c r="N14" s="114"/>
      <c r="O14" s="114"/>
      <c r="P14" s="119"/>
      <c r="Q14" s="119"/>
      <c r="R14" s="114"/>
      <c r="S14" s="114"/>
      <c r="T14" s="114"/>
      <c r="U14" s="114"/>
      <c r="V14" s="114"/>
      <c r="W14" s="119"/>
      <c r="X14" s="114"/>
      <c r="Y14" s="114"/>
      <c r="Z14" s="114"/>
      <c r="AA14" s="114"/>
      <c r="AB14" s="114"/>
      <c r="AC14" s="119"/>
      <c r="AD14" s="114"/>
      <c r="AE14" s="114"/>
      <c r="AF14" s="114"/>
      <c r="AG14" s="111"/>
      <c r="AH14" s="114"/>
      <c r="AI14" s="114"/>
      <c r="AJ14" s="114"/>
      <c r="AK14" s="111"/>
      <c r="AL14" s="111"/>
      <c r="AM14" s="114"/>
      <c r="AN14" s="111"/>
      <c r="AO14" s="114"/>
      <c r="AP14" s="114"/>
      <c r="AQ14" s="111"/>
      <c r="AR14" s="114"/>
      <c r="AS14" s="109"/>
      <c r="AT14" s="106"/>
    </row>
    <row r="15" spans="1:50" s="90" customFormat="1">
      <c r="A15" s="212" t="s">
        <v>9</v>
      </c>
      <c r="B15" s="243">
        <v>6</v>
      </c>
      <c r="C15" s="186" t="s">
        <v>175</v>
      </c>
      <c r="D15" s="209">
        <v>1</v>
      </c>
      <c r="E15" s="111"/>
      <c r="F15" s="184"/>
      <c r="G15" s="79">
        <f t="shared" si="0"/>
        <v>6</v>
      </c>
      <c r="H15" s="39"/>
      <c r="I15" s="114"/>
      <c r="J15" s="119">
        <v>6</v>
      </c>
      <c r="K15" s="119"/>
      <c r="L15" s="114"/>
      <c r="M15" s="119"/>
      <c r="N15" s="114"/>
      <c r="O15" s="114"/>
      <c r="P15" s="119"/>
      <c r="Q15" s="119"/>
      <c r="R15" s="114"/>
      <c r="S15" s="114"/>
      <c r="T15" s="114"/>
      <c r="U15" s="114"/>
      <c r="V15" s="114"/>
      <c r="W15" s="119"/>
      <c r="X15" s="114"/>
      <c r="Y15" s="114"/>
      <c r="Z15" s="114"/>
      <c r="AA15" s="114"/>
      <c r="AB15" s="114"/>
      <c r="AC15" s="119"/>
      <c r="AD15" s="114"/>
      <c r="AE15" s="114"/>
      <c r="AF15" s="114"/>
      <c r="AG15" s="111"/>
      <c r="AH15" s="114"/>
      <c r="AI15" s="114"/>
      <c r="AJ15" s="114"/>
      <c r="AK15" s="111"/>
      <c r="AL15" s="111"/>
      <c r="AM15" s="114"/>
      <c r="AN15" s="111"/>
      <c r="AO15" s="114"/>
      <c r="AP15" s="114"/>
      <c r="AQ15" s="111"/>
      <c r="AR15" s="114"/>
      <c r="AS15" s="109"/>
      <c r="AT15" s="106"/>
    </row>
    <row r="16" spans="1:50" s="90" customFormat="1">
      <c r="A16" s="212" t="s">
        <v>9</v>
      </c>
      <c r="B16" s="243">
        <v>17</v>
      </c>
      <c r="C16" s="186" t="s">
        <v>211</v>
      </c>
      <c r="D16" s="209">
        <v>4</v>
      </c>
      <c r="E16" s="111"/>
      <c r="F16" s="184"/>
      <c r="G16" s="79">
        <f t="shared" si="0"/>
        <v>4.875</v>
      </c>
      <c r="H16" s="39">
        <v>5</v>
      </c>
      <c r="I16" s="114">
        <v>5</v>
      </c>
      <c r="J16" s="119">
        <v>5</v>
      </c>
      <c r="K16" s="119">
        <v>4.5</v>
      </c>
      <c r="L16" s="114"/>
      <c r="M16" s="119"/>
      <c r="N16" s="114"/>
      <c r="O16" s="114"/>
      <c r="P16" s="119"/>
      <c r="Q16" s="119"/>
      <c r="R16" s="114"/>
      <c r="S16" s="114"/>
      <c r="T16" s="114"/>
      <c r="U16" s="114"/>
      <c r="V16" s="114"/>
      <c r="W16" s="119"/>
      <c r="X16" s="114"/>
      <c r="Y16" s="114"/>
      <c r="Z16" s="114"/>
      <c r="AA16" s="114"/>
      <c r="AB16" s="114"/>
      <c r="AC16" s="119"/>
      <c r="AD16" s="114"/>
      <c r="AE16" s="114"/>
      <c r="AF16" s="114"/>
      <c r="AG16" s="111"/>
      <c r="AH16" s="114"/>
      <c r="AI16" s="114"/>
      <c r="AJ16" s="114"/>
      <c r="AK16" s="111"/>
      <c r="AL16" s="111"/>
      <c r="AM16" s="114"/>
      <c r="AN16" s="111"/>
      <c r="AO16" s="114"/>
      <c r="AP16" s="114"/>
      <c r="AQ16" s="111"/>
      <c r="AR16" s="114"/>
      <c r="AS16" s="109"/>
      <c r="AT16" s="106"/>
    </row>
    <row r="17" spans="1:50" s="232" customFormat="1">
      <c r="A17" s="212" t="s">
        <v>9</v>
      </c>
      <c r="B17" s="243">
        <v>8</v>
      </c>
      <c r="C17" s="186" t="s">
        <v>335</v>
      </c>
      <c r="D17" s="209"/>
      <c r="E17" s="111"/>
      <c r="F17" s="184"/>
      <c r="G17" s="79" t="str">
        <f t="shared" si="0"/>
        <v/>
      </c>
      <c r="H17" s="39"/>
      <c r="I17" s="114"/>
      <c r="J17" s="119"/>
      <c r="K17" s="119"/>
      <c r="L17" s="114"/>
      <c r="M17" s="119"/>
      <c r="N17" s="114"/>
      <c r="O17" s="114"/>
      <c r="P17" s="119"/>
      <c r="Q17" s="119"/>
      <c r="R17" s="114"/>
      <c r="S17" s="114"/>
      <c r="T17" s="114"/>
      <c r="U17" s="114"/>
      <c r="V17" s="114"/>
      <c r="W17" s="119"/>
      <c r="X17" s="114"/>
      <c r="Y17" s="114"/>
      <c r="Z17" s="114"/>
      <c r="AA17" s="114"/>
      <c r="AB17" s="114"/>
      <c r="AC17" s="119"/>
      <c r="AD17" s="114"/>
      <c r="AE17" s="114"/>
      <c r="AF17" s="114"/>
      <c r="AG17" s="111"/>
      <c r="AH17" s="114"/>
      <c r="AI17" s="114"/>
      <c r="AJ17" s="114"/>
      <c r="AK17" s="111"/>
      <c r="AL17" s="111"/>
      <c r="AM17" s="114"/>
      <c r="AN17" s="111"/>
      <c r="AO17" s="114"/>
      <c r="AP17" s="114"/>
      <c r="AQ17" s="111"/>
      <c r="AR17" s="114"/>
      <c r="AS17" s="109"/>
      <c r="AT17" s="106"/>
    </row>
    <row r="18" spans="1:50" s="90" customFormat="1">
      <c r="A18" s="212" t="s">
        <v>9</v>
      </c>
      <c r="B18" s="243">
        <v>8</v>
      </c>
      <c r="C18" s="186" t="s">
        <v>446</v>
      </c>
      <c r="D18" s="209">
        <v>3</v>
      </c>
      <c r="E18" s="111"/>
      <c r="F18" s="46"/>
      <c r="G18" s="79">
        <f t="shared" si="0"/>
        <v>4.666666666666667</v>
      </c>
      <c r="H18" s="39"/>
      <c r="I18" s="114">
        <v>5</v>
      </c>
      <c r="J18" s="119">
        <v>5</v>
      </c>
      <c r="K18" s="119">
        <v>4</v>
      </c>
      <c r="L18" s="114"/>
      <c r="M18" s="119"/>
      <c r="N18" s="114"/>
      <c r="O18" s="114"/>
      <c r="P18" s="119"/>
      <c r="Q18" s="119"/>
      <c r="R18" s="114"/>
      <c r="S18" s="114"/>
      <c r="T18" s="114"/>
      <c r="U18" s="119"/>
      <c r="V18" s="119"/>
      <c r="W18" s="114"/>
      <c r="X18" s="119"/>
      <c r="Y18" s="114"/>
      <c r="Z18" s="114"/>
      <c r="AA18" s="119"/>
      <c r="AB18" s="119"/>
      <c r="AC18" s="114"/>
      <c r="AD18" s="114"/>
      <c r="AE18" s="114"/>
      <c r="AF18" s="114"/>
      <c r="AG18" s="111"/>
      <c r="AH18" s="114"/>
      <c r="AI18" s="114"/>
      <c r="AJ18" s="114"/>
      <c r="AK18" s="111"/>
      <c r="AL18" s="111"/>
      <c r="AM18" s="114"/>
      <c r="AN18" s="111"/>
      <c r="AO18" s="114"/>
      <c r="AP18" s="114"/>
      <c r="AQ18" s="111"/>
      <c r="AR18" s="114"/>
      <c r="AS18" s="109"/>
      <c r="AT18" s="106"/>
    </row>
    <row r="19" spans="1:50" s="232" customFormat="1">
      <c r="A19" s="198" t="s">
        <v>9</v>
      </c>
      <c r="B19" s="244">
        <v>7</v>
      </c>
      <c r="C19" s="190" t="s">
        <v>336</v>
      </c>
      <c r="D19" s="211">
        <v>2</v>
      </c>
      <c r="E19" s="101">
        <v>2</v>
      </c>
      <c r="F19" s="180"/>
      <c r="G19" s="64">
        <f>IFERROR(AVERAGEIF($H19:$AS19,"&gt;0"),"")</f>
        <v>4.75</v>
      </c>
      <c r="H19" s="39">
        <v>4.5</v>
      </c>
      <c r="I19" s="119">
        <v>4.5</v>
      </c>
      <c r="J19" s="159">
        <v>5</v>
      </c>
      <c r="K19" s="159">
        <v>5</v>
      </c>
      <c r="L19" s="114"/>
      <c r="M19" s="119"/>
      <c r="N19" s="114"/>
      <c r="O19" s="114"/>
      <c r="P19" s="119"/>
      <c r="Q19" s="119"/>
      <c r="R19" s="114"/>
      <c r="S19" s="114"/>
      <c r="T19" s="114"/>
      <c r="U19" s="114"/>
      <c r="V19" s="114"/>
      <c r="W19" s="119"/>
      <c r="X19" s="114"/>
      <c r="Y19" s="114"/>
      <c r="Z19" s="114"/>
      <c r="AA19" s="114"/>
      <c r="AB19" s="114"/>
      <c r="AC19" s="119"/>
      <c r="AD19" s="114"/>
      <c r="AE19" s="114"/>
      <c r="AF19" s="114"/>
      <c r="AG19" s="111"/>
      <c r="AH19" s="119"/>
      <c r="AI19" s="119"/>
      <c r="AJ19" s="114"/>
      <c r="AK19" s="109"/>
      <c r="AL19" s="111"/>
      <c r="AM19" s="114"/>
      <c r="AN19" s="111"/>
      <c r="AO19" s="114"/>
      <c r="AP19" s="119"/>
      <c r="AQ19" s="111"/>
      <c r="AR19" s="119"/>
      <c r="AS19" s="109"/>
      <c r="AT19" s="106"/>
    </row>
    <row r="20" spans="1:50" s="82" customFormat="1">
      <c r="A20" s="205" t="s">
        <v>12</v>
      </c>
      <c r="B20" s="243">
        <v>4</v>
      </c>
      <c r="C20" s="186" t="s">
        <v>108</v>
      </c>
      <c r="D20" s="209"/>
      <c r="E20" s="111">
        <v>4</v>
      </c>
      <c r="F20" s="184"/>
      <c r="G20" s="79">
        <f t="shared" si="0"/>
        <v>4.75</v>
      </c>
      <c r="H20" s="134">
        <v>5</v>
      </c>
      <c r="I20" s="159">
        <v>4.5</v>
      </c>
      <c r="J20" s="159">
        <v>5</v>
      </c>
      <c r="K20" s="159">
        <v>4.5</v>
      </c>
      <c r="L20" s="114"/>
      <c r="M20" s="119"/>
      <c r="N20" s="114"/>
      <c r="O20" s="114"/>
      <c r="P20" s="119"/>
      <c r="Q20" s="119"/>
      <c r="R20" s="114"/>
      <c r="S20" s="114"/>
      <c r="T20" s="114"/>
      <c r="U20" s="114"/>
      <c r="V20" s="114"/>
      <c r="W20" s="119"/>
      <c r="X20" s="114"/>
      <c r="Y20" s="114"/>
      <c r="Z20" s="114"/>
      <c r="AA20" s="114"/>
      <c r="AB20" s="114"/>
      <c r="AC20" s="119"/>
      <c r="AD20" s="114"/>
      <c r="AE20" s="114"/>
      <c r="AF20" s="114"/>
      <c r="AG20" s="111"/>
      <c r="AH20" s="119"/>
      <c r="AI20" s="119"/>
      <c r="AJ20" s="114"/>
      <c r="AK20" s="109"/>
      <c r="AL20" s="111"/>
      <c r="AM20" s="114"/>
      <c r="AN20" s="111"/>
      <c r="AO20" s="114"/>
      <c r="AP20" s="119"/>
      <c r="AQ20" s="111"/>
      <c r="AR20" s="119"/>
      <c r="AS20" s="109"/>
      <c r="AT20" s="83"/>
      <c r="AV20" s="90"/>
      <c r="AW20" s="90"/>
      <c r="AX20" s="90"/>
    </row>
    <row r="21" spans="1:50" s="90" customFormat="1">
      <c r="A21" s="212" t="s">
        <v>12</v>
      </c>
      <c r="B21" s="243">
        <v>5</v>
      </c>
      <c r="C21" s="186" t="s">
        <v>109</v>
      </c>
      <c r="D21" s="209"/>
      <c r="E21" s="111"/>
      <c r="F21" s="184"/>
      <c r="G21" s="79" t="str">
        <f t="shared" si="0"/>
        <v/>
      </c>
      <c r="H21" s="39"/>
      <c r="I21" s="119"/>
      <c r="J21" s="119"/>
      <c r="K21" s="119"/>
      <c r="L21" s="114"/>
      <c r="M21" s="119"/>
      <c r="N21" s="114"/>
      <c r="O21" s="114"/>
      <c r="P21" s="119"/>
      <c r="Q21" s="119"/>
      <c r="R21" s="114"/>
      <c r="S21" s="114"/>
      <c r="T21" s="114"/>
      <c r="U21" s="114"/>
      <c r="V21" s="114"/>
      <c r="W21" s="119"/>
      <c r="X21" s="114"/>
      <c r="Y21" s="114"/>
      <c r="Z21" s="114"/>
      <c r="AA21" s="114"/>
      <c r="AB21" s="114"/>
      <c r="AC21" s="119"/>
      <c r="AD21" s="114"/>
      <c r="AE21" s="114"/>
      <c r="AF21" s="114"/>
      <c r="AG21" s="111"/>
      <c r="AH21" s="119"/>
      <c r="AI21" s="119"/>
      <c r="AJ21" s="114"/>
      <c r="AK21" s="109"/>
      <c r="AL21" s="111"/>
      <c r="AM21" s="114"/>
      <c r="AN21" s="111"/>
      <c r="AO21" s="114"/>
      <c r="AP21" s="119"/>
      <c r="AQ21" s="111"/>
      <c r="AR21" s="119"/>
      <c r="AS21" s="109"/>
      <c r="AT21" s="106"/>
    </row>
    <row r="22" spans="1:50" s="90" customFormat="1">
      <c r="A22" s="212" t="s">
        <v>12</v>
      </c>
      <c r="B22" s="243">
        <v>7</v>
      </c>
      <c r="C22" s="186" t="s">
        <v>110</v>
      </c>
      <c r="D22" s="209"/>
      <c r="E22" s="111"/>
      <c r="F22" s="184"/>
      <c r="G22" s="79" t="str">
        <f t="shared" si="0"/>
        <v/>
      </c>
      <c r="H22" s="39"/>
      <c r="I22" s="119"/>
      <c r="J22" s="119"/>
      <c r="K22" s="119"/>
      <c r="L22" s="114"/>
      <c r="M22" s="119"/>
      <c r="N22" s="114"/>
      <c r="O22" s="114"/>
      <c r="P22" s="119"/>
      <c r="Q22" s="119"/>
      <c r="R22" s="114"/>
      <c r="S22" s="114"/>
      <c r="T22" s="114"/>
      <c r="U22" s="114"/>
      <c r="V22" s="114"/>
      <c r="W22" s="119"/>
      <c r="X22" s="114"/>
      <c r="Y22" s="114"/>
      <c r="Z22" s="114"/>
      <c r="AA22" s="114"/>
      <c r="AB22" s="114"/>
      <c r="AC22" s="119"/>
      <c r="AD22" s="114"/>
      <c r="AE22" s="114"/>
      <c r="AF22" s="114"/>
      <c r="AG22" s="111"/>
      <c r="AH22" s="119"/>
      <c r="AI22" s="119"/>
      <c r="AJ22" s="114"/>
      <c r="AK22" s="109"/>
      <c r="AL22" s="111"/>
      <c r="AM22" s="114"/>
      <c r="AN22" s="111"/>
      <c r="AO22" s="114"/>
      <c r="AP22" s="119"/>
      <c r="AQ22" s="111"/>
      <c r="AR22" s="119"/>
      <c r="AS22" s="109"/>
      <c r="AT22" s="106"/>
    </row>
    <row r="23" spans="1:50" s="90" customFormat="1">
      <c r="A23" s="212" t="s">
        <v>12</v>
      </c>
      <c r="B23" s="243">
        <v>22</v>
      </c>
      <c r="C23" s="186" t="s">
        <v>271</v>
      </c>
      <c r="D23" s="209">
        <v>2</v>
      </c>
      <c r="E23" s="111"/>
      <c r="F23" s="184"/>
      <c r="G23" s="79">
        <f t="shared" si="0"/>
        <v>5.5</v>
      </c>
      <c r="H23" s="39"/>
      <c r="I23" s="119"/>
      <c r="J23" s="119">
        <v>6</v>
      </c>
      <c r="K23" s="119">
        <v>5</v>
      </c>
      <c r="L23" s="114"/>
      <c r="M23" s="119"/>
      <c r="N23" s="114"/>
      <c r="O23" s="114"/>
      <c r="P23" s="119"/>
      <c r="Q23" s="119"/>
      <c r="R23" s="114"/>
      <c r="S23" s="114"/>
      <c r="T23" s="114"/>
      <c r="U23" s="114"/>
      <c r="V23" s="114"/>
      <c r="W23" s="119"/>
      <c r="X23" s="114"/>
      <c r="Y23" s="114"/>
      <c r="Z23" s="114"/>
      <c r="AA23" s="114"/>
      <c r="AB23" s="114"/>
      <c r="AC23" s="119"/>
      <c r="AD23" s="114"/>
      <c r="AE23" s="114"/>
      <c r="AF23" s="114"/>
      <c r="AG23" s="111"/>
      <c r="AH23" s="119"/>
      <c r="AI23" s="119"/>
      <c r="AJ23" s="114"/>
      <c r="AK23" s="109"/>
      <c r="AL23" s="111"/>
      <c r="AM23" s="114"/>
      <c r="AN23" s="111"/>
      <c r="AO23" s="114"/>
      <c r="AP23" s="119"/>
      <c r="AQ23" s="111"/>
      <c r="AR23" s="119"/>
      <c r="AS23" s="109"/>
      <c r="AT23" s="106"/>
    </row>
    <row r="24" spans="1:50" s="221" customFormat="1">
      <c r="A24" s="212" t="s">
        <v>12</v>
      </c>
      <c r="B24" s="243">
        <v>10</v>
      </c>
      <c r="C24" s="186" t="s">
        <v>390</v>
      </c>
      <c r="D24" s="209"/>
      <c r="E24" s="111"/>
      <c r="F24" s="184"/>
      <c r="G24" s="79" t="str">
        <f t="shared" si="0"/>
        <v/>
      </c>
      <c r="H24" s="39"/>
      <c r="I24" s="119"/>
      <c r="J24" s="119"/>
      <c r="K24" s="119"/>
      <c r="L24" s="114"/>
      <c r="M24" s="119"/>
      <c r="N24" s="114"/>
      <c r="O24" s="114"/>
      <c r="P24" s="119"/>
      <c r="Q24" s="119"/>
      <c r="R24" s="114"/>
      <c r="S24" s="114"/>
      <c r="T24" s="114"/>
      <c r="U24" s="114"/>
      <c r="V24" s="114"/>
      <c r="W24" s="119"/>
      <c r="X24" s="114"/>
      <c r="Y24" s="114"/>
      <c r="Z24" s="114"/>
      <c r="AA24" s="114"/>
      <c r="AB24" s="114"/>
      <c r="AC24" s="119"/>
      <c r="AD24" s="114"/>
      <c r="AE24" s="114"/>
      <c r="AF24" s="114"/>
      <c r="AG24" s="111"/>
      <c r="AH24" s="119"/>
      <c r="AI24" s="119"/>
      <c r="AJ24" s="114"/>
      <c r="AK24" s="109"/>
      <c r="AL24" s="111"/>
      <c r="AM24" s="114"/>
      <c r="AN24" s="111"/>
      <c r="AO24" s="114"/>
      <c r="AP24" s="119"/>
      <c r="AQ24" s="111"/>
      <c r="AR24" s="119"/>
      <c r="AS24" s="109"/>
      <c r="AT24" s="106"/>
    </row>
    <row r="25" spans="1:50" s="238" customFormat="1">
      <c r="A25" s="212" t="s">
        <v>12</v>
      </c>
      <c r="B25" s="243">
        <v>1</v>
      </c>
      <c r="C25" s="186" t="s">
        <v>347</v>
      </c>
      <c r="D25" s="209"/>
      <c r="E25" s="111"/>
      <c r="F25" s="184"/>
      <c r="G25" s="79" t="str">
        <f t="shared" si="0"/>
        <v/>
      </c>
      <c r="H25" s="39"/>
      <c r="I25" s="119"/>
      <c r="J25" s="119"/>
      <c r="K25" s="119"/>
      <c r="L25" s="114"/>
      <c r="M25" s="119"/>
      <c r="N25" s="114"/>
      <c r="O25" s="114"/>
      <c r="P25" s="119"/>
      <c r="Q25" s="119"/>
      <c r="R25" s="114"/>
      <c r="S25" s="114"/>
      <c r="T25" s="114"/>
      <c r="U25" s="114"/>
      <c r="V25" s="114"/>
      <c r="W25" s="119"/>
      <c r="X25" s="114"/>
      <c r="Y25" s="114"/>
      <c r="Z25" s="114"/>
      <c r="AA25" s="114"/>
      <c r="AB25" s="114"/>
      <c r="AC25" s="119"/>
      <c r="AD25" s="114"/>
      <c r="AE25" s="114"/>
      <c r="AF25" s="114"/>
      <c r="AG25" s="111"/>
      <c r="AH25" s="119"/>
      <c r="AI25" s="119"/>
      <c r="AJ25" s="114"/>
      <c r="AK25" s="109"/>
      <c r="AL25" s="111"/>
      <c r="AM25" s="114"/>
      <c r="AN25" s="111"/>
      <c r="AO25" s="114"/>
      <c r="AP25" s="119"/>
      <c r="AQ25" s="111"/>
      <c r="AR25" s="119"/>
      <c r="AS25" s="109"/>
      <c r="AT25" s="106"/>
    </row>
    <row r="26" spans="1:50" s="241" customFormat="1">
      <c r="A26" s="212" t="s">
        <v>12</v>
      </c>
      <c r="B26" s="243"/>
      <c r="C26" s="191" t="s">
        <v>445</v>
      </c>
      <c r="D26" s="209">
        <v>1</v>
      </c>
      <c r="E26" s="111"/>
      <c r="F26" s="184"/>
      <c r="G26" s="79">
        <f t="shared" si="0"/>
        <v>5</v>
      </c>
      <c r="H26" s="39">
        <v>5</v>
      </c>
      <c r="I26" s="119"/>
      <c r="J26" s="119"/>
      <c r="K26" s="119"/>
      <c r="L26" s="114"/>
      <c r="M26" s="119"/>
      <c r="N26" s="114"/>
      <c r="O26" s="114"/>
      <c r="P26" s="119"/>
      <c r="Q26" s="119"/>
      <c r="R26" s="114"/>
      <c r="S26" s="114"/>
      <c r="T26" s="114"/>
      <c r="U26" s="114"/>
      <c r="V26" s="114"/>
      <c r="W26" s="119"/>
      <c r="X26" s="114"/>
      <c r="Y26" s="114"/>
      <c r="Z26" s="114"/>
      <c r="AA26" s="114"/>
      <c r="AB26" s="114"/>
      <c r="AC26" s="119"/>
      <c r="AD26" s="114"/>
      <c r="AE26" s="114"/>
      <c r="AF26" s="114"/>
      <c r="AG26" s="111"/>
      <c r="AH26" s="119"/>
      <c r="AI26" s="119"/>
      <c r="AJ26" s="114"/>
      <c r="AK26" s="109"/>
      <c r="AL26" s="111"/>
      <c r="AM26" s="114"/>
      <c r="AN26" s="111"/>
      <c r="AO26" s="114"/>
      <c r="AP26" s="119"/>
      <c r="AQ26" s="111"/>
      <c r="AR26" s="119"/>
      <c r="AS26" s="109"/>
      <c r="AT26" s="106"/>
    </row>
    <row r="27" spans="1:50" s="90" customFormat="1">
      <c r="A27" s="202" t="s">
        <v>12</v>
      </c>
      <c r="B27" s="244">
        <v>14</v>
      </c>
      <c r="C27" s="190" t="s">
        <v>322</v>
      </c>
      <c r="D27" s="240">
        <v>4</v>
      </c>
      <c r="E27" s="148"/>
      <c r="F27" s="303"/>
      <c r="G27" s="64">
        <f t="shared" si="0"/>
        <v>6.125</v>
      </c>
      <c r="H27" s="272">
        <v>7</v>
      </c>
      <c r="I27" s="119">
        <v>6</v>
      </c>
      <c r="J27" s="293">
        <v>7</v>
      </c>
      <c r="K27" s="119">
        <v>4.5</v>
      </c>
      <c r="L27" s="114"/>
      <c r="M27" s="119"/>
      <c r="N27" s="114"/>
      <c r="O27" s="114"/>
      <c r="P27" s="119"/>
      <c r="Q27" s="119"/>
      <c r="R27" s="114"/>
      <c r="S27" s="114"/>
      <c r="T27" s="114"/>
      <c r="U27" s="114"/>
      <c r="V27" s="114"/>
      <c r="W27" s="119"/>
      <c r="X27" s="114"/>
      <c r="Y27" s="114"/>
      <c r="Z27" s="114"/>
      <c r="AA27" s="114"/>
      <c r="AB27" s="114"/>
      <c r="AC27" s="119"/>
      <c r="AD27" s="114"/>
      <c r="AE27" s="114"/>
      <c r="AF27" s="114"/>
      <c r="AG27" s="111"/>
      <c r="AH27" s="119"/>
      <c r="AI27" s="119"/>
      <c r="AJ27" s="114"/>
      <c r="AK27" s="109"/>
      <c r="AL27" s="111"/>
      <c r="AM27" s="114"/>
      <c r="AN27" s="111"/>
      <c r="AO27" s="114"/>
      <c r="AP27" s="119"/>
      <c r="AQ27" s="111"/>
      <c r="AR27" s="119"/>
      <c r="AS27" s="109"/>
      <c r="AT27" s="91"/>
    </row>
    <row r="28" spans="1:50">
      <c r="A28" s="205" t="s">
        <v>13</v>
      </c>
      <c r="B28" s="243">
        <v>9</v>
      </c>
      <c r="C28" s="186" t="s">
        <v>111</v>
      </c>
      <c r="D28" s="209"/>
      <c r="E28" s="111">
        <v>3</v>
      </c>
      <c r="F28" s="184"/>
      <c r="G28" s="79">
        <f t="shared" si="0"/>
        <v>4.5</v>
      </c>
      <c r="H28" s="282">
        <v>4.5</v>
      </c>
      <c r="I28" s="159">
        <v>4.5</v>
      </c>
      <c r="J28" s="119"/>
      <c r="K28" s="159">
        <v>4.5</v>
      </c>
      <c r="L28" s="119"/>
      <c r="M28" s="119"/>
      <c r="N28" s="119"/>
      <c r="O28" s="114"/>
      <c r="P28" s="114"/>
      <c r="Q28" s="114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4"/>
      <c r="AE28" s="119"/>
      <c r="AF28" s="119"/>
      <c r="AG28" s="109"/>
      <c r="AH28" s="119"/>
      <c r="AI28" s="119"/>
      <c r="AJ28" s="119"/>
      <c r="AK28" s="109"/>
      <c r="AL28" s="109"/>
      <c r="AM28" s="119"/>
      <c r="AN28" s="109"/>
      <c r="AO28" s="119"/>
      <c r="AP28" s="119"/>
      <c r="AQ28" s="109"/>
      <c r="AR28" s="119"/>
      <c r="AS28" s="109"/>
      <c r="AT28" s="7"/>
      <c r="AV28" s="90"/>
      <c r="AW28" s="90"/>
      <c r="AX28" s="90"/>
    </row>
    <row r="29" spans="1:50" s="90" customFormat="1">
      <c r="A29" s="212" t="s">
        <v>13</v>
      </c>
      <c r="B29" s="243">
        <v>22</v>
      </c>
      <c r="C29" s="186" t="s">
        <v>272</v>
      </c>
      <c r="D29" s="209">
        <v>4</v>
      </c>
      <c r="E29" s="111"/>
      <c r="F29" s="184"/>
      <c r="G29" s="79">
        <f t="shared" si="0"/>
        <v>4.875</v>
      </c>
      <c r="H29" s="281">
        <v>3.5</v>
      </c>
      <c r="I29" s="119">
        <v>6</v>
      </c>
      <c r="J29" s="119">
        <v>6</v>
      </c>
      <c r="K29" s="119">
        <v>4</v>
      </c>
      <c r="L29" s="119"/>
      <c r="M29" s="119"/>
      <c r="N29" s="119"/>
      <c r="O29" s="114"/>
      <c r="P29" s="114"/>
      <c r="Q29" s="114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  <c r="AD29" s="114"/>
      <c r="AE29" s="119"/>
      <c r="AF29" s="119"/>
      <c r="AG29" s="109"/>
      <c r="AH29" s="119"/>
      <c r="AI29" s="119"/>
      <c r="AJ29" s="119"/>
      <c r="AK29" s="109"/>
      <c r="AL29" s="109"/>
      <c r="AM29" s="119"/>
      <c r="AN29" s="109"/>
      <c r="AO29" s="119"/>
      <c r="AP29" s="119"/>
      <c r="AQ29" s="109"/>
      <c r="AR29" s="119"/>
      <c r="AS29" s="109"/>
      <c r="AT29" s="106"/>
    </row>
    <row r="30" spans="1:50" s="90" customFormat="1">
      <c r="A30" s="212" t="s">
        <v>13</v>
      </c>
      <c r="B30" s="243">
        <v>9</v>
      </c>
      <c r="C30" s="186" t="s">
        <v>285</v>
      </c>
      <c r="D30" s="209"/>
      <c r="E30" s="111">
        <v>1</v>
      </c>
      <c r="F30" s="184"/>
      <c r="G30" s="79">
        <f t="shared" si="0"/>
        <v>4.5</v>
      </c>
      <c r="H30" s="283">
        <v>4.5</v>
      </c>
      <c r="I30" s="119"/>
      <c r="J30" s="119"/>
      <c r="K30" s="119"/>
      <c r="L30" s="119"/>
      <c r="M30" s="119"/>
      <c r="N30" s="119"/>
      <c r="O30" s="114"/>
      <c r="P30" s="114"/>
      <c r="Q30" s="114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  <c r="AD30" s="114"/>
      <c r="AE30" s="119"/>
      <c r="AF30" s="119"/>
      <c r="AG30" s="109"/>
      <c r="AH30" s="119"/>
      <c r="AI30" s="119"/>
      <c r="AJ30" s="119"/>
      <c r="AK30" s="109"/>
      <c r="AL30" s="109"/>
      <c r="AM30" s="119"/>
      <c r="AN30" s="109"/>
      <c r="AO30" s="119"/>
      <c r="AP30" s="119"/>
      <c r="AQ30" s="109"/>
      <c r="AR30" s="119"/>
      <c r="AS30" s="109"/>
      <c r="AT30" s="106"/>
    </row>
    <row r="31" spans="1:50" s="90" customFormat="1" ht="15.75" thickBot="1">
      <c r="A31" s="199" t="s">
        <v>13</v>
      </c>
      <c r="B31" s="247">
        <v>30</v>
      </c>
      <c r="C31" s="178" t="s">
        <v>210</v>
      </c>
      <c r="D31" s="206">
        <v>4</v>
      </c>
      <c r="E31" s="100"/>
      <c r="F31" s="179">
        <v>1</v>
      </c>
      <c r="G31" s="63">
        <f t="shared" si="0"/>
        <v>4.375</v>
      </c>
      <c r="H31" s="280">
        <v>3</v>
      </c>
      <c r="I31" s="108">
        <v>6.5</v>
      </c>
      <c r="J31" s="119">
        <v>4.5</v>
      </c>
      <c r="K31" s="160">
        <v>3.5</v>
      </c>
      <c r="L31" s="119"/>
      <c r="M31" s="119"/>
      <c r="N31" s="119"/>
      <c r="O31" s="114"/>
      <c r="P31" s="114"/>
      <c r="Q31" s="114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  <c r="AD31" s="114"/>
      <c r="AE31" s="119"/>
      <c r="AF31" s="119"/>
      <c r="AG31" s="109"/>
      <c r="AH31" s="119"/>
      <c r="AI31" s="119"/>
      <c r="AJ31" s="119"/>
      <c r="AK31" s="109"/>
      <c r="AL31" s="109"/>
      <c r="AM31" s="119"/>
      <c r="AN31" s="109"/>
      <c r="AO31" s="119"/>
      <c r="AP31" s="119"/>
      <c r="AQ31" s="109"/>
      <c r="AR31" s="119"/>
      <c r="AS31" s="109"/>
      <c r="AT31" s="106"/>
    </row>
    <row r="32" spans="1:50">
      <c r="C32" s="137"/>
      <c r="H32" s="11">
        <f>AVERAGE(H10,H11,H12,H13,H14,H16,H19,H26,H27,H29,H31)</f>
        <v>4.9090909090909092</v>
      </c>
      <c r="I32" s="8">
        <f>AVERAGE(I9,I11,I12,I13,I14,I16,I18,I19,I27,I29,I31)</f>
        <v>5.0909090909090908</v>
      </c>
      <c r="J32" s="8">
        <f>AVERAGE(J9,J12,J13,J14,J15,J16,J18,J23,J27,J29,J31)</f>
        <v>5.9090909090909092</v>
      </c>
      <c r="K32" s="8">
        <f>AVERAGE(K9,K11,K12,K13,K14,K16,K18,K23,K27,K29,K31)</f>
        <v>4.6818181818181817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V32" s="90"/>
      <c r="AW32" s="90"/>
      <c r="AX32" s="90"/>
    </row>
    <row r="33" spans="3:50">
      <c r="C33" s="137"/>
      <c r="AV33" s="90"/>
      <c r="AW33" s="90"/>
      <c r="AX33" s="90"/>
    </row>
    <row r="34" spans="3:50">
      <c r="C34" s="137"/>
      <c r="AV34" s="90"/>
      <c r="AW34" s="90"/>
      <c r="AX34" s="90"/>
    </row>
    <row r="35" spans="3:50">
      <c r="C35" s="137"/>
      <c r="AV35" s="90"/>
      <c r="AW35" s="90"/>
      <c r="AX35" s="90"/>
    </row>
    <row r="36" spans="3:50">
      <c r="C36" s="137"/>
      <c r="AV36" s="90"/>
      <c r="AW36" s="90"/>
      <c r="AX36" s="90"/>
    </row>
    <row r="37" spans="3:50">
      <c r="C37" s="137"/>
      <c r="AV37" s="90"/>
      <c r="AW37" s="90"/>
      <c r="AX37" s="90"/>
    </row>
    <row r="38" spans="3:50">
      <c r="C38" s="137"/>
      <c r="AV38" s="90"/>
      <c r="AW38" s="90"/>
      <c r="AX38" s="90"/>
    </row>
    <row r="39" spans="3:50">
      <c r="C39" s="137"/>
      <c r="AV39" s="90"/>
      <c r="AW39" s="90"/>
      <c r="AX39" s="90"/>
    </row>
    <row r="40" spans="3:50">
      <c r="C40" s="137"/>
      <c r="AV40" s="90"/>
      <c r="AW40" s="90"/>
      <c r="AX40" s="90"/>
    </row>
  </sheetData>
  <mergeCells count="1">
    <mergeCell ref="D6:F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21</vt:i4>
      </vt:variant>
      <vt:variant>
        <vt:lpstr>Plages nommées</vt:lpstr>
      </vt:variant>
      <vt:variant>
        <vt:i4>1</vt:i4>
      </vt:variant>
    </vt:vector>
  </HeadingPairs>
  <TitlesOfParts>
    <vt:vector size="22" baseType="lpstr">
      <vt:lpstr>Règles</vt:lpstr>
      <vt:lpstr>OM</vt:lpstr>
      <vt:lpstr>OL</vt:lpstr>
      <vt:lpstr>PSG</vt:lpstr>
      <vt:lpstr>OGCN</vt:lpstr>
      <vt:lpstr>ASSE</vt:lpstr>
      <vt:lpstr>LOSC</vt:lpstr>
      <vt:lpstr>FCGB</vt:lpstr>
      <vt:lpstr>MHSC</vt:lpstr>
      <vt:lpstr>TFC</vt:lpstr>
      <vt:lpstr>SRFC</vt:lpstr>
      <vt:lpstr>FCN</vt:lpstr>
      <vt:lpstr>ASM</vt:lpstr>
      <vt:lpstr>SCO</vt:lpstr>
      <vt:lpstr>DFCO</vt:lpstr>
      <vt:lpstr>RCSA</vt:lpstr>
      <vt:lpstr>ASC</vt:lpstr>
      <vt:lpstr>SR</vt:lpstr>
      <vt:lpstr>NO</vt:lpstr>
      <vt:lpstr>SB29</vt:lpstr>
      <vt:lpstr>FCM</vt:lpstr>
      <vt:lpstr>OL!Zone_d_impression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Vincent</cp:lastModifiedBy>
  <dcterms:created xsi:type="dcterms:W3CDTF">2013-08-01T19:23:11Z</dcterms:created>
  <dcterms:modified xsi:type="dcterms:W3CDTF">2019-09-02T16:45:58Z</dcterms:modified>
</cp:coreProperties>
</file>