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360" yWindow="90" windowWidth="15030" windowHeight="8580"/>
  </bookViews>
  <sheets>
    <sheet name="Classificação_Avaliação" sheetId="21" r:id="rId1"/>
    <sheet name="MatrizConfusão" sheetId="22" r:id="rId2"/>
  </sheets>
  <calcPr calcId="152511"/>
</workbook>
</file>

<file path=xl/calcChain.xml><?xml version="1.0" encoding="utf-8"?>
<calcChain xmlns="http://schemas.openxmlformats.org/spreadsheetml/2006/main">
  <c r="E5" i="22" l="1"/>
  <c r="H6" i="22"/>
  <c r="BI5" i="21"/>
  <c r="D5" i="22" s="1"/>
  <c r="BJ5" i="21"/>
  <c r="BK5" i="21"/>
  <c r="F5" i="22" s="1"/>
  <c r="BL5" i="21"/>
  <c r="G5" i="22" s="1"/>
  <c r="BM5" i="21"/>
  <c r="H5" i="22" s="1"/>
  <c r="BI6" i="21"/>
  <c r="D6" i="22" s="1"/>
  <c r="BJ6" i="21"/>
  <c r="E6" i="22" s="1"/>
  <c r="BK6" i="21"/>
  <c r="F6" i="22" s="1"/>
  <c r="BL6" i="21"/>
  <c r="G6" i="22" s="1"/>
  <c r="BM6" i="21"/>
  <c r="BI7" i="21"/>
  <c r="D7" i="22" s="1"/>
  <c r="BJ7" i="21"/>
  <c r="E7" i="22" s="1"/>
  <c r="BK7" i="21"/>
  <c r="F7" i="22" s="1"/>
  <c r="BL7" i="21"/>
  <c r="G7" i="22" s="1"/>
  <c r="BM7" i="21"/>
  <c r="H7" i="22" s="1"/>
  <c r="BI8" i="21"/>
  <c r="D8" i="22" s="1"/>
  <c r="BJ8" i="21"/>
  <c r="E8" i="22" s="1"/>
  <c r="BK8" i="21"/>
  <c r="F8" i="22" s="1"/>
  <c r="BL8" i="21"/>
  <c r="G8" i="22" s="1"/>
  <c r="BM8" i="21"/>
  <c r="H8" i="22" s="1"/>
  <c r="BJ4" i="21"/>
  <c r="E4" i="22" s="1"/>
  <c r="BK4" i="21"/>
  <c r="F4" i="22" s="1"/>
  <c r="BL4" i="21"/>
  <c r="G4" i="22" s="1"/>
  <c r="BM4" i="21"/>
  <c r="H4" i="22" s="1"/>
  <c r="H9" i="22" s="1"/>
  <c r="BI4" i="21"/>
  <c r="D4" i="22" s="1"/>
  <c r="I7" i="22" l="1"/>
  <c r="F9" i="22"/>
  <c r="D9" i="22"/>
  <c r="I5" i="22"/>
  <c r="I6" i="22"/>
  <c r="G9" i="22"/>
  <c r="I8" i="22"/>
  <c r="E9" i="22"/>
  <c r="I4" i="22"/>
  <c r="J6" i="22"/>
  <c r="J7" i="22"/>
  <c r="J8" i="22"/>
  <c r="J5" i="22"/>
  <c r="J4" i="22"/>
  <c r="O17" i="22" l="1"/>
  <c r="Q17" i="22"/>
  <c r="N17" i="22"/>
  <c r="R17" i="22"/>
  <c r="I9" i="22"/>
  <c r="R15" i="22"/>
  <c r="O15" i="22"/>
  <c r="P15" i="22"/>
  <c r="Q15" i="22"/>
  <c r="P16" i="22"/>
  <c r="Q16" i="22"/>
  <c r="R16" i="22"/>
  <c r="N16" i="22"/>
  <c r="N18" i="22"/>
  <c r="O18" i="22"/>
  <c r="P18" i="22"/>
  <c r="R18" i="22"/>
  <c r="N19" i="22"/>
  <c r="O19" i="22"/>
  <c r="P19" i="22"/>
  <c r="Q19" i="22"/>
  <c r="J10" i="22"/>
  <c r="BJ9" i="21" l="1"/>
  <c r="BN8" i="21"/>
  <c r="BN7" i="21"/>
  <c r="BN4" i="21"/>
  <c r="BI9" i="21"/>
  <c r="BM9" i="21"/>
  <c r="BK9" i="21"/>
  <c r="BL9" i="21"/>
  <c r="BN6" i="21"/>
  <c r="BN5" i="21"/>
  <c r="G18" i="22" l="1"/>
  <c r="D19" i="22"/>
  <c r="H16" i="22"/>
  <c r="F17" i="22"/>
  <c r="H10" i="22" a="1"/>
  <c r="H10" i="22" s="1"/>
  <c r="D15" i="22"/>
  <c r="E10" i="22" a="1"/>
  <c r="E10" i="22" s="1"/>
  <c r="F10" i="22" a="1"/>
  <c r="F10" i="22" s="1"/>
  <c r="G10" i="22" a="1"/>
  <c r="G10" i="22" s="1"/>
  <c r="D10" i="22" a="1"/>
  <c r="D10" i="22" s="1"/>
  <c r="H19" i="22"/>
  <c r="G19" i="22"/>
  <c r="E19" i="22"/>
  <c r="D16" i="22"/>
  <c r="E17" i="22"/>
  <c r="F19" i="22"/>
  <c r="D18" i="22"/>
  <c r="D17" i="22"/>
  <c r="G17" i="22"/>
  <c r="H17" i="22"/>
  <c r="F18" i="22"/>
  <c r="H18" i="22"/>
  <c r="F16" i="22"/>
  <c r="E18" i="22"/>
  <c r="G16" i="22"/>
  <c r="E16" i="22"/>
  <c r="E15" i="22"/>
  <c r="F15" i="22"/>
  <c r="G15" i="22"/>
  <c r="H15" i="22"/>
  <c r="BN9" i="21"/>
  <c r="D22" i="22" l="1"/>
  <c r="D20" i="22"/>
  <c r="F26" i="22" s="1"/>
  <c r="F20" i="22"/>
  <c r="F28" i="22" s="1"/>
  <c r="E20" i="22"/>
  <c r="F27" i="22" s="1"/>
  <c r="H20" i="22"/>
  <c r="F30" i="22" s="1"/>
  <c r="G20" i="22"/>
  <c r="F29" i="22" s="1"/>
  <c r="I19" i="22"/>
  <c r="D30" i="22" s="1"/>
  <c r="E30" i="22" s="1"/>
  <c r="I18" i="22"/>
  <c r="D29" i="22" s="1"/>
  <c r="E29" i="22" s="1"/>
  <c r="I15" i="22"/>
  <c r="D26" i="22" s="1"/>
  <c r="E26" i="22" s="1"/>
  <c r="I17" i="22"/>
  <c r="D28" i="22" s="1"/>
  <c r="E28" i="22" s="1"/>
  <c r="I16" i="22"/>
  <c r="D27" i="22" s="1"/>
  <c r="E27" i="22" s="1"/>
  <c r="G29" i="22" l="1"/>
  <c r="G28" i="22"/>
  <c r="G26" i="22"/>
  <c r="G27" i="22"/>
  <c r="G30" i="22"/>
  <c r="D23" i="22"/>
  <c r="I20" i="22"/>
</calcChain>
</file>

<file path=xl/sharedStrings.xml><?xml version="1.0" encoding="utf-8"?>
<sst xmlns="http://schemas.openxmlformats.org/spreadsheetml/2006/main" count="43" uniqueCount="31">
  <si>
    <t>REFERÊNCIA</t>
  </si>
  <si>
    <t>CLASSIF.</t>
  </si>
  <si>
    <t>linha</t>
  </si>
  <si>
    <t>coluna</t>
  </si>
  <si>
    <t>CLASSIFICAÇÃO</t>
  </si>
  <si>
    <t>#http://www.dpi.inpe.br/~camilo/estatistica</t>
  </si>
  <si>
    <t xml:space="preserve">Pontius, R. G.; Millones, M. Death to Kappa: birth of quantity disagreement and allocation disagreement for accuracy assessment. International Journal of Remote Sensing, 32(15): 4407-4429, 2011 
</t>
  </si>
  <si>
    <t>ni.</t>
  </si>
  <si>
    <t>n.j</t>
  </si>
  <si>
    <t>Ni.</t>
  </si>
  <si>
    <t>N.j</t>
  </si>
  <si>
    <t>pi.</t>
  </si>
  <si>
    <t>p.j</t>
  </si>
  <si>
    <t>Ui</t>
  </si>
  <si>
    <t>O =</t>
  </si>
  <si>
    <t>Pj</t>
  </si>
  <si>
    <t>Olofsson, P. et al. Good practices for estimating area and assessing accuracy of land change. Remote Sens. Environ. 148:42–57, 2014</t>
  </si>
  <si>
    <t>V(Pj)</t>
  </si>
  <si>
    <t>V(Ui)</t>
  </si>
  <si>
    <t>V(O) =</t>
  </si>
  <si>
    <t>Resultado da avaliação</t>
  </si>
  <si>
    <t>referência</t>
  </si>
  <si>
    <t>classif</t>
  </si>
  <si>
    <t>Matriz Confusão</t>
  </si>
  <si>
    <t>Matriz Proporção (Pontius &amp; Millones, 2011)</t>
  </si>
  <si>
    <t>número de pontos amostrados na classificação da classe i</t>
  </si>
  <si>
    <t>número de pontos amostrados na referência  da classe j</t>
  </si>
  <si>
    <t>Matriz temporária (usada para o cálculo de V(Pj)</t>
  </si>
  <si>
    <t>Área estimada na referência da classe j</t>
  </si>
  <si>
    <t>Área classificada da classe i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</si>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</sst>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7" xfId="0" applyBorder="1"/>
    <xf numFmtId="0" fontId="1" fillId="0" borderId="0" xfId="0" applyFont="1"/>
    <xf numFmtId="164" fontId="0" fillId="0" borderId="0" xfId="0" applyNumberFormat="1"/>
    <xf numFmtId="2" fontId="2" fillId="0" borderId="0" xfId="0" applyNumberFormat="1" applyFont="1"/>
    <xf numFmtId="0" fontId="0" fillId="0" borderId="11" xfId="0" applyBorder="1" applyAlignment="1">
      <alignment horizontal="center"/>
    </xf>
    <xf numFmtId="0" fontId="3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</cellXfs>
  <cellStyles count="2">
    <cellStyle name="Normal" xfId="0" builtinId="0"/>
    <cellStyle name="Porcentagem" xfId="1" builtinId="5"/>
  </cellStyles>
  <dxfs count="45"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fgColor auto="1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FF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B05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70C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O2556"/>
  <sheetViews>
    <sheetView tabSelected="1" zoomScale="60" zoomScaleNormal="60" workbookViewId="0">
      <selection activeCell="BH11" sqref="BH11"/>
    </sheetView>
  </sheetViews>
  <sheetFormatPr defaultRowHeight="15" x14ac:dyDescent="0.25"/>
  <cols>
    <col min="1" max="2" width="5" customWidth="1"/>
    <col min="3" max="53" width="3.42578125" customWidth="1"/>
    <col min="56" max="57" width="10.28515625" customWidth="1"/>
    <col min="59" max="59" width="6.42578125" customWidth="1"/>
    <col min="61" max="61" width="9.140625" customWidth="1"/>
  </cols>
  <sheetData>
    <row r="1" spans="3:67" x14ac:dyDescent="0.25">
      <c r="BB1" t="s">
        <v>20</v>
      </c>
      <c r="BF1" s="1"/>
    </row>
    <row r="2" spans="3:67" x14ac:dyDescent="0.25">
      <c r="C2" t="s">
        <v>4</v>
      </c>
      <c r="BI2" s="42" t="s">
        <v>0</v>
      </c>
      <c r="BJ2" s="43"/>
      <c r="BK2" s="43"/>
      <c r="BL2" s="43"/>
      <c r="BM2" s="44"/>
    </row>
    <row r="3" spans="3:67" x14ac:dyDescent="0.25">
      <c r="C3">
        <v>51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51</v>
      </c>
      <c r="O3">
        <v>51</v>
      </c>
      <c r="P3">
        <v>50</v>
      </c>
      <c r="Q3">
        <v>51</v>
      </c>
      <c r="R3">
        <v>50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41</v>
      </c>
      <c r="AD3">
        <v>40</v>
      </c>
      <c r="AE3">
        <v>41</v>
      </c>
      <c r="AF3">
        <v>40</v>
      </c>
      <c r="AG3">
        <v>40</v>
      </c>
      <c r="AH3">
        <v>40</v>
      </c>
      <c r="AI3">
        <v>40</v>
      </c>
      <c r="AJ3">
        <v>40</v>
      </c>
      <c r="AK3">
        <v>40</v>
      </c>
      <c r="AL3">
        <v>40</v>
      </c>
      <c r="AM3">
        <v>40</v>
      </c>
      <c r="AN3">
        <v>40</v>
      </c>
      <c r="AO3">
        <v>40</v>
      </c>
      <c r="AP3">
        <v>41</v>
      </c>
      <c r="AQ3">
        <v>40</v>
      </c>
      <c r="AR3">
        <v>40</v>
      </c>
      <c r="AS3">
        <v>40</v>
      </c>
      <c r="AT3">
        <v>40</v>
      </c>
      <c r="AU3">
        <v>40</v>
      </c>
      <c r="AV3">
        <v>40</v>
      </c>
      <c r="AW3">
        <v>40</v>
      </c>
      <c r="AX3">
        <v>40</v>
      </c>
      <c r="AY3">
        <v>40</v>
      </c>
      <c r="AZ3">
        <v>40</v>
      </c>
      <c r="BB3" s="1" t="s">
        <v>2</v>
      </c>
      <c r="BC3" s="1" t="s">
        <v>3</v>
      </c>
      <c r="BD3" s="1" t="s">
        <v>22</v>
      </c>
      <c r="BE3" s="1" t="s">
        <v>21</v>
      </c>
      <c r="BI3" s="12">
        <v>1</v>
      </c>
      <c r="BJ3" s="13">
        <v>2</v>
      </c>
      <c r="BK3" s="13">
        <v>3</v>
      </c>
      <c r="BL3" s="13">
        <v>4</v>
      </c>
      <c r="BM3" s="14">
        <v>5</v>
      </c>
      <c r="BN3" s="8" t="s">
        <v>7</v>
      </c>
    </row>
    <row r="4" spans="3:67" ht="15" customHeight="1" x14ac:dyDescent="0.25">
      <c r="C4">
        <v>51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40</v>
      </c>
      <c r="Q4">
        <v>50</v>
      </c>
      <c r="R4">
        <v>50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41</v>
      </c>
      <c r="Z4">
        <v>40</v>
      </c>
      <c r="AA4">
        <v>40</v>
      </c>
      <c r="AB4">
        <v>40</v>
      </c>
      <c r="AC4">
        <v>40</v>
      </c>
      <c r="AD4">
        <v>40</v>
      </c>
      <c r="AE4">
        <v>40</v>
      </c>
      <c r="AF4">
        <v>40</v>
      </c>
      <c r="AG4">
        <v>40</v>
      </c>
      <c r="AH4">
        <v>41</v>
      </c>
      <c r="AI4">
        <v>40</v>
      </c>
      <c r="AJ4">
        <v>40</v>
      </c>
      <c r="AK4">
        <v>10</v>
      </c>
      <c r="AL4">
        <v>40</v>
      </c>
      <c r="AM4">
        <v>41</v>
      </c>
      <c r="AN4">
        <v>40</v>
      </c>
      <c r="AO4">
        <v>40</v>
      </c>
      <c r="AP4">
        <v>40</v>
      </c>
      <c r="AQ4">
        <v>41</v>
      </c>
      <c r="AR4">
        <v>40</v>
      </c>
      <c r="AS4">
        <v>40</v>
      </c>
      <c r="AT4">
        <v>40</v>
      </c>
      <c r="AU4">
        <v>41</v>
      </c>
      <c r="AV4">
        <v>40</v>
      </c>
      <c r="AW4">
        <v>40</v>
      </c>
      <c r="AX4">
        <v>40</v>
      </c>
      <c r="AY4">
        <v>41</v>
      </c>
      <c r="AZ4">
        <v>40</v>
      </c>
      <c r="BB4" s="1">
        <v>1</v>
      </c>
      <c r="BC4" s="1">
        <v>1</v>
      </c>
      <c r="BD4" s="1">
        <v>5</v>
      </c>
      <c r="BE4" s="1">
        <v>4</v>
      </c>
      <c r="BG4" s="45" t="s">
        <v>1</v>
      </c>
      <c r="BH4" s="12">
        <v>1</v>
      </c>
      <c r="BI4" s="9">
        <f>COUNTIFS($BE$4:$BE$253,BI$3,$BD$4:$BD$253,$BH4)</f>
        <v>36</v>
      </c>
      <c r="BJ4" s="10">
        <f t="shared" ref="BJ4:BM8" si="0">COUNTIFS($BE$4:$BE$253,BJ$3,$BD$4:$BD$253,$BH4)</f>
        <v>0</v>
      </c>
      <c r="BK4" s="10">
        <f t="shared" si="0"/>
        <v>9</v>
      </c>
      <c r="BL4" s="10">
        <f t="shared" si="0"/>
        <v>0</v>
      </c>
      <c r="BM4" s="11">
        <f t="shared" si="0"/>
        <v>0</v>
      </c>
      <c r="BN4" s="11">
        <f>SUM(BI4:BM4)</f>
        <v>45</v>
      </c>
    </row>
    <row r="5" spans="3:67" x14ac:dyDescent="0.25"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40</v>
      </c>
      <c r="O5">
        <v>40</v>
      </c>
      <c r="P5">
        <v>40</v>
      </c>
      <c r="Q5">
        <v>40</v>
      </c>
      <c r="R5">
        <v>40</v>
      </c>
      <c r="S5">
        <v>41</v>
      </c>
      <c r="T5">
        <v>50</v>
      </c>
      <c r="U5">
        <v>50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50</v>
      </c>
      <c r="AD5">
        <v>50</v>
      </c>
      <c r="AE5">
        <v>50</v>
      </c>
      <c r="AF5">
        <v>40</v>
      </c>
      <c r="AG5">
        <v>41</v>
      </c>
      <c r="AH5">
        <v>40</v>
      </c>
      <c r="AI5">
        <v>41</v>
      </c>
      <c r="AJ5">
        <v>10</v>
      </c>
      <c r="AK5">
        <v>10</v>
      </c>
      <c r="AL5">
        <v>40</v>
      </c>
      <c r="AM5">
        <v>40</v>
      </c>
      <c r="AN5">
        <v>41</v>
      </c>
      <c r="AO5">
        <v>41</v>
      </c>
      <c r="AP5">
        <v>40</v>
      </c>
      <c r="AQ5">
        <v>40</v>
      </c>
      <c r="AR5">
        <v>40</v>
      </c>
      <c r="AS5">
        <v>40</v>
      </c>
      <c r="AT5">
        <v>40</v>
      </c>
      <c r="AU5">
        <v>40</v>
      </c>
      <c r="AV5">
        <v>40</v>
      </c>
      <c r="AW5">
        <v>30</v>
      </c>
      <c r="AX5">
        <v>40</v>
      </c>
      <c r="AY5">
        <v>40</v>
      </c>
      <c r="AZ5">
        <v>40</v>
      </c>
      <c r="BB5" s="1">
        <v>1</v>
      </c>
      <c r="BC5" s="1">
        <v>12</v>
      </c>
      <c r="BD5" s="1">
        <v>5</v>
      </c>
      <c r="BE5" s="1">
        <v>4</v>
      </c>
      <c r="BG5" s="46"/>
      <c r="BH5" s="15">
        <v>2</v>
      </c>
      <c r="BI5" s="6">
        <f t="shared" ref="BI5:BI8" si="1">COUNTIFS($BE$4:$BE$253,BI$3,$BD$4:$BD$253,$BH5)</f>
        <v>0</v>
      </c>
      <c r="BJ5" s="2">
        <f t="shared" si="0"/>
        <v>43</v>
      </c>
      <c r="BK5" s="2">
        <f t="shared" si="0"/>
        <v>0</v>
      </c>
      <c r="BL5" s="2">
        <f t="shared" si="0"/>
        <v>3</v>
      </c>
      <c r="BM5" s="3">
        <f t="shared" si="0"/>
        <v>0</v>
      </c>
      <c r="BN5" s="3">
        <f t="shared" ref="BN5:BN8" si="2">SUM(BI5:BM5)</f>
        <v>46</v>
      </c>
    </row>
    <row r="6" spans="3:67" x14ac:dyDescent="0.25"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51</v>
      </c>
      <c r="J6">
        <v>50</v>
      </c>
      <c r="K6">
        <v>50</v>
      </c>
      <c r="L6">
        <v>50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50</v>
      </c>
      <c r="T6">
        <v>51</v>
      </c>
      <c r="U6">
        <v>50</v>
      </c>
      <c r="V6">
        <v>50</v>
      </c>
      <c r="W6">
        <v>50</v>
      </c>
      <c r="X6">
        <v>40</v>
      </c>
      <c r="Y6">
        <v>40</v>
      </c>
      <c r="Z6">
        <v>40</v>
      </c>
      <c r="AA6">
        <v>40</v>
      </c>
      <c r="AB6">
        <v>50</v>
      </c>
      <c r="AC6">
        <v>50</v>
      </c>
      <c r="AD6">
        <v>50</v>
      </c>
      <c r="AE6">
        <v>50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10</v>
      </c>
      <c r="AL6">
        <v>10</v>
      </c>
      <c r="AM6">
        <v>40</v>
      </c>
      <c r="AN6">
        <v>40</v>
      </c>
      <c r="AO6">
        <v>40</v>
      </c>
      <c r="AP6">
        <v>41</v>
      </c>
      <c r="AQ6">
        <v>40</v>
      </c>
      <c r="AR6">
        <v>30</v>
      </c>
      <c r="AS6">
        <v>40</v>
      </c>
      <c r="AT6">
        <v>40</v>
      </c>
      <c r="AU6">
        <v>31</v>
      </c>
      <c r="AV6">
        <v>40</v>
      </c>
      <c r="AW6">
        <v>30</v>
      </c>
      <c r="AX6">
        <v>40</v>
      </c>
      <c r="AY6">
        <v>40</v>
      </c>
      <c r="AZ6">
        <v>40</v>
      </c>
      <c r="BB6" s="1">
        <v>1</v>
      </c>
      <c r="BC6" s="1">
        <v>13</v>
      </c>
      <c r="BD6" s="1">
        <v>5</v>
      </c>
      <c r="BE6" s="1">
        <v>4</v>
      </c>
      <c r="BG6" s="46"/>
      <c r="BH6" s="15">
        <v>3</v>
      </c>
      <c r="BI6" s="6">
        <f t="shared" si="1"/>
        <v>0</v>
      </c>
      <c r="BJ6" s="2">
        <f t="shared" si="0"/>
        <v>6</v>
      </c>
      <c r="BK6" s="2">
        <f t="shared" si="0"/>
        <v>35</v>
      </c>
      <c r="BL6" s="2">
        <f t="shared" si="0"/>
        <v>0</v>
      </c>
      <c r="BM6" s="3">
        <f t="shared" si="0"/>
        <v>6</v>
      </c>
      <c r="BN6" s="3">
        <f t="shared" si="2"/>
        <v>47</v>
      </c>
    </row>
    <row r="7" spans="3:67" x14ac:dyDescent="0.25"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40</v>
      </c>
      <c r="K7">
        <v>40</v>
      </c>
      <c r="L7">
        <v>40</v>
      </c>
      <c r="M7">
        <v>40</v>
      </c>
      <c r="N7">
        <v>41</v>
      </c>
      <c r="O7">
        <v>40</v>
      </c>
      <c r="P7">
        <v>40</v>
      </c>
      <c r="Q7">
        <v>40</v>
      </c>
      <c r="R7">
        <v>40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40</v>
      </c>
      <c r="AA7">
        <v>40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40</v>
      </c>
      <c r="AH7">
        <v>40</v>
      </c>
      <c r="AI7">
        <v>40</v>
      </c>
      <c r="AJ7">
        <v>10</v>
      </c>
      <c r="AK7">
        <v>10</v>
      </c>
      <c r="AL7">
        <v>40</v>
      </c>
      <c r="AM7">
        <v>40</v>
      </c>
      <c r="AN7">
        <v>40</v>
      </c>
      <c r="AO7">
        <v>40</v>
      </c>
      <c r="AP7">
        <v>30</v>
      </c>
      <c r="AQ7">
        <v>30</v>
      </c>
      <c r="AR7">
        <v>30</v>
      </c>
      <c r="AS7">
        <v>30</v>
      </c>
      <c r="AT7">
        <v>31</v>
      </c>
      <c r="AU7">
        <v>30</v>
      </c>
      <c r="AV7">
        <v>30</v>
      </c>
      <c r="AW7">
        <v>30</v>
      </c>
      <c r="AX7">
        <v>41</v>
      </c>
      <c r="AY7">
        <v>40</v>
      </c>
      <c r="AZ7">
        <v>41</v>
      </c>
      <c r="BB7" s="1">
        <v>1</v>
      </c>
      <c r="BC7" s="1">
        <v>15</v>
      </c>
      <c r="BD7" s="1">
        <v>5</v>
      </c>
      <c r="BE7" s="1">
        <v>4</v>
      </c>
      <c r="BG7" s="46"/>
      <c r="BH7" s="15">
        <v>4</v>
      </c>
      <c r="BI7" s="6">
        <f t="shared" si="1"/>
        <v>7</v>
      </c>
      <c r="BJ7" s="2">
        <f t="shared" si="0"/>
        <v>0</v>
      </c>
      <c r="BK7" s="2">
        <f t="shared" si="0"/>
        <v>0</v>
      </c>
      <c r="BL7" s="2">
        <f t="shared" si="0"/>
        <v>38</v>
      </c>
      <c r="BM7" s="3">
        <f t="shared" si="0"/>
        <v>0</v>
      </c>
      <c r="BN7" s="3">
        <f t="shared" si="2"/>
        <v>45</v>
      </c>
    </row>
    <row r="8" spans="3:67" x14ac:dyDescent="0.25">
      <c r="C8">
        <v>51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41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40</v>
      </c>
      <c r="AA8">
        <v>50</v>
      </c>
      <c r="AB8">
        <v>50</v>
      </c>
      <c r="AC8">
        <v>10</v>
      </c>
      <c r="AD8">
        <v>10</v>
      </c>
      <c r="AE8">
        <v>10</v>
      </c>
      <c r="AF8">
        <v>10</v>
      </c>
      <c r="AG8">
        <v>11</v>
      </c>
      <c r="AH8">
        <v>40</v>
      </c>
      <c r="AI8">
        <v>40</v>
      </c>
      <c r="AJ8">
        <v>10</v>
      </c>
      <c r="AK8">
        <v>10</v>
      </c>
      <c r="AL8">
        <v>40</v>
      </c>
      <c r="AM8">
        <v>40</v>
      </c>
      <c r="AN8">
        <v>40</v>
      </c>
      <c r="AO8">
        <v>40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40</v>
      </c>
      <c r="AY8">
        <v>40</v>
      </c>
      <c r="AZ8">
        <v>41</v>
      </c>
      <c r="BB8" s="1">
        <v>1</v>
      </c>
      <c r="BC8" s="1">
        <v>27</v>
      </c>
      <c r="BD8" s="1">
        <v>4</v>
      </c>
      <c r="BE8" s="1">
        <v>4</v>
      </c>
      <c r="BG8" s="47"/>
      <c r="BH8" s="17">
        <v>5</v>
      </c>
      <c r="BI8" s="7">
        <f t="shared" si="1"/>
        <v>5</v>
      </c>
      <c r="BJ8" s="4">
        <f t="shared" si="0"/>
        <v>0</v>
      </c>
      <c r="BK8" s="4">
        <f t="shared" si="0"/>
        <v>0</v>
      </c>
      <c r="BL8" s="4">
        <f t="shared" si="0"/>
        <v>6</v>
      </c>
      <c r="BM8" s="5">
        <f t="shared" si="0"/>
        <v>56</v>
      </c>
      <c r="BN8" s="5">
        <f t="shared" si="2"/>
        <v>67</v>
      </c>
    </row>
    <row r="9" spans="3:67" x14ac:dyDescent="0.25">
      <c r="C9">
        <v>50</v>
      </c>
      <c r="D9">
        <v>50</v>
      </c>
      <c r="E9">
        <v>51</v>
      </c>
      <c r="F9">
        <v>50</v>
      </c>
      <c r="G9">
        <v>50</v>
      </c>
      <c r="H9">
        <v>50</v>
      </c>
      <c r="I9">
        <v>50</v>
      </c>
      <c r="J9">
        <v>40</v>
      </c>
      <c r="K9">
        <v>20</v>
      </c>
      <c r="L9">
        <v>20</v>
      </c>
      <c r="M9">
        <v>21</v>
      </c>
      <c r="N9">
        <v>50</v>
      </c>
      <c r="O9">
        <v>50</v>
      </c>
      <c r="P9">
        <v>20</v>
      </c>
      <c r="Q9">
        <v>50</v>
      </c>
      <c r="R9">
        <v>51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11</v>
      </c>
      <c r="AF9">
        <v>10</v>
      </c>
      <c r="AG9">
        <v>10</v>
      </c>
      <c r="AH9">
        <v>41</v>
      </c>
      <c r="AI9">
        <v>10</v>
      </c>
      <c r="AJ9">
        <v>10</v>
      </c>
      <c r="AK9">
        <v>10</v>
      </c>
      <c r="AL9">
        <v>40</v>
      </c>
      <c r="AM9">
        <v>10</v>
      </c>
      <c r="AN9">
        <v>30</v>
      </c>
      <c r="AO9">
        <v>30</v>
      </c>
      <c r="AP9">
        <v>31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40</v>
      </c>
      <c r="AZ9">
        <v>40</v>
      </c>
      <c r="BB9" s="1">
        <v>1</v>
      </c>
      <c r="BC9" s="1">
        <v>29</v>
      </c>
      <c r="BD9" s="1">
        <v>4</v>
      </c>
      <c r="BE9" s="1">
        <v>4</v>
      </c>
      <c r="BH9" s="8" t="s">
        <v>8</v>
      </c>
      <c r="BI9" s="21">
        <f>SUM(BI4:BI8)</f>
        <v>48</v>
      </c>
      <c r="BJ9" s="21">
        <f t="shared" ref="BJ9:BN9" si="3">SUM(BJ4:BJ8)</f>
        <v>49</v>
      </c>
      <c r="BK9" s="21">
        <f t="shared" si="3"/>
        <v>44</v>
      </c>
      <c r="BL9" s="21">
        <f t="shared" si="3"/>
        <v>47</v>
      </c>
      <c r="BM9" s="21">
        <f t="shared" si="3"/>
        <v>62</v>
      </c>
      <c r="BN9" s="8">
        <f t="shared" si="3"/>
        <v>250</v>
      </c>
    </row>
    <row r="10" spans="3:67" x14ac:dyDescent="0.25">
      <c r="C10">
        <v>50</v>
      </c>
      <c r="D10">
        <v>51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40</v>
      </c>
      <c r="K10">
        <v>40</v>
      </c>
      <c r="L10">
        <v>40</v>
      </c>
      <c r="M10">
        <v>20</v>
      </c>
      <c r="N10">
        <v>20</v>
      </c>
      <c r="O10">
        <v>50</v>
      </c>
      <c r="P10">
        <v>50</v>
      </c>
      <c r="Q10">
        <v>50</v>
      </c>
      <c r="R10">
        <v>51</v>
      </c>
      <c r="S10">
        <v>51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11</v>
      </c>
      <c r="Z10">
        <v>11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11</v>
      </c>
      <c r="AN10">
        <v>10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30</v>
      </c>
      <c r="AY10">
        <v>40</v>
      </c>
      <c r="AZ10">
        <v>40</v>
      </c>
      <c r="BB10" s="1">
        <v>1</v>
      </c>
      <c r="BC10" s="1">
        <v>40</v>
      </c>
      <c r="BD10" s="1">
        <v>4</v>
      </c>
      <c r="BE10" s="1">
        <v>4</v>
      </c>
      <c r="BG10" s="18"/>
      <c r="BH10" s="18"/>
      <c r="BI10" s="18"/>
      <c r="BJ10" s="18"/>
      <c r="BK10" s="18"/>
      <c r="BL10" s="18"/>
      <c r="BM10" s="18"/>
      <c r="BN10" s="18"/>
      <c r="BO10" s="18"/>
    </row>
    <row r="11" spans="3:67" ht="15.75" x14ac:dyDescent="0.25">
      <c r="C11">
        <v>50</v>
      </c>
      <c r="D11">
        <v>50</v>
      </c>
      <c r="E11">
        <v>51</v>
      </c>
      <c r="F11">
        <v>51</v>
      </c>
      <c r="G11">
        <v>50</v>
      </c>
      <c r="H11">
        <v>50</v>
      </c>
      <c r="I11">
        <v>40</v>
      </c>
      <c r="J11">
        <v>40</v>
      </c>
      <c r="K11">
        <v>40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11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30</v>
      </c>
      <c r="AO11">
        <v>30</v>
      </c>
      <c r="AP11">
        <v>31</v>
      </c>
      <c r="AQ11">
        <v>31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40</v>
      </c>
      <c r="BB11" s="1">
        <v>2</v>
      </c>
      <c r="BC11" s="1">
        <v>1</v>
      </c>
      <c r="BD11" s="1">
        <v>5</v>
      </c>
      <c r="BE11" s="1">
        <v>4</v>
      </c>
      <c r="BH11" s="22" t="s">
        <v>30</v>
      </c>
    </row>
    <row r="12" spans="3:67" ht="15.75" x14ac:dyDescent="0.25">
      <c r="C12">
        <v>51</v>
      </c>
      <c r="D12">
        <v>51</v>
      </c>
      <c r="E12">
        <v>50</v>
      </c>
      <c r="F12">
        <v>50</v>
      </c>
      <c r="G12">
        <v>50</v>
      </c>
      <c r="H12">
        <v>50</v>
      </c>
      <c r="I12">
        <v>41</v>
      </c>
      <c r="J12">
        <v>41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50</v>
      </c>
      <c r="R12">
        <v>50</v>
      </c>
      <c r="S12">
        <v>50</v>
      </c>
      <c r="T12">
        <v>51</v>
      </c>
      <c r="U12">
        <v>50</v>
      </c>
      <c r="V12">
        <v>10</v>
      </c>
      <c r="W12">
        <v>11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11</v>
      </c>
      <c r="AI12">
        <v>10</v>
      </c>
      <c r="AJ12">
        <v>10</v>
      </c>
      <c r="AK12">
        <v>40</v>
      </c>
      <c r="AL12">
        <v>10</v>
      </c>
      <c r="AM12">
        <v>10</v>
      </c>
      <c r="AN12">
        <v>10</v>
      </c>
      <c r="AO12">
        <v>30</v>
      </c>
      <c r="AP12">
        <v>30</v>
      </c>
      <c r="AQ12">
        <v>30</v>
      </c>
      <c r="AR12">
        <v>31</v>
      </c>
      <c r="AS12">
        <v>31</v>
      </c>
      <c r="AT12">
        <v>30</v>
      </c>
      <c r="AU12">
        <v>30</v>
      </c>
      <c r="AV12">
        <v>30</v>
      </c>
      <c r="AW12">
        <v>30</v>
      </c>
      <c r="AX12">
        <v>30</v>
      </c>
      <c r="AY12">
        <v>40</v>
      </c>
      <c r="AZ12">
        <v>40</v>
      </c>
      <c r="BB12" s="1">
        <v>2</v>
      </c>
      <c r="BC12" s="1">
        <v>23</v>
      </c>
      <c r="BD12" s="1">
        <v>4</v>
      </c>
      <c r="BE12" s="1">
        <v>4</v>
      </c>
      <c r="BH12" s="22" t="s">
        <v>5</v>
      </c>
      <c r="BO12" s="23"/>
    </row>
    <row r="13" spans="3:67" x14ac:dyDescent="0.25">
      <c r="C13">
        <v>51</v>
      </c>
      <c r="D13">
        <v>50</v>
      </c>
      <c r="E13">
        <v>50</v>
      </c>
      <c r="F13">
        <v>50</v>
      </c>
      <c r="G13">
        <v>50</v>
      </c>
      <c r="H13">
        <v>51</v>
      </c>
      <c r="I13">
        <v>40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21</v>
      </c>
      <c r="P13">
        <v>50</v>
      </c>
      <c r="Q13">
        <v>51</v>
      </c>
      <c r="R13">
        <v>50</v>
      </c>
      <c r="S13">
        <v>50</v>
      </c>
      <c r="T13">
        <v>50</v>
      </c>
      <c r="U13">
        <v>50</v>
      </c>
      <c r="V13">
        <v>10</v>
      </c>
      <c r="W13">
        <v>11</v>
      </c>
      <c r="X13">
        <v>51</v>
      </c>
      <c r="Y13">
        <v>50</v>
      </c>
      <c r="Z13">
        <v>51</v>
      </c>
      <c r="AA13">
        <v>50</v>
      </c>
      <c r="AB13">
        <v>50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40</v>
      </c>
      <c r="AK13">
        <v>40</v>
      </c>
      <c r="AL13">
        <v>41</v>
      </c>
      <c r="AM13">
        <v>11</v>
      </c>
      <c r="AN13">
        <v>10</v>
      </c>
      <c r="AO13">
        <v>11</v>
      </c>
      <c r="AP13">
        <v>30</v>
      </c>
      <c r="AQ13">
        <v>30</v>
      </c>
      <c r="AR13">
        <v>30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B13" s="1">
        <v>2</v>
      </c>
      <c r="BC13" s="1">
        <v>32</v>
      </c>
      <c r="BD13" s="1">
        <v>4</v>
      </c>
      <c r="BE13" s="1">
        <v>4</v>
      </c>
      <c r="BH13" s="16"/>
    </row>
    <row r="14" spans="3:67" x14ac:dyDescent="0.25"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40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10</v>
      </c>
      <c r="V14">
        <v>10</v>
      </c>
      <c r="W14">
        <v>10</v>
      </c>
      <c r="X14">
        <v>50</v>
      </c>
      <c r="Y14">
        <v>50</v>
      </c>
      <c r="Z14">
        <v>50</v>
      </c>
      <c r="AA14">
        <v>51</v>
      </c>
      <c r="AB14">
        <v>51</v>
      </c>
      <c r="AC14">
        <v>10</v>
      </c>
      <c r="AD14">
        <v>11</v>
      </c>
      <c r="AE14">
        <v>10</v>
      </c>
      <c r="AF14">
        <v>10</v>
      </c>
      <c r="AG14">
        <v>11</v>
      </c>
      <c r="AH14">
        <v>40</v>
      </c>
      <c r="AI14">
        <v>40</v>
      </c>
      <c r="AJ14">
        <v>41</v>
      </c>
      <c r="AK14">
        <v>40</v>
      </c>
      <c r="AL14">
        <v>40</v>
      </c>
      <c r="AM14">
        <v>40</v>
      </c>
      <c r="AN14">
        <v>10</v>
      </c>
      <c r="AO14">
        <v>10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10</v>
      </c>
      <c r="AV14">
        <v>10</v>
      </c>
      <c r="AW14">
        <v>30</v>
      </c>
      <c r="AX14">
        <v>30</v>
      </c>
      <c r="AY14">
        <v>30</v>
      </c>
      <c r="AZ14">
        <v>30</v>
      </c>
      <c r="BB14" s="1">
        <v>2</v>
      </c>
      <c r="BC14" s="1">
        <v>37</v>
      </c>
      <c r="BD14" s="1">
        <v>4</v>
      </c>
      <c r="BE14" s="1">
        <v>4</v>
      </c>
      <c r="BH14" s="16"/>
      <c r="BI14" s="19"/>
    </row>
    <row r="15" spans="3:67" x14ac:dyDescent="0.25">
      <c r="C15">
        <v>51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40</v>
      </c>
      <c r="J15">
        <v>20</v>
      </c>
      <c r="K15">
        <v>20</v>
      </c>
      <c r="L15">
        <v>20</v>
      </c>
      <c r="M15">
        <v>21</v>
      </c>
      <c r="N15">
        <v>20</v>
      </c>
      <c r="O15">
        <v>20</v>
      </c>
      <c r="P15">
        <v>50</v>
      </c>
      <c r="Q15">
        <v>50</v>
      </c>
      <c r="R15">
        <v>50</v>
      </c>
      <c r="S15">
        <v>51</v>
      </c>
      <c r="T15">
        <v>50</v>
      </c>
      <c r="U15">
        <v>10</v>
      </c>
      <c r="V15">
        <v>11</v>
      </c>
      <c r="W15">
        <v>11</v>
      </c>
      <c r="X15">
        <v>50</v>
      </c>
      <c r="Y15">
        <v>51</v>
      </c>
      <c r="Z15">
        <v>50</v>
      </c>
      <c r="AA15">
        <v>51</v>
      </c>
      <c r="AB15">
        <v>50</v>
      </c>
      <c r="AC15">
        <v>50</v>
      </c>
      <c r="AD15">
        <v>50</v>
      </c>
      <c r="AE15">
        <v>50</v>
      </c>
      <c r="AF15">
        <v>10</v>
      </c>
      <c r="AG15">
        <v>40</v>
      </c>
      <c r="AH15">
        <v>40</v>
      </c>
      <c r="AI15">
        <v>40</v>
      </c>
      <c r="AJ15">
        <v>40</v>
      </c>
      <c r="AK15">
        <v>40</v>
      </c>
      <c r="AL15">
        <v>40</v>
      </c>
      <c r="AM15">
        <v>40</v>
      </c>
      <c r="AN15">
        <v>40</v>
      </c>
      <c r="AO15">
        <v>10</v>
      </c>
      <c r="AP15">
        <v>30</v>
      </c>
      <c r="AQ15">
        <v>30</v>
      </c>
      <c r="AR15">
        <v>30</v>
      </c>
      <c r="AS15">
        <v>31</v>
      </c>
      <c r="AT15">
        <v>30</v>
      </c>
      <c r="AU15">
        <v>10</v>
      </c>
      <c r="AV15">
        <v>10</v>
      </c>
      <c r="AW15">
        <v>11</v>
      </c>
      <c r="AX15">
        <v>30</v>
      </c>
      <c r="AY15">
        <v>30</v>
      </c>
      <c r="AZ15">
        <v>30</v>
      </c>
      <c r="BB15" s="1">
        <v>2</v>
      </c>
      <c r="BC15" s="1">
        <v>41</v>
      </c>
      <c r="BD15" s="1">
        <v>4</v>
      </c>
      <c r="BE15" s="1">
        <v>4</v>
      </c>
      <c r="BH15" s="24"/>
    </row>
    <row r="16" spans="3:67" x14ac:dyDescent="0.25">
      <c r="C16">
        <v>50</v>
      </c>
      <c r="D16">
        <v>50</v>
      </c>
      <c r="E16">
        <v>50</v>
      </c>
      <c r="F16">
        <v>40</v>
      </c>
      <c r="G16">
        <v>40</v>
      </c>
      <c r="H16">
        <v>40</v>
      </c>
      <c r="I16">
        <v>40</v>
      </c>
      <c r="J16">
        <v>21</v>
      </c>
      <c r="K16">
        <v>20</v>
      </c>
      <c r="L16">
        <v>20</v>
      </c>
      <c r="M16">
        <v>20</v>
      </c>
      <c r="N16">
        <v>20</v>
      </c>
      <c r="O16">
        <v>50</v>
      </c>
      <c r="P16">
        <v>50</v>
      </c>
      <c r="Q16">
        <v>50</v>
      </c>
      <c r="R16">
        <v>51</v>
      </c>
      <c r="S16">
        <v>10</v>
      </c>
      <c r="T16">
        <v>11</v>
      </c>
      <c r="U16">
        <v>10</v>
      </c>
      <c r="V16">
        <v>10</v>
      </c>
      <c r="W16">
        <v>10</v>
      </c>
      <c r="X16">
        <v>50</v>
      </c>
      <c r="Y16">
        <v>51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20</v>
      </c>
      <c r="AG16">
        <v>40</v>
      </c>
      <c r="AH16">
        <v>40</v>
      </c>
      <c r="AI16">
        <v>40</v>
      </c>
      <c r="AJ16">
        <v>41</v>
      </c>
      <c r="AK16">
        <v>40</v>
      </c>
      <c r="AL16">
        <v>40</v>
      </c>
      <c r="AM16">
        <v>40</v>
      </c>
      <c r="AN16">
        <v>41</v>
      </c>
      <c r="AO16">
        <v>40</v>
      </c>
      <c r="AP16">
        <v>30</v>
      </c>
      <c r="AQ16">
        <v>31</v>
      </c>
      <c r="AR16">
        <v>30</v>
      </c>
      <c r="AS16">
        <v>30</v>
      </c>
      <c r="AT16">
        <v>10</v>
      </c>
      <c r="AU16">
        <v>10</v>
      </c>
      <c r="AV16">
        <v>10</v>
      </c>
      <c r="AW16">
        <v>10</v>
      </c>
      <c r="AX16">
        <v>30</v>
      </c>
      <c r="AY16">
        <v>30</v>
      </c>
      <c r="AZ16">
        <v>30</v>
      </c>
      <c r="BB16" s="1">
        <v>2</v>
      </c>
      <c r="BC16" s="1">
        <v>45</v>
      </c>
      <c r="BD16" s="1">
        <v>4</v>
      </c>
      <c r="BE16" s="1">
        <v>4</v>
      </c>
    </row>
    <row r="17" spans="3:57" x14ac:dyDescent="0.25">
      <c r="C17">
        <v>50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21</v>
      </c>
      <c r="K17">
        <v>20</v>
      </c>
      <c r="L17">
        <v>21</v>
      </c>
      <c r="M17">
        <v>21</v>
      </c>
      <c r="N17">
        <v>20</v>
      </c>
      <c r="O17">
        <v>20</v>
      </c>
      <c r="P17">
        <v>50</v>
      </c>
      <c r="Q17">
        <v>50</v>
      </c>
      <c r="R17">
        <v>50</v>
      </c>
      <c r="S17">
        <v>10</v>
      </c>
      <c r="T17">
        <v>10</v>
      </c>
      <c r="U17">
        <v>10</v>
      </c>
      <c r="V17">
        <v>10</v>
      </c>
      <c r="W17">
        <v>51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51</v>
      </c>
      <c r="AE17">
        <v>20</v>
      </c>
      <c r="AF17">
        <v>20</v>
      </c>
      <c r="AG17">
        <v>40</v>
      </c>
      <c r="AH17">
        <v>40</v>
      </c>
      <c r="AI17">
        <v>40</v>
      </c>
      <c r="AJ17">
        <v>41</v>
      </c>
      <c r="AK17">
        <v>40</v>
      </c>
      <c r="AL17">
        <v>40</v>
      </c>
      <c r="AM17">
        <v>40</v>
      </c>
      <c r="AN17">
        <v>41</v>
      </c>
      <c r="AO17">
        <v>30</v>
      </c>
      <c r="AP17">
        <v>30</v>
      </c>
      <c r="AQ17">
        <v>30</v>
      </c>
      <c r="AR17">
        <v>30</v>
      </c>
      <c r="AS17">
        <v>10</v>
      </c>
      <c r="AT17">
        <v>10</v>
      </c>
      <c r="AU17">
        <v>10</v>
      </c>
      <c r="AV17">
        <v>10</v>
      </c>
      <c r="AW17">
        <v>30</v>
      </c>
      <c r="AX17">
        <v>30</v>
      </c>
      <c r="AY17">
        <v>30</v>
      </c>
      <c r="AZ17">
        <v>30</v>
      </c>
      <c r="BB17" s="1">
        <v>2</v>
      </c>
      <c r="BC17" s="1">
        <v>49</v>
      </c>
      <c r="BD17" s="1">
        <v>4</v>
      </c>
      <c r="BE17" s="1">
        <v>1</v>
      </c>
    </row>
    <row r="18" spans="3:57" x14ac:dyDescent="0.25">
      <c r="C18">
        <v>40</v>
      </c>
      <c r="D18">
        <v>40</v>
      </c>
      <c r="E18">
        <v>41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20</v>
      </c>
      <c r="L18">
        <v>20</v>
      </c>
      <c r="M18">
        <v>20</v>
      </c>
      <c r="N18">
        <v>20</v>
      </c>
      <c r="O18">
        <v>50</v>
      </c>
      <c r="P18">
        <v>50</v>
      </c>
      <c r="Q18">
        <v>50</v>
      </c>
      <c r="R18">
        <v>50</v>
      </c>
      <c r="S18">
        <v>10</v>
      </c>
      <c r="T18">
        <v>11</v>
      </c>
      <c r="U18">
        <v>10</v>
      </c>
      <c r="V18">
        <v>10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21</v>
      </c>
      <c r="AH18">
        <v>30</v>
      </c>
      <c r="AI18">
        <v>30</v>
      </c>
      <c r="AJ18">
        <v>30</v>
      </c>
      <c r="AK18">
        <v>30</v>
      </c>
      <c r="AL18">
        <v>30</v>
      </c>
      <c r="AM18">
        <v>30</v>
      </c>
      <c r="AN18">
        <v>40</v>
      </c>
      <c r="AO18">
        <v>40</v>
      </c>
      <c r="AP18">
        <v>30</v>
      </c>
      <c r="AQ18">
        <v>30</v>
      </c>
      <c r="AR18">
        <v>10</v>
      </c>
      <c r="AS18">
        <v>10</v>
      </c>
      <c r="AT18">
        <v>10</v>
      </c>
      <c r="AU18">
        <v>30</v>
      </c>
      <c r="AV18">
        <v>30</v>
      </c>
      <c r="AW18">
        <v>30</v>
      </c>
      <c r="AX18">
        <v>30</v>
      </c>
      <c r="AY18">
        <v>30</v>
      </c>
      <c r="AZ18">
        <v>30</v>
      </c>
      <c r="BB18" s="1">
        <v>3</v>
      </c>
      <c r="BC18" s="1">
        <v>17</v>
      </c>
      <c r="BD18" s="1">
        <v>4</v>
      </c>
      <c r="BE18" s="1">
        <v>4</v>
      </c>
    </row>
    <row r="19" spans="3:57" ht="15" customHeight="1" x14ac:dyDescent="0.25">
      <c r="C19">
        <v>40</v>
      </c>
      <c r="D19">
        <v>41</v>
      </c>
      <c r="E19">
        <v>40</v>
      </c>
      <c r="F19">
        <v>40</v>
      </c>
      <c r="G19">
        <v>40</v>
      </c>
      <c r="H19">
        <v>41</v>
      </c>
      <c r="I19">
        <v>40</v>
      </c>
      <c r="J19">
        <v>40</v>
      </c>
      <c r="K19">
        <v>20</v>
      </c>
      <c r="L19">
        <v>20</v>
      </c>
      <c r="M19">
        <v>20</v>
      </c>
      <c r="N19">
        <v>20</v>
      </c>
      <c r="O19">
        <v>50</v>
      </c>
      <c r="P19">
        <v>51</v>
      </c>
      <c r="Q19">
        <v>50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50</v>
      </c>
      <c r="Y19">
        <v>50</v>
      </c>
      <c r="Z19">
        <v>50</v>
      </c>
      <c r="AA19">
        <v>50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30</v>
      </c>
      <c r="AI19">
        <v>30</v>
      </c>
      <c r="AJ19">
        <v>30</v>
      </c>
      <c r="AK19">
        <v>31</v>
      </c>
      <c r="AL19">
        <v>30</v>
      </c>
      <c r="AM19">
        <v>30</v>
      </c>
      <c r="AN19">
        <v>30</v>
      </c>
      <c r="AO19">
        <v>30</v>
      </c>
      <c r="AP19">
        <v>30</v>
      </c>
      <c r="AQ19">
        <v>30</v>
      </c>
      <c r="AR19">
        <v>30</v>
      </c>
      <c r="AS19">
        <v>10</v>
      </c>
      <c r="AT19">
        <v>10</v>
      </c>
      <c r="AU19">
        <v>30</v>
      </c>
      <c r="AV19">
        <v>30</v>
      </c>
      <c r="AW19">
        <v>31</v>
      </c>
      <c r="AX19">
        <v>30</v>
      </c>
      <c r="AY19">
        <v>30</v>
      </c>
      <c r="AZ19">
        <v>30</v>
      </c>
      <c r="BB19" s="1">
        <v>3</v>
      </c>
      <c r="BC19" s="1">
        <v>31</v>
      </c>
      <c r="BD19" s="1">
        <v>4</v>
      </c>
      <c r="BE19" s="1">
        <v>4</v>
      </c>
    </row>
    <row r="20" spans="3:57" x14ac:dyDescent="0.25">
      <c r="C20">
        <v>41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20</v>
      </c>
      <c r="L20">
        <v>20</v>
      </c>
      <c r="M20">
        <v>20</v>
      </c>
      <c r="N20">
        <v>20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10</v>
      </c>
      <c r="U20">
        <v>10</v>
      </c>
      <c r="V20">
        <v>10</v>
      </c>
      <c r="W20">
        <v>10</v>
      </c>
      <c r="X20">
        <v>50</v>
      </c>
      <c r="Y20">
        <v>50</v>
      </c>
      <c r="Z20">
        <v>51</v>
      </c>
      <c r="AA20">
        <v>50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21</v>
      </c>
      <c r="AH20">
        <v>30</v>
      </c>
      <c r="AI20">
        <v>30</v>
      </c>
      <c r="AJ20">
        <v>30</v>
      </c>
      <c r="AK20">
        <v>30</v>
      </c>
      <c r="AL20">
        <v>31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10</v>
      </c>
      <c r="AT20">
        <v>10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B20" s="1">
        <v>3</v>
      </c>
      <c r="BC20" s="1">
        <v>33</v>
      </c>
      <c r="BD20" s="1">
        <v>4</v>
      </c>
      <c r="BE20" s="1">
        <v>4</v>
      </c>
    </row>
    <row r="21" spans="3:57" x14ac:dyDescent="0.25">
      <c r="C21">
        <v>40</v>
      </c>
      <c r="D21">
        <v>41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20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10</v>
      </c>
      <c r="V21">
        <v>10</v>
      </c>
      <c r="W21">
        <v>10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30</v>
      </c>
      <c r="AI21">
        <v>30</v>
      </c>
      <c r="AJ21">
        <v>30</v>
      </c>
      <c r="AK21">
        <v>30</v>
      </c>
      <c r="AL21">
        <v>30</v>
      </c>
      <c r="AM21">
        <v>30</v>
      </c>
      <c r="AN21">
        <v>30</v>
      </c>
      <c r="AO21">
        <v>30</v>
      </c>
      <c r="AP21">
        <v>30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B21" s="1">
        <v>3</v>
      </c>
      <c r="BC21" s="1">
        <v>38</v>
      </c>
      <c r="BD21" s="1">
        <v>4</v>
      </c>
      <c r="BE21" s="1">
        <v>4</v>
      </c>
    </row>
    <row r="22" spans="3:57" x14ac:dyDescent="0.25"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20</v>
      </c>
      <c r="L22">
        <v>20</v>
      </c>
      <c r="M22">
        <v>20</v>
      </c>
      <c r="N22">
        <v>50</v>
      </c>
      <c r="O22">
        <v>50</v>
      </c>
      <c r="P22">
        <v>50</v>
      </c>
      <c r="Q22">
        <v>10</v>
      </c>
      <c r="R22">
        <v>10</v>
      </c>
      <c r="S22">
        <v>50</v>
      </c>
      <c r="T22">
        <v>10</v>
      </c>
      <c r="U22">
        <v>10</v>
      </c>
      <c r="V22">
        <v>10</v>
      </c>
      <c r="W22">
        <v>10</v>
      </c>
      <c r="X22">
        <v>51</v>
      </c>
      <c r="Y22">
        <v>20</v>
      </c>
      <c r="Z22">
        <v>21</v>
      </c>
      <c r="AA22">
        <v>20</v>
      </c>
      <c r="AB22">
        <v>50</v>
      </c>
      <c r="AC22">
        <v>21</v>
      </c>
      <c r="AD22">
        <v>20</v>
      </c>
      <c r="AE22">
        <v>20</v>
      </c>
      <c r="AF22">
        <v>20</v>
      </c>
      <c r="AG22">
        <v>20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10</v>
      </c>
      <c r="AP22">
        <v>10</v>
      </c>
      <c r="AQ22">
        <v>11</v>
      </c>
      <c r="AR22">
        <v>11</v>
      </c>
      <c r="AS22">
        <v>10</v>
      </c>
      <c r="AT22">
        <v>10</v>
      </c>
      <c r="AU22">
        <v>10</v>
      </c>
      <c r="AV22">
        <v>10</v>
      </c>
      <c r="AW22">
        <v>40</v>
      </c>
      <c r="AX22">
        <v>10</v>
      </c>
      <c r="AY22">
        <v>10</v>
      </c>
      <c r="AZ22">
        <v>10</v>
      </c>
      <c r="BB22" s="1">
        <v>3</v>
      </c>
      <c r="BC22" s="1">
        <v>39</v>
      </c>
      <c r="BD22" s="1">
        <v>4</v>
      </c>
      <c r="BE22" s="1">
        <v>4</v>
      </c>
    </row>
    <row r="23" spans="3:57" x14ac:dyDescent="0.25"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20</v>
      </c>
      <c r="M23">
        <v>11</v>
      </c>
      <c r="N23">
        <v>50</v>
      </c>
      <c r="O23">
        <v>50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11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20</v>
      </c>
      <c r="AB23">
        <v>20</v>
      </c>
      <c r="AC23">
        <v>20</v>
      </c>
      <c r="AD23">
        <v>20</v>
      </c>
      <c r="AE23">
        <v>20</v>
      </c>
      <c r="AF23">
        <v>20</v>
      </c>
      <c r="AG23">
        <v>20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11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40</v>
      </c>
      <c r="AW23">
        <v>40</v>
      </c>
      <c r="AX23">
        <v>10</v>
      </c>
      <c r="AY23">
        <v>10</v>
      </c>
      <c r="AZ23">
        <v>40</v>
      </c>
      <c r="BB23" s="1">
        <v>4</v>
      </c>
      <c r="BC23" s="1">
        <v>7</v>
      </c>
      <c r="BD23" s="1">
        <v>5</v>
      </c>
      <c r="BE23" s="1">
        <v>4</v>
      </c>
    </row>
    <row r="24" spans="3:57" x14ac:dyDescent="0.25">
      <c r="C24">
        <v>20</v>
      </c>
      <c r="D24">
        <v>40</v>
      </c>
      <c r="E24">
        <v>40</v>
      </c>
      <c r="F24">
        <v>40</v>
      </c>
      <c r="G24">
        <v>40</v>
      </c>
      <c r="H24">
        <v>40</v>
      </c>
      <c r="I24">
        <v>50</v>
      </c>
      <c r="J24">
        <v>50</v>
      </c>
      <c r="K24">
        <v>50</v>
      </c>
      <c r="L24">
        <v>50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11</v>
      </c>
      <c r="X24">
        <v>10</v>
      </c>
      <c r="Y24">
        <v>10</v>
      </c>
      <c r="Z24">
        <v>20</v>
      </c>
      <c r="AA24">
        <v>21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20</v>
      </c>
      <c r="AH24">
        <v>20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10</v>
      </c>
      <c r="AO24">
        <v>10</v>
      </c>
      <c r="AP24">
        <v>11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30</v>
      </c>
      <c r="AW24">
        <v>40</v>
      </c>
      <c r="AX24">
        <v>40</v>
      </c>
      <c r="AY24">
        <v>10</v>
      </c>
      <c r="AZ24">
        <v>40</v>
      </c>
      <c r="BB24" s="1">
        <v>4</v>
      </c>
      <c r="BC24" s="1">
        <v>18</v>
      </c>
      <c r="BD24" s="1">
        <v>5</v>
      </c>
      <c r="BE24" s="1">
        <v>5</v>
      </c>
    </row>
    <row r="25" spans="3:57" x14ac:dyDescent="0.25">
      <c r="C25">
        <v>21</v>
      </c>
      <c r="D25">
        <v>40</v>
      </c>
      <c r="E25">
        <v>40</v>
      </c>
      <c r="F25">
        <v>40</v>
      </c>
      <c r="G25">
        <v>40</v>
      </c>
      <c r="H25">
        <v>50</v>
      </c>
      <c r="I25">
        <v>50</v>
      </c>
      <c r="J25">
        <v>51</v>
      </c>
      <c r="K25">
        <v>50</v>
      </c>
      <c r="L25">
        <v>50</v>
      </c>
      <c r="M25">
        <v>10</v>
      </c>
      <c r="N25">
        <v>10</v>
      </c>
      <c r="O25">
        <v>10</v>
      </c>
      <c r="P25">
        <v>11</v>
      </c>
      <c r="Q25">
        <v>11</v>
      </c>
      <c r="R25">
        <v>10</v>
      </c>
      <c r="S25">
        <v>11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11</v>
      </c>
      <c r="Z25">
        <v>20</v>
      </c>
      <c r="AA25">
        <v>20</v>
      </c>
      <c r="AB25">
        <v>20</v>
      </c>
      <c r="AC25">
        <v>21</v>
      </c>
      <c r="AD25">
        <v>21</v>
      </c>
      <c r="AE25">
        <v>20</v>
      </c>
      <c r="AF25">
        <v>20</v>
      </c>
      <c r="AG25">
        <v>30</v>
      </c>
      <c r="AH25">
        <v>30</v>
      </c>
      <c r="AI25">
        <v>30</v>
      </c>
      <c r="AJ25">
        <v>30</v>
      </c>
      <c r="AK25">
        <v>30</v>
      </c>
      <c r="AL25">
        <v>30</v>
      </c>
      <c r="AM25">
        <v>30</v>
      </c>
      <c r="AN25">
        <v>10</v>
      </c>
      <c r="AO25">
        <v>10</v>
      </c>
      <c r="AP25">
        <v>11</v>
      </c>
      <c r="AQ25">
        <v>11</v>
      </c>
      <c r="AR25">
        <v>10</v>
      </c>
      <c r="AS25">
        <v>10</v>
      </c>
      <c r="AT25">
        <v>10</v>
      </c>
      <c r="AU25">
        <v>10</v>
      </c>
      <c r="AV25">
        <v>30</v>
      </c>
      <c r="AW25">
        <v>40</v>
      </c>
      <c r="AX25">
        <v>40</v>
      </c>
      <c r="AY25">
        <v>41</v>
      </c>
      <c r="AZ25">
        <v>40</v>
      </c>
      <c r="BB25" s="1">
        <v>4</v>
      </c>
      <c r="BC25" s="1">
        <v>40</v>
      </c>
      <c r="BD25" s="1">
        <v>4</v>
      </c>
      <c r="BE25" s="1">
        <v>4</v>
      </c>
    </row>
    <row r="26" spans="3:57" x14ac:dyDescent="0.25">
      <c r="C26">
        <v>20</v>
      </c>
      <c r="D26">
        <v>20</v>
      </c>
      <c r="E26">
        <v>40</v>
      </c>
      <c r="F26">
        <v>40</v>
      </c>
      <c r="G26">
        <v>50</v>
      </c>
      <c r="H26">
        <v>50</v>
      </c>
      <c r="I26">
        <v>40</v>
      </c>
      <c r="J26">
        <v>50</v>
      </c>
      <c r="K26">
        <v>50</v>
      </c>
      <c r="L26">
        <v>50</v>
      </c>
      <c r="M26">
        <v>10</v>
      </c>
      <c r="N26">
        <v>10</v>
      </c>
      <c r="O26">
        <v>10</v>
      </c>
      <c r="P26">
        <v>10</v>
      </c>
      <c r="Q26">
        <v>40</v>
      </c>
      <c r="R26">
        <v>10</v>
      </c>
      <c r="S26">
        <v>10</v>
      </c>
      <c r="T26">
        <v>10</v>
      </c>
      <c r="U26">
        <v>10</v>
      </c>
      <c r="V26">
        <v>50</v>
      </c>
      <c r="W26">
        <v>10</v>
      </c>
      <c r="X26">
        <v>11</v>
      </c>
      <c r="Y26">
        <v>10</v>
      </c>
      <c r="Z26">
        <v>10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30</v>
      </c>
      <c r="AH26">
        <v>30</v>
      </c>
      <c r="AI26">
        <v>31</v>
      </c>
      <c r="AJ26">
        <v>30</v>
      </c>
      <c r="AK26">
        <v>30</v>
      </c>
      <c r="AL26">
        <v>30</v>
      </c>
      <c r="AM26">
        <v>30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31</v>
      </c>
      <c r="AW26">
        <v>30</v>
      </c>
      <c r="AX26">
        <v>30</v>
      </c>
      <c r="AY26">
        <v>30</v>
      </c>
      <c r="AZ26">
        <v>40</v>
      </c>
      <c r="BB26" s="1">
        <v>4</v>
      </c>
      <c r="BC26" s="1">
        <v>45</v>
      </c>
      <c r="BD26" s="1">
        <v>3</v>
      </c>
      <c r="BE26" s="1">
        <v>3</v>
      </c>
    </row>
    <row r="27" spans="3:57" x14ac:dyDescent="0.25">
      <c r="C27">
        <v>20</v>
      </c>
      <c r="D27">
        <v>20</v>
      </c>
      <c r="E27">
        <v>40</v>
      </c>
      <c r="F27">
        <v>40</v>
      </c>
      <c r="G27">
        <v>40</v>
      </c>
      <c r="H27">
        <v>41</v>
      </c>
      <c r="I27">
        <v>40</v>
      </c>
      <c r="J27">
        <v>40</v>
      </c>
      <c r="K27">
        <v>50</v>
      </c>
      <c r="L27">
        <v>10</v>
      </c>
      <c r="M27">
        <v>10</v>
      </c>
      <c r="N27">
        <v>10</v>
      </c>
      <c r="O27">
        <v>40</v>
      </c>
      <c r="P27">
        <v>40</v>
      </c>
      <c r="Q27">
        <v>40</v>
      </c>
      <c r="R27">
        <v>10</v>
      </c>
      <c r="S27">
        <v>10</v>
      </c>
      <c r="T27">
        <v>10</v>
      </c>
      <c r="U27">
        <v>50</v>
      </c>
      <c r="V27">
        <v>50</v>
      </c>
      <c r="W27">
        <v>50</v>
      </c>
      <c r="X27">
        <v>10</v>
      </c>
      <c r="Y27">
        <v>10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30</v>
      </c>
      <c r="AH27">
        <v>30</v>
      </c>
      <c r="AI27">
        <v>30</v>
      </c>
      <c r="AJ27">
        <v>30</v>
      </c>
      <c r="AK27">
        <v>30</v>
      </c>
      <c r="AL27">
        <v>30</v>
      </c>
      <c r="AM27">
        <v>30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30</v>
      </c>
      <c r="AX27">
        <v>31</v>
      </c>
      <c r="AY27">
        <v>31</v>
      </c>
      <c r="AZ27">
        <v>40</v>
      </c>
      <c r="BB27" s="1">
        <v>5</v>
      </c>
      <c r="BC27" s="1">
        <v>12</v>
      </c>
      <c r="BD27" s="1">
        <v>4</v>
      </c>
      <c r="BE27" s="1">
        <v>4</v>
      </c>
    </row>
    <row r="28" spans="3:57" x14ac:dyDescent="0.25">
      <c r="C28">
        <v>20</v>
      </c>
      <c r="D28">
        <v>20</v>
      </c>
      <c r="E28">
        <v>40</v>
      </c>
      <c r="F28">
        <v>40</v>
      </c>
      <c r="G28">
        <v>40</v>
      </c>
      <c r="H28">
        <v>40</v>
      </c>
      <c r="I28">
        <v>50</v>
      </c>
      <c r="J28">
        <v>51</v>
      </c>
      <c r="K28">
        <v>51</v>
      </c>
      <c r="L28">
        <v>10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10</v>
      </c>
      <c r="T28">
        <v>10</v>
      </c>
      <c r="U28">
        <v>50</v>
      </c>
      <c r="V28">
        <v>50</v>
      </c>
      <c r="W28">
        <v>50</v>
      </c>
      <c r="X28">
        <v>10</v>
      </c>
      <c r="Y28">
        <v>10</v>
      </c>
      <c r="Z28">
        <v>20</v>
      </c>
      <c r="AA28">
        <v>21</v>
      </c>
      <c r="AB28">
        <v>20</v>
      </c>
      <c r="AC28">
        <v>21</v>
      </c>
      <c r="AD28">
        <v>20</v>
      </c>
      <c r="AE28">
        <v>20</v>
      </c>
      <c r="AF28">
        <v>30</v>
      </c>
      <c r="AG28">
        <v>30</v>
      </c>
      <c r="AH28">
        <v>30</v>
      </c>
      <c r="AI28">
        <v>30</v>
      </c>
      <c r="AJ28">
        <v>30</v>
      </c>
      <c r="AK28">
        <v>30</v>
      </c>
      <c r="AL28">
        <v>30</v>
      </c>
      <c r="AM28">
        <v>31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30</v>
      </c>
      <c r="AX28">
        <v>30</v>
      </c>
      <c r="AY28">
        <v>40</v>
      </c>
      <c r="AZ28">
        <v>40</v>
      </c>
      <c r="BB28" s="1">
        <v>5</v>
      </c>
      <c r="BC28" s="1">
        <v>44</v>
      </c>
      <c r="BD28" s="1">
        <v>3</v>
      </c>
      <c r="BE28" s="1">
        <v>3</v>
      </c>
    </row>
    <row r="29" spans="3:57" x14ac:dyDescent="0.25">
      <c r="C29">
        <v>20</v>
      </c>
      <c r="D29">
        <v>21</v>
      </c>
      <c r="E29">
        <v>20</v>
      </c>
      <c r="F29">
        <v>30</v>
      </c>
      <c r="G29">
        <v>41</v>
      </c>
      <c r="H29">
        <v>40</v>
      </c>
      <c r="I29">
        <v>50</v>
      </c>
      <c r="J29">
        <v>50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51</v>
      </c>
      <c r="U29">
        <v>50</v>
      </c>
      <c r="V29">
        <v>50</v>
      </c>
      <c r="W29">
        <v>10</v>
      </c>
      <c r="X29">
        <v>10</v>
      </c>
      <c r="Y29">
        <v>10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30</v>
      </c>
      <c r="AG29">
        <v>30</v>
      </c>
      <c r="AH29">
        <v>30</v>
      </c>
      <c r="AI29">
        <v>30</v>
      </c>
      <c r="AJ29">
        <v>31</v>
      </c>
      <c r="AK29">
        <v>30</v>
      </c>
      <c r="AL29">
        <v>31</v>
      </c>
      <c r="AM29">
        <v>30</v>
      </c>
      <c r="AN29">
        <v>30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11</v>
      </c>
      <c r="AU29">
        <v>10</v>
      </c>
      <c r="AV29">
        <v>10</v>
      </c>
      <c r="AW29">
        <v>30</v>
      </c>
      <c r="AX29">
        <v>31</v>
      </c>
      <c r="AY29">
        <v>40</v>
      </c>
      <c r="AZ29">
        <v>40</v>
      </c>
      <c r="BB29" s="1">
        <v>5</v>
      </c>
      <c r="BC29" s="1">
        <v>48</v>
      </c>
      <c r="BD29" s="1">
        <v>4</v>
      </c>
      <c r="BE29" s="1">
        <v>1</v>
      </c>
    </row>
    <row r="30" spans="3:57" x14ac:dyDescent="0.25">
      <c r="C30">
        <v>20</v>
      </c>
      <c r="D30">
        <v>20</v>
      </c>
      <c r="E30">
        <v>20</v>
      </c>
      <c r="F30">
        <v>31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10</v>
      </c>
      <c r="M30">
        <v>10</v>
      </c>
      <c r="N30">
        <v>40</v>
      </c>
      <c r="O30">
        <v>40</v>
      </c>
      <c r="P30">
        <v>40</v>
      </c>
      <c r="Q30">
        <v>40</v>
      </c>
      <c r="R30">
        <v>10</v>
      </c>
      <c r="S30">
        <v>10</v>
      </c>
      <c r="T30">
        <v>10</v>
      </c>
      <c r="U30">
        <v>50</v>
      </c>
      <c r="V30">
        <v>50</v>
      </c>
      <c r="W30">
        <v>10</v>
      </c>
      <c r="X30">
        <v>10</v>
      </c>
      <c r="Y30">
        <v>10</v>
      </c>
      <c r="Z30">
        <v>20</v>
      </c>
      <c r="AA30">
        <v>20</v>
      </c>
      <c r="AB30">
        <v>20</v>
      </c>
      <c r="AC30">
        <v>20</v>
      </c>
      <c r="AD30">
        <v>21</v>
      </c>
      <c r="AE30">
        <v>30</v>
      </c>
      <c r="AF30">
        <v>30</v>
      </c>
      <c r="AG30">
        <v>30</v>
      </c>
      <c r="AH30">
        <v>30</v>
      </c>
      <c r="AI30">
        <v>31</v>
      </c>
      <c r="AJ30">
        <v>30</v>
      </c>
      <c r="AK30">
        <v>30</v>
      </c>
      <c r="AL30">
        <v>30</v>
      </c>
      <c r="AM30">
        <v>31</v>
      </c>
      <c r="AN30">
        <v>30</v>
      </c>
      <c r="AO30">
        <v>11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30</v>
      </c>
      <c r="AW30">
        <v>31</v>
      </c>
      <c r="AX30">
        <v>30</v>
      </c>
      <c r="AY30">
        <v>31</v>
      </c>
      <c r="AZ30">
        <v>40</v>
      </c>
      <c r="BB30" s="1">
        <v>5</v>
      </c>
      <c r="BC30" s="1">
        <v>50</v>
      </c>
      <c r="BD30" s="1">
        <v>4</v>
      </c>
      <c r="BE30" s="1">
        <v>1</v>
      </c>
    </row>
    <row r="31" spans="3:57" x14ac:dyDescent="0.25">
      <c r="C31">
        <v>20</v>
      </c>
      <c r="D31">
        <v>20</v>
      </c>
      <c r="E31">
        <v>30</v>
      </c>
      <c r="F31">
        <v>30</v>
      </c>
      <c r="G31">
        <v>30</v>
      </c>
      <c r="H31">
        <v>40</v>
      </c>
      <c r="I31">
        <v>40</v>
      </c>
      <c r="J31">
        <v>40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50</v>
      </c>
      <c r="W31">
        <v>51</v>
      </c>
      <c r="X31">
        <v>10</v>
      </c>
      <c r="Y31">
        <v>10</v>
      </c>
      <c r="Z31">
        <v>20</v>
      </c>
      <c r="AA31">
        <v>20</v>
      </c>
      <c r="AB31">
        <v>20</v>
      </c>
      <c r="AC31">
        <v>20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10</v>
      </c>
      <c r="AS31">
        <v>10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31</v>
      </c>
      <c r="BB31" s="1">
        <v>6</v>
      </c>
      <c r="BC31" s="1">
        <v>1</v>
      </c>
      <c r="BD31" s="1">
        <v>5</v>
      </c>
      <c r="BE31" s="1">
        <v>5</v>
      </c>
    </row>
    <row r="32" spans="3:57" x14ac:dyDescent="0.25">
      <c r="C32">
        <v>20</v>
      </c>
      <c r="D32">
        <v>20</v>
      </c>
      <c r="E32">
        <v>30</v>
      </c>
      <c r="F32">
        <v>30</v>
      </c>
      <c r="G32">
        <v>30</v>
      </c>
      <c r="H32">
        <v>40</v>
      </c>
      <c r="I32">
        <v>40</v>
      </c>
      <c r="J32">
        <v>40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50</v>
      </c>
      <c r="V32">
        <v>50</v>
      </c>
      <c r="W32">
        <v>50</v>
      </c>
      <c r="X32">
        <v>20</v>
      </c>
      <c r="Y32">
        <v>10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31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B32" s="1">
        <v>6</v>
      </c>
      <c r="BC32" s="1">
        <v>8</v>
      </c>
      <c r="BD32" s="1">
        <v>4</v>
      </c>
      <c r="BE32" s="1">
        <v>4</v>
      </c>
    </row>
    <row r="33" spans="3:57" x14ac:dyDescent="0.25">
      <c r="C33">
        <v>20</v>
      </c>
      <c r="D33">
        <v>31</v>
      </c>
      <c r="E33">
        <v>30</v>
      </c>
      <c r="F33">
        <v>20</v>
      </c>
      <c r="G33">
        <v>30</v>
      </c>
      <c r="H33">
        <v>30</v>
      </c>
      <c r="I33">
        <v>30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11</v>
      </c>
      <c r="R33">
        <v>10</v>
      </c>
      <c r="S33">
        <v>10</v>
      </c>
      <c r="T33">
        <v>10</v>
      </c>
      <c r="U33">
        <v>50</v>
      </c>
      <c r="V33">
        <v>50</v>
      </c>
      <c r="W33">
        <v>50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30</v>
      </c>
      <c r="AW33">
        <v>30</v>
      </c>
      <c r="AX33">
        <v>30</v>
      </c>
      <c r="AY33">
        <v>30</v>
      </c>
      <c r="AZ33">
        <v>30</v>
      </c>
      <c r="BB33" s="1">
        <v>6</v>
      </c>
      <c r="BC33" s="1">
        <v>31</v>
      </c>
      <c r="BD33" s="1">
        <v>1</v>
      </c>
      <c r="BE33" s="1">
        <v>1</v>
      </c>
    </row>
    <row r="34" spans="3:57" x14ac:dyDescent="0.25">
      <c r="C34">
        <v>20</v>
      </c>
      <c r="D34">
        <v>30</v>
      </c>
      <c r="E34">
        <v>30</v>
      </c>
      <c r="F34">
        <v>21</v>
      </c>
      <c r="G34">
        <v>31</v>
      </c>
      <c r="H34">
        <v>30</v>
      </c>
      <c r="I34">
        <v>30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50</v>
      </c>
      <c r="W34">
        <v>50</v>
      </c>
      <c r="X34">
        <v>50</v>
      </c>
      <c r="Y34">
        <v>50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21</v>
      </c>
      <c r="AF34">
        <v>21</v>
      </c>
      <c r="AG34">
        <v>21</v>
      </c>
      <c r="AH34">
        <v>30</v>
      </c>
      <c r="AI34">
        <v>30</v>
      </c>
      <c r="AJ34">
        <v>30</v>
      </c>
      <c r="AK34">
        <v>21</v>
      </c>
      <c r="AL34">
        <v>20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31</v>
      </c>
      <c r="AT34">
        <v>30</v>
      </c>
      <c r="AU34">
        <v>30</v>
      </c>
      <c r="AV34">
        <v>30</v>
      </c>
      <c r="AW34">
        <v>31</v>
      </c>
      <c r="AX34">
        <v>30</v>
      </c>
      <c r="AY34">
        <v>30</v>
      </c>
      <c r="AZ34">
        <v>30</v>
      </c>
      <c r="BB34" s="1">
        <v>6</v>
      </c>
      <c r="BC34" s="1">
        <v>50</v>
      </c>
      <c r="BD34" s="1">
        <v>4</v>
      </c>
      <c r="BE34" s="1">
        <v>1</v>
      </c>
    </row>
    <row r="35" spans="3:57" x14ac:dyDescent="0.25">
      <c r="C35">
        <v>20</v>
      </c>
      <c r="D35">
        <v>20</v>
      </c>
      <c r="E35">
        <v>20</v>
      </c>
      <c r="F35">
        <v>20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10</v>
      </c>
      <c r="M35">
        <v>11</v>
      </c>
      <c r="N35">
        <v>10</v>
      </c>
      <c r="O35">
        <v>10</v>
      </c>
      <c r="P35">
        <v>10</v>
      </c>
      <c r="Q35">
        <v>11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50</v>
      </c>
      <c r="X35">
        <v>51</v>
      </c>
      <c r="Y35">
        <v>51</v>
      </c>
      <c r="Z35">
        <v>20</v>
      </c>
      <c r="AA35">
        <v>20</v>
      </c>
      <c r="AB35">
        <v>20</v>
      </c>
      <c r="AC35">
        <v>20</v>
      </c>
      <c r="AD35">
        <v>20</v>
      </c>
      <c r="AE35">
        <v>20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20</v>
      </c>
      <c r="AL35">
        <v>30</v>
      </c>
      <c r="AM35">
        <v>30</v>
      </c>
      <c r="AN35">
        <v>31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31</v>
      </c>
      <c r="AV35">
        <v>30</v>
      </c>
      <c r="AW35">
        <v>30</v>
      </c>
      <c r="AX35">
        <v>30</v>
      </c>
      <c r="AY35">
        <v>31</v>
      </c>
      <c r="AZ35">
        <v>30</v>
      </c>
      <c r="BB35" s="1">
        <v>7</v>
      </c>
      <c r="BC35" s="1">
        <v>3</v>
      </c>
      <c r="BD35" s="1">
        <v>5</v>
      </c>
      <c r="BE35" s="1">
        <v>5</v>
      </c>
    </row>
    <row r="36" spans="3:57" x14ac:dyDescent="0.25">
      <c r="C36">
        <v>20</v>
      </c>
      <c r="D36">
        <v>20</v>
      </c>
      <c r="E36">
        <v>20</v>
      </c>
      <c r="F36">
        <v>20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10</v>
      </c>
      <c r="N36">
        <v>10</v>
      </c>
      <c r="O36">
        <v>10</v>
      </c>
      <c r="P36">
        <v>30</v>
      </c>
      <c r="Q36">
        <v>10</v>
      </c>
      <c r="R36">
        <v>31</v>
      </c>
      <c r="S36">
        <v>11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30</v>
      </c>
      <c r="AW36">
        <v>50</v>
      </c>
      <c r="AX36">
        <v>30</v>
      </c>
      <c r="AY36">
        <v>30</v>
      </c>
      <c r="AZ36">
        <v>30</v>
      </c>
      <c r="BB36" s="1">
        <v>7</v>
      </c>
      <c r="BC36" s="1">
        <v>11</v>
      </c>
      <c r="BD36" s="1">
        <v>2</v>
      </c>
      <c r="BE36" s="1">
        <v>2</v>
      </c>
    </row>
    <row r="37" spans="3:57" x14ac:dyDescent="0.25">
      <c r="C37">
        <v>20</v>
      </c>
      <c r="D37">
        <v>20</v>
      </c>
      <c r="E37">
        <v>20</v>
      </c>
      <c r="F37">
        <v>20</v>
      </c>
      <c r="G37">
        <v>31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10</v>
      </c>
      <c r="O37">
        <v>10</v>
      </c>
      <c r="P37">
        <v>30</v>
      </c>
      <c r="Q37">
        <v>30</v>
      </c>
      <c r="R37">
        <v>30</v>
      </c>
      <c r="S37">
        <v>30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30</v>
      </c>
      <c r="AM37">
        <v>30</v>
      </c>
      <c r="AN37">
        <v>30</v>
      </c>
      <c r="AO37">
        <v>20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50</v>
      </c>
      <c r="AV37">
        <v>51</v>
      </c>
      <c r="AW37">
        <v>50</v>
      </c>
      <c r="AX37">
        <v>30</v>
      </c>
      <c r="AY37">
        <v>30</v>
      </c>
      <c r="AZ37">
        <v>30</v>
      </c>
      <c r="BB37" s="1">
        <v>7</v>
      </c>
      <c r="BC37" s="1">
        <v>16</v>
      </c>
      <c r="BD37" s="1">
        <v>5</v>
      </c>
      <c r="BE37" s="1">
        <v>5</v>
      </c>
    </row>
    <row r="38" spans="3:57" x14ac:dyDescent="0.25">
      <c r="C38">
        <v>20</v>
      </c>
      <c r="D38">
        <v>20</v>
      </c>
      <c r="E38">
        <v>21</v>
      </c>
      <c r="F38">
        <v>20</v>
      </c>
      <c r="G38">
        <v>30</v>
      </c>
      <c r="H38">
        <v>30</v>
      </c>
      <c r="I38">
        <v>30</v>
      </c>
      <c r="J38">
        <v>40</v>
      </c>
      <c r="K38">
        <v>31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30</v>
      </c>
      <c r="S38">
        <v>31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21</v>
      </c>
      <c r="AH38">
        <v>20</v>
      </c>
      <c r="AI38">
        <v>20</v>
      </c>
      <c r="AJ38">
        <v>20</v>
      </c>
      <c r="AK38">
        <v>30</v>
      </c>
      <c r="AL38">
        <v>31</v>
      </c>
      <c r="AM38">
        <v>30</v>
      </c>
      <c r="AN38">
        <v>30</v>
      </c>
      <c r="AO38">
        <v>20</v>
      </c>
      <c r="AP38">
        <v>30</v>
      </c>
      <c r="AQ38">
        <v>31</v>
      </c>
      <c r="AR38">
        <v>30</v>
      </c>
      <c r="AS38">
        <v>30</v>
      </c>
      <c r="AT38">
        <v>30</v>
      </c>
      <c r="AU38">
        <v>51</v>
      </c>
      <c r="AV38">
        <v>50</v>
      </c>
      <c r="AW38">
        <v>50</v>
      </c>
      <c r="AX38">
        <v>30</v>
      </c>
      <c r="AY38">
        <v>30</v>
      </c>
      <c r="AZ38">
        <v>30</v>
      </c>
      <c r="BB38" s="1">
        <v>7</v>
      </c>
      <c r="BC38" s="1">
        <v>29</v>
      </c>
      <c r="BD38" s="1">
        <v>1</v>
      </c>
      <c r="BE38" s="1">
        <v>1</v>
      </c>
    </row>
    <row r="39" spans="3:57" x14ac:dyDescent="0.25">
      <c r="C39">
        <v>21</v>
      </c>
      <c r="D39">
        <v>20</v>
      </c>
      <c r="E39">
        <v>20</v>
      </c>
      <c r="F39">
        <v>30</v>
      </c>
      <c r="G39">
        <v>30</v>
      </c>
      <c r="H39">
        <v>40</v>
      </c>
      <c r="I39">
        <v>40</v>
      </c>
      <c r="J39">
        <v>40</v>
      </c>
      <c r="K39">
        <v>40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20</v>
      </c>
      <c r="AC39">
        <v>20</v>
      </c>
      <c r="AD39">
        <v>21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30</v>
      </c>
      <c r="AL39">
        <v>31</v>
      </c>
      <c r="AM39">
        <v>30</v>
      </c>
      <c r="AN39">
        <v>30</v>
      </c>
      <c r="AO39">
        <v>20</v>
      </c>
      <c r="AP39">
        <v>30</v>
      </c>
      <c r="AQ39">
        <v>30</v>
      </c>
      <c r="AR39">
        <v>30</v>
      </c>
      <c r="AS39">
        <v>30</v>
      </c>
      <c r="AT39">
        <v>30</v>
      </c>
      <c r="AU39">
        <v>51</v>
      </c>
      <c r="AV39">
        <v>51</v>
      </c>
      <c r="AW39">
        <v>50</v>
      </c>
      <c r="AX39">
        <v>50</v>
      </c>
      <c r="AY39">
        <v>30</v>
      </c>
      <c r="AZ39">
        <v>30</v>
      </c>
      <c r="BB39" s="1">
        <v>7</v>
      </c>
      <c r="BC39" s="1">
        <v>32</v>
      </c>
      <c r="BD39" s="1">
        <v>4</v>
      </c>
      <c r="BE39" s="1">
        <v>1</v>
      </c>
    </row>
    <row r="40" spans="3:57" x14ac:dyDescent="0.25">
      <c r="C40">
        <v>20</v>
      </c>
      <c r="D40">
        <v>20</v>
      </c>
      <c r="E40">
        <v>20</v>
      </c>
      <c r="F40">
        <v>30</v>
      </c>
      <c r="G40">
        <v>30</v>
      </c>
      <c r="H40">
        <v>40</v>
      </c>
      <c r="I40">
        <v>40</v>
      </c>
      <c r="J40">
        <v>40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21</v>
      </c>
      <c r="AJ40">
        <v>20</v>
      </c>
      <c r="AK40">
        <v>30</v>
      </c>
      <c r="AL40">
        <v>30</v>
      </c>
      <c r="AM40">
        <v>30</v>
      </c>
      <c r="AN40">
        <v>20</v>
      </c>
      <c r="AO40">
        <v>20</v>
      </c>
      <c r="AP40">
        <v>20</v>
      </c>
      <c r="AQ40">
        <v>30</v>
      </c>
      <c r="AR40">
        <v>30</v>
      </c>
      <c r="AS40">
        <v>30</v>
      </c>
      <c r="AT40">
        <v>50</v>
      </c>
      <c r="AU40">
        <v>51</v>
      </c>
      <c r="AV40">
        <v>50</v>
      </c>
      <c r="AW40">
        <v>50</v>
      </c>
      <c r="AX40">
        <v>50</v>
      </c>
      <c r="AY40">
        <v>50</v>
      </c>
      <c r="AZ40">
        <v>30</v>
      </c>
      <c r="BB40" s="1">
        <v>7</v>
      </c>
      <c r="BC40" s="1">
        <v>40</v>
      </c>
      <c r="BD40" s="1">
        <v>3</v>
      </c>
      <c r="BE40" s="1">
        <v>3</v>
      </c>
    </row>
    <row r="41" spans="3:57" x14ac:dyDescent="0.25">
      <c r="C41">
        <v>21</v>
      </c>
      <c r="D41">
        <v>20</v>
      </c>
      <c r="E41">
        <v>20</v>
      </c>
      <c r="F41">
        <v>20</v>
      </c>
      <c r="G41">
        <v>30</v>
      </c>
      <c r="H41">
        <v>40</v>
      </c>
      <c r="I41">
        <v>40</v>
      </c>
      <c r="J41">
        <v>40</v>
      </c>
      <c r="K41">
        <v>40</v>
      </c>
      <c r="L41">
        <v>31</v>
      </c>
      <c r="M41">
        <v>30</v>
      </c>
      <c r="N41">
        <v>30</v>
      </c>
      <c r="O41">
        <v>31</v>
      </c>
      <c r="P41">
        <v>31</v>
      </c>
      <c r="Q41">
        <v>30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30</v>
      </c>
      <c r="AL41">
        <v>30</v>
      </c>
      <c r="AM41">
        <v>20</v>
      </c>
      <c r="AN41">
        <v>20</v>
      </c>
      <c r="AO41">
        <v>20</v>
      </c>
      <c r="AP41">
        <v>20</v>
      </c>
      <c r="AQ41">
        <v>20</v>
      </c>
      <c r="AR41">
        <v>30</v>
      </c>
      <c r="AS41">
        <v>30</v>
      </c>
      <c r="AT41">
        <v>50</v>
      </c>
      <c r="AU41">
        <v>50</v>
      </c>
      <c r="AV41">
        <v>50</v>
      </c>
      <c r="AW41">
        <v>51</v>
      </c>
      <c r="AX41">
        <v>51</v>
      </c>
      <c r="AY41">
        <v>50</v>
      </c>
      <c r="AZ41">
        <v>50</v>
      </c>
      <c r="BB41" s="1">
        <v>8</v>
      </c>
      <c r="BC41" s="1">
        <v>2</v>
      </c>
      <c r="BD41" s="1">
        <v>5</v>
      </c>
      <c r="BE41" s="1">
        <v>5</v>
      </c>
    </row>
    <row r="42" spans="3:57" x14ac:dyDescent="0.25">
      <c r="C42">
        <v>20</v>
      </c>
      <c r="D42">
        <v>20</v>
      </c>
      <c r="E42">
        <v>20</v>
      </c>
      <c r="F42">
        <v>20</v>
      </c>
      <c r="G42">
        <v>31</v>
      </c>
      <c r="H42">
        <v>40</v>
      </c>
      <c r="I42">
        <v>40</v>
      </c>
      <c r="J42">
        <v>40</v>
      </c>
      <c r="K42">
        <v>31</v>
      </c>
      <c r="L42">
        <v>30</v>
      </c>
      <c r="M42">
        <v>30</v>
      </c>
      <c r="N42">
        <v>50</v>
      </c>
      <c r="O42">
        <v>30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20</v>
      </c>
      <c r="Y42">
        <v>50</v>
      </c>
      <c r="Z42">
        <v>50</v>
      </c>
      <c r="AA42">
        <v>50</v>
      </c>
      <c r="AB42">
        <v>20</v>
      </c>
      <c r="AC42">
        <v>21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21</v>
      </c>
      <c r="AL42">
        <v>20</v>
      </c>
      <c r="AM42">
        <v>20</v>
      </c>
      <c r="AN42">
        <v>20</v>
      </c>
      <c r="AO42">
        <v>20</v>
      </c>
      <c r="AP42">
        <v>20</v>
      </c>
      <c r="AQ42">
        <v>20</v>
      </c>
      <c r="AR42">
        <v>30</v>
      </c>
      <c r="AS42">
        <v>30</v>
      </c>
      <c r="AT42">
        <v>51</v>
      </c>
      <c r="AU42">
        <v>51</v>
      </c>
      <c r="AV42">
        <v>50</v>
      </c>
      <c r="AW42">
        <v>51</v>
      </c>
      <c r="AX42">
        <v>50</v>
      </c>
      <c r="AY42">
        <v>50</v>
      </c>
      <c r="AZ42">
        <v>50</v>
      </c>
      <c r="BB42" s="1">
        <v>8</v>
      </c>
      <c r="BC42" s="1">
        <v>16</v>
      </c>
      <c r="BD42" s="1">
        <v>5</v>
      </c>
      <c r="BE42" s="1">
        <v>5</v>
      </c>
    </row>
    <row r="43" spans="3:57" x14ac:dyDescent="0.25">
      <c r="C43">
        <v>20</v>
      </c>
      <c r="D43">
        <v>20</v>
      </c>
      <c r="E43">
        <v>20</v>
      </c>
      <c r="F43">
        <v>30</v>
      </c>
      <c r="G43">
        <v>30</v>
      </c>
      <c r="H43">
        <v>30</v>
      </c>
      <c r="I43">
        <v>30</v>
      </c>
      <c r="J43">
        <v>40</v>
      </c>
      <c r="K43">
        <v>30</v>
      </c>
      <c r="L43">
        <v>30</v>
      </c>
      <c r="M43">
        <v>40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20</v>
      </c>
      <c r="V43">
        <v>50</v>
      </c>
      <c r="W43">
        <v>50</v>
      </c>
      <c r="X43">
        <v>20</v>
      </c>
      <c r="Y43">
        <v>20</v>
      </c>
      <c r="Z43">
        <v>50</v>
      </c>
      <c r="AA43">
        <v>50</v>
      </c>
      <c r="AB43">
        <v>20</v>
      </c>
      <c r="AC43">
        <v>20</v>
      </c>
      <c r="AD43">
        <v>20</v>
      </c>
      <c r="AE43">
        <v>20</v>
      </c>
      <c r="AF43">
        <v>20</v>
      </c>
      <c r="AG43">
        <v>21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21</v>
      </c>
      <c r="AO43">
        <v>20</v>
      </c>
      <c r="AP43">
        <v>21</v>
      </c>
      <c r="AQ43">
        <v>21</v>
      </c>
      <c r="AR43">
        <v>30</v>
      </c>
      <c r="AS43">
        <v>30</v>
      </c>
      <c r="AT43">
        <v>30</v>
      </c>
      <c r="AU43">
        <v>50</v>
      </c>
      <c r="AV43">
        <v>50</v>
      </c>
      <c r="AW43">
        <v>50</v>
      </c>
      <c r="AX43">
        <v>50</v>
      </c>
      <c r="AY43">
        <v>10</v>
      </c>
      <c r="AZ43">
        <v>50</v>
      </c>
      <c r="BB43" s="1">
        <v>8</v>
      </c>
      <c r="BC43" s="1">
        <v>17</v>
      </c>
      <c r="BD43" s="1">
        <v>5</v>
      </c>
      <c r="BE43" s="1">
        <v>5</v>
      </c>
    </row>
    <row r="44" spans="3:57" x14ac:dyDescent="0.25">
      <c r="C44">
        <v>20</v>
      </c>
      <c r="D44">
        <v>30</v>
      </c>
      <c r="E44">
        <v>20</v>
      </c>
      <c r="F44">
        <v>30</v>
      </c>
      <c r="G44">
        <v>30</v>
      </c>
      <c r="H44">
        <v>30</v>
      </c>
      <c r="I44">
        <v>30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50</v>
      </c>
      <c r="P44">
        <v>50</v>
      </c>
      <c r="Q44">
        <v>50</v>
      </c>
      <c r="R44">
        <v>51</v>
      </c>
      <c r="S44">
        <v>50</v>
      </c>
      <c r="T44">
        <v>50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50</v>
      </c>
      <c r="AA44">
        <v>21</v>
      </c>
      <c r="AB44">
        <v>20</v>
      </c>
      <c r="AC44">
        <v>20</v>
      </c>
      <c r="AD44">
        <v>21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20</v>
      </c>
      <c r="AQ44">
        <v>21</v>
      </c>
      <c r="AR44">
        <v>20</v>
      </c>
      <c r="AS44">
        <v>30</v>
      </c>
      <c r="AT44">
        <v>30</v>
      </c>
      <c r="AU44">
        <v>50</v>
      </c>
      <c r="AV44">
        <v>50</v>
      </c>
      <c r="AW44">
        <v>50</v>
      </c>
      <c r="AX44">
        <v>10</v>
      </c>
      <c r="AY44">
        <v>10</v>
      </c>
      <c r="AZ44">
        <v>10</v>
      </c>
      <c r="BB44" s="1">
        <v>8</v>
      </c>
      <c r="BC44" s="1">
        <v>23</v>
      </c>
      <c r="BD44" s="1">
        <v>1</v>
      </c>
      <c r="BE44" s="1">
        <v>1</v>
      </c>
    </row>
    <row r="45" spans="3:57" x14ac:dyDescent="0.25">
      <c r="C45">
        <v>20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40</v>
      </c>
      <c r="K45">
        <v>40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20</v>
      </c>
      <c r="W45">
        <v>20</v>
      </c>
      <c r="X45">
        <v>20</v>
      </c>
      <c r="Y45">
        <v>20</v>
      </c>
      <c r="Z45">
        <v>50</v>
      </c>
      <c r="AA45">
        <v>20</v>
      </c>
      <c r="AB45">
        <v>20</v>
      </c>
      <c r="AC45">
        <v>20</v>
      </c>
      <c r="AD45">
        <v>21</v>
      </c>
      <c r="AE45">
        <v>20</v>
      </c>
      <c r="AF45">
        <v>20</v>
      </c>
      <c r="AG45">
        <v>20</v>
      </c>
      <c r="AH45">
        <v>21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30</v>
      </c>
      <c r="AS45">
        <v>30</v>
      </c>
      <c r="AT45">
        <v>50</v>
      </c>
      <c r="AU45">
        <v>51</v>
      </c>
      <c r="AV45">
        <v>50</v>
      </c>
      <c r="AW45">
        <v>50</v>
      </c>
      <c r="AX45">
        <v>50</v>
      </c>
      <c r="AY45">
        <v>10</v>
      </c>
      <c r="AZ45">
        <v>11</v>
      </c>
      <c r="BB45" s="1">
        <v>8</v>
      </c>
      <c r="BC45" s="1">
        <v>24</v>
      </c>
      <c r="BD45" s="1">
        <v>1</v>
      </c>
      <c r="BE45" s="1">
        <v>1</v>
      </c>
    </row>
    <row r="46" spans="3:57" x14ac:dyDescent="0.25">
      <c r="C46">
        <v>40</v>
      </c>
      <c r="D46">
        <v>30</v>
      </c>
      <c r="E46">
        <v>40</v>
      </c>
      <c r="F46">
        <v>30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50</v>
      </c>
      <c r="M46">
        <v>50</v>
      </c>
      <c r="N46">
        <v>51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  <c r="AF46">
        <v>20</v>
      </c>
      <c r="AG46">
        <v>21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10</v>
      </c>
      <c r="AQ46">
        <v>20</v>
      </c>
      <c r="AR46">
        <v>30</v>
      </c>
      <c r="AS46">
        <v>30</v>
      </c>
      <c r="AT46">
        <v>30</v>
      </c>
      <c r="AU46">
        <v>30</v>
      </c>
      <c r="AV46">
        <v>30</v>
      </c>
      <c r="AW46">
        <v>50</v>
      </c>
      <c r="AX46">
        <v>50</v>
      </c>
      <c r="AY46">
        <v>50</v>
      </c>
      <c r="AZ46">
        <v>10</v>
      </c>
      <c r="BB46" s="1">
        <v>8</v>
      </c>
      <c r="BC46" s="1">
        <v>37</v>
      </c>
      <c r="BD46" s="1">
        <v>1</v>
      </c>
      <c r="BE46" s="1">
        <v>1</v>
      </c>
    </row>
    <row r="47" spans="3:57" x14ac:dyDescent="0.25">
      <c r="C47">
        <v>41</v>
      </c>
      <c r="D47">
        <v>40</v>
      </c>
      <c r="E47">
        <v>40</v>
      </c>
      <c r="F47">
        <v>30</v>
      </c>
      <c r="G47">
        <v>40</v>
      </c>
      <c r="H47">
        <v>40</v>
      </c>
      <c r="I47">
        <v>41</v>
      </c>
      <c r="J47">
        <v>51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51</v>
      </c>
      <c r="U47">
        <v>50</v>
      </c>
      <c r="V47">
        <v>50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20</v>
      </c>
      <c r="AK47">
        <v>21</v>
      </c>
      <c r="AL47">
        <v>20</v>
      </c>
      <c r="AM47">
        <v>20</v>
      </c>
      <c r="AN47">
        <v>11</v>
      </c>
      <c r="AO47">
        <v>10</v>
      </c>
      <c r="AP47">
        <v>10</v>
      </c>
      <c r="AQ47">
        <v>30</v>
      </c>
      <c r="AR47">
        <v>30</v>
      </c>
      <c r="AS47">
        <v>30</v>
      </c>
      <c r="AT47">
        <v>31</v>
      </c>
      <c r="AU47">
        <v>30</v>
      </c>
      <c r="AV47">
        <v>11</v>
      </c>
      <c r="AW47">
        <v>10</v>
      </c>
      <c r="AX47">
        <v>50</v>
      </c>
      <c r="AY47">
        <v>50</v>
      </c>
      <c r="AZ47">
        <v>50</v>
      </c>
      <c r="BB47" s="1">
        <v>9</v>
      </c>
      <c r="BC47" s="1">
        <v>3</v>
      </c>
      <c r="BD47" s="1">
        <v>5</v>
      </c>
      <c r="BE47" s="1">
        <v>5</v>
      </c>
    </row>
    <row r="48" spans="3:57" x14ac:dyDescent="0.25">
      <c r="C48">
        <v>40</v>
      </c>
      <c r="D48">
        <v>41</v>
      </c>
      <c r="E48">
        <v>40</v>
      </c>
      <c r="F48">
        <v>41</v>
      </c>
      <c r="G48">
        <v>40</v>
      </c>
      <c r="H48">
        <v>40</v>
      </c>
      <c r="I48">
        <v>40</v>
      </c>
      <c r="J48">
        <v>50</v>
      </c>
      <c r="K48">
        <v>40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20</v>
      </c>
      <c r="AE48">
        <v>20</v>
      </c>
      <c r="AF48">
        <v>10</v>
      </c>
      <c r="AG48">
        <v>10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10</v>
      </c>
      <c r="AN48">
        <v>11</v>
      </c>
      <c r="AO48">
        <v>10</v>
      </c>
      <c r="AP48">
        <v>10</v>
      </c>
      <c r="AQ48">
        <v>10</v>
      </c>
      <c r="AR48">
        <v>30</v>
      </c>
      <c r="AS48">
        <v>30</v>
      </c>
      <c r="AT48">
        <v>30</v>
      </c>
      <c r="AU48">
        <v>30</v>
      </c>
      <c r="AV48">
        <v>10</v>
      </c>
      <c r="AW48">
        <v>10</v>
      </c>
      <c r="AX48">
        <v>10</v>
      </c>
      <c r="AY48">
        <v>10</v>
      </c>
      <c r="AZ48">
        <v>50</v>
      </c>
      <c r="BB48" s="1">
        <v>9</v>
      </c>
      <c r="BC48" s="1">
        <v>4</v>
      </c>
      <c r="BD48" s="1">
        <v>5</v>
      </c>
      <c r="BE48" s="1">
        <v>5</v>
      </c>
    </row>
    <row r="49" spans="3:57" x14ac:dyDescent="0.25">
      <c r="C49">
        <v>41</v>
      </c>
      <c r="D49">
        <v>40</v>
      </c>
      <c r="E49">
        <v>40</v>
      </c>
      <c r="F49">
        <v>40</v>
      </c>
      <c r="G49">
        <v>40</v>
      </c>
      <c r="H49">
        <v>40</v>
      </c>
      <c r="I49">
        <v>40</v>
      </c>
      <c r="J49">
        <v>40</v>
      </c>
      <c r="K49">
        <v>40</v>
      </c>
      <c r="L49">
        <v>40</v>
      </c>
      <c r="M49">
        <v>40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51</v>
      </c>
      <c r="X49">
        <v>50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20</v>
      </c>
      <c r="AE49">
        <v>10</v>
      </c>
      <c r="AF49">
        <v>10</v>
      </c>
      <c r="AG49">
        <v>11</v>
      </c>
      <c r="AH49">
        <v>10</v>
      </c>
      <c r="AI49">
        <v>20</v>
      </c>
      <c r="AJ49">
        <v>21</v>
      </c>
      <c r="AK49">
        <v>21</v>
      </c>
      <c r="AL49">
        <v>11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  <c r="AY49">
        <v>10</v>
      </c>
      <c r="AZ49">
        <v>50</v>
      </c>
      <c r="BB49" s="1">
        <v>9</v>
      </c>
      <c r="BC49" s="1">
        <v>20</v>
      </c>
      <c r="BD49" s="1">
        <v>1</v>
      </c>
      <c r="BE49" s="1">
        <v>1</v>
      </c>
    </row>
    <row r="50" spans="3:57" x14ac:dyDescent="0.25">
      <c r="C50">
        <v>40</v>
      </c>
      <c r="D50">
        <v>40</v>
      </c>
      <c r="E50">
        <v>40</v>
      </c>
      <c r="F50">
        <v>40</v>
      </c>
      <c r="G50">
        <v>40</v>
      </c>
      <c r="H50">
        <v>41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40</v>
      </c>
      <c r="O50">
        <v>51</v>
      </c>
      <c r="P50">
        <v>51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20</v>
      </c>
      <c r="AA50">
        <v>21</v>
      </c>
      <c r="AB50">
        <v>20</v>
      </c>
      <c r="AC50">
        <v>20</v>
      </c>
      <c r="AD50">
        <v>20</v>
      </c>
      <c r="AE50">
        <v>40</v>
      </c>
      <c r="AF50">
        <v>10</v>
      </c>
      <c r="AG50">
        <v>40</v>
      </c>
      <c r="AH50">
        <v>10</v>
      </c>
      <c r="AI50">
        <v>10</v>
      </c>
      <c r="AJ50">
        <v>20</v>
      </c>
      <c r="AK50">
        <v>10</v>
      </c>
      <c r="AL50">
        <v>11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50</v>
      </c>
      <c r="AZ50">
        <v>50</v>
      </c>
      <c r="BB50" s="1">
        <v>9</v>
      </c>
      <c r="BC50" s="1">
        <v>40</v>
      </c>
      <c r="BD50" s="1">
        <v>3</v>
      </c>
      <c r="BE50" s="1">
        <v>3</v>
      </c>
    </row>
    <row r="51" spans="3:57" x14ac:dyDescent="0.25">
      <c r="C51">
        <v>40</v>
      </c>
      <c r="D51">
        <v>40</v>
      </c>
      <c r="E51">
        <v>40</v>
      </c>
      <c r="F51">
        <v>41</v>
      </c>
      <c r="G51">
        <v>40</v>
      </c>
      <c r="H51">
        <v>40</v>
      </c>
      <c r="I51">
        <v>40</v>
      </c>
      <c r="J51">
        <v>40</v>
      </c>
      <c r="K51">
        <v>40</v>
      </c>
      <c r="L51">
        <v>40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51</v>
      </c>
      <c r="S51">
        <v>51</v>
      </c>
      <c r="T51">
        <v>50</v>
      </c>
      <c r="U51">
        <v>50</v>
      </c>
      <c r="V51">
        <v>50</v>
      </c>
      <c r="W51">
        <v>51</v>
      </c>
      <c r="X51">
        <v>50</v>
      </c>
      <c r="Y51">
        <v>50</v>
      </c>
      <c r="Z51">
        <v>20</v>
      </c>
      <c r="AA51">
        <v>20</v>
      </c>
      <c r="AB51">
        <v>20</v>
      </c>
      <c r="AC51">
        <v>20</v>
      </c>
      <c r="AD51">
        <v>40</v>
      </c>
      <c r="AE51">
        <v>40</v>
      </c>
      <c r="AF51">
        <v>40</v>
      </c>
      <c r="AG51">
        <v>40</v>
      </c>
      <c r="AH51">
        <v>40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50</v>
      </c>
      <c r="AX51">
        <v>50</v>
      </c>
      <c r="AY51">
        <v>50</v>
      </c>
      <c r="AZ51">
        <v>50</v>
      </c>
      <c r="BB51" s="1">
        <v>9</v>
      </c>
      <c r="BC51" s="1">
        <v>41</v>
      </c>
      <c r="BD51" s="1">
        <v>3</v>
      </c>
      <c r="BE51" s="1">
        <v>3</v>
      </c>
    </row>
    <row r="52" spans="3:57" x14ac:dyDescent="0.25">
      <c r="C52">
        <v>40</v>
      </c>
      <c r="D52">
        <v>41</v>
      </c>
      <c r="E52">
        <v>40</v>
      </c>
      <c r="F52">
        <v>40</v>
      </c>
      <c r="G52">
        <v>40</v>
      </c>
      <c r="H52">
        <v>40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51</v>
      </c>
      <c r="O52">
        <v>50</v>
      </c>
      <c r="P52">
        <v>51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20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40</v>
      </c>
      <c r="AE52">
        <v>40</v>
      </c>
      <c r="AF52">
        <v>40</v>
      </c>
      <c r="AG52">
        <v>40</v>
      </c>
      <c r="AH52">
        <v>40</v>
      </c>
      <c r="AI52">
        <v>40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50</v>
      </c>
      <c r="AV52">
        <v>50</v>
      </c>
      <c r="AW52">
        <v>50</v>
      </c>
      <c r="AX52">
        <v>50</v>
      </c>
      <c r="AY52">
        <v>51</v>
      </c>
      <c r="AZ52">
        <v>50</v>
      </c>
      <c r="BB52" s="1">
        <v>10</v>
      </c>
      <c r="BC52" s="1">
        <v>1</v>
      </c>
      <c r="BD52" s="1">
        <v>5</v>
      </c>
      <c r="BE52" s="1">
        <v>5</v>
      </c>
    </row>
    <row r="53" spans="3:57" x14ac:dyDescent="0.25">
      <c r="BB53" s="1">
        <v>10</v>
      </c>
      <c r="BC53" s="1">
        <v>2</v>
      </c>
      <c r="BD53" s="1">
        <v>5</v>
      </c>
      <c r="BE53" s="1">
        <v>5</v>
      </c>
    </row>
    <row r="54" spans="3:57" x14ac:dyDescent="0.25">
      <c r="BB54" s="1">
        <v>10</v>
      </c>
      <c r="BC54" s="1">
        <v>7</v>
      </c>
      <c r="BD54" s="1">
        <v>4</v>
      </c>
      <c r="BE54" s="1">
        <v>4</v>
      </c>
    </row>
    <row r="55" spans="3:57" x14ac:dyDescent="0.25">
      <c r="C55" s="20"/>
      <c r="BB55" s="1">
        <v>10</v>
      </c>
      <c r="BC55" s="1">
        <v>8</v>
      </c>
      <c r="BD55" s="1">
        <v>4</v>
      </c>
      <c r="BE55" s="1">
        <v>4</v>
      </c>
    </row>
    <row r="56" spans="3:57" x14ac:dyDescent="0.25">
      <c r="C56" s="20"/>
      <c r="BB56" s="1">
        <v>10</v>
      </c>
      <c r="BC56" s="1">
        <v>18</v>
      </c>
      <c r="BD56" s="1">
        <v>5</v>
      </c>
      <c r="BE56" s="1">
        <v>5</v>
      </c>
    </row>
    <row r="57" spans="3:57" x14ac:dyDescent="0.25">
      <c r="C57" s="20"/>
      <c r="BB57" s="1">
        <v>10</v>
      </c>
      <c r="BC57" s="1">
        <v>21</v>
      </c>
      <c r="BD57" s="1">
        <v>1</v>
      </c>
      <c r="BE57" s="1">
        <v>1</v>
      </c>
    </row>
    <row r="58" spans="3:57" x14ac:dyDescent="0.25">
      <c r="C58" s="20"/>
      <c r="BB58" s="1">
        <v>10</v>
      </c>
      <c r="BC58" s="1">
        <v>32</v>
      </c>
      <c r="BD58" s="1">
        <v>1</v>
      </c>
      <c r="BE58" s="1">
        <v>1</v>
      </c>
    </row>
    <row r="59" spans="3:57" x14ac:dyDescent="0.25">
      <c r="C59" s="20"/>
      <c r="BB59" s="1">
        <v>10</v>
      </c>
      <c r="BC59" s="1">
        <v>42</v>
      </c>
      <c r="BD59" s="1">
        <v>3</v>
      </c>
      <c r="BE59" s="1">
        <v>3</v>
      </c>
    </row>
    <row r="60" spans="3:57" x14ac:dyDescent="0.25">
      <c r="C60" s="20"/>
      <c r="BB60" s="1">
        <v>10</v>
      </c>
      <c r="BC60" s="1">
        <v>43</v>
      </c>
      <c r="BD60" s="1">
        <v>3</v>
      </c>
      <c r="BE60" s="1">
        <v>3</v>
      </c>
    </row>
    <row r="61" spans="3:57" x14ac:dyDescent="0.25">
      <c r="C61" s="20"/>
      <c r="BB61" s="1">
        <v>11</v>
      </c>
      <c r="BC61" s="1">
        <v>1</v>
      </c>
      <c r="BD61" s="1">
        <v>5</v>
      </c>
      <c r="BE61" s="1">
        <v>5</v>
      </c>
    </row>
    <row r="62" spans="3:57" x14ac:dyDescent="0.25">
      <c r="C62" s="20"/>
      <c r="BB62" s="1">
        <v>11</v>
      </c>
      <c r="BC62" s="1">
        <v>6</v>
      </c>
      <c r="BD62" s="1">
        <v>5</v>
      </c>
      <c r="BE62" s="1">
        <v>5</v>
      </c>
    </row>
    <row r="63" spans="3:57" x14ac:dyDescent="0.25">
      <c r="C63" s="20"/>
      <c r="BB63" s="1">
        <v>11</v>
      </c>
      <c r="BC63" s="1">
        <v>13</v>
      </c>
      <c r="BD63" s="1">
        <v>2</v>
      </c>
      <c r="BE63" s="1">
        <v>2</v>
      </c>
    </row>
    <row r="64" spans="3:57" x14ac:dyDescent="0.25">
      <c r="C64" s="20"/>
      <c r="BB64" s="1">
        <v>11</v>
      </c>
      <c r="BC64" s="1">
        <v>15</v>
      </c>
      <c r="BD64" s="1">
        <v>5</v>
      </c>
      <c r="BE64" s="1">
        <v>5</v>
      </c>
    </row>
    <row r="65" spans="3:57" x14ac:dyDescent="0.25">
      <c r="C65" s="20"/>
      <c r="BB65" s="1">
        <v>11</v>
      </c>
      <c r="BC65" s="1">
        <v>21</v>
      </c>
      <c r="BD65" s="1">
        <v>1</v>
      </c>
      <c r="BE65" s="1">
        <v>1</v>
      </c>
    </row>
    <row r="66" spans="3:57" x14ac:dyDescent="0.25">
      <c r="C66" s="20"/>
      <c r="BB66" s="1">
        <v>11</v>
      </c>
      <c r="BC66" s="1">
        <v>22</v>
      </c>
      <c r="BD66" s="1">
        <v>5</v>
      </c>
      <c r="BE66" s="1">
        <v>5</v>
      </c>
    </row>
    <row r="67" spans="3:57" x14ac:dyDescent="0.25">
      <c r="C67" s="20"/>
      <c r="BB67" s="1">
        <v>11</v>
      </c>
      <c r="BC67" s="1">
        <v>24</v>
      </c>
      <c r="BD67" s="1">
        <v>5</v>
      </c>
      <c r="BE67" s="1">
        <v>5</v>
      </c>
    </row>
    <row r="68" spans="3:57" x14ac:dyDescent="0.25">
      <c r="C68" s="20"/>
      <c r="BB68" s="1">
        <v>11</v>
      </c>
      <c r="BC68" s="1">
        <v>36</v>
      </c>
      <c r="BD68" s="1">
        <v>4</v>
      </c>
      <c r="BE68" s="1">
        <v>1</v>
      </c>
    </row>
    <row r="69" spans="3:57" x14ac:dyDescent="0.25">
      <c r="C69" s="20"/>
      <c r="BB69" s="1">
        <v>11</v>
      </c>
      <c r="BC69" s="1">
        <v>37</v>
      </c>
      <c r="BD69" s="1">
        <v>1</v>
      </c>
      <c r="BE69" s="1">
        <v>1</v>
      </c>
    </row>
    <row r="70" spans="3:57" x14ac:dyDescent="0.25">
      <c r="C70" s="20"/>
      <c r="BB70" s="1">
        <v>11</v>
      </c>
      <c r="BC70" s="1">
        <v>39</v>
      </c>
      <c r="BD70" s="1">
        <v>1</v>
      </c>
      <c r="BE70" s="1">
        <v>1</v>
      </c>
    </row>
    <row r="71" spans="3:57" x14ac:dyDescent="0.25">
      <c r="C71" s="20"/>
      <c r="BB71" s="1">
        <v>12</v>
      </c>
      <c r="BC71" s="1">
        <v>25</v>
      </c>
      <c r="BD71" s="1">
        <v>5</v>
      </c>
      <c r="BE71" s="1">
        <v>5</v>
      </c>
    </row>
    <row r="72" spans="3:57" x14ac:dyDescent="0.25">
      <c r="C72" s="20"/>
      <c r="BB72" s="1">
        <v>12</v>
      </c>
      <c r="BC72" s="1">
        <v>26</v>
      </c>
      <c r="BD72" s="1">
        <v>5</v>
      </c>
      <c r="BE72" s="1">
        <v>5</v>
      </c>
    </row>
    <row r="73" spans="3:57" x14ac:dyDescent="0.25">
      <c r="C73" s="20"/>
      <c r="BB73" s="1">
        <v>12</v>
      </c>
      <c r="BC73" s="1">
        <v>28</v>
      </c>
      <c r="BD73" s="1">
        <v>1</v>
      </c>
      <c r="BE73" s="1">
        <v>1</v>
      </c>
    </row>
    <row r="74" spans="3:57" x14ac:dyDescent="0.25">
      <c r="C74" s="20"/>
      <c r="BB74" s="1">
        <v>12</v>
      </c>
      <c r="BC74" s="1">
        <v>31</v>
      </c>
      <c r="BD74" s="1">
        <v>1</v>
      </c>
      <c r="BE74" s="1">
        <v>1</v>
      </c>
    </row>
    <row r="75" spans="3:57" x14ac:dyDescent="0.25">
      <c r="C75" s="20"/>
      <c r="BB75" s="1">
        <v>12</v>
      </c>
      <c r="BC75" s="1">
        <v>34</v>
      </c>
      <c r="BD75" s="1">
        <v>4</v>
      </c>
      <c r="BE75" s="1">
        <v>4</v>
      </c>
    </row>
    <row r="76" spans="3:57" x14ac:dyDescent="0.25">
      <c r="C76" s="20"/>
      <c r="BB76" s="1">
        <v>13</v>
      </c>
      <c r="BC76" s="1">
        <v>1</v>
      </c>
      <c r="BD76" s="1">
        <v>5</v>
      </c>
      <c r="BE76" s="1">
        <v>5</v>
      </c>
    </row>
    <row r="77" spans="3:57" x14ac:dyDescent="0.25">
      <c r="C77" s="20"/>
      <c r="BB77" s="1">
        <v>13</v>
      </c>
      <c r="BC77" s="1">
        <v>11</v>
      </c>
      <c r="BD77" s="1">
        <v>2</v>
      </c>
      <c r="BE77" s="1">
        <v>2</v>
      </c>
    </row>
    <row r="78" spans="3:57" x14ac:dyDescent="0.25">
      <c r="C78" s="20"/>
      <c r="BB78" s="1">
        <v>13</v>
      </c>
      <c r="BC78" s="1">
        <v>17</v>
      </c>
      <c r="BD78" s="1">
        <v>5</v>
      </c>
      <c r="BE78" s="1">
        <v>5</v>
      </c>
    </row>
    <row r="79" spans="3:57" x14ac:dyDescent="0.25">
      <c r="C79" s="20"/>
      <c r="BB79" s="1">
        <v>13</v>
      </c>
      <c r="BC79" s="1">
        <v>20</v>
      </c>
      <c r="BD79" s="1">
        <v>1</v>
      </c>
      <c r="BE79" s="1">
        <v>1</v>
      </c>
    </row>
    <row r="80" spans="3:57" x14ac:dyDescent="0.25">
      <c r="C80" s="20"/>
      <c r="BB80" s="1">
        <v>13</v>
      </c>
      <c r="BC80" s="1">
        <v>21</v>
      </c>
      <c r="BD80" s="1">
        <v>1</v>
      </c>
      <c r="BE80" s="1">
        <v>1</v>
      </c>
    </row>
    <row r="81" spans="3:57" x14ac:dyDescent="0.25">
      <c r="C81" s="20"/>
      <c r="BB81" s="1">
        <v>13</v>
      </c>
      <c r="BC81" s="1">
        <v>23</v>
      </c>
      <c r="BD81" s="1">
        <v>5</v>
      </c>
      <c r="BE81" s="1">
        <v>5</v>
      </c>
    </row>
    <row r="82" spans="3:57" x14ac:dyDescent="0.25">
      <c r="C82" s="20"/>
      <c r="BB82" s="1">
        <v>13</v>
      </c>
      <c r="BC82" s="1">
        <v>25</v>
      </c>
      <c r="BD82" s="1">
        <v>5</v>
      </c>
      <c r="BE82" s="1">
        <v>5</v>
      </c>
    </row>
    <row r="83" spans="3:57" x14ac:dyDescent="0.25">
      <c r="C83" s="20"/>
      <c r="BB83" s="1">
        <v>13</v>
      </c>
      <c r="BC83" s="1">
        <v>43</v>
      </c>
      <c r="BD83" s="1">
        <v>3</v>
      </c>
      <c r="BE83" s="1">
        <v>3</v>
      </c>
    </row>
    <row r="84" spans="3:57" x14ac:dyDescent="0.25">
      <c r="C84" s="20"/>
      <c r="BB84" s="1">
        <v>13</v>
      </c>
      <c r="BC84" s="1">
        <v>47</v>
      </c>
      <c r="BD84" s="1">
        <v>1</v>
      </c>
      <c r="BE84" s="1">
        <v>3</v>
      </c>
    </row>
    <row r="85" spans="3:57" x14ac:dyDescent="0.25">
      <c r="C85" s="20"/>
      <c r="BB85" s="1">
        <v>14</v>
      </c>
      <c r="BC85" s="1">
        <v>8</v>
      </c>
      <c r="BD85" s="1">
        <v>2</v>
      </c>
      <c r="BE85" s="1">
        <v>2</v>
      </c>
    </row>
    <row r="86" spans="3:57" x14ac:dyDescent="0.25">
      <c r="C86" s="20"/>
      <c r="BB86" s="1">
        <v>14</v>
      </c>
      <c r="BC86" s="1">
        <v>16</v>
      </c>
      <c r="BD86" s="1">
        <v>5</v>
      </c>
      <c r="BE86" s="1">
        <v>5</v>
      </c>
    </row>
    <row r="87" spans="3:57" x14ac:dyDescent="0.25">
      <c r="C87" s="20"/>
      <c r="BB87" s="1">
        <v>14</v>
      </c>
      <c r="BC87" s="1">
        <v>18</v>
      </c>
      <c r="BD87" s="1">
        <v>1</v>
      </c>
      <c r="BE87" s="1">
        <v>1</v>
      </c>
    </row>
    <row r="88" spans="3:57" x14ac:dyDescent="0.25">
      <c r="C88" s="20"/>
      <c r="BB88" s="1">
        <v>14</v>
      </c>
      <c r="BC88" s="1">
        <v>23</v>
      </c>
      <c r="BD88" s="1">
        <v>5</v>
      </c>
      <c r="BE88" s="1">
        <v>5</v>
      </c>
    </row>
    <row r="89" spans="3:57" x14ac:dyDescent="0.25">
      <c r="C89" s="20"/>
      <c r="BB89" s="1">
        <v>14</v>
      </c>
      <c r="BC89" s="1">
        <v>34</v>
      </c>
      <c r="BD89" s="1">
        <v>4</v>
      </c>
      <c r="BE89" s="1">
        <v>4</v>
      </c>
    </row>
    <row r="90" spans="3:57" x14ac:dyDescent="0.25">
      <c r="C90" s="20"/>
      <c r="BB90" s="1">
        <v>14</v>
      </c>
      <c r="BC90" s="1">
        <v>38</v>
      </c>
      <c r="BD90" s="1">
        <v>4</v>
      </c>
      <c r="BE90" s="1">
        <v>4</v>
      </c>
    </row>
    <row r="91" spans="3:57" x14ac:dyDescent="0.25">
      <c r="C91" s="20"/>
      <c r="BB91" s="1">
        <v>14</v>
      </c>
      <c r="BC91" s="1">
        <v>41</v>
      </c>
      <c r="BD91" s="1">
        <v>3</v>
      </c>
      <c r="BE91" s="1">
        <v>3</v>
      </c>
    </row>
    <row r="92" spans="3:57" x14ac:dyDescent="0.25">
      <c r="C92" s="20"/>
      <c r="BB92" s="1">
        <v>15</v>
      </c>
      <c r="BC92" s="1">
        <v>8</v>
      </c>
      <c r="BD92" s="1">
        <v>2</v>
      </c>
      <c r="BE92" s="1">
        <v>2</v>
      </c>
    </row>
    <row r="93" spans="3:57" x14ac:dyDescent="0.25">
      <c r="C93" s="20"/>
      <c r="BB93" s="1">
        <v>15</v>
      </c>
      <c r="BC93" s="1">
        <v>10</v>
      </c>
      <c r="BD93" s="1">
        <v>2</v>
      </c>
      <c r="BE93" s="1">
        <v>2</v>
      </c>
    </row>
    <row r="94" spans="3:57" x14ac:dyDescent="0.25">
      <c r="C94" s="20"/>
      <c r="BB94" s="1">
        <v>15</v>
      </c>
      <c r="BC94" s="1">
        <v>11</v>
      </c>
      <c r="BD94" s="1">
        <v>2</v>
      </c>
      <c r="BE94" s="1">
        <v>2</v>
      </c>
    </row>
    <row r="95" spans="3:57" x14ac:dyDescent="0.25">
      <c r="C95" s="20"/>
      <c r="BB95" s="1">
        <v>15</v>
      </c>
      <c r="BC95" s="1">
        <v>21</v>
      </c>
      <c r="BD95" s="1">
        <v>5</v>
      </c>
      <c r="BE95" s="1">
        <v>5</v>
      </c>
    </row>
    <row r="96" spans="3:57" x14ac:dyDescent="0.25">
      <c r="C96" s="20"/>
      <c r="BB96" s="1">
        <v>15</v>
      </c>
      <c r="BC96" s="1">
        <v>28</v>
      </c>
      <c r="BD96" s="1">
        <v>5</v>
      </c>
      <c r="BE96" s="1">
        <v>5</v>
      </c>
    </row>
    <row r="97" spans="3:57" x14ac:dyDescent="0.25">
      <c r="C97" s="20"/>
      <c r="BB97" s="1">
        <v>15</v>
      </c>
      <c r="BC97" s="1">
        <v>34</v>
      </c>
      <c r="BD97" s="1">
        <v>4</v>
      </c>
      <c r="BE97" s="1">
        <v>4</v>
      </c>
    </row>
    <row r="98" spans="3:57" x14ac:dyDescent="0.25">
      <c r="C98" s="20"/>
      <c r="BB98" s="1">
        <v>15</v>
      </c>
      <c r="BC98" s="1">
        <v>38</v>
      </c>
      <c r="BD98" s="1">
        <v>4</v>
      </c>
      <c r="BE98" s="1">
        <v>4</v>
      </c>
    </row>
    <row r="99" spans="3:57" x14ac:dyDescent="0.25">
      <c r="C99" s="20"/>
      <c r="BB99" s="1">
        <v>16</v>
      </c>
      <c r="BC99" s="1">
        <v>3</v>
      </c>
      <c r="BD99" s="1">
        <v>4</v>
      </c>
      <c r="BE99" s="1">
        <v>4</v>
      </c>
    </row>
    <row r="100" spans="3:57" x14ac:dyDescent="0.25">
      <c r="C100" s="20"/>
      <c r="BB100" s="1">
        <v>16</v>
      </c>
      <c r="BC100" s="1">
        <v>18</v>
      </c>
      <c r="BD100" s="1">
        <v>1</v>
      </c>
      <c r="BE100" s="1">
        <v>1</v>
      </c>
    </row>
    <row r="101" spans="3:57" x14ac:dyDescent="0.25">
      <c r="C101" s="20"/>
      <c r="BB101" s="1">
        <v>16</v>
      </c>
      <c r="BC101" s="1">
        <v>31</v>
      </c>
      <c r="BD101" s="1">
        <v>2</v>
      </c>
      <c r="BE101" s="1">
        <v>2</v>
      </c>
    </row>
    <row r="102" spans="3:57" x14ac:dyDescent="0.25">
      <c r="C102" s="20"/>
      <c r="BB102" s="1">
        <v>17</v>
      </c>
      <c r="BC102" s="1">
        <v>2</v>
      </c>
      <c r="BD102" s="1">
        <v>4</v>
      </c>
      <c r="BE102" s="1">
        <v>4</v>
      </c>
    </row>
    <row r="103" spans="3:57" x14ac:dyDescent="0.25">
      <c r="C103" s="20"/>
      <c r="BB103" s="1">
        <v>17</v>
      </c>
      <c r="BC103" s="1">
        <v>6</v>
      </c>
      <c r="BD103" s="1">
        <v>4</v>
      </c>
      <c r="BE103" s="1">
        <v>4</v>
      </c>
    </row>
    <row r="104" spans="3:57" x14ac:dyDescent="0.25">
      <c r="C104" s="20"/>
      <c r="BB104" s="1">
        <v>17</v>
      </c>
      <c r="BC104" s="1">
        <v>14</v>
      </c>
      <c r="BD104" s="1">
        <v>5</v>
      </c>
      <c r="BE104" s="1">
        <v>5</v>
      </c>
    </row>
    <row r="105" spans="3:57" x14ac:dyDescent="0.25">
      <c r="C105" s="20"/>
      <c r="BB105" s="1">
        <v>17</v>
      </c>
      <c r="BC105" s="1">
        <v>35</v>
      </c>
      <c r="BD105" s="1">
        <v>3</v>
      </c>
      <c r="BE105" s="1">
        <v>3</v>
      </c>
    </row>
    <row r="106" spans="3:57" x14ac:dyDescent="0.25">
      <c r="C106" s="20"/>
      <c r="BB106" s="1">
        <v>17</v>
      </c>
      <c r="BC106" s="1">
        <v>47</v>
      </c>
      <c r="BD106" s="1">
        <v>3</v>
      </c>
      <c r="BE106" s="1">
        <v>3</v>
      </c>
    </row>
    <row r="107" spans="3:57" x14ac:dyDescent="0.25">
      <c r="C107" s="20"/>
      <c r="BB107" s="1">
        <v>18</v>
      </c>
      <c r="BC107" s="1">
        <v>1</v>
      </c>
      <c r="BD107" s="1">
        <v>4</v>
      </c>
      <c r="BE107" s="1">
        <v>4</v>
      </c>
    </row>
    <row r="108" spans="3:57" x14ac:dyDescent="0.25">
      <c r="C108" s="20"/>
      <c r="BB108" s="1">
        <v>18</v>
      </c>
      <c r="BC108" s="1">
        <v>24</v>
      </c>
      <c r="BD108" s="1">
        <v>5</v>
      </c>
      <c r="BE108" s="1">
        <v>5</v>
      </c>
    </row>
    <row r="109" spans="3:57" x14ac:dyDescent="0.25">
      <c r="C109" s="20"/>
      <c r="BB109" s="1">
        <v>18</v>
      </c>
      <c r="BC109" s="1">
        <v>31</v>
      </c>
      <c r="BD109" s="1">
        <v>2</v>
      </c>
      <c r="BE109" s="1">
        <v>2</v>
      </c>
    </row>
    <row r="110" spans="3:57" x14ac:dyDescent="0.25">
      <c r="C110" s="20"/>
      <c r="BB110" s="1">
        <v>18</v>
      </c>
      <c r="BC110" s="1">
        <v>36</v>
      </c>
      <c r="BD110" s="1">
        <v>3</v>
      </c>
      <c r="BE110" s="1">
        <v>3</v>
      </c>
    </row>
    <row r="111" spans="3:57" x14ac:dyDescent="0.25">
      <c r="C111" s="20"/>
      <c r="BB111" s="1">
        <v>19</v>
      </c>
      <c r="BC111" s="1">
        <v>2</v>
      </c>
      <c r="BD111" s="1">
        <v>4</v>
      </c>
      <c r="BE111" s="1">
        <v>4</v>
      </c>
    </row>
    <row r="112" spans="3:57" x14ac:dyDescent="0.25">
      <c r="C112" s="20"/>
      <c r="BB112" s="1">
        <v>20</v>
      </c>
      <c r="BC112" s="1">
        <v>22</v>
      </c>
      <c r="BD112" s="1">
        <v>5</v>
      </c>
      <c r="BE112" s="1">
        <v>5</v>
      </c>
    </row>
    <row r="113" spans="3:57" x14ac:dyDescent="0.25">
      <c r="C113" s="20"/>
      <c r="BB113" s="1">
        <v>20</v>
      </c>
      <c r="BC113" s="1">
        <v>24</v>
      </c>
      <c r="BD113" s="1">
        <v>2</v>
      </c>
      <c r="BE113" s="1">
        <v>2</v>
      </c>
    </row>
    <row r="114" spans="3:57" x14ac:dyDescent="0.25">
      <c r="C114" s="20"/>
      <c r="BB114" s="1">
        <v>20</v>
      </c>
      <c r="BC114" s="1">
        <v>27</v>
      </c>
      <c r="BD114" s="1">
        <v>2</v>
      </c>
      <c r="BE114" s="1">
        <v>2</v>
      </c>
    </row>
    <row r="115" spans="3:57" x14ac:dyDescent="0.25">
      <c r="C115" s="20"/>
      <c r="BB115" s="1">
        <v>20</v>
      </c>
      <c r="BC115" s="1">
        <v>41</v>
      </c>
      <c r="BD115" s="1">
        <v>1</v>
      </c>
      <c r="BE115" s="1">
        <v>3</v>
      </c>
    </row>
    <row r="116" spans="3:57" x14ac:dyDescent="0.25">
      <c r="C116" s="20"/>
      <c r="BB116" s="1">
        <v>20</v>
      </c>
      <c r="BC116" s="1">
        <v>42</v>
      </c>
      <c r="BD116" s="1">
        <v>1</v>
      </c>
      <c r="BE116" s="1">
        <v>3</v>
      </c>
    </row>
    <row r="117" spans="3:57" x14ac:dyDescent="0.25">
      <c r="C117" s="20"/>
      <c r="BB117" s="1">
        <v>21</v>
      </c>
      <c r="BC117" s="1">
        <v>11</v>
      </c>
      <c r="BD117" s="1">
        <v>1</v>
      </c>
      <c r="BE117" s="1">
        <v>1</v>
      </c>
    </row>
    <row r="118" spans="3:57" x14ac:dyDescent="0.25">
      <c r="C118" s="20"/>
      <c r="BB118" s="1">
        <v>21</v>
      </c>
      <c r="BC118" s="1">
        <v>19</v>
      </c>
      <c r="BD118" s="1">
        <v>1</v>
      </c>
      <c r="BE118" s="1">
        <v>1</v>
      </c>
    </row>
    <row r="119" spans="3:57" x14ac:dyDescent="0.25">
      <c r="C119" s="20"/>
      <c r="BB119" s="1">
        <v>21</v>
      </c>
      <c r="BC119" s="1">
        <v>39</v>
      </c>
      <c r="BD119" s="1">
        <v>1</v>
      </c>
      <c r="BE119" s="1">
        <v>3</v>
      </c>
    </row>
    <row r="120" spans="3:57" x14ac:dyDescent="0.25">
      <c r="C120" s="20"/>
      <c r="BB120" s="1">
        <v>22</v>
      </c>
      <c r="BC120" s="1">
        <v>21</v>
      </c>
      <c r="BD120" s="1">
        <v>1</v>
      </c>
      <c r="BE120" s="1">
        <v>1</v>
      </c>
    </row>
    <row r="121" spans="3:57" x14ac:dyDescent="0.25">
      <c r="C121" s="20"/>
      <c r="BB121" s="1">
        <v>22</v>
      </c>
      <c r="BC121" s="1">
        <v>25</v>
      </c>
      <c r="BD121" s="1">
        <v>2</v>
      </c>
      <c r="BE121" s="1">
        <v>2</v>
      </c>
    </row>
    <row r="122" spans="3:57" x14ac:dyDescent="0.25">
      <c r="C122" s="20"/>
      <c r="BB122" s="1">
        <v>22</v>
      </c>
      <c r="BC122" s="1">
        <v>40</v>
      </c>
      <c r="BD122" s="1">
        <v>1</v>
      </c>
      <c r="BE122" s="1">
        <v>3</v>
      </c>
    </row>
    <row r="123" spans="3:57" x14ac:dyDescent="0.25">
      <c r="C123" s="20"/>
      <c r="BB123" s="1">
        <v>23</v>
      </c>
      <c r="BC123" s="1">
        <v>1</v>
      </c>
      <c r="BD123" s="1">
        <v>2</v>
      </c>
      <c r="BE123" s="1">
        <v>2</v>
      </c>
    </row>
    <row r="124" spans="3:57" x14ac:dyDescent="0.25">
      <c r="C124" s="20"/>
      <c r="BB124" s="1">
        <v>23</v>
      </c>
      <c r="BC124" s="1">
        <v>8</v>
      </c>
      <c r="BD124" s="1">
        <v>5</v>
      </c>
      <c r="BE124" s="1">
        <v>1</v>
      </c>
    </row>
    <row r="125" spans="3:57" x14ac:dyDescent="0.25">
      <c r="C125" s="20"/>
      <c r="BB125" s="1">
        <v>23</v>
      </c>
      <c r="BC125" s="1">
        <v>14</v>
      </c>
      <c r="BD125" s="1">
        <v>1</v>
      </c>
      <c r="BE125" s="1">
        <v>1</v>
      </c>
    </row>
    <row r="126" spans="3:57" x14ac:dyDescent="0.25">
      <c r="C126" s="20"/>
      <c r="BB126" s="1">
        <v>23</v>
      </c>
      <c r="BC126" s="1">
        <v>15</v>
      </c>
      <c r="BD126" s="1">
        <v>1</v>
      </c>
      <c r="BE126" s="1">
        <v>1</v>
      </c>
    </row>
    <row r="127" spans="3:57" x14ac:dyDescent="0.25">
      <c r="C127" s="20"/>
      <c r="BB127" s="1">
        <v>23</v>
      </c>
      <c r="BC127" s="1">
        <v>17</v>
      </c>
      <c r="BD127" s="1">
        <v>1</v>
      </c>
      <c r="BE127" s="1">
        <v>1</v>
      </c>
    </row>
    <row r="128" spans="3:57" x14ac:dyDescent="0.25">
      <c r="C128" s="20"/>
      <c r="BB128" s="1">
        <v>23</v>
      </c>
      <c r="BC128" s="1">
        <v>23</v>
      </c>
      <c r="BD128" s="1">
        <v>1</v>
      </c>
      <c r="BE128" s="1">
        <v>1</v>
      </c>
    </row>
    <row r="129" spans="3:57" x14ac:dyDescent="0.25">
      <c r="C129" s="20"/>
      <c r="BB129" s="1">
        <v>23</v>
      </c>
      <c r="BC129" s="1">
        <v>27</v>
      </c>
      <c r="BD129" s="1">
        <v>2</v>
      </c>
      <c r="BE129" s="1">
        <v>2</v>
      </c>
    </row>
    <row r="130" spans="3:57" x14ac:dyDescent="0.25">
      <c r="C130" s="20"/>
      <c r="BB130" s="1">
        <v>23</v>
      </c>
      <c r="BC130" s="1">
        <v>28</v>
      </c>
      <c r="BD130" s="1">
        <v>2</v>
      </c>
      <c r="BE130" s="1">
        <v>2</v>
      </c>
    </row>
    <row r="131" spans="3:57" x14ac:dyDescent="0.25">
      <c r="C131" s="20"/>
      <c r="BB131" s="1">
        <v>23</v>
      </c>
      <c r="BC131" s="1">
        <v>40</v>
      </c>
      <c r="BD131" s="1">
        <v>1</v>
      </c>
      <c r="BE131" s="1">
        <v>3</v>
      </c>
    </row>
    <row r="132" spans="3:57" x14ac:dyDescent="0.25">
      <c r="C132" s="20"/>
      <c r="BB132" s="1">
        <v>23</v>
      </c>
      <c r="BC132" s="1">
        <v>41</v>
      </c>
      <c r="BD132" s="1">
        <v>1</v>
      </c>
      <c r="BE132" s="1">
        <v>3</v>
      </c>
    </row>
    <row r="133" spans="3:57" x14ac:dyDescent="0.25">
      <c r="C133" s="20"/>
      <c r="BB133" s="1">
        <v>23</v>
      </c>
      <c r="BC133" s="1">
        <v>49</v>
      </c>
      <c r="BD133" s="1">
        <v>4</v>
      </c>
      <c r="BE133" s="1">
        <v>1</v>
      </c>
    </row>
    <row r="134" spans="3:57" x14ac:dyDescent="0.25">
      <c r="C134" s="20"/>
      <c r="BB134" s="1">
        <v>24</v>
      </c>
      <c r="BC134" s="1">
        <v>22</v>
      </c>
      <c r="BD134" s="1">
        <v>1</v>
      </c>
      <c r="BE134" s="1">
        <v>1</v>
      </c>
    </row>
    <row r="135" spans="3:57" x14ac:dyDescent="0.25">
      <c r="C135" s="20"/>
      <c r="BB135" s="1">
        <v>24</v>
      </c>
      <c r="BC135" s="1">
        <v>33</v>
      </c>
      <c r="BD135" s="1">
        <v>3</v>
      </c>
      <c r="BE135" s="1">
        <v>2</v>
      </c>
    </row>
    <row r="136" spans="3:57" x14ac:dyDescent="0.25">
      <c r="C136" s="20"/>
      <c r="BB136" s="1">
        <v>24</v>
      </c>
      <c r="BC136" s="1">
        <v>46</v>
      </c>
      <c r="BD136" s="1">
        <v>3</v>
      </c>
      <c r="BE136" s="1">
        <v>3</v>
      </c>
    </row>
    <row r="137" spans="3:57" x14ac:dyDescent="0.25">
      <c r="C137" s="20"/>
      <c r="BB137" s="1">
        <v>25</v>
      </c>
      <c r="BC137" s="1">
        <v>6</v>
      </c>
      <c r="BD137" s="1">
        <v>4</v>
      </c>
      <c r="BE137" s="1">
        <v>4</v>
      </c>
    </row>
    <row r="138" spans="3:57" x14ac:dyDescent="0.25">
      <c r="C138" s="20"/>
      <c r="BB138" s="1">
        <v>25</v>
      </c>
      <c r="BC138" s="1">
        <v>48</v>
      </c>
      <c r="BD138" s="1">
        <v>3</v>
      </c>
      <c r="BE138" s="1">
        <v>3</v>
      </c>
    </row>
    <row r="139" spans="3:57" x14ac:dyDescent="0.25">
      <c r="C139" s="20"/>
      <c r="BB139" s="1">
        <v>25</v>
      </c>
      <c r="BC139" s="1">
        <v>49</v>
      </c>
      <c r="BD139" s="1">
        <v>3</v>
      </c>
      <c r="BE139" s="1">
        <v>3</v>
      </c>
    </row>
    <row r="140" spans="3:57" x14ac:dyDescent="0.25">
      <c r="C140" s="20"/>
      <c r="BB140" s="1">
        <v>26</v>
      </c>
      <c r="BC140" s="1">
        <v>8</v>
      </c>
      <c r="BD140" s="1">
        <v>5</v>
      </c>
      <c r="BE140" s="1">
        <v>1</v>
      </c>
    </row>
    <row r="141" spans="3:57" x14ac:dyDescent="0.25">
      <c r="C141" s="20"/>
      <c r="BB141" s="1">
        <v>26</v>
      </c>
      <c r="BC141" s="1">
        <v>9</v>
      </c>
      <c r="BD141" s="1">
        <v>5</v>
      </c>
      <c r="BE141" s="1">
        <v>1</v>
      </c>
    </row>
    <row r="142" spans="3:57" x14ac:dyDescent="0.25">
      <c r="C142" s="20"/>
      <c r="BB142" s="1">
        <v>26</v>
      </c>
      <c r="BC142" s="1">
        <v>25</v>
      </c>
      <c r="BD142" s="1">
        <v>2</v>
      </c>
      <c r="BE142" s="1">
        <v>2</v>
      </c>
    </row>
    <row r="143" spans="3:57" x14ac:dyDescent="0.25">
      <c r="C143" s="20"/>
      <c r="BB143" s="1">
        <v>26</v>
      </c>
      <c r="BC143" s="1">
        <v>27</v>
      </c>
      <c r="BD143" s="1">
        <v>2</v>
      </c>
      <c r="BE143" s="1">
        <v>2</v>
      </c>
    </row>
    <row r="144" spans="3:57" x14ac:dyDescent="0.25">
      <c r="C144" s="20"/>
      <c r="BB144" s="1">
        <v>26</v>
      </c>
      <c r="BC144" s="1">
        <v>37</v>
      </c>
      <c r="BD144" s="1">
        <v>3</v>
      </c>
      <c r="BE144" s="1">
        <v>2</v>
      </c>
    </row>
    <row r="145" spans="3:57" x14ac:dyDescent="0.25">
      <c r="C145" s="20"/>
      <c r="BB145" s="1">
        <v>27</v>
      </c>
      <c r="BC145" s="1">
        <v>2</v>
      </c>
      <c r="BD145" s="1">
        <v>2</v>
      </c>
      <c r="BE145" s="1">
        <v>2</v>
      </c>
    </row>
    <row r="146" spans="3:57" x14ac:dyDescent="0.25">
      <c r="C146" s="20"/>
      <c r="BB146" s="1">
        <v>27</v>
      </c>
      <c r="BC146" s="1">
        <v>5</v>
      </c>
      <c r="BD146" s="1">
        <v>4</v>
      </c>
      <c r="BE146" s="1">
        <v>4</v>
      </c>
    </row>
    <row r="147" spans="3:57" x14ac:dyDescent="0.25">
      <c r="C147" s="20"/>
      <c r="BB147" s="1">
        <v>27</v>
      </c>
      <c r="BC147" s="1">
        <v>18</v>
      </c>
      <c r="BD147" s="1">
        <v>5</v>
      </c>
      <c r="BE147" s="1">
        <v>1</v>
      </c>
    </row>
    <row r="148" spans="3:57" x14ac:dyDescent="0.25">
      <c r="C148" s="20"/>
      <c r="BB148" s="1">
        <v>27</v>
      </c>
      <c r="BC148" s="1">
        <v>34</v>
      </c>
      <c r="BD148" s="1">
        <v>3</v>
      </c>
      <c r="BE148" s="1">
        <v>2</v>
      </c>
    </row>
    <row r="149" spans="3:57" x14ac:dyDescent="0.25">
      <c r="C149" s="20"/>
      <c r="BB149" s="1">
        <v>27</v>
      </c>
      <c r="BC149" s="1">
        <v>36</v>
      </c>
      <c r="BD149" s="1">
        <v>3</v>
      </c>
      <c r="BE149" s="1">
        <v>3</v>
      </c>
    </row>
    <row r="150" spans="3:57" x14ac:dyDescent="0.25">
      <c r="C150" s="20"/>
      <c r="BB150" s="1">
        <v>27</v>
      </c>
      <c r="BC150" s="1">
        <v>44</v>
      </c>
      <c r="BD150" s="1">
        <v>1</v>
      </c>
      <c r="BE150" s="1">
        <v>3</v>
      </c>
    </row>
    <row r="151" spans="3:57" x14ac:dyDescent="0.25">
      <c r="C151" s="20"/>
      <c r="BB151" s="1">
        <v>27</v>
      </c>
      <c r="BC151" s="1">
        <v>48</v>
      </c>
      <c r="BD151" s="1">
        <v>3</v>
      </c>
      <c r="BE151" s="1">
        <v>3</v>
      </c>
    </row>
    <row r="152" spans="3:57" x14ac:dyDescent="0.25">
      <c r="C152" s="20"/>
      <c r="BB152" s="1">
        <v>28</v>
      </c>
      <c r="BC152" s="1">
        <v>4</v>
      </c>
      <c r="BD152" s="1">
        <v>3</v>
      </c>
      <c r="BE152" s="1">
        <v>3</v>
      </c>
    </row>
    <row r="153" spans="3:57" x14ac:dyDescent="0.25">
      <c r="C153" s="20"/>
      <c r="BB153" s="1">
        <v>28</v>
      </c>
      <c r="BC153" s="1">
        <v>28</v>
      </c>
      <c r="BD153" s="1">
        <v>2</v>
      </c>
      <c r="BE153" s="1">
        <v>2</v>
      </c>
    </row>
    <row r="154" spans="3:57" x14ac:dyDescent="0.25">
      <c r="C154" s="20"/>
      <c r="BB154" s="1">
        <v>28</v>
      </c>
      <c r="BC154" s="1">
        <v>33</v>
      </c>
      <c r="BD154" s="1">
        <v>3</v>
      </c>
      <c r="BE154" s="1">
        <v>2</v>
      </c>
    </row>
    <row r="155" spans="3:57" x14ac:dyDescent="0.25">
      <c r="C155" s="20"/>
      <c r="BB155" s="1">
        <v>28</v>
      </c>
      <c r="BC155" s="1">
        <v>37</v>
      </c>
      <c r="BD155" s="1">
        <v>3</v>
      </c>
      <c r="BE155" s="1">
        <v>3</v>
      </c>
    </row>
    <row r="156" spans="3:57" x14ac:dyDescent="0.25">
      <c r="C156" s="20"/>
      <c r="BB156" s="1">
        <v>28</v>
      </c>
      <c r="BC156" s="1">
        <v>39</v>
      </c>
      <c r="BD156" s="1">
        <v>1</v>
      </c>
      <c r="BE156" s="1">
        <v>3</v>
      </c>
    </row>
    <row r="157" spans="3:57" x14ac:dyDescent="0.25">
      <c r="C157" s="20"/>
      <c r="BB157" s="1">
        <v>28</v>
      </c>
      <c r="BC157" s="1">
        <v>47</v>
      </c>
      <c r="BD157" s="1">
        <v>3</v>
      </c>
      <c r="BE157" s="1">
        <v>3</v>
      </c>
    </row>
    <row r="158" spans="3:57" x14ac:dyDescent="0.25">
      <c r="C158" s="20"/>
      <c r="BB158" s="1">
        <v>28</v>
      </c>
      <c r="BC158" s="1">
        <v>49</v>
      </c>
      <c r="BD158" s="1">
        <v>3</v>
      </c>
      <c r="BE158" s="1">
        <v>3</v>
      </c>
    </row>
    <row r="159" spans="3:57" x14ac:dyDescent="0.25">
      <c r="C159" s="20"/>
      <c r="BB159" s="1">
        <v>29</v>
      </c>
      <c r="BC159" s="1">
        <v>21</v>
      </c>
      <c r="BD159" s="1">
        <v>5</v>
      </c>
      <c r="BE159" s="1">
        <v>5</v>
      </c>
    </row>
    <row r="160" spans="3:57" x14ac:dyDescent="0.25">
      <c r="C160" s="20"/>
      <c r="BB160" s="1">
        <v>29</v>
      </c>
      <c r="BC160" s="1">
        <v>50</v>
      </c>
      <c r="BD160" s="1">
        <v>3</v>
      </c>
      <c r="BE160" s="1">
        <v>3</v>
      </c>
    </row>
    <row r="161" spans="3:57" x14ac:dyDescent="0.25">
      <c r="C161" s="20"/>
      <c r="BB161" s="1">
        <v>30</v>
      </c>
      <c r="BC161" s="1">
        <v>29</v>
      </c>
      <c r="BD161" s="1">
        <v>3</v>
      </c>
      <c r="BE161" s="1">
        <v>2</v>
      </c>
    </row>
    <row r="162" spans="3:57" x14ac:dyDescent="0.25">
      <c r="C162" s="20"/>
      <c r="BB162" s="1">
        <v>31</v>
      </c>
      <c r="BC162" s="1">
        <v>2</v>
      </c>
      <c r="BD162" s="1">
        <v>3</v>
      </c>
      <c r="BE162" s="1">
        <v>3</v>
      </c>
    </row>
    <row r="163" spans="3:57" x14ac:dyDescent="0.25">
      <c r="C163" s="20"/>
      <c r="BB163" s="1">
        <v>31</v>
      </c>
      <c r="BC163" s="1">
        <v>15</v>
      </c>
      <c r="BD163" s="1">
        <v>1</v>
      </c>
      <c r="BE163" s="1">
        <v>1</v>
      </c>
    </row>
    <row r="164" spans="3:57" x14ac:dyDescent="0.25">
      <c r="C164" s="20"/>
      <c r="BB164" s="1">
        <v>32</v>
      </c>
      <c r="BC164" s="1">
        <v>4</v>
      </c>
      <c r="BD164" s="1">
        <v>2</v>
      </c>
      <c r="BE164" s="1">
        <v>2</v>
      </c>
    </row>
    <row r="165" spans="3:57" x14ac:dyDescent="0.25">
      <c r="C165" s="20"/>
      <c r="BB165" s="1">
        <v>32</v>
      </c>
      <c r="BC165" s="1">
        <v>5</v>
      </c>
      <c r="BD165" s="1">
        <v>3</v>
      </c>
      <c r="BE165" s="1">
        <v>3</v>
      </c>
    </row>
    <row r="166" spans="3:57" x14ac:dyDescent="0.25">
      <c r="C166" s="20"/>
      <c r="BB166" s="1">
        <v>32</v>
      </c>
      <c r="BC166" s="1">
        <v>29</v>
      </c>
      <c r="BD166" s="1">
        <v>2</v>
      </c>
      <c r="BE166" s="1">
        <v>2</v>
      </c>
    </row>
    <row r="167" spans="3:57" x14ac:dyDescent="0.25">
      <c r="C167" s="20"/>
      <c r="BB167" s="1">
        <v>32</v>
      </c>
      <c r="BC167" s="1">
        <v>30</v>
      </c>
      <c r="BD167" s="1">
        <v>2</v>
      </c>
      <c r="BE167" s="1">
        <v>2</v>
      </c>
    </row>
    <row r="168" spans="3:57" x14ac:dyDescent="0.25">
      <c r="C168" s="20"/>
      <c r="BB168" s="1">
        <v>32</v>
      </c>
      <c r="BC168" s="1">
        <v>31</v>
      </c>
      <c r="BD168" s="1">
        <v>2</v>
      </c>
      <c r="BE168" s="1">
        <v>2</v>
      </c>
    </row>
    <row r="169" spans="3:57" x14ac:dyDescent="0.25">
      <c r="C169" s="20"/>
      <c r="BB169" s="1">
        <v>32</v>
      </c>
      <c r="BC169" s="1">
        <v>35</v>
      </c>
      <c r="BD169" s="1">
        <v>2</v>
      </c>
      <c r="BE169" s="1">
        <v>2</v>
      </c>
    </row>
    <row r="170" spans="3:57" x14ac:dyDescent="0.25">
      <c r="C170" s="20"/>
      <c r="BB170" s="1">
        <v>32</v>
      </c>
      <c r="BC170" s="1">
        <v>43</v>
      </c>
      <c r="BD170" s="1">
        <v>3</v>
      </c>
      <c r="BE170" s="1">
        <v>3</v>
      </c>
    </row>
    <row r="171" spans="3:57" x14ac:dyDescent="0.25">
      <c r="C171" s="20"/>
      <c r="BB171" s="1">
        <v>32</v>
      </c>
      <c r="BC171" s="1">
        <v>47</v>
      </c>
      <c r="BD171" s="1">
        <v>3</v>
      </c>
      <c r="BE171" s="1">
        <v>3</v>
      </c>
    </row>
    <row r="172" spans="3:57" x14ac:dyDescent="0.25">
      <c r="C172" s="20"/>
      <c r="BB172" s="1">
        <v>33</v>
      </c>
      <c r="BC172" s="1">
        <v>11</v>
      </c>
      <c r="BD172" s="1">
        <v>1</v>
      </c>
      <c r="BE172" s="1">
        <v>1</v>
      </c>
    </row>
    <row r="173" spans="3:57" x14ac:dyDescent="0.25">
      <c r="C173" s="20"/>
      <c r="BB173" s="1">
        <v>33</v>
      </c>
      <c r="BC173" s="1">
        <v>15</v>
      </c>
      <c r="BD173" s="1">
        <v>1</v>
      </c>
      <c r="BE173" s="1">
        <v>1</v>
      </c>
    </row>
    <row r="174" spans="3:57" x14ac:dyDescent="0.25">
      <c r="C174" s="20"/>
      <c r="BB174" s="1">
        <v>33</v>
      </c>
      <c r="BC174" s="1">
        <v>22</v>
      </c>
      <c r="BD174" s="1">
        <v>5</v>
      </c>
      <c r="BE174" s="1">
        <v>5</v>
      </c>
    </row>
    <row r="175" spans="3:57" x14ac:dyDescent="0.25">
      <c r="C175" s="20"/>
      <c r="BB175" s="1">
        <v>33</v>
      </c>
      <c r="BC175" s="1">
        <v>23</v>
      </c>
      <c r="BD175" s="1">
        <v>5</v>
      </c>
      <c r="BE175" s="1">
        <v>5</v>
      </c>
    </row>
    <row r="176" spans="3:57" x14ac:dyDescent="0.25">
      <c r="C176" s="20"/>
      <c r="BB176" s="1">
        <v>33</v>
      </c>
      <c r="BC176" s="1">
        <v>38</v>
      </c>
      <c r="BD176" s="1">
        <v>3</v>
      </c>
      <c r="BE176" s="1">
        <v>5</v>
      </c>
    </row>
    <row r="177" spans="3:57" x14ac:dyDescent="0.25">
      <c r="C177" s="20"/>
      <c r="BB177" s="1">
        <v>33</v>
      </c>
      <c r="BC177" s="1">
        <v>45</v>
      </c>
      <c r="BD177" s="1">
        <v>3</v>
      </c>
      <c r="BE177" s="1">
        <v>3</v>
      </c>
    </row>
    <row r="178" spans="3:57" x14ac:dyDescent="0.25">
      <c r="C178" s="20"/>
      <c r="BB178" s="1">
        <v>33</v>
      </c>
      <c r="BC178" s="1">
        <v>49</v>
      </c>
      <c r="BD178" s="1">
        <v>3</v>
      </c>
      <c r="BE178" s="1">
        <v>3</v>
      </c>
    </row>
    <row r="179" spans="3:57" x14ac:dyDescent="0.25">
      <c r="C179" s="20"/>
      <c r="BB179" s="1">
        <v>34</v>
      </c>
      <c r="BC179" s="1">
        <v>16</v>
      </c>
      <c r="BD179" s="1">
        <v>3</v>
      </c>
      <c r="BE179" s="1">
        <v>3</v>
      </c>
    </row>
    <row r="180" spans="3:57" x14ac:dyDescent="0.25">
      <c r="C180" s="20"/>
      <c r="BB180" s="1">
        <v>34</v>
      </c>
      <c r="BC180" s="1">
        <v>17</v>
      </c>
      <c r="BD180" s="1">
        <v>1</v>
      </c>
      <c r="BE180" s="1">
        <v>1</v>
      </c>
    </row>
    <row r="181" spans="3:57" x14ac:dyDescent="0.25">
      <c r="C181" s="20"/>
      <c r="BB181" s="1">
        <v>35</v>
      </c>
      <c r="BC181" s="1">
        <v>5</v>
      </c>
      <c r="BD181" s="1">
        <v>3</v>
      </c>
      <c r="BE181" s="1">
        <v>3</v>
      </c>
    </row>
    <row r="182" spans="3:57" x14ac:dyDescent="0.25">
      <c r="C182" s="20"/>
      <c r="BB182" s="1">
        <v>35</v>
      </c>
      <c r="BC182" s="1">
        <v>46</v>
      </c>
      <c r="BD182" s="1">
        <v>5</v>
      </c>
      <c r="BE182" s="1">
        <v>5</v>
      </c>
    </row>
    <row r="183" spans="3:57" x14ac:dyDescent="0.25">
      <c r="C183" s="20"/>
      <c r="BB183" s="1">
        <v>36</v>
      </c>
      <c r="BC183" s="1">
        <v>3</v>
      </c>
      <c r="BD183" s="1">
        <v>2</v>
      </c>
      <c r="BE183" s="1">
        <v>2</v>
      </c>
    </row>
    <row r="184" spans="3:57" x14ac:dyDescent="0.25">
      <c r="C184" s="20"/>
      <c r="BB184" s="1">
        <v>36</v>
      </c>
      <c r="BC184" s="1">
        <v>9</v>
      </c>
      <c r="BD184" s="1">
        <v>3</v>
      </c>
      <c r="BE184" s="1">
        <v>3</v>
      </c>
    </row>
    <row r="185" spans="3:57" x14ac:dyDescent="0.25">
      <c r="C185" s="20"/>
      <c r="BB185" s="1">
        <v>36</v>
      </c>
      <c r="BC185" s="1">
        <v>17</v>
      </c>
      <c r="BD185" s="1">
        <v>3</v>
      </c>
      <c r="BE185" s="1">
        <v>3</v>
      </c>
    </row>
    <row r="186" spans="3:57" x14ac:dyDescent="0.25">
      <c r="C186" s="20"/>
      <c r="BB186" s="1">
        <v>36</v>
      </c>
      <c r="BC186" s="1">
        <v>31</v>
      </c>
      <c r="BD186" s="1">
        <v>2</v>
      </c>
      <c r="BE186" s="1">
        <v>2</v>
      </c>
    </row>
    <row r="187" spans="3:57" x14ac:dyDescent="0.25">
      <c r="C187" s="20"/>
      <c r="BB187" s="1">
        <v>36</v>
      </c>
      <c r="BC187" s="1">
        <v>36</v>
      </c>
      <c r="BD187" s="1">
        <v>3</v>
      </c>
      <c r="BE187" s="1">
        <v>5</v>
      </c>
    </row>
    <row r="188" spans="3:57" x14ac:dyDescent="0.25">
      <c r="C188" s="20"/>
      <c r="BB188" s="1">
        <v>36</v>
      </c>
      <c r="BC188" s="1">
        <v>41</v>
      </c>
      <c r="BD188" s="1">
        <v>3</v>
      </c>
      <c r="BE188" s="1">
        <v>5</v>
      </c>
    </row>
    <row r="189" spans="3:57" x14ac:dyDescent="0.25">
      <c r="C189" s="20"/>
      <c r="BB189" s="1">
        <v>36</v>
      </c>
      <c r="BC189" s="1">
        <v>45</v>
      </c>
      <c r="BD189" s="1">
        <v>5</v>
      </c>
      <c r="BE189" s="1">
        <v>5</v>
      </c>
    </row>
    <row r="190" spans="3:57" x14ac:dyDescent="0.25">
      <c r="C190" s="20"/>
      <c r="BB190" s="1">
        <v>37</v>
      </c>
      <c r="BC190" s="1">
        <v>1</v>
      </c>
      <c r="BD190" s="1">
        <v>2</v>
      </c>
      <c r="BE190" s="1">
        <v>2</v>
      </c>
    </row>
    <row r="191" spans="3:57" x14ac:dyDescent="0.25">
      <c r="C191" s="20"/>
      <c r="BB191" s="1">
        <v>37</v>
      </c>
      <c r="BC191" s="1">
        <v>28</v>
      </c>
      <c r="BD191" s="1">
        <v>2</v>
      </c>
      <c r="BE191" s="1">
        <v>2</v>
      </c>
    </row>
    <row r="192" spans="3:57" x14ac:dyDescent="0.25">
      <c r="C192" s="20"/>
      <c r="BB192" s="1">
        <v>37</v>
      </c>
      <c r="BC192" s="1">
        <v>36</v>
      </c>
      <c r="BD192" s="1">
        <v>3</v>
      </c>
      <c r="BE192" s="1">
        <v>5</v>
      </c>
    </row>
    <row r="193" spans="3:57" x14ac:dyDescent="0.25">
      <c r="C193" s="20"/>
      <c r="BB193" s="1">
        <v>37</v>
      </c>
      <c r="BC193" s="1">
        <v>45</v>
      </c>
      <c r="BD193" s="1">
        <v>5</v>
      </c>
      <c r="BE193" s="1">
        <v>5</v>
      </c>
    </row>
    <row r="194" spans="3:57" x14ac:dyDescent="0.25">
      <c r="C194" s="20"/>
      <c r="BB194" s="1">
        <v>37</v>
      </c>
      <c r="BC194" s="1">
        <v>46</v>
      </c>
      <c r="BD194" s="1">
        <v>5</v>
      </c>
      <c r="BE194" s="1">
        <v>5</v>
      </c>
    </row>
    <row r="195" spans="3:57" x14ac:dyDescent="0.25">
      <c r="C195" s="20"/>
      <c r="BB195" s="1">
        <v>38</v>
      </c>
      <c r="BC195" s="1">
        <v>33</v>
      </c>
      <c r="BD195" s="1">
        <v>2</v>
      </c>
      <c r="BE195" s="1">
        <v>2</v>
      </c>
    </row>
    <row r="196" spans="3:57" x14ac:dyDescent="0.25">
      <c r="C196" s="20"/>
      <c r="BB196" s="1">
        <v>38</v>
      </c>
      <c r="BC196" s="1">
        <v>45</v>
      </c>
      <c r="BD196" s="1">
        <v>5</v>
      </c>
      <c r="BE196" s="1">
        <v>5</v>
      </c>
    </row>
    <row r="197" spans="3:57" x14ac:dyDescent="0.25">
      <c r="C197" s="20"/>
      <c r="BB197" s="1">
        <v>39</v>
      </c>
      <c r="BC197" s="1">
        <v>1</v>
      </c>
      <c r="BD197" s="1">
        <v>2</v>
      </c>
      <c r="BE197" s="1">
        <v>2</v>
      </c>
    </row>
    <row r="198" spans="3:57" x14ac:dyDescent="0.25">
      <c r="C198" s="20"/>
      <c r="BB198" s="1">
        <v>39</v>
      </c>
      <c r="BC198" s="1">
        <v>10</v>
      </c>
      <c r="BD198" s="1">
        <v>3</v>
      </c>
      <c r="BE198" s="1">
        <v>3</v>
      </c>
    </row>
    <row r="199" spans="3:57" x14ac:dyDescent="0.25">
      <c r="C199" s="20"/>
      <c r="BB199" s="1">
        <v>39</v>
      </c>
      <c r="BC199" s="1">
        <v>13</v>
      </c>
      <c r="BD199" s="1">
        <v>3</v>
      </c>
      <c r="BE199" s="1">
        <v>5</v>
      </c>
    </row>
    <row r="200" spans="3:57" x14ac:dyDescent="0.25">
      <c r="C200" s="20"/>
      <c r="BB200" s="1">
        <v>39</v>
      </c>
      <c r="BC200" s="1">
        <v>14</v>
      </c>
      <c r="BD200" s="1">
        <v>3</v>
      </c>
      <c r="BE200" s="1">
        <v>5</v>
      </c>
    </row>
    <row r="201" spans="3:57" x14ac:dyDescent="0.25">
      <c r="C201" s="20"/>
      <c r="BB201" s="1">
        <v>39</v>
      </c>
      <c r="BC201" s="1">
        <v>47</v>
      </c>
      <c r="BD201" s="1">
        <v>5</v>
      </c>
      <c r="BE201" s="1">
        <v>5</v>
      </c>
    </row>
    <row r="202" spans="3:57" x14ac:dyDescent="0.25">
      <c r="C202" s="20"/>
      <c r="BB202" s="1">
        <v>39</v>
      </c>
      <c r="BC202" s="1">
        <v>48</v>
      </c>
      <c r="BD202" s="1">
        <v>5</v>
      </c>
      <c r="BE202" s="1">
        <v>5</v>
      </c>
    </row>
    <row r="203" spans="3:57" x14ac:dyDescent="0.25">
      <c r="C203" s="20"/>
      <c r="BB203" s="1">
        <v>40</v>
      </c>
      <c r="BC203" s="1">
        <v>5</v>
      </c>
      <c r="BD203" s="1">
        <v>3</v>
      </c>
      <c r="BE203" s="1">
        <v>3</v>
      </c>
    </row>
    <row r="204" spans="3:57" x14ac:dyDescent="0.25">
      <c r="C204" s="20"/>
      <c r="BB204" s="1">
        <v>40</v>
      </c>
      <c r="BC204" s="1">
        <v>9</v>
      </c>
      <c r="BD204" s="1">
        <v>3</v>
      </c>
      <c r="BE204" s="1">
        <v>3</v>
      </c>
    </row>
    <row r="205" spans="3:57" x14ac:dyDescent="0.25">
      <c r="C205" s="20"/>
      <c r="BB205" s="1">
        <v>40</v>
      </c>
      <c r="BC205" s="1">
        <v>27</v>
      </c>
      <c r="BD205" s="1">
        <v>2</v>
      </c>
      <c r="BE205" s="1">
        <v>2</v>
      </c>
    </row>
    <row r="206" spans="3:57" x14ac:dyDescent="0.25">
      <c r="C206" s="20"/>
      <c r="BB206" s="1">
        <v>40</v>
      </c>
      <c r="BC206" s="1">
        <v>35</v>
      </c>
      <c r="BD206" s="1">
        <v>2</v>
      </c>
      <c r="BE206" s="1">
        <v>2</v>
      </c>
    </row>
    <row r="207" spans="3:57" x14ac:dyDescent="0.25">
      <c r="C207" s="20"/>
      <c r="BB207" s="1">
        <v>40</v>
      </c>
      <c r="BC207" s="1">
        <v>44</v>
      </c>
      <c r="BD207" s="1">
        <v>5</v>
      </c>
      <c r="BE207" s="1">
        <v>5</v>
      </c>
    </row>
    <row r="208" spans="3:57" x14ac:dyDescent="0.25">
      <c r="C208" s="20"/>
      <c r="BB208" s="1">
        <v>40</v>
      </c>
      <c r="BC208" s="1">
        <v>45</v>
      </c>
      <c r="BD208" s="1">
        <v>5</v>
      </c>
      <c r="BE208" s="1">
        <v>5</v>
      </c>
    </row>
    <row r="209" spans="3:57" x14ac:dyDescent="0.25">
      <c r="C209" s="20"/>
      <c r="BB209" s="1">
        <v>40</v>
      </c>
      <c r="BC209" s="1">
        <v>47</v>
      </c>
      <c r="BD209" s="1">
        <v>5</v>
      </c>
      <c r="BE209" s="1">
        <v>5</v>
      </c>
    </row>
    <row r="210" spans="3:57" x14ac:dyDescent="0.25">
      <c r="C210" s="20"/>
      <c r="BB210" s="1">
        <v>41</v>
      </c>
      <c r="BC210" s="1">
        <v>31</v>
      </c>
      <c r="BD210" s="1">
        <v>2</v>
      </c>
      <c r="BE210" s="1">
        <v>2</v>
      </c>
    </row>
    <row r="211" spans="3:57" x14ac:dyDescent="0.25">
      <c r="C211" s="20"/>
      <c r="BB211" s="1">
        <v>41</v>
      </c>
      <c r="BC211" s="1">
        <v>38</v>
      </c>
      <c r="BD211" s="1">
        <v>2</v>
      </c>
      <c r="BE211" s="1">
        <v>2</v>
      </c>
    </row>
    <row r="212" spans="3:57" x14ac:dyDescent="0.25">
      <c r="C212" s="20"/>
      <c r="BB212" s="1">
        <v>41</v>
      </c>
      <c r="BC212" s="1">
        <v>40</v>
      </c>
      <c r="BD212" s="1">
        <v>2</v>
      </c>
      <c r="BE212" s="1">
        <v>2</v>
      </c>
    </row>
    <row r="213" spans="3:57" x14ac:dyDescent="0.25">
      <c r="C213" s="20"/>
      <c r="BB213" s="1">
        <v>41</v>
      </c>
      <c r="BC213" s="1">
        <v>41</v>
      </c>
      <c r="BD213" s="1">
        <v>2</v>
      </c>
      <c r="BE213" s="1">
        <v>2</v>
      </c>
    </row>
    <row r="214" spans="3:57" x14ac:dyDescent="0.25">
      <c r="C214" s="20"/>
      <c r="BB214" s="1">
        <v>42</v>
      </c>
      <c r="BC214" s="1">
        <v>16</v>
      </c>
      <c r="BD214" s="1">
        <v>5</v>
      </c>
      <c r="BE214" s="1">
        <v>5</v>
      </c>
    </row>
    <row r="215" spans="3:57" x14ac:dyDescent="0.25">
      <c r="C215" s="20"/>
      <c r="BB215" s="1">
        <v>42</v>
      </c>
      <c r="BC215" s="1">
        <v>25</v>
      </c>
      <c r="BD215" s="1">
        <v>2</v>
      </c>
      <c r="BE215" s="1">
        <v>4</v>
      </c>
    </row>
    <row r="216" spans="3:57" x14ac:dyDescent="0.25">
      <c r="C216" s="20"/>
      <c r="BB216" s="1">
        <v>42</v>
      </c>
      <c r="BC216" s="1">
        <v>28</v>
      </c>
      <c r="BD216" s="1">
        <v>2</v>
      </c>
      <c r="BE216" s="1">
        <v>2</v>
      </c>
    </row>
    <row r="217" spans="3:57" x14ac:dyDescent="0.25">
      <c r="C217" s="20"/>
      <c r="BB217" s="1">
        <v>42</v>
      </c>
      <c r="BC217" s="1">
        <v>41</v>
      </c>
      <c r="BD217" s="1">
        <v>2</v>
      </c>
      <c r="BE217" s="1">
        <v>2</v>
      </c>
    </row>
    <row r="218" spans="3:57" x14ac:dyDescent="0.25">
      <c r="C218" s="20"/>
      <c r="BB218" s="1">
        <v>43</v>
      </c>
      <c r="BC218" s="1">
        <v>28</v>
      </c>
      <c r="BD218" s="1">
        <v>2</v>
      </c>
      <c r="BE218" s="1">
        <v>4</v>
      </c>
    </row>
    <row r="219" spans="3:57" x14ac:dyDescent="0.25">
      <c r="C219" s="20"/>
      <c r="BB219" s="1">
        <v>43</v>
      </c>
      <c r="BC219" s="1">
        <v>32</v>
      </c>
      <c r="BD219" s="1">
        <v>2</v>
      </c>
      <c r="BE219" s="1">
        <v>2</v>
      </c>
    </row>
    <row r="220" spans="3:57" x14ac:dyDescent="0.25">
      <c r="C220" s="20"/>
      <c r="BB220" s="1">
        <v>43</v>
      </c>
      <c r="BC220" s="1">
        <v>45</v>
      </c>
      <c r="BD220" s="1">
        <v>5</v>
      </c>
      <c r="BE220" s="1">
        <v>5</v>
      </c>
    </row>
    <row r="221" spans="3:57" x14ac:dyDescent="0.25">
      <c r="C221" s="20"/>
      <c r="BB221" s="1">
        <v>43</v>
      </c>
      <c r="BC221" s="1">
        <v>50</v>
      </c>
      <c r="BD221" s="1">
        <v>1</v>
      </c>
      <c r="BE221" s="1">
        <v>1</v>
      </c>
    </row>
    <row r="222" spans="3:57" x14ac:dyDescent="0.25">
      <c r="C222" s="20"/>
      <c r="BB222" s="1">
        <v>44</v>
      </c>
      <c r="BC222" s="1">
        <v>12</v>
      </c>
      <c r="BD222" s="1">
        <v>5</v>
      </c>
      <c r="BE222" s="1">
        <v>5</v>
      </c>
    </row>
    <row r="223" spans="3:57" x14ac:dyDescent="0.25">
      <c r="C223" s="20"/>
      <c r="BB223" s="1">
        <v>44</v>
      </c>
      <c r="BC223" s="1">
        <v>31</v>
      </c>
      <c r="BD223" s="1">
        <v>2</v>
      </c>
      <c r="BE223" s="1">
        <v>2</v>
      </c>
    </row>
    <row r="224" spans="3:57" x14ac:dyDescent="0.25">
      <c r="C224" s="20"/>
      <c r="BB224" s="1">
        <v>45</v>
      </c>
      <c r="BC224" s="1">
        <v>1</v>
      </c>
      <c r="BD224" s="1">
        <v>4</v>
      </c>
      <c r="BE224" s="1">
        <v>4</v>
      </c>
    </row>
    <row r="225" spans="3:57" x14ac:dyDescent="0.25">
      <c r="C225" s="20"/>
      <c r="BB225" s="1">
        <v>45</v>
      </c>
      <c r="BC225" s="1">
        <v>7</v>
      </c>
      <c r="BD225" s="1">
        <v>4</v>
      </c>
      <c r="BE225" s="1">
        <v>4</v>
      </c>
    </row>
    <row r="226" spans="3:57" x14ac:dyDescent="0.25">
      <c r="C226" s="20"/>
      <c r="BB226" s="1">
        <v>45</v>
      </c>
      <c r="BC226" s="1">
        <v>8</v>
      </c>
      <c r="BD226" s="1">
        <v>5</v>
      </c>
      <c r="BE226" s="1">
        <v>5</v>
      </c>
    </row>
    <row r="227" spans="3:57" x14ac:dyDescent="0.25">
      <c r="C227" s="20"/>
      <c r="BB227" s="1">
        <v>45</v>
      </c>
      <c r="BC227" s="1">
        <v>18</v>
      </c>
      <c r="BD227" s="1">
        <v>5</v>
      </c>
      <c r="BE227" s="1">
        <v>5</v>
      </c>
    </row>
    <row r="228" spans="3:57" x14ac:dyDescent="0.25">
      <c r="C228" s="20"/>
      <c r="BB228" s="1">
        <v>45</v>
      </c>
      <c r="BC228" s="1">
        <v>35</v>
      </c>
      <c r="BD228" s="1">
        <v>2</v>
      </c>
      <c r="BE228" s="1">
        <v>2</v>
      </c>
    </row>
    <row r="229" spans="3:57" x14ac:dyDescent="0.25">
      <c r="C229" s="20"/>
      <c r="BB229" s="1">
        <v>45</v>
      </c>
      <c r="BC229" s="1">
        <v>38</v>
      </c>
      <c r="BD229" s="1">
        <v>1</v>
      </c>
      <c r="BE229" s="1">
        <v>1</v>
      </c>
    </row>
    <row r="230" spans="3:57" x14ac:dyDescent="0.25">
      <c r="C230" s="20"/>
      <c r="BB230" s="1">
        <v>45</v>
      </c>
      <c r="BC230" s="1">
        <v>44</v>
      </c>
      <c r="BD230" s="1">
        <v>3</v>
      </c>
      <c r="BE230" s="1">
        <v>2</v>
      </c>
    </row>
    <row r="231" spans="3:57" x14ac:dyDescent="0.25">
      <c r="C231" s="20"/>
      <c r="BB231" s="1">
        <v>45</v>
      </c>
      <c r="BC231" s="1">
        <v>46</v>
      </c>
      <c r="BD231" s="1">
        <v>1</v>
      </c>
      <c r="BE231" s="1">
        <v>1</v>
      </c>
    </row>
    <row r="232" spans="3:57" x14ac:dyDescent="0.25">
      <c r="C232" s="20"/>
      <c r="BB232" s="1">
        <v>46</v>
      </c>
      <c r="BC232" s="1">
        <v>2</v>
      </c>
      <c r="BD232" s="1">
        <v>4</v>
      </c>
      <c r="BE232" s="1">
        <v>4</v>
      </c>
    </row>
    <row r="233" spans="3:57" x14ac:dyDescent="0.25">
      <c r="C233" s="20"/>
      <c r="BB233" s="1">
        <v>46</v>
      </c>
      <c r="BC233" s="1">
        <v>4</v>
      </c>
      <c r="BD233" s="1">
        <v>4</v>
      </c>
      <c r="BE233" s="1">
        <v>4</v>
      </c>
    </row>
    <row r="234" spans="3:57" x14ac:dyDescent="0.25">
      <c r="C234" s="20"/>
      <c r="BB234" s="1">
        <v>46</v>
      </c>
      <c r="BC234" s="1">
        <v>38</v>
      </c>
      <c r="BD234" s="1">
        <v>1</v>
      </c>
      <c r="BE234" s="1">
        <v>1</v>
      </c>
    </row>
    <row r="235" spans="3:57" x14ac:dyDescent="0.25">
      <c r="C235" s="20"/>
      <c r="BB235" s="1">
        <v>47</v>
      </c>
      <c r="BC235" s="1">
        <v>1</v>
      </c>
      <c r="BD235" s="1">
        <v>4</v>
      </c>
      <c r="BE235" s="1">
        <v>4</v>
      </c>
    </row>
    <row r="236" spans="3:57" x14ac:dyDescent="0.25">
      <c r="C236" s="20"/>
      <c r="BB236" s="1">
        <v>47</v>
      </c>
      <c r="BC236" s="1">
        <v>21</v>
      </c>
      <c r="BD236" s="1">
        <v>5</v>
      </c>
      <c r="BE236" s="1">
        <v>5</v>
      </c>
    </row>
    <row r="237" spans="3:57" x14ac:dyDescent="0.25">
      <c r="C237" s="20"/>
      <c r="BB237" s="1">
        <v>47</v>
      </c>
      <c r="BC237" s="1">
        <v>31</v>
      </c>
      <c r="BD237" s="1">
        <v>1</v>
      </c>
      <c r="BE237" s="1">
        <v>1</v>
      </c>
    </row>
    <row r="238" spans="3:57" x14ac:dyDescent="0.25">
      <c r="C238" s="20"/>
      <c r="BB238" s="1">
        <v>47</v>
      </c>
      <c r="BC238" s="1">
        <v>34</v>
      </c>
      <c r="BD238" s="1">
        <v>2</v>
      </c>
      <c r="BE238" s="1">
        <v>2</v>
      </c>
    </row>
    <row r="239" spans="3:57" x14ac:dyDescent="0.25">
      <c r="C239" s="20"/>
      <c r="BB239" s="1">
        <v>47</v>
      </c>
      <c r="BC239" s="1">
        <v>35</v>
      </c>
      <c r="BD239" s="1">
        <v>2</v>
      </c>
      <c r="BE239" s="1">
        <v>2</v>
      </c>
    </row>
    <row r="240" spans="3:57" x14ac:dyDescent="0.25">
      <c r="C240" s="20"/>
      <c r="BB240" s="1">
        <v>47</v>
      </c>
      <c r="BC240" s="1">
        <v>36</v>
      </c>
      <c r="BD240" s="1">
        <v>1</v>
      </c>
      <c r="BE240" s="1">
        <v>1</v>
      </c>
    </row>
    <row r="241" spans="3:57" x14ac:dyDescent="0.25">
      <c r="C241" s="20"/>
      <c r="BB241" s="1">
        <v>48</v>
      </c>
      <c r="BC241" s="1">
        <v>6</v>
      </c>
      <c r="BD241" s="1">
        <v>4</v>
      </c>
      <c r="BE241" s="1">
        <v>4</v>
      </c>
    </row>
    <row r="242" spans="3:57" x14ac:dyDescent="0.25">
      <c r="C242" s="20"/>
      <c r="BB242" s="1">
        <v>48</v>
      </c>
      <c r="BC242" s="1">
        <v>13</v>
      </c>
      <c r="BD242" s="1">
        <v>5</v>
      </c>
      <c r="BE242" s="1">
        <v>5</v>
      </c>
    </row>
    <row r="243" spans="3:57" x14ac:dyDescent="0.25">
      <c r="C243" s="20"/>
      <c r="BB243" s="1">
        <v>48</v>
      </c>
      <c r="BC243" s="1">
        <v>14</v>
      </c>
      <c r="BD243" s="1">
        <v>5</v>
      </c>
      <c r="BE243" s="1">
        <v>5</v>
      </c>
    </row>
    <row r="244" spans="3:57" x14ac:dyDescent="0.25">
      <c r="C244" s="20"/>
      <c r="BB244" s="1">
        <v>48</v>
      </c>
      <c r="BC244" s="1">
        <v>25</v>
      </c>
      <c r="BD244" s="1">
        <v>2</v>
      </c>
      <c r="BE244" s="1">
        <v>4</v>
      </c>
    </row>
    <row r="245" spans="3:57" x14ac:dyDescent="0.25">
      <c r="C245" s="20"/>
      <c r="BB245" s="1">
        <v>48</v>
      </c>
      <c r="BC245" s="1">
        <v>36</v>
      </c>
      <c r="BD245" s="1">
        <v>1</v>
      </c>
      <c r="BE245" s="1">
        <v>1</v>
      </c>
    </row>
    <row r="246" spans="3:57" x14ac:dyDescent="0.25">
      <c r="C246" s="20"/>
      <c r="BB246" s="1">
        <v>49</v>
      </c>
      <c r="BC246" s="1">
        <v>4</v>
      </c>
      <c r="BD246" s="1">
        <v>4</v>
      </c>
      <c r="BE246" s="1">
        <v>4</v>
      </c>
    </row>
    <row r="247" spans="3:57" x14ac:dyDescent="0.25">
      <c r="C247" s="20"/>
      <c r="BB247" s="1">
        <v>49</v>
      </c>
      <c r="BC247" s="1">
        <v>16</v>
      </c>
      <c r="BD247" s="1">
        <v>5</v>
      </c>
      <c r="BE247" s="1">
        <v>5</v>
      </c>
    </row>
    <row r="248" spans="3:57" x14ac:dyDescent="0.25">
      <c r="C248" s="20"/>
      <c r="BB248" s="1">
        <v>49</v>
      </c>
      <c r="BC248" s="1">
        <v>17</v>
      </c>
      <c r="BD248" s="1">
        <v>5</v>
      </c>
      <c r="BE248" s="1">
        <v>5</v>
      </c>
    </row>
    <row r="249" spans="3:57" x14ac:dyDescent="0.25">
      <c r="C249" s="20"/>
      <c r="BB249" s="1">
        <v>49</v>
      </c>
      <c r="BC249" s="1">
        <v>21</v>
      </c>
      <c r="BD249" s="1">
        <v>5</v>
      </c>
      <c r="BE249" s="1">
        <v>5</v>
      </c>
    </row>
    <row r="250" spans="3:57" x14ac:dyDescent="0.25">
      <c r="C250" s="20"/>
      <c r="BB250" s="1">
        <v>50</v>
      </c>
      <c r="BC250" s="1">
        <v>2</v>
      </c>
      <c r="BD250" s="1">
        <v>4</v>
      </c>
      <c r="BE250" s="1">
        <v>4</v>
      </c>
    </row>
    <row r="251" spans="3:57" x14ac:dyDescent="0.25">
      <c r="C251" s="20"/>
      <c r="BB251" s="1">
        <v>50</v>
      </c>
      <c r="BC251" s="1">
        <v>12</v>
      </c>
      <c r="BD251" s="1">
        <v>5</v>
      </c>
      <c r="BE251" s="1">
        <v>5</v>
      </c>
    </row>
    <row r="252" spans="3:57" x14ac:dyDescent="0.25">
      <c r="C252" s="20"/>
      <c r="BB252" s="1">
        <v>50</v>
      </c>
      <c r="BC252" s="1">
        <v>14</v>
      </c>
      <c r="BD252" s="1">
        <v>5</v>
      </c>
      <c r="BE252" s="1">
        <v>5</v>
      </c>
    </row>
    <row r="253" spans="3:57" x14ac:dyDescent="0.25">
      <c r="C253" s="20"/>
      <c r="BB253" s="1">
        <v>50</v>
      </c>
      <c r="BC253" s="1">
        <v>49</v>
      </c>
      <c r="BD253" s="1">
        <v>5</v>
      </c>
      <c r="BE253" s="1">
        <v>1</v>
      </c>
    </row>
    <row r="254" spans="3:57" x14ac:dyDescent="0.25">
      <c r="C254" s="20"/>
    </row>
    <row r="255" spans="3:57" x14ac:dyDescent="0.25">
      <c r="C255" s="20"/>
    </row>
    <row r="256" spans="3:57" x14ac:dyDescent="0.25">
      <c r="C256" s="20"/>
    </row>
    <row r="257" spans="3:3" x14ac:dyDescent="0.25">
      <c r="C257" s="20"/>
    </row>
    <row r="258" spans="3:3" x14ac:dyDescent="0.25">
      <c r="C258" s="20"/>
    </row>
    <row r="259" spans="3:3" x14ac:dyDescent="0.25">
      <c r="C259" s="20"/>
    </row>
    <row r="260" spans="3:3" x14ac:dyDescent="0.25">
      <c r="C260" s="20"/>
    </row>
    <row r="261" spans="3:3" x14ac:dyDescent="0.25">
      <c r="C261" s="20"/>
    </row>
    <row r="262" spans="3:3" x14ac:dyDescent="0.25">
      <c r="C262" s="20"/>
    </row>
    <row r="263" spans="3:3" x14ac:dyDescent="0.25">
      <c r="C263" s="20"/>
    </row>
    <row r="264" spans="3:3" x14ac:dyDescent="0.25">
      <c r="C264" s="20"/>
    </row>
    <row r="265" spans="3:3" x14ac:dyDescent="0.25">
      <c r="C265" s="20"/>
    </row>
    <row r="266" spans="3:3" x14ac:dyDescent="0.25">
      <c r="C266" s="20"/>
    </row>
    <row r="267" spans="3:3" x14ac:dyDescent="0.25">
      <c r="C267" s="20"/>
    </row>
    <row r="268" spans="3:3" x14ac:dyDescent="0.25">
      <c r="C268" s="20"/>
    </row>
    <row r="269" spans="3:3" x14ac:dyDescent="0.25">
      <c r="C269" s="20"/>
    </row>
    <row r="270" spans="3:3" x14ac:dyDescent="0.25">
      <c r="C270" s="20"/>
    </row>
    <row r="271" spans="3:3" x14ac:dyDescent="0.25">
      <c r="C271" s="20"/>
    </row>
    <row r="272" spans="3:3" x14ac:dyDescent="0.25">
      <c r="C272" s="20"/>
    </row>
    <row r="273" spans="3:3" x14ac:dyDescent="0.25">
      <c r="C273" s="20"/>
    </row>
    <row r="274" spans="3:3" x14ac:dyDescent="0.25">
      <c r="C274" s="20"/>
    </row>
    <row r="275" spans="3:3" x14ac:dyDescent="0.25">
      <c r="C275" s="20"/>
    </row>
    <row r="276" spans="3:3" x14ac:dyDescent="0.25">
      <c r="C276" s="20"/>
    </row>
    <row r="277" spans="3:3" x14ac:dyDescent="0.25">
      <c r="C277" s="20"/>
    </row>
    <row r="278" spans="3:3" x14ac:dyDescent="0.25">
      <c r="C278" s="20"/>
    </row>
    <row r="279" spans="3:3" x14ac:dyDescent="0.25">
      <c r="C279" s="20"/>
    </row>
    <row r="280" spans="3:3" x14ac:dyDescent="0.25">
      <c r="C280" s="20"/>
    </row>
    <row r="281" spans="3:3" x14ac:dyDescent="0.25">
      <c r="C281" s="20"/>
    </row>
    <row r="282" spans="3:3" x14ac:dyDescent="0.25">
      <c r="C282" s="20"/>
    </row>
    <row r="283" spans="3:3" x14ac:dyDescent="0.25">
      <c r="C283" s="20"/>
    </row>
    <row r="284" spans="3:3" x14ac:dyDescent="0.25">
      <c r="C284" s="20"/>
    </row>
    <row r="285" spans="3:3" x14ac:dyDescent="0.25">
      <c r="C285" s="20"/>
    </row>
    <row r="286" spans="3:3" x14ac:dyDescent="0.25">
      <c r="C286" s="20"/>
    </row>
    <row r="287" spans="3:3" x14ac:dyDescent="0.25">
      <c r="C287" s="20"/>
    </row>
    <row r="288" spans="3:3" x14ac:dyDescent="0.25">
      <c r="C288" s="20"/>
    </row>
    <row r="289" spans="3:3" x14ac:dyDescent="0.25">
      <c r="C289" s="20"/>
    </row>
    <row r="290" spans="3:3" x14ac:dyDescent="0.25">
      <c r="C290" s="20"/>
    </row>
    <row r="291" spans="3:3" x14ac:dyDescent="0.25">
      <c r="C291" s="20"/>
    </row>
    <row r="292" spans="3:3" x14ac:dyDescent="0.25">
      <c r="C292" s="20"/>
    </row>
    <row r="293" spans="3:3" x14ac:dyDescent="0.25">
      <c r="C293" s="20"/>
    </row>
    <row r="294" spans="3:3" x14ac:dyDescent="0.25">
      <c r="C294" s="20"/>
    </row>
    <row r="295" spans="3:3" x14ac:dyDescent="0.25">
      <c r="C295" s="20"/>
    </row>
    <row r="296" spans="3:3" x14ac:dyDescent="0.25">
      <c r="C296" s="20"/>
    </row>
    <row r="297" spans="3:3" x14ac:dyDescent="0.25">
      <c r="C297" s="20"/>
    </row>
    <row r="298" spans="3:3" x14ac:dyDescent="0.25">
      <c r="C298" s="20"/>
    </row>
    <row r="299" spans="3:3" x14ac:dyDescent="0.25">
      <c r="C299" s="20"/>
    </row>
    <row r="300" spans="3:3" x14ac:dyDescent="0.25">
      <c r="C300" s="20"/>
    </row>
    <row r="301" spans="3:3" x14ac:dyDescent="0.25">
      <c r="C301" s="20"/>
    </row>
    <row r="302" spans="3:3" x14ac:dyDescent="0.25">
      <c r="C302" s="20"/>
    </row>
    <row r="303" spans="3:3" x14ac:dyDescent="0.25">
      <c r="C303" s="20"/>
    </row>
    <row r="304" spans="3:3" x14ac:dyDescent="0.25">
      <c r="C304" s="20"/>
    </row>
    <row r="305" spans="3:7" x14ac:dyDescent="0.25">
      <c r="C305" s="20"/>
      <c r="D305" s="1"/>
      <c r="E305" s="1"/>
      <c r="F305" s="1"/>
      <c r="G305" s="1"/>
    </row>
    <row r="306" spans="3:7" x14ac:dyDescent="0.25">
      <c r="C306" s="20"/>
      <c r="D306" s="1"/>
      <c r="E306" s="1"/>
      <c r="F306" s="1"/>
      <c r="G306" s="1"/>
    </row>
    <row r="307" spans="3:7" x14ac:dyDescent="0.25">
      <c r="C307" s="20"/>
      <c r="D307" s="1"/>
      <c r="E307" s="1"/>
      <c r="F307" s="1"/>
      <c r="G307" s="1"/>
    </row>
    <row r="308" spans="3:7" x14ac:dyDescent="0.25">
      <c r="C308" s="20"/>
      <c r="D308" s="1"/>
      <c r="E308" s="1"/>
      <c r="F308" s="1"/>
      <c r="G308" s="1"/>
    </row>
    <row r="309" spans="3:7" x14ac:dyDescent="0.25">
      <c r="C309" s="20"/>
      <c r="D309" s="1"/>
      <c r="E309" s="1"/>
      <c r="F309" s="1"/>
      <c r="G309" s="1"/>
    </row>
    <row r="310" spans="3:7" x14ac:dyDescent="0.25">
      <c r="C310" s="20"/>
      <c r="D310" s="1"/>
      <c r="E310" s="1"/>
      <c r="F310" s="1"/>
      <c r="G310" s="1"/>
    </row>
    <row r="311" spans="3:7" x14ac:dyDescent="0.25">
      <c r="C311" s="20"/>
      <c r="D311" s="1"/>
      <c r="E311" s="1"/>
      <c r="F311" s="1"/>
      <c r="G311" s="1"/>
    </row>
    <row r="312" spans="3:7" x14ac:dyDescent="0.25">
      <c r="C312" s="20"/>
      <c r="D312" s="1"/>
      <c r="E312" s="1"/>
      <c r="F312" s="1"/>
      <c r="G312" s="1"/>
    </row>
    <row r="313" spans="3:7" x14ac:dyDescent="0.25">
      <c r="C313" s="20"/>
      <c r="D313" s="1"/>
      <c r="E313" s="1"/>
      <c r="F313" s="1"/>
      <c r="G313" s="1"/>
    </row>
    <row r="314" spans="3:7" x14ac:dyDescent="0.25">
      <c r="C314" s="20"/>
      <c r="D314" s="1"/>
      <c r="E314" s="1"/>
      <c r="F314" s="1"/>
      <c r="G314" s="1"/>
    </row>
    <row r="315" spans="3:7" x14ac:dyDescent="0.25">
      <c r="C315" s="20"/>
      <c r="D315" s="1"/>
      <c r="E315" s="1"/>
      <c r="F315" s="1"/>
      <c r="G315" s="1"/>
    </row>
    <row r="316" spans="3:7" x14ac:dyDescent="0.25">
      <c r="C316" s="20"/>
      <c r="D316" s="1"/>
      <c r="E316" s="1"/>
      <c r="F316" s="1"/>
      <c r="G316" s="1"/>
    </row>
    <row r="317" spans="3:7" x14ac:dyDescent="0.25">
      <c r="C317" s="20"/>
      <c r="D317" s="1"/>
      <c r="E317" s="1"/>
      <c r="F317" s="1"/>
      <c r="G317" s="1"/>
    </row>
    <row r="318" spans="3:7" x14ac:dyDescent="0.25">
      <c r="C318" s="20"/>
      <c r="D318" s="1"/>
      <c r="E318" s="1"/>
      <c r="F318" s="1"/>
      <c r="G318" s="1"/>
    </row>
    <row r="319" spans="3:7" x14ac:dyDescent="0.25">
      <c r="C319" s="20"/>
      <c r="D319" s="1"/>
      <c r="E319" s="1"/>
      <c r="F319" s="1"/>
      <c r="G319" s="1"/>
    </row>
    <row r="320" spans="3:7" x14ac:dyDescent="0.25">
      <c r="C320" s="20"/>
      <c r="D320" s="1"/>
      <c r="E320" s="1"/>
      <c r="F320" s="1"/>
      <c r="G320" s="1"/>
    </row>
    <row r="321" spans="3:7" x14ac:dyDescent="0.25">
      <c r="C321" s="20"/>
      <c r="D321" s="1"/>
      <c r="E321" s="1"/>
      <c r="F321" s="1"/>
      <c r="G321" s="1"/>
    </row>
    <row r="322" spans="3:7" x14ac:dyDescent="0.25">
      <c r="C322" s="20"/>
      <c r="D322" s="1"/>
      <c r="E322" s="1"/>
      <c r="F322" s="1"/>
      <c r="G322" s="1"/>
    </row>
    <row r="323" spans="3:7" x14ac:dyDescent="0.25">
      <c r="C323" s="20"/>
      <c r="D323" s="1"/>
      <c r="E323" s="1"/>
      <c r="F323" s="1"/>
      <c r="G323" s="1"/>
    </row>
    <row r="324" spans="3:7" x14ac:dyDescent="0.25">
      <c r="C324" s="20"/>
      <c r="D324" s="1"/>
      <c r="E324" s="1"/>
      <c r="F324" s="1"/>
      <c r="G324" s="1"/>
    </row>
    <row r="325" spans="3:7" x14ac:dyDescent="0.25">
      <c r="C325" s="20"/>
      <c r="D325" s="1"/>
      <c r="E325" s="1"/>
      <c r="F325" s="1"/>
      <c r="G325" s="1"/>
    </row>
    <row r="326" spans="3:7" x14ac:dyDescent="0.25">
      <c r="C326" s="20"/>
      <c r="D326" s="1"/>
      <c r="E326" s="1"/>
      <c r="F326" s="1"/>
      <c r="G326" s="1"/>
    </row>
    <row r="327" spans="3:7" x14ac:dyDescent="0.25">
      <c r="C327" s="20"/>
      <c r="D327" s="1"/>
      <c r="E327" s="1"/>
      <c r="F327" s="1"/>
      <c r="G327" s="1"/>
    </row>
    <row r="328" spans="3:7" x14ac:dyDescent="0.25">
      <c r="C328" s="20"/>
      <c r="D328" s="1"/>
      <c r="E328" s="1"/>
      <c r="F328" s="1"/>
      <c r="G328" s="1"/>
    </row>
    <row r="329" spans="3:7" x14ac:dyDescent="0.25">
      <c r="C329" s="20"/>
      <c r="D329" s="1"/>
      <c r="E329" s="1"/>
      <c r="F329" s="1"/>
      <c r="G329" s="1"/>
    </row>
    <row r="330" spans="3:7" x14ac:dyDescent="0.25">
      <c r="C330" s="20"/>
      <c r="D330" s="1"/>
      <c r="E330" s="1"/>
      <c r="F330" s="1"/>
      <c r="G330" s="1"/>
    </row>
    <row r="331" spans="3:7" x14ac:dyDescent="0.25">
      <c r="C331" s="20"/>
      <c r="D331" s="1"/>
      <c r="E331" s="1"/>
      <c r="F331" s="1"/>
      <c r="G331" s="1"/>
    </row>
    <row r="332" spans="3:7" x14ac:dyDescent="0.25">
      <c r="C332" s="20"/>
      <c r="D332" s="1"/>
      <c r="E332" s="1"/>
      <c r="F332" s="1"/>
      <c r="G332" s="1"/>
    </row>
    <row r="333" spans="3:7" x14ac:dyDescent="0.25">
      <c r="C333" s="20"/>
      <c r="D333" s="1"/>
      <c r="E333" s="1"/>
      <c r="F333" s="1"/>
      <c r="G333" s="1"/>
    </row>
    <row r="334" spans="3:7" x14ac:dyDescent="0.25">
      <c r="C334" s="20"/>
      <c r="D334" s="1"/>
      <c r="E334" s="1"/>
      <c r="F334" s="1"/>
      <c r="G334" s="1"/>
    </row>
    <row r="335" spans="3:7" x14ac:dyDescent="0.25">
      <c r="C335" s="20"/>
      <c r="D335" s="1"/>
      <c r="E335" s="1"/>
      <c r="F335" s="1"/>
      <c r="G335" s="1"/>
    </row>
    <row r="336" spans="3:7" x14ac:dyDescent="0.25">
      <c r="C336" s="20"/>
      <c r="D336" s="1"/>
      <c r="E336" s="1"/>
      <c r="F336" s="1"/>
      <c r="G336" s="1"/>
    </row>
    <row r="337" spans="3:7" x14ac:dyDescent="0.25">
      <c r="C337" s="20"/>
      <c r="D337" s="1"/>
      <c r="E337" s="1"/>
      <c r="F337" s="1"/>
      <c r="G337" s="1"/>
    </row>
    <row r="338" spans="3:7" x14ac:dyDescent="0.25">
      <c r="C338" s="20"/>
      <c r="D338" s="1"/>
      <c r="E338" s="1"/>
      <c r="F338" s="1"/>
      <c r="G338" s="1"/>
    </row>
    <row r="339" spans="3:7" x14ac:dyDescent="0.25">
      <c r="C339" s="20"/>
      <c r="D339" s="1"/>
      <c r="E339" s="1"/>
      <c r="F339" s="1"/>
      <c r="G339" s="1"/>
    </row>
    <row r="340" spans="3:7" x14ac:dyDescent="0.25">
      <c r="C340" s="20"/>
      <c r="D340" s="1"/>
      <c r="E340" s="1"/>
      <c r="F340" s="1"/>
      <c r="G340" s="1"/>
    </row>
    <row r="341" spans="3:7" x14ac:dyDescent="0.25">
      <c r="C341" s="20"/>
      <c r="D341" s="1"/>
      <c r="E341" s="1"/>
      <c r="F341" s="1"/>
      <c r="G341" s="1"/>
    </row>
    <row r="342" spans="3:7" x14ac:dyDescent="0.25">
      <c r="C342" s="20"/>
      <c r="D342" s="1"/>
      <c r="E342" s="1"/>
      <c r="F342" s="1"/>
      <c r="G342" s="1"/>
    </row>
    <row r="343" spans="3:7" x14ac:dyDescent="0.25">
      <c r="C343" s="20"/>
      <c r="D343" s="1"/>
      <c r="E343" s="1"/>
      <c r="F343" s="1"/>
      <c r="G343" s="1"/>
    </row>
    <row r="344" spans="3:7" x14ac:dyDescent="0.25">
      <c r="C344" s="20"/>
      <c r="D344" s="1"/>
      <c r="E344" s="1"/>
      <c r="F344" s="1"/>
      <c r="G344" s="1"/>
    </row>
    <row r="345" spans="3:7" x14ac:dyDescent="0.25">
      <c r="C345" s="20"/>
      <c r="D345" s="1"/>
      <c r="E345" s="1"/>
      <c r="F345" s="1"/>
      <c r="G345" s="1"/>
    </row>
    <row r="346" spans="3:7" x14ac:dyDescent="0.25">
      <c r="C346" s="20"/>
      <c r="D346" s="1"/>
      <c r="E346" s="1"/>
      <c r="F346" s="1"/>
      <c r="G346" s="1"/>
    </row>
    <row r="347" spans="3:7" x14ac:dyDescent="0.25">
      <c r="C347" s="20"/>
      <c r="D347" s="1"/>
      <c r="E347" s="1"/>
      <c r="F347" s="1"/>
      <c r="G347" s="1"/>
    </row>
    <row r="348" spans="3:7" x14ac:dyDescent="0.25">
      <c r="C348" s="20"/>
      <c r="D348" s="1"/>
      <c r="E348" s="1"/>
      <c r="F348" s="1"/>
      <c r="G348" s="1"/>
    </row>
    <row r="349" spans="3:7" x14ac:dyDescent="0.25">
      <c r="C349" s="20"/>
      <c r="D349" s="1"/>
      <c r="E349" s="1"/>
      <c r="F349" s="1"/>
      <c r="G349" s="1"/>
    </row>
    <row r="350" spans="3:7" x14ac:dyDescent="0.25">
      <c r="C350" s="20"/>
      <c r="D350" s="1"/>
      <c r="E350" s="1"/>
      <c r="F350" s="1"/>
      <c r="G350" s="1"/>
    </row>
    <row r="351" spans="3:7" x14ac:dyDescent="0.25">
      <c r="C351" s="20"/>
      <c r="D351" s="1"/>
      <c r="E351" s="1"/>
      <c r="F351" s="1"/>
      <c r="G351" s="1"/>
    </row>
    <row r="352" spans="3:7" x14ac:dyDescent="0.25">
      <c r="C352" s="20"/>
      <c r="D352" s="1"/>
      <c r="E352" s="1"/>
      <c r="F352" s="1"/>
      <c r="G352" s="1"/>
    </row>
    <row r="353" spans="3:7" x14ac:dyDescent="0.25">
      <c r="C353" s="20"/>
      <c r="D353" s="1"/>
      <c r="E353" s="1"/>
      <c r="F353" s="1"/>
      <c r="G353" s="1"/>
    </row>
    <row r="354" spans="3:7" x14ac:dyDescent="0.25">
      <c r="C354" s="20"/>
      <c r="D354" s="1"/>
      <c r="E354" s="1"/>
      <c r="F354" s="1"/>
      <c r="G354" s="1"/>
    </row>
    <row r="355" spans="3:7" x14ac:dyDescent="0.25">
      <c r="C355" s="20"/>
      <c r="D355" s="1"/>
      <c r="E355" s="1"/>
      <c r="F355" s="1"/>
      <c r="G355" s="1"/>
    </row>
    <row r="356" spans="3:7" x14ac:dyDescent="0.25">
      <c r="C356" s="20"/>
      <c r="D356" s="1"/>
      <c r="E356" s="1"/>
      <c r="F356" s="1"/>
      <c r="G356" s="1"/>
    </row>
    <row r="357" spans="3:7" x14ac:dyDescent="0.25">
      <c r="C357" s="20"/>
      <c r="D357" s="1"/>
      <c r="E357" s="1"/>
      <c r="F357" s="1"/>
      <c r="G357" s="1"/>
    </row>
    <row r="358" spans="3:7" x14ac:dyDescent="0.25">
      <c r="C358" s="20"/>
      <c r="D358" s="1"/>
      <c r="E358" s="1"/>
      <c r="F358" s="1"/>
      <c r="G358" s="1"/>
    </row>
    <row r="359" spans="3:7" x14ac:dyDescent="0.25">
      <c r="C359" s="20"/>
      <c r="D359" s="1"/>
      <c r="E359" s="1"/>
      <c r="F359" s="1"/>
      <c r="G359" s="1"/>
    </row>
    <row r="360" spans="3:7" x14ac:dyDescent="0.25">
      <c r="C360" s="20"/>
      <c r="D360" s="1"/>
      <c r="E360" s="1"/>
      <c r="F360" s="1"/>
      <c r="G360" s="1"/>
    </row>
    <row r="361" spans="3:7" x14ac:dyDescent="0.25">
      <c r="C361" s="20"/>
      <c r="D361" s="1"/>
      <c r="E361" s="1"/>
      <c r="F361" s="1"/>
      <c r="G361" s="1"/>
    </row>
    <row r="362" spans="3:7" x14ac:dyDescent="0.25">
      <c r="C362" s="20"/>
      <c r="D362" s="1"/>
      <c r="E362" s="1"/>
      <c r="F362" s="1"/>
      <c r="G362" s="1"/>
    </row>
    <row r="363" spans="3:7" x14ac:dyDescent="0.25">
      <c r="C363" s="20"/>
      <c r="D363" s="1"/>
      <c r="E363" s="1"/>
      <c r="F363" s="1"/>
      <c r="G363" s="1"/>
    </row>
    <row r="364" spans="3:7" x14ac:dyDescent="0.25">
      <c r="C364" s="20"/>
      <c r="D364" s="1"/>
      <c r="E364" s="1"/>
      <c r="F364" s="1"/>
      <c r="G364" s="1"/>
    </row>
    <row r="365" spans="3:7" x14ac:dyDescent="0.25">
      <c r="C365" s="20"/>
      <c r="D365" s="1"/>
      <c r="E365" s="1"/>
      <c r="F365" s="1"/>
      <c r="G365" s="1"/>
    </row>
    <row r="366" spans="3:7" x14ac:dyDescent="0.25">
      <c r="C366" s="20"/>
      <c r="D366" s="1"/>
      <c r="E366" s="1"/>
      <c r="F366" s="1"/>
      <c r="G366" s="1"/>
    </row>
    <row r="367" spans="3:7" x14ac:dyDescent="0.25">
      <c r="C367" s="20"/>
      <c r="D367" s="1"/>
      <c r="E367" s="1"/>
      <c r="F367" s="1"/>
      <c r="G367" s="1"/>
    </row>
    <row r="368" spans="3:7" x14ac:dyDescent="0.25">
      <c r="C368" s="20"/>
      <c r="D368" s="1"/>
      <c r="E368" s="1"/>
      <c r="F368" s="1"/>
      <c r="G368" s="1"/>
    </row>
    <row r="369" spans="3:7" x14ac:dyDescent="0.25">
      <c r="C369" s="20"/>
      <c r="D369" s="1"/>
      <c r="E369" s="1"/>
      <c r="F369" s="1"/>
      <c r="G369" s="1"/>
    </row>
    <row r="370" spans="3:7" x14ac:dyDescent="0.25">
      <c r="C370" s="20"/>
      <c r="D370" s="1"/>
      <c r="E370" s="1"/>
      <c r="F370" s="1"/>
      <c r="G370" s="1"/>
    </row>
    <row r="371" spans="3:7" x14ac:dyDescent="0.25">
      <c r="C371" s="20"/>
      <c r="D371" s="1"/>
      <c r="E371" s="1"/>
      <c r="F371" s="1"/>
      <c r="G371" s="1"/>
    </row>
    <row r="372" spans="3:7" x14ac:dyDescent="0.25">
      <c r="C372" s="20"/>
      <c r="D372" s="1"/>
      <c r="E372" s="1"/>
      <c r="F372" s="1"/>
      <c r="G372" s="1"/>
    </row>
    <row r="373" spans="3:7" x14ac:dyDescent="0.25">
      <c r="C373" s="20"/>
      <c r="D373" s="1"/>
      <c r="E373" s="1"/>
      <c r="F373" s="1"/>
      <c r="G373" s="1"/>
    </row>
    <row r="374" spans="3:7" x14ac:dyDescent="0.25">
      <c r="C374" s="20"/>
      <c r="D374" s="1"/>
      <c r="E374" s="1"/>
      <c r="F374" s="1"/>
      <c r="G374" s="1"/>
    </row>
    <row r="375" spans="3:7" x14ac:dyDescent="0.25">
      <c r="C375" s="20"/>
      <c r="D375" s="1"/>
      <c r="E375" s="1"/>
      <c r="F375" s="1"/>
      <c r="G375" s="1"/>
    </row>
    <row r="376" spans="3:7" x14ac:dyDescent="0.25">
      <c r="C376" s="20"/>
      <c r="D376" s="1"/>
      <c r="E376" s="1"/>
      <c r="F376" s="1"/>
      <c r="G376" s="1"/>
    </row>
    <row r="377" spans="3:7" x14ac:dyDescent="0.25">
      <c r="C377" s="20"/>
      <c r="D377" s="1"/>
      <c r="E377" s="1"/>
      <c r="F377" s="1"/>
      <c r="G377" s="1"/>
    </row>
    <row r="378" spans="3:7" x14ac:dyDescent="0.25">
      <c r="C378" s="20"/>
      <c r="D378" s="1"/>
      <c r="E378" s="1"/>
      <c r="F378" s="1"/>
      <c r="G378" s="1"/>
    </row>
    <row r="379" spans="3:7" x14ac:dyDescent="0.25">
      <c r="C379" s="20"/>
      <c r="D379" s="1"/>
      <c r="E379" s="1"/>
      <c r="F379" s="1"/>
      <c r="G379" s="1"/>
    </row>
    <row r="380" spans="3:7" x14ac:dyDescent="0.25">
      <c r="C380" s="20"/>
      <c r="D380" s="1"/>
      <c r="E380" s="1"/>
      <c r="F380" s="1"/>
      <c r="G380" s="1"/>
    </row>
    <row r="381" spans="3:7" x14ac:dyDescent="0.25">
      <c r="C381" s="20"/>
      <c r="D381" s="1"/>
      <c r="E381" s="1"/>
      <c r="F381" s="1"/>
      <c r="G381" s="1"/>
    </row>
    <row r="382" spans="3:7" x14ac:dyDescent="0.25">
      <c r="C382" s="20"/>
      <c r="D382" s="1"/>
      <c r="E382" s="1"/>
      <c r="F382" s="1"/>
      <c r="G382" s="1"/>
    </row>
    <row r="383" spans="3:7" x14ac:dyDescent="0.25">
      <c r="C383" s="20"/>
      <c r="D383" s="1"/>
      <c r="E383" s="1"/>
      <c r="F383" s="1"/>
      <c r="G383" s="1"/>
    </row>
    <row r="384" spans="3:7" x14ac:dyDescent="0.25">
      <c r="C384" s="20"/>
      <c r="D384" s="1"/>
      <c r="E384" s="1"/>
      <c r="F384" s="1"/>
      <c r="G384" s="1"/>
    </row>
    <row r="385" spans="3:7" x14ac:dyDescent="0.25">
      <c r="C385" s="20"/>
      <c r="D385" s="1"/>
      <c r="E385" s="1"/>
      <c r="F385" s="1"/>
      <c r="G385" s="1"/>
    </row>
    <row r="386" spans="3:7" x14ac:dyDescent="0.25">
      <c r="C386" s="20"/>
      <c r="D386" s="1"/>
      <c r="E386" s="1"/>
      <c r="F386" s="1"/>
      <c r="G386" s="1"/>
    </row>
    <row r="387" spans="3:7" x14ac:dyDescent="0.25">
      <c r="C387" s="20"/>
      <c r="D387" s="1"/>
      <c r="E387" s="1"/>
      <c r="F387" s="1"/>
      <c r="G387" s="1"/>
    </row>
    <row r="388" spans="3:7" x14ac:dyDescent="0.25">
      <c r="C388" s="20"/>
      <c r="D388" s="1"/>
      <c r="E388" s="1"/>
      <c r="F388" s="1"/>
      <c r="G388" s="1"/>
    </row>
    <row r="389" spans="3:7" x14ac:dyDescent="0.25">
      <c r="C389" s="20"/>
      <c r="D389" s="1"/>
      <c r="E389" s="1"/>
      <c r="F389" s="1"/>
      <c r="G389" s="1"/>
    </row>
    <row r="390" spans="3:7" x14ac:dyDescent="0.25">
      <c r="C390" s="20"/>
      <c r="D390" s="1"/>
      <c r="E390" s="1"/>
      <c r="F390" s="1"/>
      <c r="G390" s="1"/>
    </row>
    <row r="391" spans="3:7" x14ac:dyDescent="0.25">
      <c r="C391" s="20"/>
      <c r="D391" s="1"/>
      <c r="E391" s="1"/>
      <c r="F391" s="1"/>
      <c r="G391" s="1"/>
    </row>
    <row r="392" spans="3:7" x14ac:dyDescent="0.25">
      <c r="C392" s="20"/>
      <c r="D392" s="1"/>
      <c r="E392" s="1"/>
      <c r="F392" s="1"/>
      <c r="G392" s="1"/>
    </row>
    <row r="393" spans="3:7" x14ac:dyDescent="0.25">
      <c r="C393" s="20"/>
      <c r="D393" s="1"/>
      <c r="E393" s="1"/>
      <c r="F393" s="1"/>
      <c r="G393" s="1"/>
    </row>
    <row r="394" spans="3:7" x14ac:dyDescent="0.25">
      <c r="C394" s="20"/>
      <c r="D394" s="1"/>
      <c r="E394" s="1"/>
      <c r="F394" s="1"/>
      <c r="G394" s="1"/>
    </row>
    <row r="395" spans="3:7" x14ac:dyDescent="0.25">
      <c r="C395" s="20"/>
      <c r="D395" s="1"/>
      <c r="E395" s="1"/>
      <c r="F395" s="1"/>
      <c r="G395" s="1"/>
    </row>
    <row r="396" spans="3:7" x14ac:dyDescent="0.25">
      <c r="C396" s="20"/>
      <c r="D396" s="1"/>
      <c r="E396" s="1"/>
      <c r="F396" s="1"/>
      <c r="G396" s="1"/>
    </row>
    <row r="397" spans="3:7" x14ac:dyDescent="0.25">
      <c r="C397" s="20"/>
      <c r="D397" s="1"/>
      <c r="E397" s="1"/>
      <c r="F397" s="1"/>
      <c r="G397" s="1"/>
    </row>
    <row r="398" spans="3:7" x14ac:dyDescent="0.25">
      <c r="C398" s="20"/>
      <c r="D398" s="1"/>
      <c r="E398" s="1"/>
      <c r="F398" s="1"/>
      <c r="G398" s="1"/>
    </row>
    <row r="399" spans="3:7" x14ac:dyDescent="0.25">
      <c r="C399" s="20"/>
      <c r="D399" s="1"/>
      <c r="E399" s="1"/>
      <c r="F399" s="1"/>
      <c r="G399" s="1"/>
    </row>
    <row r="400" spans="3:7" x14ac:dyDescent="0.25">
      <c r="C400" s="20"/>
      <c r="D400" s="1"/>
      <c r="E400" s="1"/>
      <c r="F400" s="1"/>
      <c r="G400" s="1"/>
    </row>
    <row r="401" spans="3:7" x14ac:dyDescent="0.25">
      <c r="C401" s="20"/>
      <c r="D401" s="1"/>
      <c r="E401" s="1"/>
      <c r="F401" s="1"/>
      <c r="G401" s="1"/>
    </row>
    <row r="402" spans="3:7" x14ac:dyDescent="0.25">
      <c r="C402" s="20"/>
      <c r="D402" s="1"/>
      <c r="E402" s="1"/>
      <c r="F402" s="1"/>
      <c r="G402" s="1"/>
    </row>
    <row r="403" spans="3:7" x14ac:dyDescent="0.25">
      <c r="C403" s="20"/>
      <c r="D403" s="1"/>
      <c r="E403" s="1"/>
      <c r="F403" s="1"/>
      <c r="G403" s="1"/>
    </row>
    <row r="404" spans="3:7" x14ac:dyDescent="0.25">
      <c r="C404" s="20"/>
      <c r="D404" s="1"/>
      <c r="E404" s="1"/>
      <c r="F404" s="1"/>
      <c r="G404" s="1"/>
    </row>
    <row r="405" spans="3:7" x14ac:dyDescent="0.25">
      <c r="C405" s="20"/>
      <c r="D405" s="1"/>
      <c r="E405" s="1"/>
      <c r="F405" s="1"/>
      <c r="G405" s="1"/>
    </row>
    <row r="406" spans="3:7" x14ac:dyDescent="0.25">
      <c r="C406" s="20"/>
      <c r="D406" s="1"/>
      <c r="E406" s="1"/>
      <c r="F406" s="1"/>
      <c r="G406" s="1"/>
    </row>
    <row r="407" spans="3:7" x14ac:dyDescent="0.25">
      <c r="C407" s="20"/>
      <c r="D407" s="1"/>
      <c r="E407" s="1"/>
      <c r="F407" s="1"/>
      <c r="G407" s="1"/>
    </row>
    <row r="408" spans="3:7" x14ac:dyDescent="0.25">
      <c r="C408" s="20"/>
      <c r="D408" s="1"/>
      <c r="E408" s="1"/>
      <c r="F408" s="1"/>
      <c r="G408" s="1"/>
    </row>
    <row r="409" spans="3:7" x14ac:dyDescent="0.25">
      <c r="C409" s="20"/>
      <c r="D409" s="1"/>
      <c r="E409" s="1"/>
      <c r="F409" s="1"/>
      <c r="G409" s="1"/>
    </row>
    <row r="410" spans="3:7" x14ac:dyDescent="0.25">
      <c r="C410" s="20"/>
      <c r="D410" s="1"/>
      <c r="E410" s="1"/>
      <c r="F410" s="1"/>
      <c r="G410" s="1"/>
    </row>
    <row r="411" spans="3:7" x14ac:dyDescent="0.25">
      <c r="C411" s="20"/>
      <c r="D411" s="1"/>
      <c r="E411" s="1"/>
      <c r="F411" s="1"/>
      <c r="G411" s="1"/>
    </row>
    <row r="412" spans="3:7" x14ac:dyDescent="0.25">
      <c r="C412" s="20"/>
      <c r="D412" s="1"/>
      <c r="E412" s="1"/>
      <c r="F412" s="1"/>
      <c r="G412" s="1"/>
    </row>
    <row r="413" spans="3:7" x14ac:dyDescent="0.25">
      <c r="C413" s="20"/>
      <c r="D413" s="1"/>
      <c r="E413" s="1"/>
      <c r="F413" s="1"/>
      <c r="G413" s="1"/>
    </row>
    <row r="414" spans="3:7" x14ac:dyDescent="0.25">
      <c r="C414" s="20"/>
      <c r="D414" s="1"/>
      <c r="E414" s="1"/>
      <c r="F414" s="1"/>
      <c r="G414" s="1"/>
    </row>
    <row r="415" spans="3:7" x14ac:dyDescent="0.25">
      <c r="C415" s="20"/>
      <c r="D415" s="1"/>
      <c r="E415" s="1"/>
      <c r="F415" s="1"/>
      <c r="G415" s="1"/>
    </row>
    <row r="416" spans="3:7" x14ac:dyDescent="0.25">
      <c r="C416" s="20"/>
      <c r="D416" s="1"/>
      <c r="E416" s="1"/>
      <c r="F416" s="1"/>
      <c r="G416" s="1"/>
    </row>
    <row r="417" spans="3:7" x14ac:dyDescent="0.25">
      <c r="C417" s="20"/>
      <c r="D417" s="1"/>
      <c r="E417" s="1"/>
      <c r="F417" s="1"/>
      <c r="G417" s="1"/>
    </row>
    <row r="418" spans="3:7" x14ac:dyDescent="0.25">
      <c r="C418" s="20"/>
      <c r="D418" s="1"/>
      <c r="E418" s="1"/>
      <c r="F418" s="1"/>
      <c r="G418" s="1"/>
    </row>
    <row r="419" spans="3:7" x14ac:dyDescent="0.25">
      <c r="C419" s="20"/>
      <c r="D419" s="1"/>
      <c r="E419" s="1"/>
      <c r="F419" s="1"/>
      <c r="G419" s="1"/>
    </row>
    <row r="420" spans="3:7" x14ac:dyDescent="0.25">
      <c r="C420" s="20"/>
      <c r="D420" s="1"/>
      <c r="E420" s="1"/>
      <c r="F420" s="1"/>
      <c r="G420" s="1"/>
    </row>
    <row r="421" spans="3:7" x14ac:dyDescent="0.25">
      <c r="C421" s="20"/>
      <c r="D421" s="1"/>
      <c r="E421" s="1"/>
      <c r="F421" s="1"/>
      <c r="G421" s="1"/>
    </row>
    <row r="422" spans="3:7" x14ac:dyDescent="0.25">
      <c r="C422" s="20"/>
      <c r="D422" s="1"/>
      <c r="E422" s="1"/>
      <c r="F422" s="1"/>
      <c r="G422" s="1"/>
    </row>
    <row r="423" spans="3:7" x14ac:dyDescent="0.25">
      <c r="C423" s="20"/>
      <c r="D423" s="1"/>
      <c r="E423" s="1"/>
      <c r="F423" s="1"/>
      <c r="G423" s="1"/>
    </row>
    <row r="424" spans="3:7" x14ac:dyDescent="0.25">
      <c r="C424" s="20"/>
      <c r="D424" s="1"/>
      <c r="E424" s="1"/>
      <c r="F424" s="1"/>
      <c r="G424" s="1"/>
    </row>
    <row r="425" spans="3:7" x14ac:dyDescent="0.25">
      <c r="C425" s="20"/>
      <c r="D425" s="1"/>
      <c r="E425" s="1"/>
      <c r="F425" s="1"/>
      <c r="G425" s="1"/>
    </row>
    <row r="426" spans="3:7" x14ac:dyDescent="0.25">
      <c r="C426" s="20"/>
      <c r="D426" s="1"/>
      <c r="E426" s="1"/>
      <c r="F426" s="1"/>
      <c r="G426" s="1"/>
    </row>
    <row r="427" spans="3:7" x14ac:dyDescent="0.25">
      <c r="C427" s="20"/>
      <c r="D427" s="1"/>
      <c r="E427" s="1"/>
      <c r="F427" s="1"/>
      <c r="G427" s="1"/>
    </row>
    <row r="428" spans="3:7" x14ac:dyDescent="0.25">
      <c r="C428" s="20"/>
      <c r="D428" s="1"/>
      <c r="E428" s="1"/>
      <c r="F428" s="1"/>
      <c r="G428" s="1"/>
    </row>
    <row r="429" spans="3:7" x14ac:dyDescent="0.25">
      <c r="C429" s="20"/>
      <c r="D429" s="1"/>
      <c r="E429" s="1"/>
      <c r="F429" s="1"/>
      <c r="G429" s="1"/>
    </row>
    <row r="430" spans="3:7" x14ac:dyDescent="0.25">
      <c r="C430" s="20"/>
      <c r="D430" s="1"/>
      <c r="E430" s="1"/>
      <c r="F430" s="1"/>
      <c r="G430" s="1"/>
    </row>
    <row r="431" spans="3:7" x14ac:dyDescent="0.25">
      <c r="C431" s="20"/>
      <c r="D431" s="1"/>
      <c r="E431" s="1"/>
      <c r="F431" s="1"/>
      <c r="G431" s="1"/>
    </row>
    <row r="432" spans="3:7" x14ac:dyDescent="0.25">
      <c r="C432" s="20"/>
      <c r="D432" s="1"/>
      <c r="E432" s="1"/>
      <c r="F432" s="1"/>
      <c r="G432" s="1"/>
    </row>
    <row r="433" spans="3:7" x14ac:dyDescent="0.25">
      <c r="C433" s="20"/>
      <c r="D433" s="1"/>
      <c r="E433" s="1"/>
      <c r="F433" s="1"/>
      <c r="G433" s="1"/>
    </row>
    <row r="434" spans="3:7" x14ac:dyDescent="0.25">
      <c r="C434" s="20"/>
      <c r="D434" s="1"/>
      <c r="E434" s="1"/>
      <c r="F434" s="1"/>
      <c r="G434" s="1"/>
    </row>
    <row r="435" spans="3:7" x14ac:dyDescent="0.25">
      <c r="C435" s="20"/>
      <c r="D435" s="1"/>
      <c r="E435" s="1"/>
      <c r="F435" s="1"/>
      <c r="G435" s="1"/>
    </row>
    <row r="436" spans="3:7" x14ac:dyDescent="0.25">
      <c r="C436" s="20"/>
      <c r="D436" s="1"/>
      <c r="E436" s="1"/>
      <c r="F436" s="1"/>
      <c r="G436" s="1"/>
    </row>
    <row r="437" spans="3:7" x14ac:dyDescent="0.25">
      <c r="C437" s="20"/>
      <c r="D437" s="1"/>
      <c r="E437" s="1"/>
      <c r="F437" s="1"/>
      <c r="G437" s="1"/>
    </row>
    <row r="438" spans="3:7" x14ac:dyDescent="0.25">
      <c r="C438" s="20"/>
      <c r="D438" s="1"/>
      <c r="E438" s="1"/>
      <c r="F438" s="1"/>
      <c r="G438" s="1"/>
    </row>
    <row r="439" spans="3:7" x14ac:dyDescent="0.25">
      <c r="C439" s="20"/>
      <c r="D439" s="1"/>
      <c r="E439" s="1"/>
      <c r="F439" s="1"/>
      <c r="G439" s="1"/>
    </row>
    <row r="440" spans="3:7" x14ac:dyDescent="0.25">
      <c r="C440" s="20"/>
      <c r="D440" s="1"/>
      <c r="E440" s="1"/>
      <c r="F440" s="1"/>
      <c r="G440" s="1"/>
    </row>
    <row r="441" spans="3:7" x14ac:dyDescent="0.25">
      <c r="C441" s="20"/>
      <c r="D441" s="1"/>
      <c r="E441" s="1"/>
      <c r="F441" s="1"/>
      <c r="G441" s="1"/>
    </row>
    <row r="442" spans="3:7" x14ac:dyDescent="0.25">
      <c r="C442" s="20"/>
      <c r="D442" s="1"/>
      <c r="E442" s="1"/>
      <c r="F442" s="1"/>
      <c r="G442" s="1"/>
    </row>
    <row r="443" spans="3:7" x14ac:dyDescent="0.25">
      <c r="C443" s="20"/>
      <c r="D443" s="1"/>
      <c r="E443" s="1"/>
      <c r="F443" s="1"/>
      <c r="G443" s="1"/>
    </row>
    <row r="444" spans="3:7" x14ac:dyDescent="0.25">
      <c r="C444" s="20"/>
      <c r="D444" s="1"/>
      <c r="E444" s="1"/>
      <c r="F444" s="1"/>
      <c r="G444" s="1"/>
    </row>
    <row r="445" spans="3:7" x14ac:dyDescent="0.25">
      <c r="C445" s="20"/>
      <c r="D445" s="1"/>
      <c r="E445" s="1"/>
      <c r="F445" s="1"/>
      <c r="G445" s="1"/>
    </row>
    <row r="446" spans="3:7" x14ac:dyDescent="0.25">
      <c r="C446" s="20"/>
      <c r="D446" s="1"/>
      <c r="E446" s="1"/>
      <c r="F446" s="1"/>
      <c r="G446" s="1"/>
    </row>
    <row r="447" spans="3:7" x14ac:dyDescent="0.25">
      <c r="C447" s="20"/>
      <c r="D447" s="1"/>
      <c r="E447" s="1"/>
      <c r="F447" s="1"/>
      <c r="G447" s="1"/>
    </row>
    <row r="448" spans="3:7" x14ac:dyDescent="0.25">
      <c r="C448" s="20"/>
      <c r="D448" s="1"/>
      <c r="E448" s="1"/>
      <c r="F448" s="1"/>
      <c r="G448" s="1"/>
    </row>
    <row r="449" spans="3:7" x14ac:dyDescent="0.25">
      <c r="C449" s="20"/>
      <c r="D449" s="1"/>
      <c r="E449" s="1"/>
      <c r="F449" s="1"/>
      <c r="G449" s="1"/>
    </row>
    <row r="450" spans="3:7" x14ac:dyDescent="0.25">
      <c r="C450" s="20"/>
      <c r="D450" s="1"/>
      <c r="E450" s="1"/>
      <c r="F450" s="1"/>
      <c r="G450" s="1"/>
    </row>
    <row r="451" spans="3:7" x14ac:dyDescent="0.25">
      <c r="C451" s="20"/>
      <c r="D451" s="1"/>
      <c r="E451" s="1"/>
      <c r="F451" s="1"/>
      <c r="G451" s="1"/>
    </row>
    <row r="452" spans="3:7" x14ac:dyDescent="0.25">
      <c r="C452" s="20"/>
      <c r="D452" s="1"/>
      <c r="E452" s="1"/>
      <c r="F452" s="1"/>
      <c r="G452" s="1"/>
    </row>
    <row r="453" spans="3:7" x14ac:dyDescent="0.25">
      <c r="C453" s="20"/>
      <c r="D453" s="1"/>
      <c r="E453" s="1"/>
      <c r="F453" s="1"/>
      <c r="G453" s="1"/>
    </row>
    <row r="454" spans="3:7" x14ac:dyDescent="0.25">
      <c r="C454" s="20"/>
      <c r="D454" s="1"/>
      <c r="E454" s="1"/>
      <c r="F454" s="1"/>
      <c r="G454" s="1"/>
    </row>
    <row r="455" spans="3:7" x14ac:dyDescent="0.25">
      <c r="C455" s="20"/>
      <c r="D455" s="1"/>
      <c r="E455" s="1"/>
      <c r="F455" s="1"/>
      <c r="G455" s="1"/>
    </row>
    <row r="456" spans="3:7" x14ac:dyDescent="0.25">
      <c r="C456" s="20"/>
      <c r="D456" s="1"/>
      <c r="E456" s="1"/>
      <c r="F456" s="1"/>
      <c r="G456" s="1"/>
    </row>
    <row r="457" spans="3:7" x14ac:dyDescent="0.25">
      <c r="C457" s="20"/>
      <c r="D457" s="1"/>
      <c r="E457" s="1"/>
      <c r="F457" s="1"/>
      <c r="G457" s="1"/>
    </row>
    <row r="458" spans="3:7" x14ac:dyDescent="0.25">
      <c r="C458" s="20"/>
      <c r="D458" s="1"/>
      <c r="E458" s="1"/>
      <c r="F458" s="1"/>
      <c r="G458" s="1"/>
    </row>
    <row r="459" spans="3:7" x14ac:dyDescent="0.25">
      <c r="C459" s="20"/>
      <c r="D459" s="1"/>
      <c r="E459" s="1"/>
      <c r="F459" s="1"/>
      <c r="G459" s="1"/>
    </row>
    <row r="460" spans="3:7" x14ac:dyDescent="0.25">
      <c r="C460" s="20"/>
      <c r="D460" s="1"/>
      <c r="E460" s="1"/>
      <c r="F460" s="1"/>
      <c r="G460" s="1"/>
    </row>
    <row r="461" spans="3:7" x14ac:dyDescent="0.25">
      <c r="C461" s="20"/>
      <c r="D461" s="1"/>
      <c r="E461" s="1"/>
      <c r="F461" s="1"/>
      <c r="G461" s="1"/>
    </row>
    <row r="462" spans="3:7" x14ac:dyDescent="0.25">
      <c r="C462" s="20"/>
      <c r="D462" s="1"/>
      <c r="E462" s="1"/>
      <c r="F462" s="1"/>
      <c r="G462" s="1"/>
    </row>
    <row r="463" spans="3:7" x14ac:dyDescent="0.25">
      <c r="C463" s="20"/>
      <c r="D463" s="1"/>
      <c r="E463" s="1"/>
      <c r="F463" s="1"/>
      <c r="G463" s="1"/>
    </row>
    <row r="464" spans="3:7" x14ac:dyDescent="0.25">
      <c r="C464" s="20"/>
      <c r="D464" s="1"/>
      <c r="E464" s="1"/>
      <c r="F464" s="1"/>
      <c r="G464" s="1"/>
    </row>
    <row r="465" spans="3:7" x14ac:dyDescent="0.25">
      <c r="C465" s="20"/>
      <c r="D465" s="1"/>
      <c r="E465" s="1"/>
      <c r="F465" s="1"/>
      <c r="G465" s="1"/>
    </row>
    <row r="466" spans="3:7" x14ac:dyDescent="0.25">
      <c r="C466" s="20"/>
      <c r="D466" s="1"/>
      <c r="E466" s="1"/>
      <c r="F466" s="1"/>
      <c r="G466" s="1"/>
    </row>
    <row r="467" spans="3:7" x14ac:dyDescent="0.25">
      <c r="C467" s="20"/>
      <c r="D467" s="1"/>
      <c r="E467" s="1"/>
      <c r="F467" s="1"/>
      <c r="G467" s="1"/>
    </row>
    <row r="468" spans="3:7" x14ac:dyDescent="0.25">
      <c r="C468" s="20"/>
      <c r="D468" s="1"/>
      <c r="E468" s="1"/>
      <c r="F468" s="1"/>
      <c r="G468" s="1"/>
    </row>
    <row r="469" spans="3:7" x14ac:dyDescent="0.25">
      <c r="C469" s="20"/>
      <c r="D469" s="1"/>
      <c r="E469" s="1"/>
      <c r="F469" s="1"/>
      <c r="G469" s="1"/>
    </row>
    <row r="470" spans="3:7" x14ac:dyDescent="0.25">
      <c r="C470" s="20"/>
      <c r="D470" s="1"/>
      <c r="E470" s="1"/>
      <c r="F470" s="1"/>
      <c r="G470" s="1"/>
    </row>
    <row r="471" spans="3:7" x14ac:dyDescent="0.25">
      <c r="C471" s="20"/>
      <c r="D471" s="1"/>
      <c r="E471" s="1"/>
      <c r="F471" s="1"/>
      <c r="G471" s="1"/>
    </row>
    <row r="472" spans="3:7" x14ac:dyDescent="0.25">
      <c r="C472" s="20"/>
      <c r="D472" s="1"/>
      <c r="E472" s="1"/>
      <c r="F472" s="1"/>
      <c r="G472" s="1"/>
    </row>
    <row r="473" spans="3:7" x14ac:dyDescent="0.25">
      <c r="C473" s="20"/>
      <c r="D473" s="1"/>
      <c r="E473" s="1"/>
      <c r="F473" s="1"/>
      <c r="G473" s="1"/>
    </row>
    <row r="474" spans="3:7" x14ac:dyDescent="0.25">
      <c r="C474" s="20"/>
      <c r="D474" s="1"/>
      <c r="E474" s="1"/>
      <c r="F474" s="1"/>
      <c r="G474" s="1"/>
    </row>
    <row r="475" spans="3:7" x14ac:dyDescent="0.25">
      <c r="C475" s="20"/>
      <c r="D475" s="1"/>
      <c r="E475" s="1"/>
      <c r="F475" s="1"/>
      <c r="G475" s="1"/>
    </row>
    <row r="476" spans="3:7" x14ac:dyDescent="0.25">
      <c r="C476" s="20"/>
      <c r="D476" s="1"/>
      <c r="E476" s="1"/>
      <c r="F476" s="1"/>
      <c r="G476" s="1"/>
    </row>
    <row r="477" spans="3:7" x14ac:dyDescent="0.25">
      <c r="C477" s="20"/>
      <c r="D477" s="1"/>
      <c r="E477" s="1"/>
      <c r="F477" s="1"/>
      <c r="G477" s="1"/>
    </row>
    <row r="478" spans="3:7" x14ac:dyDescent="0.25">
      <c r="C478" s="20"/>
      <c r="D478" s="1"/>
      <c r="E478" s="1"/>
      <c r="F478" s="1"/>
      <c r="G478" s="1"/>
    </row>
    <row r="479" spans="3:7" x14ac:dyDescent="0.25">
      <c r="C479" s="20"/>
      <c r="D479" s="1"/>
      <c r="E479" s="1"/>
      <c r="F479" s="1"/>
      <c r="G479" s="1"/>
    </row>
    <row r="480" spans="3:7" x14ac:dyDescent="0.25">
      <c r="C480" s="20"/>
      <c r="D480" s="1"/>
      <c r="E480" s="1"/>
      <c r="F480" s="1"/>
      <c r="G480" s="1"/>
    </row>
    <row r="481" spans="3:7" x14ac:dyDescent="0.25">
      <c r="C481" s="20"/>
      <c r="D481" s="1"/>
      <c r="E481" s="1"/>
      <c r="F481" s="1"/>
      <c r="G481" s="1"/>
    </row>
    <row r="482" spans="3:7" x14ac:dyDescent="0.25">
      <c r="C482" s="20"/>
      <c r="D482" s="1"/>
      <c r="E482" s="1"/>
      <c r="F482" s="1"/>
      <c r="G482" s="1"/>
    </row>
    <row r="483" spans="3:7" x14ac:dyDescent="0.25">
      <c r="C483" s="20"/>
      <c r="D483" s="1"/>
      <c r="E483" s="1"/>
      <c r="F483" s="1"/>
      <c r="G483" s="1"/>
    </row>
    <row r="484" spans="3:7" x14ac:dyDescent="0.25">
      <c r="C484" s="20"/>
      <c r="D484" s="1"/>
      <c r="E484" s="1"/>
      <c r="F484" s="1"/>
      <c r="G484" s="1"/>
    </row>
    <row r="485" spans="3:7" x14ac:dyDescent="0.25">
      <c r="C485" s="20"/>
      <c r="D485" s="1"/>
      <c r="E485" s="1"/>
      <c r="F485" s="1"/>
      <c r="G485" s="1"/>
    </row>
    <row r="486" spans="3:7" x14ac:dyDescent="0.25">
      <c r="C486" s="20"/>
      <c r="D486" s="1"/>
      <c r="E486" s="1"/>
      <c r="F486" s="1"/>
      <c r="G486" s="1"/>
    </row>
    <row r="487" spans="3:7" x14ac:dyDescent="0.25">
      <c r="C487" s="20"/>
      <c r="D487" s="1"/>
      <c r="E487" s="1"/>
      <c r="F487" s="1"/>
      <c r="G487" s="1"/>
    </row>
    <row r="488" spans="3:7" x14ac:dyDescent="0.25">
      <c r="C488" s="20"/>
      <c r="D488" s="1"/>
      <c r="E488" s="1"/>
      <c r="F488" s="1"/>
      <c r="G488" s="1"/>
    </row>
    <row r="489" spans="3:7" x14ac:dyDescent="0.25">
      <c r="C489" s="20"/>
      <c r="D489" s="1"/>
      <c r="E489" s="1"/>
      <c r="F489" s="1"/>
      <c r="G489" s="1"/>
    </row>
    <row r="490" spans="3:7" x14ac:dyDescent="0.25">
      <c r="C490" s="20"/>
      <c r="D490" s="1"/>
      <c r="E490" s="1"/>
      <c r="F490" s="1"/>
      <c r="G490" s="1"/>
    </row>
    <row r="491" spans="3:7" x14ac:dyDescent="0.25">
      <c r="C491" s="20"/>
      <c r="D491" s="1"/>
      <c r="E491" s="1"/>
      <c r="F491" s="1"/>
      <c r="G491" s="1"/>
    </row>
    <row r="492" spans="3:7" x14ac:dyDescent="0.25">
      <c r="C492" s="20"/>
      <c r="D492" s="1"/>
      <c r="E492" s="1"/>
      <c r="F492" s="1"/>
      <c r="G492" s="1"/>
    </row>
    <row r="493" spans="3:7" x14ac:dyDescent="0.25">
      <c r="C493" s="20"/>
      <c r="D493" s="1"/>
      <c r="E493" s="1"/>
      <c r="F493" s="1"/>
      <c r="G493" s="1"/>
    </row>
    <row r="494" spans="3:7" x14ac:dyDescent="0.25">
      <c r="C494" s="20"/>
      <c r="D494" s="1"/>
      <c r="E494" s="1"/>
      <c r="F494" s="1"/>
      <c r="G494" s="1"/>
    </row>
    <row r="495" spans="3:7" x14ac:dyDescent="0.25">
      <c r="C495" s="20"/>
      <c r="D495" s="1"/>
      <c r="E495" s="1"/>
      <c r="F495" s="1"/>
      <c r="G495" s="1"/>
    </row>
    <row r="496" spans="3:7" x14ac:dyDescent="0.25">
      <c r="C496" s="20"/>
      <c r="D496" s="1"/>
      <c r="E496" s="1"/>
      <c r="F496" s="1"/>
      <c r="G496" s="1"/>
    </row>
    <row r="497" spans="3:7" x14ac:dyDescent="0.25">
      <c r="C497" s="20"/>
      <c r="D497" s="1"/>
      <c r="E497" s="1"/>
      <c r="F497" s="1"/>
      <c r="G497" s="1"/>
    </row>
    <row r="498" spans="3:7" x14ac:dyDescent="0.25">
      <c r="C498" s="20"/>
      <c r="D498" s="1"/>
      <c r="E498" s="1"/>
      <c r="F498" s="1"/>
      <c r="G498" s="1"/>
    </row>
    <row r="499" spans="3:7" x14ac:dyDescent="0.25">
      <c r="C499" s="20"/>
      <c r="D499" s="1"/>
      <c r="E499" s="1"/>
      <c r="F499" s="1"/>
      <c r="G499" s="1"/>
    </row>
    <row r="500" spans="3:7" x14ac:dyDescent="0.25">
      <c r="C500" s="20"/>
      <c r="D500" s="1"/>
      <c r="E500" s="1"/>
      <c r="F500" s="1"/>
      <c r="G500" s="1"/>
    </row>
    <row r="501" spans="3:7" x14ac:dyDescent="0.25">
      <c r="C501" s="20"/>
      <c r="D501" s="1"/>
      <c r="E501" s="1"/>
      <c r="F501" s="1"/>
      <c r="G501" s="1"/>
    </row>
    <row r="502" spans="3:7" x14ac:dyDescent="0.25">
      <c r="C502" s="20"/>
      <c r="D502" s="1"/>
      <c r="E502" s="1"/>
      <c r="F502" s="1"/>
      <c r="G502" s="1"/>
    </row>
    <row r="503" spans="3:7" x14ac:dyDescent="0.25">
      <c r="C503" s="20"/>
      <c r="D503" s="1"/>
      <c r="E503" s="1"/>
      <c r="F503" s="1"/>
      <c r="G503" s="1"/>
    </row>
    <row r="504" spans="3:7" x14ac:dyDescent="0.25">
      <c r="C504" s="20"/>
      <c r="D504" s="1"/>
      <c r="E504" s="1"/>
      <c r="F504" s="1"/>
      <c r="G504" s="1"/>
    </row>
    <row r="505" spans="3:7" x14ac:dyDescent="0.25">
      <c r="C505" s="20"/>
      <c r="D505" s="1"/>
      <c r="E505" s="1"/>
      <c r="F505" s="1"/>
      <c r="G505" s="1"/>
    </row>
    <row r="506" spans="3:7" x14ac:dyDescent="0.25">
      <c r="C506" s="20"/>
      <c r="D506" s="1"/>
      <c r="E506" s="1"/>
      <c r="F506" s="1"/>
      <c r="G506" s="1"/>
    </row>
    <row r="507" spans="3:7" x14ac:dyDescent="0.25">
      <c r="C507" s="20"/>
      <c r="D507" s="1"/>
      <c r="E507" s="1"/>
      <c r="F507" s="1"/>
      <c r="G507" s="1"/>
    </row>
    <row r="508" spans="3:7" x14ac:dyDescent="0.25">
      <c r="C508" s="20"/>
      <c r="D508" s="1"/>
      <c r="E508" s="1"/>
      <c r="F508" s="1"/>
      <c r="G508" s="1"/>
    </row>
    <row r="509" spans="3:7" x14ac:dyDescent="0.25">
      <c r="C509" s="20"/>
      <c r="D509" s="1"/>
      <c r="E509" s="1"/>
      <c r="F509" s="1"/>
      <c r="G509" s="1"/>
    </row>
    <row r="510" spans="3:7" x14ac:dyDescent="0.25">
      <c r="C510" s="20"/>
      <c r="D510" s="1"/>
      <c r="E510" s="1"/>
      <c r="F510" s="1"/>
      <c r="G510" s="1"/>
    </row>
    <row r="511" spans="3:7" x14ac:dyDescent="0.25">
      <c r="C511" s="20"/>
      <c r="D511" s="1"/>
      <c r="E511" s="1"/>
      <c r="F511" s="1"/>
      <c r="G511" s="1"/>
    </row>
    <row r="512" spans="3:7" x14ac:dyDescent="0.25">
      <c r="C512" s="20"/>
      <c r="D512" s="1"/>
      <c r="E512" s="1"/>
      <c r="F512" s="1"/>
      <c r="G512" s="1"/>
    </row>
    <row r="513" spans="3:7" x14ac:dyDescent="0.25">
      <c r="C513" s="20"/>
      <c r="D513" s="1"/>
      <c r="E513" s="1"/>
      <c r="F513" s="1"/>
      <c r="G513" s="1"/>
    </row>
    <row r="514" spans="3:7" x14ac:dyDescent="0.25">
      <c r="C514" s="20"/>
      <c r="D514" s="1"/>
      <c r="E514" s="1"/>
      <c r="F514" s="1"/>
      <c r="G514" s="1"/>
    </row>
    <row r="515" spans="3:7" x14ac:dyDescent="0.25">
      <c r="C515" s="20"/>
      <c r="D515" s="1"/>
      <c r="E515" s="1"/>
      <c r="F515" s="1"/>
      <c r="G515" s="1"/>
    </row>
    <row r="516" spans="3:7" x14ac:dyDescent="0.25">
      <c r="C516" s="20"/>
      <c r="D516" s="1"/>
      <c r="E516" s="1"/>
      <c r="F516" s="1"/>
      <c r="G516" s="1"/>
    </row>
    <row r="517" spans="3:7" x14ac:dyDescent="0.25">
      <c r="C517" s="20"/>
      <c r="D517" s="1"/>
      <c r="E517" s="1"/>
      <c r="F517" s="1"/>
      <c r="G517" s="1"/>
    </row>
    <row r="518" spans="3:7" x14ac:dyDescent="0.25">
      <c r="C518" s="20"/>
      <c r="D518" s="1"/>
      <c r="E518" s="1"/>
      <c r="F518" s="1"/>
      <c r="G518" s="1"/>
    </row>
    <row r="519" spans="3:7" x14ac:dyDescent="0.25">
      <c r="C519" s="20"/>
      <c r="D519" s="1"/>
      <c r="E519" s="1"/>
      <c r="F519" s="1"/>
      <c r="G519" s="1"/>
    </row>
    <row r="520" spans="3:7" x14ac:dyDescent="0.25">
      <c r="C520" s="20"/>
      <c r="D520" s="1"/>
      <c r="E520" s="1"/>
      <c r="F520" s="1"/>
      <c r="G520" s="1"/>
    </row>
    <row r="521" spans="3:7" x14ac:dyDescent="0.25">
      <c r="C521" s="20"/>
      <c r="D521" s="1"/>
      <c r="E521" s="1"/>
      <c r="F521" s="1"/>
      <c r="G521" s="1"/>
    </row>
    <row r="522" spans="3:7" x14ac:dyDescent="0.25">
      <c r="C522" s="20"/>
      <c r="D522" s="1"/>
      <c r="E522" s="1"/>
      <c r="F522" s="1"/>
      <c r="G522" s="1"/>
    </row>
    <row r="523" spans="3:7" x14ac:dyDescent="0.25">
      <c r="C523" s="20"/>
      <c r="D523" s="1"/>
      <c r="E523" s="1"/>
      <c r="F523" s="1"/>
      <c r="G523" s="1"/>
    </row>
    <row r="524" spans="3:7" x14ac:dyDescent="0.25">
      <c r="C524" s="20"/>
      <c r="D524" s="1"/>
      <c r="E524" s="1"/>
      <c r="F524" s="1"/>
      <c r="G524" s="1"/>
    </row>
    <row r="525" spans="3:7" x14ac:dyDescent="0.25">
      <c r="C525" s="20"/>
      <c r="D525" s="1"/>
      <c r="E525" s="1"/>
      <c r="F525" s="1"/>
      <c r="G525" s="1"/>
    </row>
    <row r="526" spans="3:7" x14ac:dyDescent="0.25">
      <c r="C526" s="20"/>
      <c r="D526" s="1"/>
      <c r="E526" s="1"/>
      <c r="F526" s="1"/>
      <c r="G526" s="1"/>
    </row>
    <row r="527" spans="3:7" x14ac:dyDescent="0.25">
      <c r="C527" s="20"/>
      <c r="D527" s="1"/>
      <c r="E527" s="1"/>
      <c r="F527" s="1"/>
      <c r="G527" s="1"/>
    </row>
    <row r="528" spans="3:7" x14ac:dyDescent="0.25">
      <c r="C528" s="20"/>
      <c r="D528" s="1"/>
      <c r="E528" s="1"/>
      <c r="F528" s="1"/>
      <c r="G528" s="1"/>
    </row>
    <row r="529" spans="3:7" x14ac:dyDescent="0.25">
      <c r="C529" s="20"/>
      <c r="D529" s="1"/>
      <c r="E529" s="1"/>
      <c r="F529" s="1"/>
      <c r="G529" s="1"/>
    </row>
    <row r="530" spans="3:7" x14ac:dyDescent="0.25">
      <c r="C530" s="20"/>
      <c r="D530" s="1"/>
      <c r="E530" s="1"/>
      <c r="F530" s="1"/>
      <c r="G530" s="1"/>
    </row>
    <row r="531" spans="3:7" x14ac:dyDescent="0.25">
      <c r="C531" s="20"/>
      <c r="D531" s="1"/>
      <c r="E531" s="1"/>
      <c r="F531" s="1"/>
      <c r="G531" s="1"/>
    </row>
    <row r="532" spans="3:7" x14ac:dyDescent="0.25">
      <c r="C532" s="20"/>
      <c r="D532" s="1"/>
      <c r="E532" s="1"/>
      <c r="F532" s="1"/>
      <c r="G532" s="1"/>
    </row>
    <row r="533" spans="3:7" x14ac:dyDescent="0.25">
      <c r="C533" s="20"/>
      <c r="D533" s="1"/>
      <c r="E533" s="1"/>
      <c r="F533" s="1"/>
      <c r="G533" s="1"/>
    </row>
    <row r="534" spans="3:7" x14ac:dyDescent="0.25">
      <c r="C534" s="20"/>
      <c r="D534" s="1"/>
      <c r="E534" s="1"/>
      <c r="F534" s="1"/>
      <c r="G534" s="1"/>
    </row>
    <row r="535" spans="3:7" x14ac:dyDescent="0.25">
      <c r="C535" s="20"/>
      <c r="D535" s="1"/>
      <c r="E535" s="1"/>
      <c r="F535" s="1"/>
      <c r="G535" s="1"/>
    </row>
    <row r="536" spans="3:7" x14ac:dyDescent="0.25">
      <c r="C536" s="20"/>
      <c r="D536" s="1"/>
      <c r="E536" s="1"/>
      <c r="F536" s="1"/>
      <c r="G536" s="1"/>
    </row>
    <row r="537" spans="3:7" x14ac:dyDescent="0.25">
      <c r="C537" s="20"/>
      <c r="D537" s="1"/>
      <c r="E537" s="1"/>
      <c r="F537" s="1"/>
      <c r="G537" s="1"/>
    </row>
    <row r="538" spans="3:7" x14ac:dyDescent="0.25">
      <c r="C538" s="20"/>
      <c r="D538" s="1"/>
      <c r="E538" s="1"/>
      <c r="F538" s="1"/>
      <c r="G538" s="1"/>
    </row>
    <row r="539" spans="3:7" x14ac:dyDescent="0.25">
      <c r="C539" s="20"/>
      <c r="D539" s="1"/>
      <c r="E539" s="1"/>
      <c r="F539" s="1"/>
      <c r="G539" s="1"/>
    </row>
    <row r="540" spans="3:7" x14ac:dyDescent="0.25">
      <c r="C540" s="20"/>
      <c r="D540" s="1"/>
      <c r="E540" s="1"/>
      <c r="F540" s="1"/>
      <c r="G540" s="1"/>
    </row>
    <row r="541" spans="3:7" x14ac:dyDescent="0.25">
      <c r="C541" s="20"/>
      <c r="D541" s="1"/>
      <c r="E541" s="1"/>
      <c r="F541" s="1"/>
      <c r="G541" s="1"/>
    </row>
    <row r="542" spans="3:7" x14ac:dyDescent="0.25">
      <c r="C542" s="20"/>
      <c r="D542" s="1"/>
      <c r="E542" s="1"/>
      <c r="F542" s="1"/>
      <c r="G542" s="1"/>
    </row>
    <row r="543" spans="3:7" x14ac:dyDescent="0.25">
      <c r="C543" s="20"/>
      <c r="D543" s="1"/>
      <c r="E543" s="1"/>
      <c r="F543" s="1"/>
      <c r="G543" s="1"/>
    </row>
    <row r="544" spans="3:7" x14ac:dyDescent="0.25">
      <c r="C544" s="20"/>
      <c r="D544" s="1"/>
      <c r="E544" s="1"/>
      <c r="F544" s="1"/>
      <c r="G544" s="1"/>
    </row>
    <row r="545" spans="3:7" x14ac:dyDescent="0.25">
      <c r="C545" s="20"/>
      <c r="D545" s="1"/>
      <c r="E545" s="1"/>
      <c r="F545" s="1"/>
      <c r="G545" s="1"/>
    </row>
    <row r="546" spans="3:7" x14ac:dyDescent="0.25">
      <c r="C546" s="20"/>
      <c r="D546" s="1"/>
      <c r="E546" s="1"/>
      <c r="F546" s="1"/>
      <c r="G546" s="1"/>
    </row>
    <row r="547" spans="3:7" x14ac:dyDescent="0.25">
      <c r="C547" s="20"/>
      <c r="D547" s="1"/>
      <c r="E547" s="1"/>
      <c r="F547" s="1"/>
      <c r="G547" s="1"/>
    </row>
    <row r="548" spans="3:7" x14ac:dyDescent="0.25">
      <c r="C548" s="20"/>
      <c r="D548" s="1"/>
      <c r="E548" s="1"/>
      <c r="F548" s="1"/>
      <c r="G548" s="1"/>
    </row>
    <row r="549" spans="3:7" x14ac:dyDescent="0.25">
      <c r="C549" s="20"/>
      <c r="D549" s="1"/>
      <c r="E549" s="1"/>
      <c r="F549" s="1"/>
      <c r="G549" s="1"/>
    </row>
    <row r="550" spans="3:7" x14ac:dyDescent="0.25">
      <c r="C550" s="20"/>
      <c r="D550" s="1"/>
      <c r="E550" s="1"/>
      <c r="F550" s="1"/>
      <c r="G550" s="1"/>
    </row>
    <row r="551" spans="3:7" x14ac:dyDescent="0.25">
      <c r="C551" s="20"/>
      <c r="D551" s="1"/>
      <c r="E551" s="1"/>
      <c r="F551" s="1"/>
      <c r="G551" s="1"/>
    </row>
    <row r="552" spans="3:7" x14ac:dyDescent="0.25">
      <c r="C552" s="20"/>
      <c r="D552" s="1"/>
      <c r="E552" s="1"/>
      <c r="F552" s="1"/>
      <c r="G552" s="1"/>
    </row>
    <row r="553" spans="3:7" x14ac:dyDescent="0.25">
      <c r="C553" s="20"/>
      <c r="D553" s="1"/>
      <c r="E553" s="1"/>
      <c r="F553" s="1"/>
      <c r="G553" s="1"/>
    </row>
    <row r="554" spans="3:7" x14ac:dyDescent="0.25">
      <c r="C554" s="20"/>
      <c r="D554" s="1"/>
      <c r="E554" s="1"/>
      <c r="F554" s="1"/>
      <c r="G554" s="1"/>
    </row>
    <row r="555" spans="3:7" x14ac:dyDescent="0.25">
      <c r="C555" s="20"/>
      <c r="D555" s="1"/>
      <c r="E555" s="1"/>
      <c r="F555" s="1"/>
      <c r="G555" s="1"/>
    </row>
    <row r="556" spans="3:7" x14ac:dyDescent="0.25">
      <c r="C556" s="20"/>
      <c r="D556" s="1"/>
      <c r="E556" s="1"/>
      <c r="F556" s="1"/>
      <c r="G556" s="1"/>
    </row>
    <row r="557" spans="3:7" x14ac:dyDescent="0.25">
      <c r="C557" s="20"/>
      <c r="D557" s="1"/>
      <c r="E557" s="1"/>
      <c r="F557" s="1"/>
      <c r="G557" s="1"/>
    </row>
    <row r="558" spans="3:7" x14ac:dyDescent="0.25">
      <c r="C558" s="20"/>
      <c r="D558" s="1"/>
      <c r="E558" s="1"/>
      <c r="F558" s="1"/>
      <c r="G558" s="1"/>
    </row>
    <row r="559" spans="3:7" x14ac:dyDescent="0.25">
      <c r="C559" s="20"/>
      <c r="D559" s="1"/>
      <c r="E559" s="1"/>
      <c r="F559" s="1"/>
      <c r="G559" s="1"/>
    </row>
    <row r="560" spans="3:7" x14ac:dyDescent="0.25">
      <c r="C560" s="20"/>
      <c r="D560" s="1"/>
      <c r="E560" s="1"/>
      <c r="F560" s="1"/>
      <c r="G560" s="1"/>
    </row>
    <row r="561" spans="3:7" x14ac:dyDescent="0.25">
      <c r="C561" s="20"/>
      <c r="D561" s="1"/>
      <c r="E561" s="1"/>
      <c r="F561" s="1"/>
      <c r="G561" s="1"/>
    </row>
    <row r="562" spans="3:7" x14ac:dyDescent="0.25">
      <c r="C562" s="20"/>
      <c r="D562" s="1"/>
      <c r="E562" s="1"/>
      <c r="F562" s="1"/>
      <c r="G562" s="1"/>
    </row>
    <row r="563" spans="3:7" x14ac:dyDescent="0.25">
      <c r="C563" s="20"/>
      <c r="D563" s="1"/>
      <c r="E563" s="1"/>
      <c r="F563" s="1"/>
      <c r="G563" s="1"/>
    </row>
    <row r="564" spans="3:7" x14ac:dyDescent="0.25">
      <c r="C564" s="20"/>
      <c r="D564" s="1"/>
      <c r="E564" s="1"/>
      <c r="F564" s="1"/>
      <c r="G564" s="1"/>
    </row>
    <row r="565" spans="3:7" x14ac:dyDescent="0.25">
      <c r="C565" s="20"/>
      <c r="D565" s="1"/>
      <c r="E565" s="1"/>
      <c r="F565" s="1"/>
      <c r="G565" s="1"/>
    </row>
    <row r="566" spans="3:7" x14ac:dyDescent="0.25">
      <c r="C566" s="20"/>
      <c r="D566" s="1"/>
      <c r="E566" s="1"/>
      <c r="F566" s="1"/>
      <c r="G566" s="1"/>
    </row>
    <row r="567" spans="3:7" x14ac:dyDescent="0.25">
      <c r="C567" s="20"/>
      <c r="D567" s="1"/>
      <c r="E567" s="1"/>
      <c r="F567" s="1"/>
      <c r="G567" s="1"/>
    </row>
    <row r="568" spans="3:7" x14ac:dyDescent="0.25">
      <c r="C568" s="20"/>
      <c r="D568" s="1"/>
      <c r="E568" s="1"/>
      <c r="F568" s="1"/>
      <c r="G568" s="1"/>
    </row>
    <row r="569" spans="3:7" x14ac:dyDescent="0.25">
      <c r="C569" s="20"/>
      <c r="D569" s="1"/>
      <c r="E569" s="1"/>
      <c r="F569" s="1"/>
      <c r="G569" s="1"/>
    </row>
    <row r="570" spans="3:7" x14ac:dyDescent="0.25">
      <c r="C570" s="20"/>
      <c r="D570" s="1"/>
      <c r="E570" s="1"/>
      <c r="F570" s="1"/>
      <c r="G570" s="1"/>
    </row>
    <row r="571" spans="3:7" x14ac:dyDescent="0.25">
      <c r="C571" s="20"/>
      <c r="D571" s="1"/>
      <c r="E571" s="1"/>
      <c r="F571" s="1"/>
      <c r="G571" s="1"/>
    </row>
    <row r="572" spans="3:7" x14ac:dyDescent="0.25">
      <c r="C572" s="20"/>
      <c r="D572" s="1"/>
      <c r="E572" s="1"/>
      <c r="F572" s="1"/>
      <c r="G572" s="1"/>
    </row>
    <row r="573" spans="3:7" x14ac:dyDescent="0.25">
      <c r="C573" s="20"/>
      <c r="D573" s="1"/>
      <c r="E573" s="1"/>
      <c r="F573" s="1"/>
      <c r="G573" s="1"/>
    </row>
    <row r="574" spans="3:7" x14ac:dyDescent="0.25">
      <c r="C574" s="20"/>
      <c r="D574" s="1"/>
      <c r="E574" s="1"/>
      <c r="F574" s="1"/>
      <c r="G574" s="1"/>
    </row>
    <row r="575" spans="3:7" x14ac:dyDescent="0.25">
      <c r="C575" s="20"/>
      <c r="D575" s="1"/>
      <c r="E575" s="1"/>
      <c r="F575" s="1"/>
      <c r="G575" s="1"/>
    </row>
    <row r="576" spans="3:7" x14ac:dyDescent="0.25">
      <c r="C576" s="20"/>
      <c r="D576" s="1"/>
      <c r="E576" s="1"/>
      <c r="F576" s="1"/>
      <c r="G576" s="1"/>
    </row>
    <row r="577" spans="3:7" x14ac:dyDescent="0.25">
      <c r="C577" s="20"/>
      <c r="D577" s="1"/>
      <c r="E577" s="1"/>
      <c r="F577" s="1"/>
      <c r="G577" s="1"/>
    </row>
    <row r="578" spans="3:7" x14ac:dyDescent="0.25">
      <c r="C578" s="20"/>
      <c r="D578" s="1"/>
      <c r="E578" s="1"/>
      <c r="F578" s="1"/>
      <c r="G578" s="1"/>
    </row>
    <row r="579" spans="3:7" x14ac:dyDescent="0.25">
      <c r="C579" s="20"/>
      <c r="D579" s="1"/>
      <c r="E579" s="1"/>
      <c r="F579" s="1"/>
      <c r="G579" s="1"/>
    </row>
    <row r="580" spans="3:7" x14ac:dyDescent="0.25">
      <c r="C580" s="20"/>
      <c r="D580" s="1"/>
      <c r="E580" s="1"/>
      <c r="F580" s="1"/>
      <c r="G580" s="1"/>
    </row>
    <row r="581" spans="3:7" x14ac:dyDescent="0.25">
      <c r="C581" s="20"/>
      <c r="D581" s="1"/>
      <c r="E581" s="1"/>
      <c r="F581" s="1"/>
      <c r="G581" s="1"/>
    </row>
    <row r="582" spans="3:7" x14ac:dyDescent="0.25">
      <c r="C582" s="20"/>
      <c r="D582" s="1"/>
      <c r="E582" s="1"/>
      <c r="F582" s="1"/>
      <c r="G582" s="1"/>
    </row>
    <row r="583" spans="3:7" x14ac:dyDescent="0.25">
      <c r="C583" s="20"/>
      <c r="D583" s="1"/>
      <c r="E583" s="1"/>
      <c r="F583" s="1"/>
      <c r="G583" s="1"/>
    </row>
    <row r="584" spans="3:7" x14ac:dyDescent="0.25">
      <c r="C584" s="20"/>
      <c r="D584" s="1"/>
      <c r="E584" s="1"/>
      <c r="F584" s="1"/>
      <c r="G584" s="1"/>
    </row>
    <row r="585" spans="3:7" x14ac:dyDescent="0.25">
      <c r="C585" s="20"/>
      <c r="D585" s="1"/>
      <c r="E585" s="1"/>
      <c r="F585" s="1"/>
      <c r="G585" s="1"/>
    </row>
    <row r="586" spans="3:7" x14ac:dyDescent="0.25">
      <c r="C586" s="20"/>
      <c r="D586" s="1"/>
      <c r="E586" s="1"/>
      <c r="F586" s="1"/>
      <c r="G586" s="1"/>
    </row>
    <row r="587" spans="3:7" x14ac:dyDescent="0.25">
      <c r="C587" s="20"/>
      <c r="D587" s="1"/>
      <c r="E587" s="1"/>
      <c r="F587" s="1"/>
      <c r="G587" s="1"/>
    </row>
    <row r="588" spans="3:7" x14ac:dyDescent="0.25">
      <c r="C588" s="20"/>
      <c r="D588" s="1"/>
      <c r="E588" s="1"/>
      <c r="F588" s="1"/>
      <c r="G588" s="1"/>
    </row>
    <row r="589" spans="3:7" x14ac:dyDescent="0.25">
      <c r="C589" s="20"/>
      <c r="D589" s="1"/>
      <c r="E589" s="1"/>
      <c r="F589" s="1"/>
      <c r="G589" s="1"/>
    </row>
    <row r="590" spans="3:7" x14ac:dyDescent="0.25">
      <c r="C590" s="20"/>
      <c r="D590" s="1"/>
      <c r="E590" s="1"/>
      <c r="F590" s="1"/>
      <c r="G590" s="1"/>
    </row>
    <row r="591" spans="3:7" x14ac:dyDescent="0.25">
      <c r="C591" s="20"/>
      <c r="D591" s="1"/>
      <c r="E591" s="1"/>
      <c r="F591" s="1"/>
      <c r="G591" s="1"/>
    </row>
    <row r="592" spans="3:7" x14ac:dyDescent="0.25">
      <c r="C592" s="20"/>
      <c r="D592" s="1"/>
      <c r="E592" s="1"/>
      <c r="F592" s="1"/>
      <c r="G592" s="1"/>
    </row>
    <row r="593" spans="3:7" x14ac:dyDescent="0.25">
      <c r="C593" s="20"/>
      <c r="D593" s="1"/>
      <c r="E593" s="1"/>
      <c r="F593" s="1"/>
      <c r="G593" s="1"/>
    </row>
    <row r="594" spans="3:7" x14ac:dyDescent="0.25">
      <c r="C594" s="20"/>
      <c r="D594" s="1"/>
      <c r="E594" s="1"/>
      <c r="F594" s="1"/>
      <c r="G594" s="1"/>
    </row>
    <row r="595" spans="3:7" x14ac:dyDescent="0.25">
      <c r="C595" s="20"/>
      <c r="D595" s="1"/>
      <c r="E595" s="1"/>
      <c r="F595" s="1"/>
      <c r="G595" s="1"/>
    </row>
    <row r="596" spans="3:7" x14ac:dyDescent="0.25">
      <c r="C596" s="20"/>
      <c r="D596" s="1"/>
      <c r="E596" s="1"/>
      <c r="F596" s="1"/>
      <c r="G596" s="1"/>
    </row>
    <row r="597" spans="3:7" x14ac:dyDescent="0.25">
      <c r="C597" s="20"/>
      <c r="D597" s="1"/>
      <c r="E597" s="1"/>
      <c r="F597" s="1"/>
      <c r="G597" s="1"/>
    </row>
    <row r="598" spans="3:7" x14ac:dyDescent="0.25">
      <c r="C598" s="20"/>
      <c r="D598" s="1"/>
      <c r="E598" s="1"/>
      <c r="F598" s="1"/>
      <c r="G598" s="1"/>
    </row>
    <row r="599" spans="3:7" x14ac:dyDescent="0.25">
      <c r="C599" s="20"/>
      <c r="D599" s="1"/>
      <c r="E599" s="1"/>
      <c r="F599" s="1"/>
      <c r="G599" s="1"/>
    </row>
    <row r="600" spans="3:7" x14ac:dyDescent="0.25">
      <c r="C600" s="20"/>
      <c r="D600" s="1"/>
      <c r="E600" s="1"/>
      <c r="F600" s="1"/>
      <c r="G600" s="1"/>
    </row>
    <row r="601" spans="3:7" x14ac:dyDescent="0.25">
      <c r="C601" s="20"/>
      <c r="D601" s="1"/>
      <c r="E601" s="1"/>
      <c r="F601" s="1"/>
      <c r="G601" s="1"/>
    </row>
    <row r="602" spans="3:7" x14ac:dyDescent="0.25">
      <c r="C602" s="20"/>
      <c r="D602" s="1"/>
      <c r="E602" s="1"/>
      <c r="F602" s="1"/>
      <c r="G602" s="1"/>
    </row>
    <row r="603" spans="3:7" x14ac:dyDescent="0.25">
      <c r="C603" s="20"/>
      <c r="D603" s="1"/>
      <c r="E603" s="1"/>
      <c r="F603" s="1"/>
      <c r="G603" s="1"/>
    </row>
    <row r="604" spans="3:7" x14ac:dyDescent="0.25">
      <c r="C604" s="20"/>
      <c r="D604" s="1"/>
      <c r="E604" s="1"/>
      <c r="F604" s="1"/>
      <c r="G604" s="1"/>
    </row>
    <row r="605" spans="3:7" x14ac:dyDescent="0.25">
      <c r="C605" s="20"/>
      <c r="D605" s="1"/>
      <c r="E605" s="1"/>
      <c r="F605" s="1"/>
      <c r="G605" s="1"/>
    </row>
    <row r="606" spans="3:7" x14ac:dyDescent="0.25">
      <c r="C606" s="20"/>
      <c r="D606" s="1"/>
      <c r="E606" s="1"/>
      <c r="F606" s="1"/>
      <c r="G606" s="1"/>
    </row>
    <row r="607" spans="3:7" x14ac:dyDescent="0.25">
      <c r="C607" s="20"/>
      <c r="D607" s="1"/>
      <c r="E607" s="1"/>
      <c r="F607" s="1"/>
      <c r="G607" s="1"/>
    </row>
    <row r="608" spans="3:7" x14ac:dyDescent="0.25">
      <c r="C608" s="20"/>
      <c r="D608" s="1"/>
      <c r="E608" s="1"/>
      <c r="F608" s="1"/>
      <c r="G608" s="1"/>
    </row>
    <row r="609" spans="3:7" x14ac:dyDescent="0.25">
      <c r="C609" s="20"/>
      <c r="D609" s="1"/>
      <c r="E609" s="1"/>
      <c r="F609" s="1"/>
      <c r="G609" s="1"/>
    </row>
    <row r="610" spans="3:7" x14ac:dyDescent="0.25">
      <c r="C610" s="20"/>
      <c r="D610" s="1"/>
      <c r="E610" s="1"/>
      <c r="F610" s="1"/>
      <c r="G610" s="1"/>
    </row>
    <row r="611" spans="3:7" x14ac:dyDescent="0.25">
      <c r="C611" s="20"/>
      <c r="D611" s="1"/>
      <c r="E611" s="1"/>
      <c r="F611" s="1"/>
      <c r="G611" s="1"/>
    </row>
    <row r="612" spans="3:7" x14ac:dyDescent="0.25">
      <c r="C612" s="20"/>
      <c r="D612" s="1"/>
      <c r="E612" s="1"/>
      <c r="F612" s="1"/>
      <c r="G612" s="1"/>
    </row>
    <row r="613" spans="3:7" x14ac:dyDescent="0.25">
      <c r="C613" s="20"/>
      <c r="D613" s="1"/>
      <c r="E613" s="1"/>
      <c r="F613" s="1"/>
      <c r="G613" s="1"/>
    </row>
    <row r="614" spans="3:7" x14ac:dyDescent="0.25">
      <c r="C614" s="20"/>
      <c r="D614" s="1"/>
      <c r="E614" s="1"/>
      <c r="F614" s="1"/>
      <c r="G614" s="1"/>
    </row>
    <row r="615" spans="3:7" x14ac:dyDescent="0.25">
      <c r="C615" s="20"/>
      <c r="D615" s="1"/>
      <c r="E615" s="1"/>
      <c r="F615" s="1"/>
      <c r="G615" s="1"/>
    </row>
    <row r="616" spans="3:7" x14ac:dyDescent="0.25">
      <c r="C616" s="20"/>
      <c r="D616" s="1"/>
      <c r="E616" s="1"/>
      <c r="F616" s="1"/>
      <c r="G616" s="1"/>
    </row>
    <row r="617" spans="3:7" x14ac:dyDescent="0.25">
      <c r="C617" s="20"/>
      <c r="D617" s="1"/>
      <c r="E617" s="1"/>
      <c r="F617" s="1"/>
      <c r="G617" s="1"/>
    </row>
    <row r="618" spans="3:7" x14ac:dyDescent="0.25">
      <c r="C618" s="20"/>
      <c r="D618" s="1"/>
      <c r="E618" s="1"/>
      <c r="F618" s="1"/>
      <c r="G618" s="1"/>
    </row>
    <row r="619" spans="3:7" x14ac:dyDescent="0.25">
      <c r="C619" s="20"/>
      <c r="D619" s="1"/>
      <c r="E619" s="1"/>
      <c r="F619" s="1"/>
      <c r="G619" s="1"/>
    </row>
    <row r="620" spans="3:7" x14ac:dyDescent="0.25">
      <c r="C620" s="20"/>
      <c r="D620" s="1"/>
      <c r="E620" s="1"/>
      <c r="F620" s="1"/>
      <c r="G620" s="1"/>
    </row>
    <row r="621" spans="3:7" x14ac:dyDescent="0.25">
      <c r="C621" s="20"/>
      <c r="D621" s="1"/>
      <c r="E621" s="1"/>
      <c r="F621" s="1"/>
      <c r="G621" s="1"/>
    </row>
    <row r="622" spans="3:7" x14ac:dyDescent="0.25">
      <c r="C622" s="20"/>
      <c r="D622" s="1"/>
      <c r="E622" s="1"/>
      <c r="F622" s="1"/>
      <c r="G622" s="1"/>
    </row>
    <row r="623" spans="3:7" x14ac:dyDescent="0.25">
      <c r="C623" s="20"/>
      <c r="D623" s="1"/>
      <c r="E623" s="1"/>
      <c r="F623" s="1"/>
      <c r="G623" s="1"/>
    </row>
    <row r="624" spans="3:7" x14ac:dyDescent="0.25">
      <c r="C624" s="20"/>
      <c r="D624" s="1"/>
      <c r="E624" s="1"/>
      <c r="F624" s="1"/>
      <c r="G624" s="1"/>
    </row>
    <row r="625" spans="3:7" x14ac:dyDescent="0.25">
      <c r="C625" s="20"/>
      <c r="D625" s="1"/>
      <c r="E625" s="1"/>
      <c r="F625" s="1"/>
      <c r="G625" s="1"/>
    </row>
    <row r="626" spans="3:7" x14ac:dyDescent="0.25">
      <c r="C626" s="20"/>
      <c r="D626" s="1"/>
      <c r="E626" s="1"/>
      <c r="F626" s="1"/>
      <c r="G626" s="1"/>
    </row>
    <row r="627" spans="3:7" x14ac:dyDescent="0.25">
      <c r="C627" s="20"/>
      <c r="D627" s="1"/>
      <c r="E627" s="1"/>
      <c r="F627" s="1"/>
      <c r="G627" s="1"/>
    </row>
    <row r="628" spans="3:7" x14ac:dyDescent="0.25">
      <c r="C628" s="20"/>
      <c r="D628" s="1"/>
      <c r="E628" s="1"/>
      <c r="F628" s="1"/>
      <c r="G628" s="1"/>
    </row>
    <row r="629" spans="3:7" x14ac:dyDescent="0.25">
      <c r="C629" s="20"/>
      <c r="D629" s="1"/>
      <c r="E629" s="1"/>
      <c r="F629" s="1"/>
      <c r="G629" s="1"/>
    </row>
    <row r="630" spans="3:7" x14ac:dyDescent="0.25">
      <c r="C630" s="20"/>
      <c r="D630" s="1"/>
      <c r="E630" s="1"/>
      <c r="F630" s="1"/>
      <c r="G630" s="1"/>
    </row>
    <row r="631" spans="3:7" x14ac:dyDescent="0.25">
      <c r="C631" s="20"/>
      <c r="D631" s="1"/>
      <c r="E631" s="1"/>
      <c r="F631" s="1"/>
      <c r="G631" s="1"/>
    </row>
    <row r="632" spans="3:7" x14ac:dyDescent="0.25">
      <c r="C632" s="20"/>
      <c r="D632" s="1"/>
      <c r="E632" s="1"/>
      <c r="F632" s="1"/>
      <c r="G632" s="1"/>
    </row>
    <row r="633" spans="3:7" x14ac:dyDescent="0.25">
      <c r="C633" s="20"/>
      <c r="D633" s="1"/>
      <c r="E633" s="1"/>
      <c r="F633" s="1"/>
      <c r="G633" s="1"/>
    </row>
    <row r="634" spans="3:7" x14ac:dyDescent="0.25">
      <c r="C634" s="20"/>
      <c r="D634" s="1"/>
      <c r="E634" s="1"/>
      <c r="F634" s="1"/>
      <c r="G634" s="1"/>
    </row>
    <row r="635" spans="3:7" x14ac:dyDescent="0.25">
      <c r="C635" s="20"/>
      <c r="D635" s="1"/>
      <c r="E635" s="1"/>
      <c r="F635" s="1"/>
      <c r="G635" s="1"/>
    </row>
    <row r="636" spans="3:7" x14ac:dyDescent="0.25">
      <c r="C636" s="20"/>
      <c r="D636" s="1"/>
      <c r="E636" s="1"/>
      <c r="F636" s="1"/>
      <c r="G636" s="1"/>
    </row>
    <row r="637" spans="3:7" x14ac:dyDescent="0.25">
      <c r="C637" s="20"/>
      <c r="D637" s="1"/>
      <c r="E637" s="1"/>
      <c r="F637" s="1"/>
      <c r="G637" s="1"/>
    </row>
    <row r="638" spans="3:7" x14ac:dyDescent="0.25">
      <c r="C638" s="20"/>
      <c r="D638" s="1"/>
      <c r="E638" s="1"/>
      <c r="F638" s="1"/>
      <c r="G638" s="1"/>
    </row>
    <row r="639" spans="3:7" x14ac:dyDescent="0.25">
      <c r="C639" s="20"/>
      <c r="D639" s="1"/>
      <c r="E639" s="1"/>
      <c r="F639" s="1"/>
      <c r="G639" s="1"/>
    </row>
    <row r="640" spans="3:7" x14ac:dyDescent="0.25">
      <c r="C640" s="20"/>
      <c r="D640" s="1"/>
      <c r="E640" s="1"/>
      <c r="F640" s="1"/>
      <c r="G640" s="1"/>
    </row>
    <row r="641" spans="3:7" x14ac:dyDescent="0.25">
      <c r="C641" s="20"/>
      <c r="D641" s="1"/>
      <c r="E641" s="1"/>
      <c r="F641" s="1"/>
      <c r="G641" s="1"/>
    </row>
    <row r="642" spans="3:7" x14ac:dyDescent="0.25">
      <c r="C642" s="20"/>
      <c r="D642" s="1"/>
      <c r="E642" s="1"/>
      <c r="F642" s="1"/>
      <c r="G642" s="1"/>
    </row>
    <row r="643" spans="3:7" x14ac:dyDescent="0.25">
      <c r="C643" s="20"/>
      <c r="D643" s="1"/>
      <c r="E643" s="1"/>
      <c r="F643" s="1"/>
      <c r="G643" s="1"/>
    </row>
    <row r="644" spans="3:7" x14ac:dyDescent="0.25">
      <c r="C644" s="20"/>
      <c r="D644" s="1"/>
      <c r="E644" s="1"/>
      <c r="F644" s="1"/>
      <c r="G644" s="1"/>
    </row>
    <row r="645" spans="3:7" x14ac:dyDescent="0.25">
      <c r="C645" s="20"/>
      <c r="D645" s="1"/>
      <c r="E645" s="1"/>
      <c r="F645" s="1"/>
      <c r="G645" s="1"/>
    </row>
    <row r="646" spans="3:7" x14ac:dyDescent="0.25">
      <c r="C646" s="20"/>
      <c r="D646" s="1"/>
      <c r="E646" s="1"/>
      <c r="F646" s="1"/>
      <c r="G646" s="1"/>
    </row>
    <row r="647" spans="3:7" x14ac:dyDescent="0.25">
      <c r="C647" s="20"/>
      <c r="D647" s="1"/>
      <c r="E647" s="1"/>
      <c r="F647" s="1"/>
      <c r="G647" s="1"/>
    </row>
    <row r="648" spans="3:7" x14ac:dyDescent="0.25">
      <c r="C648" s="20"/>
      <c r="D648" s="1"/>
      <c r="E648" s="1"/>
      <c r="F648" s="1"/>
      <c r="G648" s="1"/>
    </row>
    <row r="649" spans="3:7" x14ac:dyDescent="0.25">
      <c r="C649" s="20"/>
      <c r="D649" s="1"/>
      <c r="E649" s="1"/>
      <c r="F649" s="1"/>
      <c r="G649" s="1"/>
    </row>
    <row r="650" spans="3:7" x14ac:dyDescent="0.25">
      <c r="C650" s="20"/>
      <c r="D650" s="1"/>
      <c r="E650" s="1"/>
      <c r="F650" s="1"/>
      <c r="G650" s="1"/>
    </row>
    <row r="651" spans="3:7" x14ac:dyDescent="0.25">
      <c r="C651" s="20"/>
      <c r="D651" s="1"/>
      <c r="E651" s="1"/>
      <c r="F651" s="1"/>
      <c r="G651" s="1"/>
    </row>
    <row r="652" spans="3:7" x14ac:dyDescent="0.25">
      <c r="C652" s="20"/>
      <c r="D652" s="1"/>
      <c r="E652" s="1"/>
      <c r="F652" s="1"/>
      <c r="G652" s="1"/>
    </row>
    <row r="653" spans="3:7" x14ac:dyDescent="0.25">
      <c r="C653" s="20"/>
      <c r="D653" s="1"/>
      <c r="E653" s="1"/>
      <c r="F653" s="1"/>
      <c r="G653" s="1"/>
    </row>
    <row r="654" spans="3:7" x14ac:dyDescent="0.25">
      <c r="C654" s="20"/>
      <c r="D654" s="1"/>
      <c r="E654" s="1"/>
      <c r="F654" s="1"/>
      <c r="G654" s="1"/>
    </row>
    <row r="655" spans="3:7" x14ac:dyDescent="0.25">
      <c r="C655" s="20"/>
      <c r="D655" s="1"/>
      <c r="E655" s="1"/>
      <c r="F655" s="1"/>
      <c r="G655" s="1"/>
    </row>
    <row r="656" spans="3:7" x14ac:dyDescent="0.25">
      <c r="C656" s="20"/>
      <c r="D656" s="1"/>
      <c r="E656" s="1"/>
      <c r="F656" s="1"/>
      <c r="G656" s="1"/>
    </row>
    <row r="657" spans="3:7" x14ac:dyDescent="0.25">
      <c r="C657" s="20"/>
      <c r="D657" s="1"/>
      <c r="E657" s="1"/>
      <c r="F657" s="1"/>
      <c r="G657" s="1"/>
    </row>
    <row r="658" spans="3:7" x14ac:dyDescent="0.25">
      <c r="C658" s="20"/>
      <c r="D658" s="1"/>
      <c r="E658" s="1"/>
      <c r="F658" s="1"/>
      <c r="G658" s="1"/>
    </row>
    <row r="659" spans="3:7" x14ac:dyDescent="0.25">
      <c r="C659" s="20"/>
      <c r="D659" s="1"/>
      <c r="E659" s="1"/>
      <c r="F659" s="1"/>
      <c r="G659" s="1"/>
    </row>
    <row r="660" spans="3:7" x14ac:dyDescent="0.25">
      <c r="C660" s="20"/>
      <c r="D660" s="1"/>
      <c r="E660" s="1"/>
      <c r="F660" s="1"/>
      <c r="G660" s="1"/>
    </row>
    <row r="661" spans="3:7" x14ac:dyDescent="0.25">
      <c r="C661" s="20"/>
      <c r="D661" s="1"/>
      <c r="E661" s="1"/>
      <c r="F661" s="1"/>
      <c r="G661" s="1"/>
    </row>
    <row r="662" spans="3:7" x14ac:dyDescent="0.25">
      <c r="C662" s="20"/>
      <c r="D662" s="1"/>
      <c r="E662" s="1"/>
      <c r="F662" s="1"/>
      <c r="G662" s="1"/>
    </row>
    <row r="663" spans="3:7" x14ac:dyDescent="0.25">
      <c r="C663" s="20"/>
      <c r="D663" s="1"/>
      <c r="E663" s="1"/>
      <c r="F663" s="1"/>
      <c r="G663" s="1"/>
    </row>
    <row r="664" spans="3:7" x14ac:dyDescent="0.25">
      <c r="C664" s="20"/>
      <c r="D664" s="1"/>
      <c r="E664" s="1"/>
      <c r="F664" s="1"/>
      <c r="G664" s="1"/>
    </row>
    <row r="665" spans="3:7" x14ac:dyDescent="0.25">
      <c r="C665" s="20"/>
      <c r="D665" s="1"/>
      <c r="E665" s="1"/>
      <c r="F665" s="1"/>
      <c r="G665" s="1"/>
    </row>
    <row r="666" spans="3:7" x14ac:dyDescent="0.25">
      <c r="C666" s="20"/>
      <c r="D666" s="1"/>
      <c r="E666" s="1"/>
      <c r="F666" s="1"/>
      <c r="G666" s="1"/>
    </row>
    <row r="667" spans="3:7" x14ac:dyDescent="0.25">
      <c r="C667" s="20"/>
      <c r="D667" s="1"/>
      <c r="E667" s="1"/>
      <c r="F667" s="1"/>
      <c r="G667" s="1"/>
    </row>
    <row r="668" spans="3:7" x14ac:dyDescent="0.25">
      <c r="C668" s="20"/>
      <c r="D668" s="1"/>
      <c r="E668" s="1"/>
      <c r="F668" s="1"/>
      <c r="G668" s="1"/>
    </row>
    <row r="669" spans="3:7" x14ac:dyDescent="0.25">
      <c r="C669" s="20"/>
      <c r="D669" s="1"/>
      <c r="E669" s="1"/>
      <c r="F669" s="1"/>
      <c r="G669" s="1"/>
    </row>
    <row r="670" spans="3:7" x14ac:dyDescent="0.25">
      <c r="C670" s="20"/>
      <c r="D670" s="1"/>
      <c r="E670" s="1"/>
      <c r="F670" s="1"/>
      <c r="G670" s="1"/>
    </row>
    <row r="671" spans="3:7" x14ac:dyDescent="0.25">
      <c r="C671" s="20"/>
      <c r="D671" s="1"/>
      <c r="E671" s="1"/>
      <c r="F671" s="1"/>
      <c r="G671" s="1"/>
    </row>
    <row r="672" spans="3:7" x14ac:dyDescent="0.25">
      <c r="C672" s="20"/>
      <c r="D672" s="1"/>
      <c r="E672" s="1"/>
      <c r="F672" s="1"/>
      <c r="G672" s="1"/>
    </row>
    <row r="673" spans="3:7" x14ac:dyDescent="0.25">
      <c r="C673" s="20"/>
      <c r="D673" s="1"/>
      <c r="E673" s="1"/>
      <c r="F673" s="1"/>
      <c r="G673" s="1"/>
    </row>
    <row r="674" spans="3:7" x14ac:dyDescent="0.25">
      <c r="C674" s="20"/>
      <c r="D674" s="1"/>
      <c r="E674" s="1"/>
      <c r="F674" s="1"/>
      <c r="G674" s="1"/>
    </row>
    <row r="675" spans="3:7" x14ac:dyDescent="0.25">
      <c r="C675" s="20"/>
      <c r="D675" s="1"/>
      <c r="E675" s="1"/>
      <c r="F675" s="1"/>
      <c r="G675" s="1"/>
    </row>
    <row r="676" spans="3:7" x14ac:dyDescent="0.25">
      <c r="C676" s="20"/>
      <c r="D676" s="1"/>
      <c r="E676" s="1"/>
      <c r="F676" s="1"/>
      <c r="G676" s="1"/>
    </row>
    <row r="677" spans="3:7" x14ac:dyDescent="0.25">
      <c r="C677" s="20"/>
      <c r="D677" s="1"/>
      <c r="E677" s="1"/>
      <c r="F677" s="1"/>
      <c r="G677" s="1"/>
    </row>
    <row r="678" spans="3:7" x14ac:dyDescent="0.25">
      <c r="C678" s="20"/>
      <c r="D678" s="1"/>
      <c r="E678" s="1"/>
      <c r="F678" s="1"/>
      <c r="G678" s="1"/>
    </row>
    <row r="679" spans="3:7" x14ac:dyDescent="0.25">
      <c r="C679" s="20"/>
      <c r="D679" s="1"/>
      <c r="E679" s="1"/>
      <c r="F679" s="1"/>
      <c r="G679" s="1"/>
    </row>
    <row r="680" spans="3:7" x14ac:dyDescent="0.25">
      <c r="C680" s="20"/>
      <c r="D680" s="1"/>
      <c r="E680" s="1"/>
      <c r="F680" s="1"/>
      <c r="G680" s="1"/>
    </row>
    <row r="681" spans="3:7" x14ac:dyDescent="0.25">
      <c r="C681" s="20"/>
      <c r="D681" s="1"/>
      <c r="E681" s="1"/>
      <c r="F681" s="1"/>
      <c r="G681" s="1"/>
    </row>
    <row r="682" spans="3:7" x14ac:dyDescent="0.25">
      <c r="C682" s="20"/>
      <c r="D682" s="1"/>
      <c r="E682" s="1"/>
      <c r="F682" s="1"/>
      <c r="G682" s="1"/>
    </row>
    <row r="683" spans="3:7" x14ac:dyDescent="0.25">
      <c r="C683" s="20"/>
      <c r="D683" s="1"/>
      <c r="E683" s="1"/>
      <c r="F683" s="1"/>
      <c r="G683" s="1"/>
    </row>
    <row r="684" spans="3:7" x14ac:dyDescent="0.25">
      <c r="C684" s="20"/>
      <c r="D684" s="1"/>
      <c r="E684" s="1"/>
      <c r="F684" s="1"/>
      <c r="G684" s="1"/>
    </row>
    <row r="685" spans="3:7" x14ac:dyDescent="0.25">
      <c r="C685" s="20"/>
      <c r="D685" s="1"/>
      <c r="E685" s="1"/>
      <c r="F685" s="1"/>
      <c r="G685" s="1"/>
    </row>
    <row r="686" spans="3:7" x14ac:dyDescent="0.25">
      <c r="C686" s="20"/>
      <c r="D686" s="1"/>
      <c r="E686" s="1"/>
      <c r="F686" s="1"/>
      <c r="G686" s="1"/>
    </row>
    <row r="687" spans="3:7" x14ac:dyDescent="0.25">
      <c r="C687" s="20"/>
      <c r="D687" s="1"/>
      <c r="E687" s="1"/>
      <c r="F687" s="1"/>
      <c r="G687" s="1"/>
    </row>
    <row r="688" spans="3:7" x14ac:dyDescent="0.25">
      <c r="C688" s="20"/>
      <c r="D688" s="1"/>
      <c r="E688" s="1"/>
      <c r="F688" s="1"/>
      <c r="G688" s="1"/>
    </row>
    <row r="689" spans="3:7" x14ac:dyDescent="0.25">
      <c r="C689" s="20"/>
      <c r="D689" s="1"/>
      <c r="E689" s="1"/>
      <c r="F689" s="1"/>
      <c r="G689" s="1"/>
    </row>
    <row r="690" spans="3:7" x14ac:dyDescent="0.25">
      <c r="C690" s="20"/>
      <c r="D690" s="1"/>
      <c r="E690" s="1"/>
      <c r="F690" s="1"/>
      <c r="G690" s="1"/>
    </row>
    <row r="691" spans="3:7" x14ac:dyDescent="0.25">
      <c r="C691" s="20"/>
      <c r="D691" s="1"/>
      <c r="E691" s="1"/>
      <c r="F691" s="1"/>
      <c r="G691" s="1"/>
    </row>
    <row r="692" spans="3:7" x14ac:dyDescent="0.25">
      <c r="C692" s="20"/>
      <c r="D692" s="1"/>
      <c r="E692" s="1"/>
      <c r="F692" s="1"/>
      <c r="G692" s="1"/>
    </row>
    <row r="693" spans="3:7" x14ac:dyDescent="0.25">
      <c r="C693" s="20"/>
      <c r="D693" s="1"/>
      <c r="E693" s="1"/>
      <c r="F693" s="1"/>
      <c r="G693" s="1"/>
    </row>
    <row r="694" spans="3:7" x14ac:dyDescent="0.25">
      <c r="C694" s="20"/>
      <c r="D694" s="1"/>
      <c r="E694" s="1"/>
      <c r="F694" s="1"/>
      <c r="G694" s="1"/>
    </row>
    <row r="695" spans="3:7" x14ac:dyDescent="0.25">
      <c r="C695" s="20"/>
      <c r="D695" s="1"/>
      <c r="E695" s="1"/>
      <c r="F695" s="1"/>
      <c r="G695" s="1"/>
    </row>
    <row r="696" spans="3:7" x14ac:dyDescent="0.25">
      <c r="C696" s="20"/>
      <c r="D696" s="1"/>
      <c r="E696" s="1"/>
      <c r="F696" s="1"/>
      <c r="G696" s="1"/>
    </row>
    <row r="697" spans="3:7" x14ac:dyDescent="0.25">
      <c r="C697" s="20"/>
      <c r="D697" s="1"/>
      <c r="E697" s="1"/>
      <c r="F697" s="1"/>
      <c r="G697" s="1"/>
    </row>
    <row r="698" spans="3:7" x14ac:dyDescent="0.25">
      <c r="C698" s="20"/>
      <c r="D698" s="1"/>
      <c r="E698" s="1"/>
      <c r="F698" s="1"/>
      <c r="G698" s="1"/>
    </row>
    <row r="699" spans="3:7" x14ac:dyDescent="0.25">
      <c r="C699" s="20"/>
      <c r="D699" s="1"/>
      <c r="E699" s="1"/>
      <c r="F699" s="1"/>
      <c r="G699" s="1"/>
    </row>
    <row r="700" spans="3:7" x14ac:dyDescent="0.25">
      <c r="C700" s="20"/>
      <c r="D700" s="1"/>
      <c r="E700" s="1"/>
      <c r="F700" s="1"/>
      <c r="G700" s="1"/>
    </row>
    <row r="701" spans="3:7" x14ac:dyDescent="0.25">
      <c r="C701" s="20"/>
      <c r="D701" s="1"/>
      <c r="E701" s="1"/>
      <c r="F701" s="1"/>
      <c r="G701" s="1"/>
    </row>
    <row r="702" spans="3:7" x14ac:dyDescent="0.25">
      <c r="C702" s="20"/>
      <c r="D702" s="1"/>
      <c r="E702" s="1"/>
      <c r="F702" s="1"/>
      <c r="G702" s="1"/>
    </row>
    <row r="703" spans="3:7" x14ac:dyDescent="0.25">
      <c r="C703" s="20"/>
      <c r="D703" s="1"/>
      <c r="E703" s="1"/>
      <c r="F703" s="1"/>
      <c r="G703" s="1"/>
    </row>
    <row r="704" spans="3:7" x14ac:dyDescent="0.25">
      <c r="C704" s="20"/>
      <c r="D704" s="1"/>
      <c r="E704" s="1"/>
      <c r="F704" s="1"/>
      <c r="G704" s="1"/>
    </row>
    <row r="705" spans="3:7" x14ac:dyDescent="0.25">
      <c r="C705" s="20"/>
      <c r="D705" s="1"/>
      <c r="E705" s="1"/>
      <c r="F705" s="1"/>
      <c r="G705" s="1"/>
    </row>
    <row r="706" spans="3:7" x14ac:dyDescent="0.25">
      <c r="C706" s="20"/>
      <c r="D706" s="1"/>
      <c r="E706" s="1"/>
      <c r="F706" s="1"/>
      <c r="G706" s="1"/>
    </row>
    <row r="707" spans="3:7" x14ac:dyDescent="0.25">
      <c r="C707" s="20"/>
      <c r="D707" s="1"/>
      <c r="E707" s="1"/>
      <c r="F707" s="1"/>
      <c r="G707" s="1"/>
    </row>
    <row r="708" spans="3:7" x14ac:dyDescent="0.25">
      <c r="C708" s="20"/>
      <c r="D708" s="1"/>
      <c r="E708" s="1"/>
      <c r="F708" s="1"/>
      <c r="G708" s="1"/>
    </row>
    <row r="709" spans="3:7" x14ac:dyDescent="0.25">
      <c r="C709" s="20"/>
      <c r="D709" s="1"/>
      <c r="E709" s="1"/>
      <c r="F709" s="1"/>
      <c r="G709" s="1"/>
    </row>
    <row r="710" spans="3:7" x14ac:dyDescent="0.25">
      <c r="C710" s="20"/>
      <c r="D710" s="1"/>
      <c r="E710" s="1"/>
      <c r="F710" s="1"/>
      <c r="G710" s="1"/>
    </row>
    <row r="711" spans="3:7" x14ac:dyDescent="0.25">
      <c r="C711" s="20"/>
      <c r="D711" s="1"/>
      <c r="E711" s="1"/>
      <c r="F711" s="1"/>
      <c r="G711" s="1"/>
    </row>
    <row r="712" spans="3:7" x14ac:dyDescent="0.25">
      <c r="C712" s="20"/>
      <c r="D712" s="1"/>
      <c r="E712" s="1"/>
      <c r="F712" s="1"/>
      <c r="G712" s="1"/>
    </row>
    <row r="713" spans="3:7" x14ac:dyDescent="0.25">
      <c r="C713" s="20"/>
      <c r="D713" s="1"/>
      <c r="E713" s="1"/>
      <c r="F713" s="1"/>
      <c r="G713" s="1"/>
    </row>
    <row r="714" spans="3:7" x14ac:dyDescent="0.25">
      <c r="C714" s="20"/>
      <c r="D714" s="1"/>
      <c r="E714" s="1"/>
      <c r="F714" s="1"/>
      <c r="G714" s="1"/>
    </row>
    <row r="715" spans="3:7" x14ac:dyDescent="0.25">
      <c r="C715" s="20"/>
      <c r="D715" s="1"/>
      <c r="E715" s="1"/>
      <c r="F715" s="1"/>
      <c r="G715" s="1"/>
    </row>
    <row r="716" spans="3:7" x14ac:dyDescent="0.25">
      <c r="C716" s="20"/>
      <c r="D716" s="1"/>
      <c r="E716" s="1"/>
      <c r="F716" s="1"/>
      <c r="G716" s="1"/>
    </row>
    <row r="717" spans="3:7" x14ac:dyDescent="0.25">
      <c r="C717" s="20"/>
      <c r="D717" s="1"/>
      <c r="E717" s="1"/>
      <c r="F717" s="1"/>
      <c r="G717" s="1"/>
    </row>
    <row r="718" spans="3:7" x14ac:dyDescent="0.25">
      <c r="C718" s="20"/>
      <c r="D718" s="1"/>
      <c r="E718" s="1"/>
      <c r="F718" s="1"/>
      <c r="G718" s="1"/>
    </row>
    <row r="719" spans="3:7" x14ac:dyDescent="0.25">
      <c r="C719" s="20"/>
      <c r="D719" s="1"/>
      <c r="E719" s="1"/>
      <c r="F719" s="1"/>
      <c r="G719" s="1"/>
    </row>
    <row r="720" spans="3:7" x14ac:dyDescent="0.25">
      <c r="C720" s="20"/>
      <c r="D720" s="1"/>
      <c r="E720" s="1"/>
      <c r="F720" s="1"/>
      <c r="G720" s="1"/>
    </row>
    <row r="721" spans="3:7" x14ac:dyDescent="0.25">
      <c r="C721" s="20"/>
      <c r="D721" s="1"/>
      <c r="E721" s="1"/>
      <c r="F721" s="1"/>
      <c r="G721" s="1"/>
    </row>
    <row r="722" spans="3:7" x14ac:dyDescent="0.25">
      <c r="C722" s="20"/>
      <c r="D722" s="1"/>
      <c r="E722" s="1"/>
      <c r="F722" s="1"/>
      <c r="G722" s="1"/>
    </row>
    <row r="723" spans="3:7" x14ac:dyDescent="0.25">
      <c r="C723" s="20"/>
      <c r="D723" s="1"/>
      <c r="E723" s="1"/>
      <c r="F723" s="1"/>
      <c r="G723" s="1"/>
    </row>
    <row r="724" spans="3:7" x14ac:dyDescent="0.25">
      <c r="C724" s="20"/>
      <c r="D724" s="1"/>
      <c r="E724" s="1"/>
      <c r="F724" s="1"/>
      <c r="G724" s="1"/>
    </row>
    <row r="725" spans="3:7" x14ac:dyDescent="0.25">
      <c r="C725" s="20"/>
      <c r="D725" s="1"/>
      <c r="E725" s="1"/>
      <c r="F725" s="1"/>
      <c r="G725" s="1"/>
    </row>
    <row r="726" spans="3:7" x14ac:dyDescent="0.25">
      <c r="C726" s="20"/>
      <c r="D726" s="1"/>
      <c r="E726" s="1"/>
      <c r="F726" s="1"/>
      <c r="G726" s="1"/>
    </row>
    <row r="727" spans="3:7" x14ac:dyDescent="0.25">
      <c r="C727" s="20"/>
      <c r="D727" s="1"/>
      <c r="E727" s="1"/>
      <c r="F727" s="1"/>
      <c r="G727" s="1"/>
    </row>
    <row r="728" spans="3:7" x14ac:dyDescent="0.25">
      <c r="C728" s="20"/>
      <c r="D728" s="1"/>
      <c r="E728" s="1"/>
      <c r="F728" s="1"/>
      <c r="G728" s="1"/>
    </row>
    <row r="729" spans="3:7" x14ac:dyDescent="0.25">
      <c r="C729" s="20"/>
      <c r="D729" s="1"/>
      <c r="E729" s="1"/>
      <c r="F729" s="1"/>
      <c r="G729" s="1"/>
    </row>
    <row r="730" spans="3:7" x14ac:dyDescent="0.25">
      <c r="C730" s="20"/>
      <c r="D730" s="1"/>
      <c r="E730" s="1"/>
      <c r="F730" s="1"/>
      <c r="G730" s="1"/>
    </row>
    <row r="731" spans="3:7" x14ac:dyDescent="0.25">
      <c r="C731" s="20"/>
      <c r="D731" s="1"/>
      <c r="E731" s="1"/>
      <c r="F731" s="1"/>
      <c r="G731" s="1"/>
    </row>
    <row r="732" spans="3:7" x14ac:dyDescent="0.25">
      <c r="C732" s="20"/>
      <c r="D732" s="1"/>
      <c r="E732" s="1"/>
      <c r="F732" s="1"/>
      <c r="G732" s="1"/>
    </row>
    <row r="733" spans="3:7" x14ac:dyDescent="0.25">
      <c r="C733" s="20"/>
      <c r="D733" s="1"/>
      <c r="E733" s="1"/>
      <c r="F733" s="1"/>
      <c r="G733" s="1"/>
    </row>
    <row r="734" spans="3:7" x14ac:dyDescent="0.25">
      <c r="C734" s="20"/>
      <c r="D734" s="1"/>
      <c r="E734" s="1"/>
      <c r="F734" s="1"/>
      <c r="G734" s="1"/>
    </row>
    <row r="735" spans="3:7" x14ac:dyDescent="0.25">
      <c r="C735" s="20"/>
      <c r="D735" s="1"/>
      <c r="E735" s="1"/>
      <c r="F735" s="1"/>
      <c r="G735" s="1"/>
    </row>
    <row r="736" spans="3:7" x14ac:dyDescent="0.25">
      <c r="C736" s="20"/>
      <c r="D736" s="1"/>
      <c r="E736" s="1"/>
      <c r="F736" s="1"/>
      <c r="G736" s="1"/>
    </row>
    <row r="737" spans="3:7" x14ac:dyDescent="0.25">
      <c r="C737" s="20"/>
      <c r="D737" s="1"/>
      <c r="E737" s="1"/>
      <c r="F737" s="1"/>
      <c r="G737" s="1"/>
    </row>
    <row r="738" spans="3:7" x14ac:dyDescent="0.25">
      <c r="C738" s="20"/>
      <c r="D738" s="1"/>
      <c r="E738" s="1"/>
      <c r="F738" s="1"/>
      <c r="G738" s="1"/>
    </row>
    <row r="739" spans="3:7" x14ac:dyDescent="0.25">
      <c r="C739" s="20"/>
      <c r="D739" s="1"/>
      <c r="E739" s="1"/>
      <c r="F739" s="1"/>
      <c r="G739" s="1"/>
    </row>
    <row r="740" spans="3:7" x14ac:dyDescent="0.25">
      <c r="C740" s="20"/>
      <c r="D740" s="1"/>
      <c r="E740" s="1"/>
      <c r="F740" s="1"/>
      <c r="G740" s="1"/>
    </row>
    <row r="741" spans="3:7" x14ac:dyDescent="0.25">
      <c r="C741" s="20"/>
      <c r="D741" s="1"/>
      <c r="E741" s="1"/>
      <c r="F741" s="1"/>
      <c r="G741" s="1"/>
    </row>
    <row r="742" spans="3:7" x14ac:dyDescent="0.25">
      <c r="C742" s="20"/>
      <c r="D742" s="1"/>
      <c r="E742" s="1"/>
      <c r="F742" s="1"/>
      <c r="G742" s="1"/>
    </row>
    <row r="743" spans="3:7" x14ac:dyDescent="0.25">
      <c r="C743" s="20"/>
      <c r="D743" s="1"/>
      <c r="E743" s="1"/>
      <c r="F743" s="1"/>
      <c r="G743" s="1"/>
    </row>
    <row r="744" spans="3:7" x14ac:dyDescent="0.25">
      <c r="C744" s="20"/>
      <c r="D744" s="1"/>
      <c r="E744" s="1"/>
      <c r="F744" s="1"/>
      <c r="G744" s="1"/>
    </row>
    <row r="745" spans="3:7" x14ac:dyDescent="0.25">
      <c r="C745" s="20"/>
      <c r="D745" s="1"/>
      <c r="E745" s="1"/>
      <c r="F745" s="1"/>
      <c r="G745" s="1"/>
    </row>
    <row r="746" spans="3:7" x14ac:dyDescent="0.25">
      <c r="C746" s="20"/>
      <c r="D746" s="1"/>
      <c r="E746" s="1"/>
      <c r="F746" s="1"/>
      <c r="G746" s="1"/>
    </row>
    <row r="747" spans="3:7" x14ac:dyDescent="0.25">
      <c r="C747" s="20"/>
      <c r="D747" s="1"/>
      <c r="E747" s="1"/>
      <c r="F747" s="1"/>
      <c r="G747" s="1"/>
    </row>
    <row r="748" spans="3:7" x14ac:dyDescent="0.25">
      <c r="C748" s="20"/>
      <c r="D748" s="1"/>
      <c r="E748" s="1"/>
      <c r="F748" s="1"/>
      <c r="G748" s="1"/>
    </row>
    <row r="749" spans="3:7" x14ac:dyDescent="0.25">
      <c r="C749" s="20"/>
      <c r="D749" s="1"/>
      <c r="E749" s="1"/>
      <c r="F749" s="1"/>
      <c r="G749" s="1"/>
    </row>
    <row r="750" spans="3:7" x14ac:dyDescent="0.25">
      <c r="C750" s="20"/>
      <c r="D750" s="1"/>
      <c r="E750" s="1"/>
      <c r="F750" s="1"/>
      <c r="G750" s="1"/>
    </row>
    <row r="751" spans="3:7" x14ac:dyDescent="0.25">
      <c r="C751" s="20"/>
      <c r="D751" s="1"/>
      <c r="E751" s="1"/>
      <c r="F751" s="1"/>
      <c r="G751" s="1"/>
    </row>
    <row r="752" spans="3:7" x14ac:dyDescent="0.25">
      <c r="C752" s="20"/>
      <c r="D752" s="1"/>
      <c r="E752" s="1"/>
      <c r="F752" s="1"/>
      <c r="G752" s="1"/>
    </row>
    <row r="753" spans="3:7" x14ac:dyDescent="0.25">
      <c r="C753" s="20"/>
      <c r="D753" s="1"/>
      <c r="E753" s="1"/>
      <c r="F753" s="1"/>
      <c r="G753" s="1"/>
    </row>
    <row r="754" spans="3:7" x14ac:dyDescent="0.25">
      <c r="C754" s="20"/>
      <c r="D754" s="1"/>
      <c r="E754" s="1"/>
      <c r="F754" s="1"/>
      <c r="G754" s="1"/>
    </row>
    <row r="755" spans="3:7" x14ac:dyDescent="0.25">
      <c r="C755" s="20"/>
      <c r="D755" s="1"/>
      <c r="E755" s="1"/>
      <c r="F755" s="1"/>
      <c r="G755" s="1"/>
    </row>
    <row r="756" spans="3:7" x14ac:dyDescent="0.25">
      <c r="C756" s="20"/>
      <c r="D756" s="1"/>
      <c r="E756" s="1"/>
      <c r="F756" s="1"/>
      <c r="G756" s="1"/>
    </row>
    <row r="757" spans="3:7" x14ac:dyDescent="0.25">
      <c r="C757" s="20"/>
      <c r="D757" s="1"/>
      <c r="E757" s="1"/>
      <c r="F757" s="1"/>
      <c r="G757" s="1"/>
    </row>
    <row r="758" spans="3:7" x14ac:dyDescent="0.25">
      <c r="C758" s="20"/>
      <c r="D758" s="1"/>
      <c r="E758" s="1"/>
      <c r="F758" s="1"/>
      <c r="G758" s="1"/>
    </row>
    <row r="759" spans="3:7" x14ac:dyDescent="0.25">
      <c r="C759" s="20"/>
      <c r="D759" s="1"/>
      <c r="E759" s="1"/>
      <c r="F759" s="1"/>
      <c r="G759" s="1"/>
    </row>
    <row r="760" spans="3:7" x14ac:dyDescent="0.25">
      <c r="C760" s="20"/>
      <c r="D760" s="1"/>
      <c r="E760" s="1"/>
      <c r="F760" s="1"/>
      <c r="G760" s="1"/>
    </row>
    <row r="761" spans="3:7" x14ac:dyDescent="0.25">
      <c r="C761" s="20"/>
      <c r="D761" s="1"/>
      <c r="E761" s="1"/>
      <c r="F761" s="1"/>
      <c r="G761" s="1"/>
    </row>
    <row r="762" spans="3:7" x14ac:dyDescent="0.25">
      <c r="C762" s="20"/>
      <c r="D762" s="1"/>
      <c r="E762" s="1"/>
      <c r="F762" s="1"/>
      <c r="G762" s="1"/>
    </row>
    <row r="763" spans="3:7" x14ac:dyDescent="0.25">
      <c r="C763" s="20"/>
      <c r="D763" s="1"/>
      <c r="E763" s="1"/>
      <c r="F763" s="1"/>
      <c r="G763" s="1"/>
    </row>
    <row r="764" spans="3:7" x14ac:dyDescent="0.25">
      <c r="C764" s="20"/>
      <c r="D764" s="1"/>
      <c r="E764" s="1"/>
      <c r="F764" s="1"/>
      <c r="G764" s="1"/>
    </row>
    <row r="765" spans="3:7" x14ac:dyDescent="0.25">
      <c r="C765" s="20"/>
      <c r="D765" s="1"/>
      <c r="E765" s="1"/>
      <c r="F765" s="1"/>
      <c r="G765" s="1"/>
    </row>
    <row r="766" spans="3:7" x14ac:dyDescent="0.25">
      <c r="C766" s="20"/>
      <c r="D766" s="1"/>
      <c r="E766" s="1"/>
      <c r="F766" s="1"/>
      <c r="G766" s="1"/>
    </row>
    <row r="767" spans="3:7" x14ac:dyDescent="0.25">
      <c r="C767" s="20"/>
      <c r="D767" s="1"/>
      <c r="E767" s="1"/>
      <c r="F767" s="1"/>
      <c r="G767" s="1"/>
    </row>
    <row r="768" spans="3:7" x14ac:dyDescent="0.25">
      <c r="C768" s="20"/>
      <c r="D768" s="1"/>
      <c r="E768" s="1"/>
      <c r="F768" s="1"/>
      <c r="G768" s="1"/>
    </row>
    <row r="769" spans="3:7" x14ac:dyDescent="0.25">
      <c r="C769" s="20"/>
      <c r="D769" s="1"/>
      <c r="E769" s="1"/>
      <c r="F769" s="1"/>
      <c r="G769" s="1"/>
    </row>
    <row r="770" spans="3:7" x14ac:dyDescent="0.25">
      <c r="C770" s="20"/>
      <c r="D770" s="1"/>
      <c r="E770" s="1"/>
      <c r="F770" s="1"/>
      <c r="G770" s="1"/>
    </row>
    <row r="771" spans="3:7" x14ac:dyDescent="0.25">
      <c r="C771" s="20"/>
      <c r="D771" s="1"/>
      <c r="E771" s="1"/>
      <c r="F771" s="1"/>
      <c r="G771" s="1"/>
    </row>
    <row r="772" spans="3:7" x14ac:dyDescent="0.25">
      <c r="C772" s="20"/>
      <c r="D772" s="1"/>
      <c r="E772" s="1"/>
      <c r="F772" s="1"/>
      <c r="G772" s="1"/>
    </row>
    <row r="773" spans="3:7" x14ac:dyDescent="0.25">
      <c r="C773" s="20"/>
      <c r="D773" s="1"/>
      <c r="E773" s="1"/>
      <c r="F773" s="1"/>
      <c r="G773" s="1"/>
    </row>
    <row r="774" spans="3:7" x14ac:dyDescent="0.25">
      <c r="C774" s="20"/>
      <c r="D774" s="1"/>
      <c r="E774" s="1"/>
      <c r="F774" s="1"/>
      <c r="G774" s="1"/>
    </row>
    <row r="775" spans="3:7" x14ac:dyDescent="0.25">
      <c r="C775" s="20"/>
      <c r="D775" s="1"/>
      <c r="E775" s="1"/>
      <c r="F775" s="1"/>
      <c r="G775" s="1"/>
    </row>
    <row r="776" spans="3:7" x14ac:dyDescent="0.25">
      <c r="C776" s="20"/>
      <c r="D776" s="1"/>
      <c r="E776" s="1"/>
      <c r="F776" s="1"/>
      <c r="G776" s="1"/>
    </row>
    <row r="777" spans="3:7" x14ac:dyDescent="0.25">
      <c r="C777" s="20"/>
      <c r="D777" s="1"/>
      <c r="E777" s="1"/>
      <c r="F777" s="1"/>
      <c r="G777" s="1"/>
    </row>
    <row r="778" spans="3:7" x14ac:dyDescent="0.25">
      <c r="C778" s="20"/>
      <c r="D778" s="1"/>
      <c r="E778" s="1"/>
      <c r="F778" s="1"/>
      <c r="G778" s="1"/>
    </row>
    <row r="779" spans="3:7" x14ac:dyDescent="0.25">
      <c r="C779" s="20"/>
      <c r="D779" s="1"/>
      <c r="E779" s="1"/>
      <c r="F779" s="1"/>
      <c r="G779" s="1"/>
    </row>
    <row r="780" spans="3:7" x14ac:dyDescent="0.25">
      <c r="C780" s="20"/>
      <c r="D780" s="1"/>
      <c r="E780" s="1"/>
      <c r="F780" s="1"/>
      <c r="G780" s="1"/>
    </row>
    <row r="781" spans="3:7" x14ac:dyDescent="0.25">
      <c r="C781" s="20"/>
      <c r="D781" s="1"/>
      <c r="E781" s="1"/>
      <c r="F781" s="1"/>
      <c r="G781" s="1"/>
    </row>
    <row r="782" spans="3:7" x14ac:dyDescent="0.25">
      <c r="C782" s="20"/>
      <c r="D782" s="1"/>
      <c r="E782" s="1"/>
      <c r="F782" s="1"/>
      <c r="G782" s="1"/>
    </row>
    <row r="783" spans="3:7" x14ac:dyDescent="0.25">
      <c r="C783" s="20"/>
      <c r="D783" s="1"/>
      <c r="E783" s="1"/>
      <c r="F783" s="1"/>
      <c r="G783" s="1"/>
    </row>
    <row r="784" spans="3:7" x14ac:dyDescent="0.25">
      <c r="C784" s="20"/>
      <c r="D784" s="1"/>
      <c r="E784" s="1"/>
      <c r="F784" s="1"/>
      <c r="G784" s="1"/>
    </row>
    <row r="785" spans="3:7" x14ac:dyDescent="0.25">
      <c r="C785" s="20"/>
      <c r="D785" s="1"/>
      <c r="E785" s="1"/>
      <c r="F785" s="1"/>
      <c r="G785" s="1"/>
    </row>
    <row r="786" spans="3:7" x14ac:dyDescent="0.25">
      <c r="C786" s="20"/>
      <c r="D786" s="1"/>
      <c r="E786" s="1"/>
      <c r="F786" s="1"/>
      <c r="G786" s="1"/>
    </row>
    <row r="787" spans="3:7" x14ac:dyDescent="0.25">
      <c r="C787" s="20"/>
      <c r="D787" s="1"/>
      <c r="E787" s="1"/>
      <c r="F787" s="1"/>
      <c r="G787" s="1"/>
    </row>
    <row r="788" spans="3:7" x14ac:dyDescent="0.25">
      <c r="C788" s="20"/>
      <c r="D788" s="1"/>
      <c r="E788" s="1"/>
      <c r="F788" s="1"/>
      <c r="G788" s="1"/>
    </row>
    <row r="789" spans="3:7" x14ac:dyDescent="0.25">
      <c r="C789" s="20"/>
      <c r="D789" s="1"/>
      <c r="E789" s="1"/>
      <c r="F789" s="1"/>
      <c r="G789" s="1"/>
    </row>
    <row r="790" spans="3:7" x14ac:dyDescent="0.25">
      <c r="C790" s="20"/>
      <c r="D790" s="1"/>
      <c r="E790" s="1"/>
      <c r="F790" s="1"/>
      <c r="G790" s="1"/>
    </row>
    <row r="791" spans="3:7" x14ac:dyDescent="0.25">
      <c r="C791" s="20"/>
      <c r="D791" s="1"/>
      <c r="E791" s="1"/>
      <c r="F791" s="1"/>
      <c r="G791" s="1"/>
    </row>
    <row r="792" spans="3:7" x14ac:dyDescent="0.25">
      <c r="C792" s="20"/>
      <c r="D792" s="1"/>
      <c r="E792" s="1"/>
      <c r="F792" s="1"/>
      <c r="G792" s="1"/>
    </row>
    <row r="793" spans="3:7" x14ac:dyDescent="0.25">
      <c r="C793" s="20"/>
      <c r="D793" s="1"/>
      <c r="E793" s="1"/>
      <c r="F793" s="1"/>
      <c r="G793" s="1"/>
    </row>
    <row r="794" spans="3:7" x14ac:dyDescent="0.25">
      <c r="C794" s="20"/>
      <c r="D794" s="1"/>
      <c r="E794" s="1"/>
      <c r="F794" s="1"/>
      <c r="G794" s="1"/>
    </row>
    <row r="795" spans="3:7" x14ac:dyDescent="0.25">
      <c r="C795" s="20"/>
      <c r="D795" s="1"/>
      <c r="E795" s="1"/>
      <c r="F795" s="1"/>
      <c r="G795" s="1"/>
    </row>
    <row r="796" spans="3:7" x14ac:dyDescent="0.25">
      <c r="C796" s="20"/>
      <c r="D796" s="1"/>
      <c r="E796" s="1"/>
      <c r="F796" s="1"/>
      <c r="G796" s="1"/>
    </row>
    <row r="797" spans="3:7" x14ac:dyDescent="0.25">
      <c r="C797" s="20"/>
      <c r="D797" s="1"/>
      <c r="E797" s="1"/>
      <c r="F797" s="1"/>
      <c r="G797" s="1"/>
    </row>
    <row r="798" spans="3:7" x14ac:dyDescent="0.25">
      <c r="C798" s="20"/>
      <c r="D798" s="1"/>
      <c r="E798" s="1"/>
      <c r="F798" s="1"/>
      <c r="G798" s="1"/>
    </row>
    <row r="799" spans="3:7" x14ac:dyDescent="0.25">
      <c r="C799" s="20"/>
      <c r="D799" s="1"/>
      <c r="E799" s="1"/>
      <c r="F799" s="1"/>
      <c r="G799" s="1"/>
    </row>
    <row r="800" spans="3:7" x14ac:dyDescent="0.25">
      <c r="C800" s="20"/>
      <c r="D800" s="1"/>
      <c r="E800" s="1"/>
      <c r="F800" s="1"/>
      <c r="G800" s="1"/>
    </row>
    <row r="801" spans="3:7" x14ac:dyDescent="0.25">
      <c r="C801" s="20"/>
      <c r="D801" s="1"/>
      <c r="E801" s="1"/>
      <c r="F801" s="1"/>
      <c r="G801" s="1"/>
    </row>
    <row r="802" spans="3:7" x14ac:dyDescent="0.25">
      <c r="C802" s="20"/>
      <c r="D802" s="1"/>
      <c r="E802" s="1"/>
      <c r="F802" s="1"/>
      <c r="G802" s="1"/>
    </row>
    <row r="803" spans="3:7" x14ac:dyDescent="0.25">
      <c r="C803" s="20"/>
      <c r="D803" s="1"/>
      <c r="E803" s="1"/>
      <c r="F803" s="1"/>
      <c r="G803" s="1"/>
    </row>
    <row r="804" spans="3:7" x14ac:dyDescent="0.25">
      <c r="C804" s="20"/>
      <c r="D804" s="1"/>
      <c r="E804" s="1"/>
      <c r="F804" s="1"/>
      <c r="G804" s="1"/>
    </row>
    <row r="805" spans="3:7" x14ac:dyDescent="0.25">
      <c r="C805" s="20"/>
      <c r="D805" s="1"/>
      <c r="E805" s="1"/>
      <c r="F805" s="1"/>
      <c r="G805" s="1"/>
    </row>
    <row r="806" spans="3:7" x14ac:dyDescent="0.25">
      <c r="C806" s="20"/>
      <c r="D806" s="1"/>
      <c r="E806" s="1"/>
      <c r="F806" s="1"/>
      <c r="G806" s="1"/>
    </row>
    <row r="807" spans="3:7" x14ac:dyDescent="0.25">
      <c r="C807" s="20"/>
      <c r="D807" s="1"/>
      <c r="E807" s="1"/>
      <c r="F807" s="1"/>
      <c r="G807" s="1"/>
    </row>
    <row r="808" spans="3:7" x14ac:dyDescent="0.25">
      <c r="C808" s="20"/>
      <c r="D808" s="1"/>
      <c r="E808" s="1"/>
      <c r="F808" s="1"/>
      <c r="G808" s="1"/>
    </row>
    <row r="809" spans="3:7" x14ac:dyDescent="0.25">
      <c r="C809" s="20"/>
      <c r="D809" s="1"/>
      <c r="E809" s="1"/>
      <c r="F809" s="1"/>
      <c r="G809" s="1"/>
    </row>
    <row r="810" spans="3:7" x14ac:dyDescent="0.25">
      <c r="C810" s="20"/>
      <c r="D810" s="1"/>
      <c r="E810" s="1"/>
      <c r="F810" s="1"/>
      <c r="G810" s="1"/>
    </row>
    <row r="811" spans="3:7" x14ac:dyDescent="0.25">
      <c r="C811" s="20"/>
      <c r="D811" s="1"/>
      <c r="E811" s="1"/>
      <c r="F811" s="1"/>
      <c r="G811" s="1"/>
    </row>
    <row r="812" spans="3:7" x14ac:dyDescent="0.25">
      <c r="C812" s="20"/>
      <c r="D812" s="1"/>
      <c r="E812" s="1"/>
      <c r="F812" s="1"/>
      <c r="G812" s="1"/>
    </row>
    <row r="813" spans="3:7" x14ac:dyDescent="0.25">
      <c r="C813" s="20"/>
      <c r="D813" s="1"/>
      <c r="E813" s="1"/>
      <c r="F813" s="1"/>
      <c r="G813" s="1"/>
    </row>
    <row r="814" spans="3:7" x14ac:dyDescent="0.25">
      <c r="C814" s="20"/>
      <c r="D814" s="1"/>
      <c r="E814" s="1"/>
      <c r="F814" s="1"/>
      <c r="G814" s="1"/>
    </row>
    <row r="815" spans="3:7" x14ac:dyDescent="0.25">
      <c r="C815" s="20"/>
      <c r="D815" s="1"/>
      <c r="E815" s="1"/>
      <c r="F815" s="1"/>
      <c r="G815" s="1"/>
    </row>
    <row r="816" spans="3:7" x14ac:dyDescent="0.25">
      <c r="C816" s="20"/>
      <c r="D816" s="1"/>
      <c r="E816" s="1"/>
      <c r="F816" s="1"/>
      <c r="G816" s="1"/>
    </row>
    <row r="817" spans="3:7" x14ac:dyDescent="0.25">
      <c r="C817" s="20"/>
      <c r="D817" s="1"/>
      <c r="E817" s="1"/>
      <c r="F817" s="1"/>
      <c r="G817" s="1"/>
    </row>
    <row r="818" spans="3:7" x14ac:dyDescent="0.25">
      <c r="C818" s="20"/>
      <c r="D818" s="1"/>
      <c r="E818" s="1"/>
      <c r="F818" s="1"/>
      <c r="G818" s="1"/>
    </row>
    <row r="819" spans="3:7" x14ac:dyDescent="0.25">
      <c r="C819" s="20"/>
      <c r="D819" s="1"/>
      <c r="E819" s="1"/>
      <c r="F819" s="1"/>
      <c r="G819" s="1"/>
    </row>
    <row r="820" spans="3:7" x14ac:dyDescent="0.25">
      <c r="C820" s="20"/>
      <c r="D820" s="1"/>
      <c r="E820" s="1"/>
      <c r="F820" s="1"/>
      <c r="G820" s="1"/>
    </row>
    <row r="821" spans="3:7" x14ac:dyDescent="0.25">
      <c r="C821" s="20"/>
      <c r="D821" s="1"/>
      <c r="E821" s="1"/>
      <c r="F821" s="1"/>
      <c r="G821" s="1"/>
    </row>
    <row r="822" spans="3:7" x14ac:dyDescent="0.25">
      <c r="C822" s="20"/>
      <c r="D822" s="1"/>
      <c r="E822" s="1"/>
      <c r="F822" s="1"/>
      <c r="G822" s="1"/>
    </row>
    <row r="823" spans="3:7" x14ac:dyDescent="0.25">
      <c r="C823" s="20"/>
      <c r="D823" s="1"/>
      <c r="E823" s="1"/>
      <c r="F823" s="1"/>
      <c r="G823" s="1"/>
    </row>
    <row r="824" spans="3:7" x14ac:dyDescent="0.25">
      <c r="C824" s="20"/>
      <c r="D824" s="1"/>
      <c r="E824" s="1"/>
      <c r="F824" s="1"/>
      <c r="G824" s="1"/>
    </row>
    <row r="825" spans="3:7" x14ac:dyDescent="0.25">
      <c r="C825" s="20"/>
      <c r="D825" s="1"/>
      <c r="E825" s="1"/>
      <c r="F825" s="1"/>
      <c r="G825" s="1"/>
    </row>
    <row r="826" spans="3:7" x14ac:dyDescent="0.25">
      <c r="C826" s="20"/>
      <c r="D826" s="1"/>
      <c r="E826" s="1"/>
      <c r="F826" s="1"/>
      <c r="G826" s="1"/>
    </row>
    <row r="827" spans="3:7" x14ac:dyDescent="0.25">
      <c r="C827" s="20"/>
      <c r="D827" s="1"/>
      <c r="E827" s="1"/>
      <c r="F827" s="1"/>
      <c r="G827" s="1"/>
    </row>
    <row r="828" spans="3:7" x14ac:dyDescent="0.25">
      <c r="C828" s="20"/>
      <c r="D828" s="1"/>
      <c r="E828" s="1"/>
      <c r="F828" s="1"/>
      <c r="G828" s="1"/>
    </row>
    <row r="829" spans="3:7" x14ac:dyDescent="0.25">
      <c r="C829" s="20"/>
      <c r="D829" s="1"/>
      <c r="E829" s="1"/>
      <c r="F829" s="1"/>
      <c r="G829" s="1"/>
    </row>
    <row r="830" spans="3:7" x14ac:dyDescent="0.25">
      <c r="C830" s="20"/>
      <c r="D830" s="1"/>
      <c r="E830" s="1"/>
      <c r="F830" s="1"/>
      <c r="G830" s="1"/>
    </row>
    <row r="831" spans="3:7" x14ac:dyDescent="0.25">
      <c r="C831" s="20"/>
      <c r="D831" s="1"/>
      <c r="E831" s="1"/>
      <c r="F831" s="1"/>
      <c r="G831" s="1"/>
    </row>
    <row r="832" spans="3:7" x14ac:dyDescent="0.25">
      <c r="C832" s="20"/>
      <c r="D832" s="1"/>
      <c r="E832" s="1"/>
      <c r="F832" s="1"/>
      <c r="G832" s="1"/>
    </row>
    <row r="833" spans="3:7" x14ac:dyDescent="0.25">
      <c r="C833" s="20"/>
      <c r="D833" s="1"/>
      <c r="E833" s="1"/>
      <c r="F833" s="1"/>
      <c r="G833" s="1"/>
    </row>
    <row r="834" spans="3:7" x14ac:dyDescent="0.25">
      <c r="C834" s="20"/>
      <c r="D834" s="1"/>
      <c r="E834" s="1"/>
      <c r="F834" s="1"/>
      <c r="G834" s="1"/>
    </row>
    <row r="835" spans="3:7" x14ac:dyDescent="0.25">
      <c r="C835" s="20"/>
      <c r="D835" s="1"/>
      <c r="E835" s="1"/>
      <c r="F835" s="1"/>
      <c r="G835" s="1"/>
    </row>
    <row r="836" spans="3:7" x14ac:dyDescent="0.25">
      <c r="C836" s="20"/>
      <c r="D836" s="1"/>
      <c r="E836" s="1"/>
      <c r="F836" s="1"/>
      <c r="G836" s="1"/>
    </row>
    <row r="837" spans="3:7" x14ac:dyDescent="0.25">
      <c r="C837" s="20"/>
      <c r="D837" s="1"/>
      <c r="E837" s="1"/>
      <c r="F837" s="1"/>
      <c r="G837" s="1"/>
    </row>
    <row r="838" spans="3:7" x14ac:dyDescent="0.25">
      <c r="C838" s="20"/>
      <c r="D838" s="1"/>
      <c r="E838" s="1"/>
      <c r="F838" s="1"/>
      <c r="G838" s="1"/>
    </row>
    <row r="839" spans="3:7" x14ac:dyDescent="0.25">
      <c r="C839" s="20"/>
      <c r="D839" s="1"/>
      <c r="E839" s="1"/>
      <c r="F839" s="1"/>
      <c r="G839" s="1"/>
    </row>
    <row r="840" spans="3:7" x14ac:dyDescent="0.25">
      <c r="C840" s="20"/>
      <c r="D840" s="1"/>
      <c r="E840" s="1"/>
      <c r="F840" s="1"/>
      <c r="G840" s="1"/>
    </row>
    <row r="841" spans="3:7" x14ac:dyDescent="0.25">
      <c r="C841" s="20"/>
      <c r="D841" s="1"/>
      <c r="E841" s="1"/>
      <c r="F841" s="1"/>
      <c r="G841" s="1"/>
    </row>
    <row r="842" spans="3:7" x14ac:dyDescent="0.25">
      <c r="C842" s="20"/>
      <c r="D842" s="1"/>
      <c r="E842" s="1"/>
      <c r="F842" s="1"/>
      <c r="G842" s="1"/>
    </row>
    <row r="843" spans="3:7" x14ac:dyDescent="0.25">
      <c r="C843" s="20"/>
      <c r="D843" s="1"/>
      <c r="E843" s="1"/>
      <c r="F843" s="1"/>
      <c r="G843" s="1"/>
    </row>
    <row r="844" spans="3:7" x14ac:dyDescent="0.25">
      <c r="C844" s="20"/>
      <c r="D844" s="1"/>
      <c r="E844" s="1"/>
      <c r="F844" s="1"/>
      <c r="G844" s="1"/>
    </row>
    <row r="845" spans="3:7" x14ac:dyDescent="0.25">
      <c r="C845" s="20"/>
      <c r="D845" s="1"/>
      <c r="E845" s="1"/>
      <c r="F845" s="1"/>
      <c r="G845" s="1"/>
    </row>
    <row r="846" spans="3:7" x14ac:dyDescent="0.25">
      <c r="C846" s="20"/>
      <c r="D846" s="1"/>
      <c r="E846" s="1"/>
      <c r="F846" s="1"/>
      <c r="G846" s="1"/>
    </row>
    <row r="847" spans="3:7" x14ac:dyDescent="0.25">
      <c r="C847" s="20"/>
      <c r="D847" s="1"/>
      <c r="E847" s="1"/>
      <c r="F847" s="1"/>
      <c r="G847" s="1"/>
    </row>
    <row r="848" spans="3:7" x14ac:dyDescent="0.25">
      <c r="C848" s="20"/>
      <c r="D848" s="1"/>
      <c r="E848" s="1"/>
      <c r="F848" s="1"/>
      <c r="G848" s="1"/>
    </row>
    <row r="849" spans="3:7" x14ac:dyDescent="0.25">
      <c r="C849" s="20"/>
      <c r="D849" s="1"/>
      <c r="E849" s="1"/>
      <c r="F849" s="1"/>
      <c r="G849" s="1"/>
    </row>
    <row r="850" spans="3:7" x14ac:dyDescent="0.25">
      <c r="C850" s="20"/>
      <c r="D850" s="1"/>
      <c r="E850" s="1"/>
      <c r="F850" s="1"/>
      <c r="G850" s="1"/>
    </row>
    <row r="851" spans="3:7" x14ac:dyDescent="0.25">
      <c r="C851" s="20"/>
      <c r="D851" s="1"/>
      <c r="E851" s="1"/>
      <c r="F851" s="1"/>
      <c r="G851" s="1"/>
    </row>
    <row r="852" spans="3:7" x14ac:dyDescent="0.25">
      <c r="C852" s="20"/>
      <c r="D852" s="1"/>
      <c r="E852" s="1"/>
      <c r="F852" s="1"/>
      <c r="G852" s="1"/>
    </row>
    <row r="853" spans="3:7" x14ac:dyDescent="0.25">
      <c r="C853" s="20"/>
      <c r="D853" s="1"/>
      <c r="E853" s="1"/>
      <c r="F853" s="1"/>
      <c r="G853" s="1"/>
    </row>
    <row r="854" spans="3:7" x14ac:dyDescent="0.25">
      <c r="C854" s="20"/>
      <c r="D854" s="1"/>
      <c r="E854" s="1"/>
      <c r="F854" s="1"/>
      <c r="G854" s="1"/>
    </row>
    <row r="855" spans="3:7" x14ac:dyDescent="0.25">
      <c r="C855" s="20"/>
      <c r="D855" s="1"/>
      <c r="E855" s="1"/>
      <c r="F855" s="1"/>
      <c r="G855" s="1"/>
    </row>
    <row r="856" spans="3:7" x14ac:dyDescent="0.25">
      <c r="C856" s="20"/>
      <c r="D856" s="1"/>
      <c r="E856" s="1"/>
      <c r="F856" s="1"/>
      <c r="G856" s="1"/>
    </row>
    <row r="857" spans="3:7" x14ac:dyDescent="0.25">
      <c r="C857" s="20"/>
      <c r="D857" s="1"/>
      <c r="E857" s="1"/>
      <c r="F857" s="1"/>
      <c r="G857" s="1"/>
    </row>
    <row r="858" spans="3:7" x14ac:dyDescent="0.25">
      <c r="C858" s="20"/>
      <c r="D858" s="1"/>
      <c r="E858" s="1"/>
      <c r="F858" s="1"/>
      <c r="G858" s="1"/>
    </row>
    <row r="859" spans="3:7" x14ac:dyDescent="0.25">
      <c r="C859" s="20"/>
      <c r="D859" s="1"/>
      <c r="E859" s="1"/>
      <c r="F859" s="1"/>
      <c r="G859" s="1"/>
    </row>
    <row r="860" spans="3:7" x14ac:dyDescent="0.25">
      <c r="C860" s="20"/>
      <c r="D860" s="1"/>
      <c r="E860" s="1"/>
      <c r="F860" s="1"/>
      <c r="G860" s="1"/>
    </row>
    <row r="861" spans="3:7" x14ac:dyDescent="0.25">
      <c r="C861" s="20"/>
      <c r="D861" s="1"/>
      <c r="E861" s="1"/>
      <c r="F861" s="1"/>
      <c r="G861" s="1"/>
    </row>
    <row r="862" spans="3:7" x14ac:dyDescent="0.25">
      <c r="C862" s="20"/>
      <c r="D862" s="1"/>
      <c r="E862" s="1"/>
      <c r="F862" s="1"/>
      <c r="G862" s="1"/>
    </row>
    <row r="863" spans="3:7" x14ac:dyDescent="0.25">
      <c r="C863" s="20"/>
      <c r="D863" s="1"/>
      <c r="E863" s="1"/>
      <c r="F863" s="1"/>
      <c r="G863" s="1"/>
    </row>
    <row r="864" spans="3:7" x14ac:dyDescent="0.25">
      <c r="C864" s="20"/>
      <c r="D864" s="1"/>
      <c r="E864" s="1"/>
      <c r="F864" s="1"/>
      <c r="G864" s="1"/>
    </row>
    <row r="865" spans="3:7" x14ac:dyDescent="0.25">
      <c r="C865" s="20"/>
      <c r="D865" s="1"/>
      <c r="E865" s="1"/>
      <c r="F865" s="1"/>
      <c r="G865" s="1"/>
    </row>
    <row r="866" spans="3:7" x14ac:dyDescent="0.25">
      <c r="C866" s="20"/>
      <c r="D866" s="1"/>
      <c r="E866" s="1"/>
      <c r="F866" s="1"/>
      <c r="G866" s="1"/>
    </row>
    <row r="867" spans="3:7" x14ac:dyDescent="0.25">
      <c r="C867" s="20"/>
      <c r="D867" s="1"/>
      <c r="E867" s="1"/>
      <c r="F867" s="1"/>
      <c r="G867" s="1"/>
    </row>
    <row r="868" spans="3:7" x14ac:dyDescent="0.25">
      <c r="C868" s="20"/>
      <c r="D868" s="1"/>
      <c r="E868" s="1"/>
      <c r="F868" s="1"/>
      <c r="G868" s="1"/>
    </row>
    <row r="869" spans="3:7" x14ac:dyDescent="0.25">
      <c r="C869" s="20"/>
      <c r="D869" s="1"/>
      <c r="E869" s="1"/>
      <c r="F869" s="1"/>
      <c r="G869" s="1"/>
    </row>
    <row r="870" spans="3:7" x14ac:dyDescent="0.25">
      <c r="C870" s="20"/>
      <c r="D870" s="1"/>
      <c r="E870" s="1"/>
      <c r="F870" s="1"/>
      <c r="G870" s="1"/>
    </row>
    <row r="871" spans="3:7" x14ac:dyDescent="0.25">
      <c r="C871" s="20"/>
      <c r="D871" s="1"/>
      <c r="E871" s="1"/>
      <c r="F871" s="1"/>
      <c r="G871" s="1"/>
    </row>
    <row r="872" spans="3:7" x14ac:dyDescent="0.25">
      <c r="C872" s="20"/>
      <c r="D872" s="1"/>
      <c r="E872" s="1"/>
      <c r="F872" s="1"/>
      <c r="G872" s="1"/>
    </row>
    <row r="873" spans="3:7" x14ac:dyDescent="0.25">
      <c r="C873" s="20"/>
      <c r="D873" s="1"/>
      <c r="E873" s="1"/>
      <c r="F873" s="1"/>
      <c r="G873" s="1"/>
    </row>
    <row r="874" spans="3:7" x14ac:dyDescent="0.25">
      <c r="C874" s="20"/>
      <c r="D874" s="1"/>
      <c r="E874" s="1"/>
      <c r="F874" s="1"/>
      <c r="G874" s="1"/>
    </row>
    <row r="875" spans="3:7" x14ac:dyDescent="0.25">
      <c r="C875" s="20"/>
      <c r="D875" s="1"/>
      <c r="E875" s="1"/>
      <c r="F875" s="1"/>
      <c r="G875" s="1"/>
    </row>
    <row r="876" spans="3:7" x14ac:dyDescent="0.25">
      <c r="C876" s="20"/>
      <c r="D876" s="1"/>
      <c r="E876" s="1"/>
      <c r="F876" s="1"/>
      <c r="G876" s="1"/>
    </row>
    <row r="877" spans="3:7" x14ac:dyDescent="0.25">
      <c r="C877" s="20"/>
      <c r="D877" s="1"/>
      <c r="E877" s="1"/>
      <c r="F877" s="1"/>
      <c r="G877" s="1"/>
    </row>
    <row r="878" spans="3:7" x14ac:dyDescent="0.25">
      <c r="C878" s="20"/>
      <c r="D878" s="1"/>
      <c r="E878" s="1"/>
      <c r="F878" s="1"/>
      <c r="G878" s="1"/>
    </row>
    <row r="879" spans="3:7" x14ac:dyDescent="0.25">
      <c r="C879" s="20"/>
      <c r="D879" s="1"/>
      <c r="E879" s="1"/>
      <c r="F879" s="1"/>
      <c r="G879" s="1"/>
    </row>
    <row r="880" spans="3:7" x14ac:dyDescent="0.25">
      <c r="C880" s="20"/>
      <c r="D880" s="1"/>
      <c r="E880" s="1"/>
      <c r="F880" s="1"/>
      <c r="G880" s="1"/>
    </row>
    <row r="881" spans="3:7" x14ac:dyDescent="0.25">
      <c r="C881" s="20"/>
      <c r="D881" s="1"/>
      <c r="E881" s="1"/>
      <c r="F881" s="1"/>
      <c r="G881" s="1"/>
    </row>
    <row r="882" spans="3:7" x14ac:dyDescent="0.25">
      <c r="C882" s="20"/>
      <c r="D882" s="1"/>
      <c r="E882" s="1"/>
      <c r="F882" s="1"/>
      <c r="G882" s="1"/>
    </row>
    <row r="883" spans="3:7" x14ac:dyDescent="0.25">
      <c r="C883" s="20"/>
      <c r="D883" s="1"/>
      <c r="E883" s="1"/>
      <c r="F883" s="1"/>
      <c r="G883" s="1"/>
    </row>
    <row r="884" spans="3:7" x14ac:dyDescent="0.25">
      <c r="C884" s="20"/>
      <c r="D884" s="1"/>
      <c r="E884" s="1"/>
      <c r="F884" s="1"/>
      <c r="G884" s="1"/>
    </row>
    <row r="885" spans="3:7" x14ac:dyDescent="0.25">
      <c r="C885" s="20"/>
      <c r="D885" s="1"/>
      <c r="E885" s="1"/>
      <c r="F885" s="1"/>
      <c r="G885" s="1"/>
    </row>
    <row r="886" spans="3:7" x14ac:dyDescent="0.25">
      <c r="C886" s="20"/>
      <c r="D886" s="1"/>
      <c r="E886" s="1"/>
      <c r="F886" s="1"/>
      <c r="G886" s="1"/>
    </row>
    <row r="887" spans="3:7" x14ac:dyDescent="0.25">
      <c r="C887" s="20"/>
      <c r="D887" s="1"/>
      <c r="E887" s="1"/>
      <c r="F887" s="1"/>
      <c r="G887" s="1"/>
    </row>
    <row r="888" spans="3:7" x14ac:dyDescent="0.25">
      <c r="C888" s="20"/>
      <c r="D888" s="1"/>
      <c r="E888" s="1"/>
      <c r="F888" s="1"/>
      <c r="G888" s="1"/>
    </row>
    <row r="889" spans="3:7" x14ac:dyDescent="0.25">
      <c r="C889" s="20"/>
      <c r="D889" s="1"/>
      <c r="E889" s="1"/>
      <c r="F889" s="1"/>
      <c r="G889" s="1"/>
    </row>
    <row r="890" spans="3:7" x14ac:dyDescent="0.25">
      <c r="C890" s="20"/>
      <c r="D890" s="1"/>
      <c r="E890" s="1"/>
      <c r="F890" s="1"/>
      <c r="G890" s="1"/>
    </row>
    <row r="891" spans="3:7" x14ac:dyDescent="0.25">
      <c r="C891" s="20"/>
      <c r="D891" s="1"/>
      <c r="E891" s="1"/>
      <c r="F891" s="1"/>
      <c r="G891" s="1"/>
    </row>
    <row r="892" spans="3:7" x14ac:dyDescent="0.25">
      <c r="C892" s="20"/>
      <c r="D892" s="1"/>
      <c r="E892" s="1"/>
      <c r="F892" s="1"/>
      <c r="G892" s="1"/>
    </row>
    <row r="893" spans="3:7" x14ac:dyDescent="0.25">
      <c r="C893" s="20"/>
      <c r="D893" s="1"/>
      <c r="E893" s="1"/>
      <c r="F893" s="1"/>
      <c r="G893" s="1"/>
    </row>
    <row r="894" spans="3:7" x14ac:dyDescent="0.25">
      <c r="C894" s="20"/>
      <c r="D894" s="1"/>
      <c r="E894" s="1"/>
      <c r="F894" s="1"/>
      <c r="G894" s="1"/>
    </row>
    <row r="895" spans="3:7" x14ac:dyDescent="0.25">
      <c r="C895" s="20"/>
      <c r="D895" s="1"/>
      <c r="E895" s="1"/>
      <c r="F895" s="1"/>
      <c r="G895" s="1"/>
    </row>
    <row r="896" spans="3:7" x14ac:dyDescent="0.25">
      <c r="C896" s="20"/>
      <c r="D896" s="1"/>
      <c r="E896" s="1"/>
      <c r="F896" s="1"/>
      <c r="G896" s="1"/>
    </row>
    <row r="897" spans="3:7" x14ac:dyDescent="0.25">
      <c r="C897" s="20"/>
      <c r="D897" s="1"/>
      <c r="E897" s="1"/>
      <c r="F897" s="1"/>
      <c r="G897" s="1"/>
    </row>
    <row r="898" spans="3:7" x14ac:dyDescent="0.25">
      <c r="C898" s="20"/>
      <c r="D898" s="1"/>
      <c r="E898" s="1"/>
      <c r="F898" s="1"/>
      <c r="G898" s="1"/>
    </row>
    <row r="899" spans="3:7" x14ac:dyDescent="0.25">
      <c r="C899" s="20"/>
      <c r="D899" s="1"/>
      <c r="E899" s="1"/>
      <c r="F899" s="1"/>
      <c r="G899" s="1"/>
    </row>
    <row r="900" spans="3:7" x14ac:dyDescent="0.25">
      <c r="C900" s="20"/>
      <c r="D900" s="1"/>
      <c r="E900" s="1"/>
      <c r="F900" s="1"/>
      <c r="G900" s="1"/>
    </row>
    <row r="901" spans="3:7" x14ac:dyDescent="0.25">
      <c r="C901" s="20"/>
      <c r="D901" s="1"/>
      <c r="E901" s="1"/>
      <c r="F901" s="1"/>
      <c r="G901" s="1"/>
    </row>
    <row r="902" spans="3:7" x14ac:dyDescent="0.25">
      <c r="C902" s="20"/>
      <c r="D902" s="1"/>
      <c r="E902" s="1"/>
      <c r="F902" s="1"/>
      <c r="G902" s="1"/>
    </row>
    <row r="903" spans="3:7" x14ac:dyDescent="0.25">
      <c r="C903" s="20"/>
      <c r="D903" s="1"/>
      <c r="E903" s="1"/>
      <c r="F903" s="1"/>
      <c r="G903" s="1"/>
    </row>
    <row r="904" spans="3:7" x14ac:dyDescent="0.25">
      <c r="C904" s="20"/>
      <c r="D904" s="1"/>
      <c r="E904" s="1"/>
      <c r="F904" s="1"/>
      <c r="G904" s="1"/>
    </row>
    <row r="905" spans="3:7" x14ac:dyDescent="0.25">
      <c r="C905" s="20"/>
      <c r="D905" s="1"/>
      <c r="E905" s="1"/>
      <c r="F905" s="1"/>
      <c r="G905" s="1"/>
    </row>
    <row r="906" spans="3:7" x14ac:dyDescent="0.25">
      <c r="C906" s="20"/>
      <c r="D906" s="1"/>
      <c r="E906" s="1"/>
      <c r="F906" s="1"/>
      <c r="G906" s="1"/>
    </row>
    <row r="907" spans="3:7" x14ac:dyDescent="0.25">
      <c r="C907" s="20"/>
      <c r="D907" s="1"/>
      <c r="E907" s="1"/>
      <c r="F907" s="1"/>
      <c r="G907" s="1"/>
    </row>
    <row r="908" spans="3:7" x14ac:dyDescent="0.25">
      <c r="C908" s="20"/>
      <c r="D908" s="1"/>
      <c r="E908" s="1"/>
      <c r="F908" s="1"/>
      <c r="G908" s="1"/>
    </row>
    <row r="909" spans="3:7" x14ac:dyDescent="0.25">
      <c r="C909" s="20"/>
      <c r="D909" s="1"/>
      <c r="E909" s="1"/>
      <c r="F909" s="1"/>
      <c r="G909" s="1"/>
    </row>
    <row r="910" spans="3:7" x14ac:dyDescent="0.25">
      <c r="C910" s="20"/>
      <c r="D910" s="1"/>
      <c r="E910" s="1"/>
      <c r="F910" s="1"/>
      <c r="G910" s="1"/>
    </row>
    <row r="911" spans="3:7" x14ac:dyDescent="0.25">
      <c r="C911" s="20"/>
      <c r="D911" s="1"/>
      <c r="E911" s="1"/>
      <c r="F911" s="1"/>
      <c r="G911" s="1"/>
    </row>
    <row r="912" spans="3:7" x14ac:dyDescent="0.25">
      <c r="C912" s="20"/>
      <c r="D912" s="1"/>
      <c r="E912" s="1"/>
      <c r="F912" s="1"/>
      <c r="G912" s="1"/>
    </row>
    <row r="913" spans="3:7" x14ac:dyDescent="0.25">
      <c r="C913" s="20"/>
      <c r="D913" s="1"/>
      <c r="E913" s="1"/>
      <c r="F913" s="1"/>
      <c r="G913" s="1"/>
    </row>
    <row r="914" spans="3:7" x14ac:dyDescent="0.25">
      <c r="C914" s="20"/>
      <c r="D914" s="1"/>
      <c r="E914" s="1"/>
      <c r="F914" s="1"/>
      <c r="G914" s="1"/>
    </row>
    <row r="915" spans="3:7" x14ac:dyDescent="0.25">
      <c r="C915" s="20"/>
      <c r="D915" s="1"/>
      <c r="E915" s="1"/>
      <c r="F915" s="1"/>
      <c r="G915" s="1"/>
    </row>
    <row r="916" spans="3:7" x14ac:dyDescent="0.25">
      <c r="C916" s="20"/>
      <c r="D916" s="1"/>
      <c r="E916" s="1"/>
      <c r="F916" s="1"/>
      <c r="G916" s="1"/>
    </row>
    <row r="917" spans="3:7" x14ac:dyDescent="0.25">
      <c r="C917" s="20"/>
      <c r="D917" s="1"/>
      <c r="E917" s="1"/>
      <c r="F917" s="1"/>
      <c r="G917" s="1"/>
    </row>
    <row r="918" spans="3:7" x14ac:dyDescent="0.25">
      <c r="C918" s="20"/>
      <c r="D918" s="1"/>
      <c r="E918" s="1"/>
      <c r="F918" s="1"/>
      <c r="G918" s="1"/>
    </row>
    <row r="919" spans="3:7" x14ac:dyDescent="0.25">
      <c r="C919" s="20"/>
      <c r="D919" s="1"/>
      <c r="E919" s="1"/>
      <c r="F919" s="1"/>
      <c r="G919" s="1"/>
    </row>
    <row r="920" spans="3:7" x14ac:dyDescent="0.25">
      <c r="C920" s="20"/>
      <c r="D920" s="1"/>
      <c r="E920" s="1"/>
      <c r="F920" s="1"/>
      <c r="G920" s="1"/>
    </row>
    <row r="921" spans="3:7" x14ac:dyDescent="0.25">
      <c r="C921" s="20"/>
      <c r="D921" s="1"/>
      <c r="E921" s="1"/>
      <c r="F921" s="1"/>
      <c r="G921" s="1"/>
    </row>
    <row r="922" spans="3:7" x14ac:dyDescent="0.25">
      <c r="C922" s="20"/>
      <c r="D922" s="1"/>
      <c r="E922" s="1"/>
      <c r="F922" s="1"/>
      <c r="G922" s="1"/>
    </row>
    <row r="923" spans="3:7" x14ac:dyDescent="0.25">
      <c r="C923" s="20"/>
      <c r="D923" s="1"/>
      <c r="E923" s="1"/>
      <c r="F923" s="1"/>
      <c r="G923" s="1"/>
    </row>
    <row r="924" spans="3:7" x14ac:dyDescent="0.25">
      <c r="C924" s="20"/>
      <c r="D924" s="1"/>
      <c r="E924" s="1"/>
      <c r="F924" s="1"/>
      <c r="G924" s="1"/>
    </row>
    <row r="925" spans="3:7" x14ac:dyDescent="0.25">
      <c r="C925" s="20"/>
      <c r="D925" s="1"/>
      <c r="E925" s="1"/>
      <c r="F925" s="1"/>
      <c r="G925" s="1"/>
    </row>
    <row r="926" spans="3:7" x14ac:dyDescent="0.25">
      <c r="C926" s="20"/>
      <c r="D926" s="1"/>
      <c r="E926" s="1"/>
      <c r="F926" s="1"/>
      <c r="G926" s="1"/>
    </row>
    <row r="927" spans="3:7" x14ac:dyDescent="0.25">
      <c r="C927" s="20"/>
      <c r="D927" s="1"/>
      <c r="E927" s="1"/>
      <c r="F927" s="1"/>
      <c r="G927" s="1"/>
    </row>
    <row r="928" spans="3:7" x14ac:dyDescent="0.25">
      <c r="C928" s="20"/>
      <c r="D928" s="1"/>
      <c r="E928" s="1"/>
      <c r="F928" s="1"/>
      <c r="G928" s="1"/>
    </row>
    <row r="929" spans="3:7" x14ac:dyDescent="0.25">
      <c r="C929" s="20"/>
      <c r="D929" s="1"/>
      <c r="E929" s="1"/>
      <c r="F929" s="1"/>
      <c r="G929" s="1"/>
    </row>
    <row r="930" spans="3:7" x14ac:dyDescent="0.25">
      <c r="C930" s="20"/>
      <c r="D930" s="1"/>
      <c r="E930" s="1"/>
      <c r="F930" s="1"/>
      <c r="G930" s="1"/>
    </row>
    <row r="931" spans="3:7" x14ac:dyDescent="0.25">
      <c r="C931" s="20"/>
      <c r="D931" s="1"/>
      <c r="E931" s="1"/>
      <c r="F931" s="1"/>
      <c r="G931" s="1"/>
    </row>
    <row r="932" spans="3:7" x14ac:dyDescent="0.25">
      <c r="C932" s="20"/>
      <c r="D932" s="1"/>
      <c r="E932" s="1"/>
      <c r="F932" s="1"/>
      <c r="G932" s="1"/>
    </row>
    <row r="933" spans="3:7" x14ac:dyDescent="0.25">
      <c r="C933" s="20"/>
      <c r="D933" s="1"/>
      <c r="E933" s="1"/>
      <c r="F933" s="1"/>
      <c r="G933" s="1"/>
    </row>
    <row r="934" spans="3:7" x14ac:dyDescent="0.25">
      <c r="C934" s="20"/>
      <c r="D934" s="1"/>
      <c r="E934" s="1"/>
      <c r="F934" s="1"/>
      <c r="G934" s="1"/>
    </row>
    <row r="935" spans="3:7" x14ac:dyDescent="0.25">
      <c r="C935" s="20"/>
      <c r="D935" s="1"/>
      <c r="E935" s="1"/>
      <c r="F935" s="1"/>
      <c r="G935" s="1"/>
    </row>
    <row r="936" spans="3:7" x14ac:dyDescent="0.25">
      <c r="C936" s="20"/>
      <c r="D936" s="1"/>
      <c r="E936" s="1"/>
      <c r="F936" s="1"/>
      <c r="G936" s="1"/>
    </row>
    <row r="937" spans="3:7" x14ac:dyDescent="0.25">
      <c r="C937" s="20"/>
      <c r="D937" s="1"/>
      <c r="E937" s="1"/>
      <c r="F937" s="1"/>
      <c r="G937" s="1"/>
    </row>
    <row r="938" spans="3:7" x14ac:dyDescent="0.25">
      <c r="C938" s="20"/>
      <c r="D938" s="1"/>
      <c r="E938" s="1"/>
      <c r="F938" s="1"/>
      <c r="G938" s="1"/>
    </row>
    <row r="939" spans="3:7" x14ac:dyDescent="0.25">
      <c r="C939" s="20"/>
      <c r="D939" s="1"/>
      <c r="E939" s="1"/>
      <c r="F939" s="1"/>
      <c r="G939" s="1"/>
    </row>
    <row r="940" spans="3:7" x14ac:dyDescent="0.25">
      <c r="C940" s="20"/>
      <c r="D940" s="1"/>
      <c r="E940" s="1"/>
      <c r="F940" s="1"/>
      <c r="G940" s="1"/>
    </row>
    <row r="941" spans="3:7" x14ac:dyDescent="0.25">
      <c r="C941" s="20"/>
      <c r="D941" s="1"/>
      <c r="E941" s="1"/>
      <c r="F941" s="1"/>
      <c r="G941" s="1"/>
    </row>
    <row r="942" spans="3:7" x14ac:dyDescent="0.25">
      <c r="C942" s="20"/>
      <c r="D942" s="1"/>
      <c r="E942" s="1"/>
      <c r="F942" s="1"/>
      <c r="G942" s="1"/>
    </row>
    <row r="943" spans="3:7" x14ac:dyDescent="0.25">
      <c r="C943" s="20"/>
      <c r="D943" s="1"/>
      <c r="E943" s="1"/>
      <c r="F943" s="1"/>
      <c r="G943" s="1"/>
    </row>
    <row r="944" spans="3:7" x14ac:dyDescent="0.25">
      <c r="C944" s="20"/>
      <c r="D944" s="1"/>
      <c r="E944" s="1"/>
      <c r="F944" s="1"/>
      <c r="G944" s="1"/>
    </row>
    <row r="945" spans="3:7" x14ac:dyDescent="0.25">
      <c r="C945" s="20"/>
      <c r="D945" s="1"/>
      <c r="E945" s="1"/>
      <c r="F945" s="1"/>
      <c r="G945" s="1"/>
    </row>
    <row r="946" spans="3:7" x14ac:dyDescent="0.25">
      <c r="C946" s="20"/>
      <c r="D946" s="1"/>
      <c r="E946" s="1"/>
      <c r="F946" s="1"/>
      <c r="G946" s="1"/>
    </row>
    <row r="947" spans="3:7" x14ac:dyDescent="0.25">
      <c r="C947" s="20"/>
      <c r="D947" s="1"/>
      <c r="E947" s="1"/>
      <c r="F947" s="1"/>
      <c r="G947" s="1"/>
    </row>
    <row r="948" spans="3:7" x14ac:dyDescent="0.25">
      <c r="C948" s="20"/>
      <c r="D948" s="1"/>
      <c r="E948" s="1"/>
      <c r="F948" s="1"/>
      <c r="G948" s="1"/>
    </row>
    <row r="949" spans="3:7" x14ac:dyDescent="0.25">
      <c r="C949" s="20"/>
      <c r="D949" s="1"/>
      <c r="E949" s="1"/>
      <c r="F949" s="1"/>
      <c r="G949" s="1"/>
    </row>
    <row r="950" spans="3:7" x14ac:dyDescent="0.25">
      <c r="C950" s="20"/>
      <c r="D950" s="1"/>
      <c r="E950" s="1"/>
      <c r="F950" s="1"/>
      <c r="G950" s="1"/>
    </row>
    <row r="951" spans="3:7" x14ac:dyDescent="0.25">
      <c r="C951" s="20"/>
      <c r="D951" s="1"/>
      <c r="E951" s="1"/>
      <c r="F951" s="1"/>
      <c r="G951" s="1"/>
    </row>
    <row r="952" spans="3:7" x14ac:dyDescent="0.25">
      <c r="C952" s="20"/>
      <c r="D952" s="1"/>
      <c r="E952" s="1"/>
      <c r="F952" s="1"/>
      <c r="G952" s="1"/>
    </row>
    <row r="953" spans="3:7" x14ac:dyDescent="0.25">
      <c r="C953" s="20"/>
      <c r="D953" s="1"/>
      <c r="E953" s="1"/>
      <c r="F953" s="1"/>
      <c r="G953" s="1"/>
    </row>
    <row r="954" spans="3:7" x14ac:dyDescent="0.25">
      <c r="C954" s="20"/>
      <c r="D954" s="1"/>
      <c r="E954" s="1"/>
      <c r="F954" s="1"/>
      <c r="G954" s="1"/>
    </row>
    <row r="955" spans="3:7" x14ac:dyDescent="0.25">
      <c r="C955" s="20"/>
      <c r="D955" s="1"/>
      <c r="E955" s="1"/>
      <c r="F955" s="1"/>
      <c r="G955" s="1"/>
    </row>
    <row r="956" spans="3:7" x14ac:dyDescent="0.25">
      <c r="C956" s="20"/>
      <c r="D956" s="1"/>
      <c r="E956" s="1"/>
      <c r="F956" s="1"/>
      <c r="G956" s="1"/>
    </row>
    <row r="957" spans="3:7" x14ac:dyDescent="0.25">
      <c r="C957" s="20"/>
      <c r="D957" s="1"/>
      <c r="E957" s="1"/>
      <c r="F957" s="1"/>
      <c r="G957" s="1"/>
    </row>
    <row r="958" spans="3:7" x14ac:dyDescent="0.25">
      <c r="C958" s="20"/>
      <c r="D958" s="1"/>
      <c r="E958" s="1"/>
      <c r="F958" s="1"/>
      <c r="G958" s="1"/>
    </row>
    <row r="959" spans="3:7" x14ac:dyDescent="0.25">
      <c r="C959" s="20"/>
      <c r="D959" s="1"/>
      <c r="E959" s="1"/>
      <c r="F959" s="1"/>
      <c r="G959" s="1"/>
    </row>
    <row r="960" spans="3:7" x14ac:dyDescent="0.25">
      <c r="C960" s="20"/>
      <c r="D960" s="1"/>
      <c r="E960" s="1"/>
      <c r="F960" s="1"/>
      <c r="G960" s="1"/>
    </row>
    <row r="961" spans="3:7" x14ac:dyDescent="0.25">
      <c r="C961" s="20"/>
      <c r="D961" s="1"/>
      <c r="E961" s="1"/>
      <c r="F961" s="1"/>
      <c r="G961" s="1"/>
    </row>
    <row r="962" spans="3:7" x14ac:dyDescent="0.25">
      <c r="C962" s="20"/>
      <c r="D962" s="1"/>
      <c r="E962" s="1"/>
      <c r="F962" s="1"/>
      <c r="G962" s="1"/>
    </row>
    <row r="963" spans="3:7" x14ac:dyDescent="0.25">
      <c r="C963" s="20"/>
      <c r="D963" s="1"/>
      <c r="E963" s="1"/>
      <c r="F963" s="1"/>
      <c r="G963" s="1"/>
    </row>
    <row r="964" spans="3:7" x14ac:dyDescent="0.25">
      <c r="C964" s="20"/>
      <c r="D964" s="1"/>
      <c r="E964" s="1"/>
      <c r="F964" s="1"/>
      <c r="G964" s="1"/>
    </row>
    <row r="965" spans="3:7" x14ac:dyDescent="0.25">
      <c r="C965" s="20"/>
      <c r="D965" s="1"/>
      <c r="E965" s="1"/>
      <c r="F965" s="1"/>
      <c r="G965" s="1"/>
    </row>
    <row r="966" spans="3:7" x14ac:dyDescent="0.25">
      <c r="C966" s="20"/>
      <c r="D966" s="1"/>
      <c r="E966" s="1"/>
      <c r="F966" s="1"/>
      <c r="G966" s="1"/>
    </row>
    <row r="967" spans="3:7" x14ac:dyDescent="0.25">
      <c r="C967" s="20"/>
      <c r="D967" s="1"/>
      <c r="E967" s="1"/>
      <c r="F967" s="1"/>
      <c r="G967" s="1"/>
    </row>
    <row r="968" spans="3:7" x14ac:dyDescent="0.25">
      <c r="C968" s="20"/>
      <c r="D968" s="1"/>
      <c r="E968" s="1"/>
      <c r="F968" s="1"/>
      <c r="G968" s="1"/>
    </row>
    <row r="969" spans="3:7" x14ac:dyDescent="0.25">
      <c r="C969" s="20"/>
      <c r="D969" s="1"/>
      <c r="E969" s="1"/>
      <c r="F969" s="1"/>
      <c r="G969" s="1"/>
    </row>
    <row r="970" spans="3:7" x14ac:dyDescent="0.25">
      <c r="C970" s="20"/>
      <c r="D970" s="1"/>
      <c r="E970" s="1"/>
      <c r="F970" s="1"/>
      <c r="G970" s="1"/>
    </row>
    <row r="971" spans="3:7" x14ac:dyDescent="0.25">
      <c r="C971" s="20"/>
      <c r="D971" s="1"/>
      <c r="E971" s="1"/>
      <c r="F971" s="1"/>
      <c r="G971" s="1"/>
    </row>
    <row r="972" spans="3:7" x14ac:dyDescent="0.25">
      <c r="C972" s="20"/>
      <c r="D972" s="1"/>
      <c r="E972" s="1"/>
      <c r="F972" s="1"/>
      <c r="G972" s="1"/>
    </row>
    <row r="973" spans="3:7" x14ac:dyDescent="0.25">
      <c r="C973" s="20"/>
      <c r="D973" s="1"/>
      <c r="E973" s="1"/>
      <c r="F973" s="1"/>
      <c r="G973" s="1"/>
    </row>
    <row r="974" spans="3:7" x14ac:dyDescent="0.25">
      <c r="C974" s="20"/>
      <c r="D974" s="1"/>
      <c r="E974" s="1"/>
      <c r="F974" s="1"/>
      <c r="G974" s="1"/>
    </row>
    <row r="975" spans="3:7" x14ac:dyDescent="0.25">
      <c r="C975" s="20"/>
      <c r="D975" s="1"/>
      <c r="E975" s="1"/>
      <c r="F975" s="1"/>
      <c r="G975" s="1"/>
    </row>
    <row r="976" spans="3:7" x14ac:dyDescent="0.25">
      <c r="C976" s="20"/>
      <c r="D976" s="1"/>
      <c r="E976" s="1"/>
      <c r="F976" s="1"/>
      <c r="G976" s="1"/>
    </row>
    <row r="977" spans="3:7" x14ac:dyDescent="0.25">
      <c r="C977" s="20"/>
      <c r="D977" s="1"/>
      <c r="E977" s="1"/>
      <c r="F977" s="1"/>
      <c r="G977" s="1"/>
    </row>
    <row r="978" spans="3:7" x14ac:dyDescent="0.25">
      <c r="C978" s="20"/>
      <c r="D978" s="1"/>
      <c r="E978" s="1"/>
      <c r="F978" s="1"/>
      <c r="G978" s="1"/>
    </row>
    <row r="979" spans="3:7" x14ac:dyDescent="0.25">
      <c r="C979" s="20"/>
      <c r="D979" s="1"/>
      <c r="E979" s="1"/>
      <c r="F979" s="1"/>
      <c r="G979" s="1"/>
    </row>
    <row r="980" spans="3:7" x14ac:dyDescent="0.25">
      <c r="C980" s="20"/>
      <c r="D980" s="1"/>
      <c r="E980" s="1"/>
      <c r="F980" s="1"/>
      <c r="G980" s="1"/>
    </row>
    <row r="981" spans="3:7" x14ac:dyDescent="0.25">
      <c r="C981" s="20"/>
      <c r="D981" s="1"/>
      <c r="E981" s="1"/>
      <c r="F981" s="1"/>
      <c r="G981" s="1"/>
    </row>
    <row r="982" spans="3:7" x14ac:dyDescent="0.25">
      <c r="C982" s="20"/>
      <c r="D982" s="1"/>
      <c r="E982" s="1"/>
      <c r="F982" s="1"/>
      <c r="G982" s="1"/>
    </row>
    <row r="983" spans="3:7" x14ac:dyDescent="0.25">
      <c r="C983" s="20"/>
      <c r="D983" s="1"/>
      <c r="E983" s="1"/>
      <c r="F983" s="1"/>
      <c r="G983" s="1"/>
    </row>
    <row r="984" spans="3:7" x14ac:dyDescent="0.25">
      <c r="C984" s="20"/>
      <c r="D984" s="1"/>
      <c r="E984" s="1"/>
      <c r="F984" s="1"/>
      <c r="G984" s="1"/>
    </row>
    <row r="985" spans="3:7" x14ac:dyDescent="0.25">
      <c r="C985" s="20"/>
      <c r="D985" s="1"/>
      <c r="E985" s="1"/>
      <c r="F985" s="1"/>
      <c r="G985" s="1"/>
    </row>
    <row r="986" spans="3:7" x14ac:dyDescent="0.25">
      <c r="C986" s="20"/>
      <c r="D986" s="1"/>
      <c r="E986" s="1"/>
      <c r="F986" s="1"/>
      <c r="G986" s="1"/>
    </row>
    <row r="987" spans="3:7" x14ac:dyDescent="0.25">
      <c r="C987" s="20"/>
      <c r="D987" s="1"/>
      <c r="E987" s="1"/>
      <c r="F987" s="1"/>
      <c r="G987" s="1"/>
    </row>
    <row r="988" spans="3:7" x14ac:dyDescent="0.25">
      <c r="C988" s="20"/>
      <c r="D988" s="1"/>
      <c r="E988" s="1"/>
      <c r="F988" s="1"/>
      <c r="G988" s="1"/>
    </row>
    <row r="989" spans="3:7" x14ac:dyDescent="0.25">
      <c r="C989" s="20"/>
      <c r="D989" s="1"/>
      <c r="E989" s="1"/>
      <c r="F989" s="1"/>
      <c r="G989" s="1"/>
    </row>
    <row r="990" spans="3:7" x14ac:dyDescent="0.25">
      <c r="C990" s="20"/>
      <c r="D990" s="1"/>
      <c r="E990" s="1"/>
      <c r="F990" s="1"/>
      <c r="G990" s="1"/>
    </row>
    <row r="991" spans="3:7" x14ac:dyDescent="0.25">
      <c r="C991" s="20"/>
      <c r="D991" s="1"/>
      <c r="E991" s="1"/>
      <c r="F991" s="1"/>
      <c r="G991" s="1"/>
    </row>
    <row r="992" spans="3:7" x14ac:dyDescent="0.25">
      <c r="C992" s="20"/>
      <c r="D992" s="1"/>
      <c r="E992" s="1"/>
      <c r="F992" s="1"/>
      <c r="G992" s="1"/>
    </row>
    <row r="993" spans="3:7" x14ac:dyDescent="0.25">
      <c r="C993" s="20"/>
      <c r="D993" s="1"/>
      <c r="E993" s="1"/>
      <c r="F993" s="1"/>
      <c r="G993" s="1"/>
    </row>
    <row r="994" spans="3:7" x14ac:dyDescent="0.25">
      <c r="C994" s="20"/>
      <c r="D994" s="1"/>
      <c r="E994" s="1"/>
      <c r="F994" s="1"/>
      <c r="G994" s="1"/>
    </row>
    <row r="995" spans="3:7" x14ac:dyDescent="0.25">
      <c r="C995" s="20"/>
      <c r="D995" s="1"/>
      <c r="E995" s="1"/>
      <c r="F995" s="1"/>
      <c r="G995" s="1"/>
    </row>
    <row r="996" spans="3:7" x14ac:dyDescent="0.25">
      <c r="C996" s="20"/>
      <c r="D996" s="1"/>
      <c r="E996" s="1"/>
      <c r="F996" s="1"/>
      <c r="G996" s="1"/>
    </row>
    <row r="997" spans="3:7" x14ac:dyDescent="0.25">
      <c r="C997" s="20"/>
      <c r="D997" s="1"/>
      <c r="E997" s="1"/>
      <c r="F997" s="1"/>
      <c r="G997" s="1"/>
    </row>
    <row r="998" spans="3:7" x14ac:dyDescent="0.25">
      <c r="C998" s="20"/>
      <c r="D998" s="1"/>
      <c r="E998" s="1"/>
      <c r="F998" s="1"/>
      <c r="G998" s="1"/>
    </row>
    <row r="999" spans="3:7" x14ac:dyDescent="0.25">
      <c r="C999" s="20"/>
      <c r="D999" s="1"/>
      <c r="E999" s="1"/>
      <c r="F999" s="1"/>
      <c r="G999" s="1"/>
    </row>
    <row r="1000" spans="3:7" x14ac:dyDescent="0.25">
      <c r="C1000" s="20"/>
      <c r="D1000" s="1"/>
      <c r="E1000" s="1"/>
      <c r="F1000" s="1"/>
      <c r="G1000" s="1"/>
    </row>
    <row r="1001" spans="3:7" x14ac:dyDescent="0.25">
      <c r="C1001" s="20"/>
      <c r="D1001" s="1"/>
      <c r="E1001" s="1"/>
      <c r="F1001" s="1"/>
      <c r="G1001" s="1"/>
    </row>
    <row r="1002" spans="3:7" x14ac:dyDescent="0.25">
      <c r="C1002" s="20"/>
      <c r="D1002" s="1"/>
      <c r="E1002" s="1"/>
      <c r="F1002" s="1"/>
      <c r="G1002" s="1"/>
    </row>
    <row r="1003" spans="3:7" x14ac:dyDescent="0.25">
      <c r="C1003" s="20"/>
      <c r="D1003" s="1"/>
      <c r="E1003" s="1"/>
      <c r="F1003" s="1"/>
      <c r="G1003" s="1"/>
    </row>
    <row r="1004" spans="3:7" x14ac:dyDescent="0.25">
      <c r="C1004" s="20"/>
      <c r="D1004" s="1"/>
      <c r="E1004" s="1"/>
      <c r="F1004" s="1"/>
      <c r="G1004" s="1"/>
    </row>
    <row r="1005" spans="3:7" x14ac:dyDescent="0.25">
      <c r="C1005" s="20"/>
      <c r="D1005" s="1"/>
      <c r="E1005" s="1"/>
      <c r="F1005" s="1"/>
      <c r="G1005" s="1"/>
    </row>
    <row r="1006" spans="3:7" x14ac:dyDescent="0.25">
      <c r="C1006" s="20"/>
      <c r="D1006" s="1"/>
      <c r="E1006" s="1"/>
      <c r="F1006" s="1"/>
      <c r="G1006" s="1"/>
    </row>
    <row r="1007" spans="3:7" x14ac:dyDescent="0.25">
      <c r="C1007" s="20"/>
      <c r="D1007" s="1"/>
      <c r="E1007" s="1"/>
      <c r="F1007" s="1"/>
      <c r="G1007" s="1"/>
    </row>
    <row r="1008" spans="3:7" x14ac:dyDescent="0.25">
      <c r="C1008" s="20"/>
      <c r="D1008" s="1"/>
      <c r="E1008" s="1"/>
      <c r="F1008" s="1"/>
      <c r="G1008" s="1"/>
    </row>
    <row r="1009" spans="3:7" x14ac:dyDescent="0.25">
      <c r="C1009" s="20"/>
      <c r="D1009" s="1"/>
      <c r="E1009" s="1"/>
      <c r="F1009" s="1"/>
      <c r="G1009" s="1"/>
    </row>
    <row r="1010" spans="3:7" x14ac:dyDescent="0.25">
      <c r="C1010" s="20"/>
      <c r="D1010" s="1"/>
      <c r="E1010" s="1"/>
      <c r="F1010" s="1"/>
      <c r="G1010" s="1"/>
    </row>
    <row r="1011" spans="3:7" x14ac:dyDescent="0.25">
      <c r="C1011" s="20"/>
      <c r="D1011" s="1"/>
      <c r="E1011" s="1"/>
      <c r="F1011" s="1"/>
      <c r="G1011" s="1"/>
    </row>
    <row r="1012" spans="3:7" x14ac:dyDescent="0.25">
      <c r="C1012" s="20"/>
      <c r="D1012" s="1"/>
      <c r="E1012" s="1"/>
      <c r="F1012" s="1"/>
      <c r="G1012" s="1"/>
    </row>
    <row r="1013" spans="3:7" x14ac:dyDescent="0.25">
      <c r="C1013" s="20"/>
      <c r="D1013" s="1"/>
      <c r="E1013" s="1"/>
      <c r="F1013" s="1"/>
      <c r="G1013" s="1"/>
    </row>
    <row r="1014" spans="3:7" x14ac:dyDescent="0.25">
      <c r="C1014" s="20"/>
      <c r="D1014" s="1"/>
      <c r="E1014" s="1"/>
      <c r="F1014" s="1"/>
      <c r="G1014" s="1"/>
    </row>
    <row r="1015" spans="3:7" x14ac:dyDescent="0.25">
      <c r="C1015" s="20"/>
      <c r="D1015" s="1"/>
      <c r="E1015" s="1"/>
      <c r="F1015" s="1"/>
      <c r="G1015" s="1"/>
    </row>
    <row r="1016" spans="3:7" x14ac:dyDescent="0.25">
      <c r="C1016" s="20"/>
      <c r="D1016" s="1"/>
      <c r="E1016" s="1"/>
      <c r="F1016" s="1"/>
      <c r="G1016" s="1"/>
    </row>
    <row r="1017" spans="3:7" x14ac:dyDescent="0.25">
      <c r="C1017" s="20"/>
      <c r="D1017" s="1"/>
      <c r="E1017" s="1"/>
      <c r="F1017" s="1"/>
      <c r="G1017" s="1"/>
    </row>
    <row r="1018" spans="3:7" x14ac:dyDescent="0.25">
      <c r="C1018" s="20"/>
      <c r="D1018" s="1"/>
      <c r="E1018" s="1"/>
      <c r="F1018" s="1"/>
      <c r="G1018" s="1"/>
    </row>
    <row r="1019" spans="3:7" x14ac:dyDescent="0.25">
      <c r="C1019" s="20"/>
      <c r="D1019" s="1"/>
      <c r="E1019" s="1"/>
      <c r="F1019" s="1"/>
      <c r="G1019" s="1"/>
    </row>
    <row r="1020" spans="3:7" x14ac:dyDescent="0.25">
      <c r="C1020" s="20"/>
      <c r="D1020" s="1"/>
      <c r="E1020" s="1"/>
      <c r="F1020" s="1"/>
      <c r="G1020" s="1"/>
    </row>
    <row r="1021" spans="3:7" x14ac:dyDescent="0.25">
      <c r="C1021" s="20"/>
      <c r="D1021" s="1"/>
      <c r="E1021" s="1"/>
      <c r="F1021" s="1"/>
      <c r="G1021" s="1"/>
    </row>
    <row r="1022" spans="3:7" x14ac:dyDescent="0.25">
      <c r="C1022" s="20"/>
      <c r="D1022" s="1"/>
      <c r="E1022" s="1"/>
      <c r="F1022" s="1"/>
      <c r="G1022" s="1"/>
    </row>
    <row r="1023" spans="3:7" x14ac:dyDescent="0.25">
      <c r="C1023" s="20"/>
      <c r="D1023" s="1"/>
      <c r="E1023" s="1"/>
      <c r="F1023" s="1"/>
      <c r="G1023" s="1"/>
    </row>
    <row r="1024" spans="3:7" x14ac:dyDescent="0.25">
      <c r="C1024" s="20"/>
      <c r="D1024" s="1"/>
      <c r="E1024" s="1"/>
      <c r="F1024" s="1"/>
      <c r="G1024" s="1"/>
    </row>
    <row r="1025" spans="3:7" x14ac:dyDescent="0.25">
      <c r="C1025" s="20"/>
      <c r="D1025" s="1"/>
      <c r="E1025" s="1"/>
      <c r="F1025" s="1"/>
      <c r="G1025" s="1"/>
    </row>
    <row r="1026" spans="3:7" x14ac:dyDescent="0.25">
      <c r="C1026" s="20"/>
      <c r="D1026" s="1"/>
      <c r="E1026" s="1"/>
      <c r="F1026" s="1"/>
      <c r="G1026" s="1"/>
    </row>
    <row r="1027" spans="3:7" x14ac:dyDescent="0.25">
      <c r="C1027" s="20"/>
      <c r="D1027" s="1"/>
      <c r="E1027" s="1"/>
      <c r="F1027" s="1"/>
      <c r="G1027" s="1"/>
    </row>
    <row r="1028" spans="3:7" x14ac:dyDescent="0.25">
      <c r="C1028" s="20"/>
      <c r="D1028" s="1"/>
      <c r="E1028" s="1"/>
      <c r="F1028" s="1"/>
      <c r="G1028" s="1"/>
    </row>
    <row r="1029" spans="3:7" x14ac:dyDescent="0.25">
      <c r="C1029" s="20"/>
      <c r="D1029" s="1"/>
      <c r="E1029" s="1"/>
      <c r="F1029" s="1"/>
      <c r="G1029" s="1"/>
    </row>
    <row r="1030" spans="3:7" x14ac:dyDescent="0.25">
      <c r="C1030" s="20"/>
      <c r="D1030" s="1"/>
      <c r="E1030" s="1"/>
      <c r="F1030" s="1"/>
      <c r="G1030" s="1"/>
    </row>
    <row r="1031" spans="3:7" x14ac:dyDescent="0.25">
      <c r="C1031" s="20"/>
      <c r="D1031" s="1"/>
      <c r="E1031" s="1"/>
      <c r="F1031" s="1"/>
      <c r="G1031" s="1"/>
    </row>
    <row r="1032" spans="3:7" x14ac:dyDescent="0.25">
      <c r="C1032" s="20"/>
      <c r="D1032" s="1"/>
      <c r="E1032" s="1"/>
      <c r="F1032" s="1"/>
      <c r="G1032" s="1"/>
    </row>
    <row r="1033" spans="3:7" x14ac:dyDescent="0.25">
      <c r="C1033" s="20"/>
      <c r="D1033" s="1"/>
      <c r="E1033" s="1"/>
      <c r="F1033" s="1"/>
      <c r="G1033" s="1"/>
    </row>
    <row r="1034" spans="3:7" x14ac:dyDescent="0.25">
      <c r="C1034" s="20"/>
      <c r="D1034" s="1"/>
      <c r="E1034" s="1"/>
      <c r="F1034" s="1"/>
      <c r="G1034" s="1"/>
    </row>
    <row r="1035" spans="3:7" x14ac:dyDescent="0.25">
      <c r="C1035" s="20"/>
      <c r="D1035" s="1"/>
      <c r="E1035" s="1"/>
      <c r="F1035" s="1"/>
      <c r="G1035" s="1"/>
    </row>
    <row r="1036" spans="3:7" x14ac:dyDescent="0.25">
      <c r="C1036" s="20"/>
      <c r="D1036" s="1"/>
      <c r="E1036" s="1"/>
      <c r="F1036" s="1"/>
      <c r="G1036" s="1"/>
    </row>
    <row r="1037" spans="3:7" x14ac:dyDescent="0.25">
      <c r="C1037" s="20"/>
      <c r="D1037" s="1"/>
      <c r="E1037" s="1"/>
      <c r="F1037" s="1"/>
      <c r="G1037" s="1"/>
    </row>
    <row r="1038" spans="3:7" x14ac:dyDescent="0.25">
      <c r="C1038" s="20"/>
      <c r="D1038" s="1"/>
      <c r="E1038" s="1"/>
      <c r="F1038" s="1"/>
      <c r="G1038" s="1"/>
    </row>
    <row r="1039" spans="3:7" x14ac:dyDescent="0.25">
      <c r="C1039" s="20"/>
      <c r="D1039" s="1"/>
      <c r="E1039" s="1"/>
      <c r="F1039" s="1"/>
      <c r="G1039" s="1"/>
    </row>
    <row r="1040" spans="3:7" x14ac:dyDescent="0.25">
      <c r="C1040" s="20"/>
      <c r="D1040" s="1"/>
      <c r="E1040" s="1"/>
      <c r="F1040" s="1"/>
      <c r="G1040" s="1"/>
    </row>
    <row r="1041" spans="3:7" x14ac:dyDescent="0.25">
      <c r="C1041" s="20"/>
      <c r="D1041" s="1"/>
      <c r="E1041" s="1"/>
      <c r="F1041" s="1"/>
      <c r="G1041" s="1"/>
    </row>
    <row r="1042" spans="3:7" x14ac:dyDescent="0.25">
      <c r="C1042" s="20"/>
      <c r="D1042" s="1"/>
      <c r="E1042" s="1"/>
      <c r="F1042" s="1"/>
      <c r="G1042" s="1"/>
    </row>
    <row r="1043" spans="3:7" x14ac:dyDescent="0.25">
      <c r="C1043" s="20"/>
      <c r="D1043" s="1"/>
      <c r="E1043" s="1"/>
      <c r="F1043" s="1"/>
      <c r="G1043" s="1"/>
    </row>
    <row r="1044" spans="3:7" x14ac:dyDescent="0.25">
      <c r="C1044" s="20"/>
      <c r="D1044" s="1"/>
      <c r="E1044" s="1"/>
      <c r="F1044" s="1"/>
      <c r="G1044" s="1"/>
    </row>
    <row r="1045" spans="3:7" x14ac:dyDescent="0.25">
      <c r="C1045" s="20"/>
      <c r="D1045" s="1"/>
      <c r="E1045" s="1"/>
      <c r="F1045" s="1"/>
      <c r="G1045" s="1"/>
    </row>
    <row r="1046" spans="3:7" x14ac:dyDescent="0.25">
      <c r="C1046" s="20"/>
      <c r="D1046" s="1"/>
      <c r="E1046" s="1"/>
      <c r="F1046" s="1"/>
      <c r="G1046" s="1"/>
    </row>
    <row r="1047" spans="3:7" x14ac:dyDescent="0.25">
      <c r="C1047" s="20"/>
      <c r="D1047" s="1"/>
      <c r="E1047" s="1"/>
      <c r="F1047" s="1"/>
      <c r="G1047" s="1"/>
    </row>
    <row r="1048" spans="3:7" x14ac:dyDescent="0.25">
      <c r="C1048" s="20"/>
      <c r="D1048" s="1"/>
      <c r="E1048" s="1"/>
      <c r="F1048" s="1"/>
      <c r="G1048" s="1"/>
    </row>
    <row r="1049" spans="3:7" x14ac:dyDescent="0.25">
      <c r="C1049" s="20"/>
      <c r="D1049" s="1"/>
      <c r="E1049" s="1"/>
      <c r="F1049" s="1"/>
      <c r="G1049" s="1"/>
    </row>
    <row r="1050" spans="3:7" x14ac:dyDescent="0.25">
      <c r="C1050" s="20"/>
      <c r="D1050" s="1"/>
      <c r="E1050" s="1"/>
      <c r="F1050" s="1"/>
      <c r="G1050" s="1"/>
    </row>
    <row r="1051" spans="3:7" x14ac:dyDescent="0.25">
      <c r="C1051" s="20"/>
      <c r="D1051" s="1"/>
      <c r="E1051" s="1"/>
      <c r="F1051" s="1"/>
      <c r="G1051" s="1"/>
    </row>
    <row r="1052" spans="3:7" x14ac:dyDescent="0.25">
      <c r="C1052" s="20"/>
      <c r="D1052" s="1"/>
      <c r="E1052" s="1"/>
      <c r="F1052" s="1"/>
      <c r="G1052" s="1"/>
    </row>
    <row r="1053" spans="3:7" x14ac:dyDescent="0.25">
      <c r="C1053" s="20"/>
      <c r="D1053" s="1"/>
      <c r="E1053" s="1"/>
      <c r="F1053" s="1"/>
      <c r="G1053" s="1"/>
    </row>
    <row r="1054" spans="3:7" x14ac:dyDescent="0.25">
      <c r="C1054" s="20"/>
      <c r="D1054" s="1"/>
      <c r="E1054" s="1"/>
      <c r="F1054" s="1"/>
      <c r="G1054" s="1"/>
    </row>
    <row r="1055" spans="3:7" x14ac:dyDescent="0.25">
      <c r="C1055" s="20"/>
      <c r="D1055" s="1"/>
      <c r="E1055" s="1"/>
      <c r="F1055" s="1"/>
      <c r="G1055" s="1"/>
    </row>
    <row r="1056" spans="3:7" x14ac:dyDescent="0.25">
      <c r="C1056" s="20"/>
      <c r="D1056" s="1"/>
      <c r="E1056" s="1"/>
      <c r="F1056" s="1"/>
      <c r="G1056" s="1"/>
    </row>
    <row r="1057" spans="3:7" x14ac:dyDescent="0.25">
      <c r="C1057" s="20"/>
      <c r="D1057" s="1"/>
      <c r="E1057" s="1"/>
      <c r="F1057" s="1"/>
      <c r="G1057" s="1"/>
    </row>
    <row r="1058" spans="3:7" x14ac:dyDescent="0.25">
      <c r="C1058" s="20"/>
      <c r="D1058" s="1"/>
      <c r="E1058" s="1"/>
      <c r="F1058" s="1"/>
      <c r="G1058" s="1"/>
    </row>
    <row r="1059" spans="3:7" x14ac:dyDescent="0.25">
      <c r="C1059" s="20"/>
      <c r="D1059" s="1"/>
      <c r="E1059" s="1"/>
      <c r="F1059" s="1"/>
      <c r="G1059" s="1"/>
    </row>
    <row r="1060" spans="3:7" x14ac:dyDescent="0.25">
      <c r="C1060" s="20"/>
      <c r="D1060" s="1"/>
      <c r="E1060" s="1"/>
      <c r="F1060" s="1"/>
      <c r="G1060" s="1"/>
    </row>
    <row r="1061" spans="3:7" x14ac:dyDescent="0.25">
      <c r="C1061" s="20"/>
      <c r="D1061" s="1"/>
      <c r="E1061" s="1"/>
      <c r="F1061" s="1"/>
      <c r="G1061" s="1"/>
    </row>
    <row r="1062" spans="3:7" x14ac:dyDescent="0.25">
      <c r="C1062" s="20"/>
      <c r="D1062" s="1"/>
      <c r="E1062" s="1"/>
      <c r="F1062" s="1"/>
      <c r="G1062" s="1"/>
    </row>
    <row r="1063" spans="3:7" x14ac:dyDescent="0.25">
      <c r="C1063" s="20"/>
      <c r="D1063" s="1"/>
      <c r="E1063" s="1"/>
      <c r="F1063" s="1"/>
      <c r="G1063" s="1"/>
    </row>
    <row r="1064" spans="3:7" x14ac:dyDescent="0.25">
      <c r="C1064" s="20"/>
      <c r="D1064" s="1"/>
      <c r="E1064" s="1"/>
      <c r="F1064" s="1"/>
      <c r="G1064" s="1"/>
    </row>
    <row r="1065" spans="3:7" x14ac:dyDescent="0.25">
      <c r="C1065" s="20"/>
      <c r="D1065" s="1"/>
      <c r="E1065" s="1"/>
      <c r="F1065" s="1"/>
      <c r="G1065" s="1"/>
    </row>
    <row r="1066" spans="3:7" x14ac:dyDescent="0.25">
      <c r="C1066" s="20"/>
      <c r="D1066" s="1"/>
      <c r="E1066" s="1"/>
      <c r="F1066" s="1"/>
      <c r="G1066" s="1"/>
    </row>
    <row r="1067" spans="3:7" x14ac:dyDescent="0.25">
      <c r="C1067" s="20"/>
      <c r="D1067" s="1"/>
      <c r="E1067" s="1"/>
      <c r="F1067" s="1"/>
      <c r="G1067" s="1"/>
    </row>
    <row r="1068" spans="3:7" x14ac:dyDescent="0.25">
      <c r="C1068" s="20"/>
      <c r="D1068" s="1"/>
      <c r="E1068" s="1"/>
      <c r="F1068" s="1"/>
      <c r="G1068" s="1"/>
    </row>
    <row r="1069" spans="3:7" x14ac:dyDescent="0.25">
      <c r="C1069" s="20"/>
      <c r="D1069" s="1"/>
      <c r="E1069" s="1"/>
      <c r="F1069" s="1"/>
      <c r="G1069" s="1"/>
    </row>
    <row r="1070" spans="3:7" x14ac:dyDescent="0.25">
      <c r="C1070" s="20"/>
      <c r="D1070" s="1"/>
      <c r="E1070" s="1"/>
      <c r="F1070" s="1"/>
      <c r="G1070" s="1"/>
    </row>
    <row r="1071" spans="3:7" x14ac:dyDescent="0.25">
      <c r="C1071" s="20"/>
      <c r="D1071" s="1"/>
      <c r="E1071" s="1"/>
      <c r="F1071" s="1"/>
      <c r="G1071" s="1"/>
    </row>
    <row r="1072" spans="3:7" x14ac:dyDescent="0.25">
      <c r="C1072" s="20"/>
      <c r="D1072" s="1"/>
      <c r="E1072" s="1"/>
      <c r="F1072" s="1"/>
      <c r="G1072" s="1"/>
    </row>
    <row r="1073" spans="3:7" x14ac:dyDescent="0.25">
      <c r="C1073" s="20"/>
      <c r="D1073" s="1"/>
      <c r="E1073" s="1"/>
      <c r="F1073" s="1"/>
      <c r="G1073" s="1"/>
    </row>
    <row r="1074" spans="3:7" x14ac:dyDescent="0.25">
      <c r="C1074" s="20"/>
      <c r="D1074" s="1"/>
      <c r="E1074" s="1"/>
      <c r="F1074" s="1"/>
      <c r="G1074" s="1"/>
    </row>
    <row r="1075" spans="3:7" x14ac:dyDescent="0.25">
      <c r="C1075" s="20"/>
      <c r="D1075" s="1"/>
      <c r="E1075" s="1"/>
      <c r="F1075" s="1"/>
      <c r="G1075" s="1"/>
    </row>
    <row r="1076" spans="3:7" x14ac:dyDescent="0.25">
      <c r="C1076" s="20"/>
      <c r="D1076" s="1"/>
      <c r="E1076" s="1"/>
      <c r="F1076" s="1"/>
      <c r="G1076" s="1"/>
    </row>
    <row r="1077" spans="3:7" x14ac:dyDescent="0.25">
      <c r="C1077" s="20"/>
      <c r="D1077" s="1"/>
      <c r="E1077" s="1"/>
      <c r="F1077" s="1"/>
      <c r="G1077" s="1"/>
    </row>
    <row r="1078" spans="3:7" x14ac:dyDescent="0.25">
      <c r="C1078" s="20"/>
      <c r="D1078" s="1"/>
      <c r="E1078" s="1"/>
      <c r="F1078" s="1"/>
      <c r="G1078" s="1"/>
    </row>
    <row r="1079" spans="3:7" x14ac:dyDescent="0.25">
      <c r="C1079" s="20"/>
      <c r="D1079" s="1"/>
      <c r="E1079" s="1"/>
      <c r="F1079" s="1"/>
      <c r="G1079" s="1"/>
    </row>
    <row r="1080" spans="3:7" x14ac:dyDescent="0.25">
      <c r="C1080" s="20"/>
      <c r="D1080" s="1"/>
      <c r="E1080" s="1"/>
      <c r="F1080" s="1"/>
      <c r="G1080" s="1"/>
    </row>
    <row r="1081" spans="3:7" x14ac:dyDescent="0.25">
      <c r="C1081" s="20"/>
      <c r="D1081" s="1"/>
      <c r="E1081" s="1"/>
      <c r="F1081" s="1"/>
      <c r="G1081" s="1"/>
    </row>
    <row r="1082" spans="3:7" x14ac:dyDescent="0.25">
      <c r="C1082" s="20"/>
      <c r="D1082" s="1"/>
      <c r="E1082" s="1"/>
      <c r="F1082" s="1"/>
      <c r="G1082" s="1"/>
    </row>
    <row r="1083" spans="3:7" x14ac:dyDescent="0.25">
      <c r="C1083" s="20"/>
      <c r="D1083" s="1"/>
      <c r="E1083" s="1"/>
      <c r="F1083" s="1"/>
      <c r="G1083" s="1"/>
    </row>
    <row r="1084" spans="3:7" x14ac:dyDescent="0.25">
      <c r="C1084" s="20"/>
      <c r="D1084" s="1"/>
      <c r="E1084" s="1"/>
      <c r="F1084" s="1"/>
      <c r="G1084" s="1"/>
    </row>
    <row r="1085" spans="3:7" x14ac:dyDescent="0.25">
      <c r="C1085" s="20"/>
      <c r="D1085" s="1"/>
      <c r="E1085" s="1"/>
      <c r="F1085" s="1"/>
      <c r="G1085" s="1"/>
    </row>
    <row r="1086" spans="3:7" x14ac:dyDescent="0.25">
      <c r="C1086" s="20"/>
      <c r="D1086" s="1"/>
      <c r="E1086" s="1"/>
      <c r="F1086" s="1"/>
      <c r="G1086" s="1"/>
    </row>
    <row r="1087" spans="3:7" x14ac:dyDescent="0.25">
      <c r="C1087" s="20"/>
      <c r="D1087" s="1"/>
      <c r="E1087" s="1"/>
      <c r="F1087" s="1"/>
      <c r="G1087" s="1"/>
    </row>
    <row r="1088" spans="3:7" x14ac:dyDescent="0.25">
      <c r="C1088" s="20"/>
      <c r="D1088" s="1"/>
      <c r="E1088" s="1"/>
      <c r="F1088" s="1"/>
      <c r="G1088" s="1"/>
    </row>
    <row r="1089" spans="3:7" x14ac:dyDescent="0.25">
      <c r="C1089" s="20"/>
      <c r="D1089" s="1"/>
      <c r="E1089" s="1"/>
      <c r="F1089" s="1"/>
      <c r="G1089" s="1"/>
    </row>
    <row r="1090" spans="3:7" x14ac:dyDescent="0.25">
      <c r="C1090" s="20"/>
      <c r="D1090" s="1"/>
      <c r="E1090" s="1"/>
      <c r="F1090" s="1"/>
      <c r="G1090" s="1"/>
    </row>
    <row r="1091" spans="3:7" x14ac:dyDescent="0.25">
      <c r="C1091" s="20"/>
      <c r="D1091" s="1"/>
      <c r="E1091" s="1"/>
      <c r="F1091" s="1"/>
      <c r="G1091" s="1"/>
    </row>
    <row r="1092" spans="3:7" x14ac:dyDescent="0.25">
      <c r="C1092" s="20"/>
      <c r="D1092" s="1"/>
      <c r="E1092" s="1"/>
      <c r="F1092" s="1"/>
      <c r="G1092" s="1"/>
    </row>
    <row r="1093" spans="3:7" x14ac:dyDescent="0.25">
      <c r="C1093" s="20"/>
      <c r="D1093" s="1"/>
      <c r="E1093" s="1"/>
      <c r="F1093" s="1"/>
      <c r="G1093" s="1"/>
    </row>
    <row r="1094" spans="3:7" x14ac:dyDescent="0.25">
      <c r="C1094" s="20"/>
      <c r="D1094" s="1"/>
      <c r="E1094" s="1"/>
      <c r="F1094" s="1"/>
      <c r="G1094" s="1"/>
    </row>
    <row r="1095" spans="3:7" x14ac:dyDescent="0.25">
      <c r="C1095" s="20"/>
      <c r="D1095" s="1"/>
      <c r="E1095" s="1"/>
      <c r="F1095" s="1"/>
      <c r="G1095" s="1"/>
    </row>
    <row r="1096" spans="3:7" x14ac:dyDescent="0.25">
      <c r="C1096" s="20"/>
      <c r="D1096" s="1"/>
      <c r="E1096" s="1"/>
      <c r="F1096" s="1"/>
      <c r="G1096" s="1"/>
    </row>
    <row r="1097" spans="3:7" x14ac:dyDescent="0.25">
      <c r="C1097" s="20"/>
      <c r="D1097" s="1"/>
      <c r="E1097" s="1"/>
      <c r="F1097" s="1"/>
      <c r="G1097" s="1"/>
    </row>
    <row r="1098" spans="3:7" x14ac:dyDescent="0.25">
      <c r="C1098" s="20"/>
      <c r="D1098" s="1"/>
      <c r="E1098" s="1"/>
      <c r="F1098" s="1"/>
      <c r="G1098" s="1"/>
    </row>
    <row r="1099" spans="3:7" x14ac:dyDescent="0.25">
      <c r="C1099" s="20"/>
      <c r="D1099" s="1"/>
      <c r="E1099" s="1"/>
      <c r="F1099" s="1"/>
      <c r="G1099" s="1"/>
    </row>
    <row r="1100" spans="3:7" x14ac:dyDescent="0.25">
      <c r="C1100" s="20"/>
      <c r="D1100" s="1"/>
      <c r="E1100" s="1"/>
      <c r="F1100" s="1"/>
      <c r="G1100" s="1"/>
    </row>
    <row r="1101" spans="3:7" x14ac:dyDescent="0.25">
      <c r="C1101" s="20"/>
      <c r="D1101" s="1"/>
      <c r="E1101" s="1"/>
      <c r="F1101" s="1"/>
      <c r="G1101" s="1"/>
    </row>
    <row r="1102" spans="3:7" x14ac:dyDescent="0.25">
      <c r="C1102" s="20"/>
      <c r="D1102" s="1"/>
      <c r="E1102" s="1"/>
      <c r="F1102" s="1"/>
      <c r="G1102" s="1"/>
    </row>
    <row r="1103" spans="3:7" x14ac:dyDescent="0.25">
      <c r="C1103" s="20"/>
      <c r="D1103" s="1"/>
      <c r="E1103" s="1"/>
      <c r="F1103" s="1"/>
      <c r="G1103" s="1"/>
    </row>
    <row r="1104" spans="3:7" x14ac:dyDescent="0.25">
      <c r="C1104" s="20"/>
      <c r="D1104" s="1"/>
      <c r="E1104" s="1"/>
      <c r="F1104" s="1"/>
      <c r="G1104" s="1"/>
    </row>
    <row r="1105" spans="3:7" x14ac:dyDescent="0.25">
      <c r="C1105" s="20"/>
      <c r="D1105" s="1"/>
      <c r="E1105" s="1"/>
      <c r="F1105" s="1"/>
      <c r="G1105" s="1"/>
    </row>
    <row r="1106" spans="3:7" x14ac:dyDescent="0.25">
      <c r="C1106" s="20"/>
      <c r="D1106" s="1"/>
      <c r="E1106" s="1"/>
      <c r="F1106" s="1"/>
      <c r="G1106" s="1"/>
    </row>
    <row r="1107" spans="3:7" x14ac:dyDescent="0.25">
      <c r="C1107" s="20"/>
      <c r="D1107" s="1"/>
      <c r="E1107" s="1"/>
      <c r="F1107" s="1"/>
      <c r="G1107" s="1"/>
    </row>
    <row r="1108" spans="3:7" x14ac:dyDescent="0.25">
      <c r="C1108" s="20"/>
      <c r="D1108" s="1"/>
      <c r="E1108" s="1"/>
      <c r="F1108" s="1"/>
      <c r="G1108" s="1"/>
    </row>
    <row r="1109" spans="3:7" x14ac:dyDescent="0.25">
      <c r="C1109" s="20"/>
      <c r="D1109" s="1"/>
      <c r="E1109" s="1"/>
      <c r="F1109" s="1"/>
      <c r="G1109" s="1"/>
    </row>
    <row r="1110" spans="3:7" x14ac:dyDescent="0.25">
      <c r="C1110" s="20"/>
      <c r="D1110" s="1"/>
      <c r="E1110" s="1"/>
      <c r="F1110" s="1"/>
      <c r="G1110" s="1"/>
    </row>
    <row r="1111" spans="3:7" x14ac:dyDescent="0.25">
      <c r="C1111" s="20"/>
      <c r="D1111" s="1"/>
      <c r="E1111" s="1"/>
      <c r="F1111" s="1"/>
      <c r="G1111" s="1"/>
    </row>
    <row r="1112" spans="3:7" x14ac:dyDescent="0.25">
      <c r="C1112" s="20"/>
      <c r="D1112" s="1"/>
      <c r="E1112" s="1"/>
      <c r="F1112" s="1"/>
      <c r="G1112" s="1"/>
    </row>
    <row r="1113" spans="3:7" x14ac:dyDescent="0.25">
      <c r="C1113" s="20"/>
      <c r="D1113" s="1"/>
      <c r="E1113" s="1"/>
      <c r="F1113" s="1"/>
      <c r="G1113" s="1"/>
    </row>
    <row r="1114" spans="3:7" x14ac:dyDescent="0.25">
      <c r="C1114" s="20"/>
      <c r="D1114" s="1"/>
      <c r="E1114" s="1"/>
      <c r="F1114" s="1"/>
      <c r="G1114" s="1"/>
    </row>
    <row r="1115" spans="3:7" x14ac:dyDescent="0.25">
      <c r="C1115" s="20"/>
      <c r="D1115" s="1"/>
      <c r="E1115" s="1"/>
      <c r="F1115" s="1"/>
      <c r="G1115" s="1"/>
    </row>
    <row r="1116" spans="3:7" x14ac:dyDescent="0.25">
      <c r="C1116" s="20"/>
      <c r="D1116" s="1"/>
      <c r="E1116" s="1"/>
      <c r="F1116" s="1"/>
      <c r="G1116" s="1"/>
    </row>
    <row r="1117" spans="3:7" x14ac:dyDescent="0.25">
      <c r="C1117" s="20"/>
      <c r="D1117" s="1"/>
      <c r="E1117" s="1"/>
      <c r="F1117" s="1"/>
      <c r="G1117" s="1"/>
    </row>
    <row r="1118" spans="3:7" x14ac:dyDescent="0.25">
      <c r="C1118" s="20"/>
      <c r="D1118" s="1"/>
      <c r="E1118" s="1"/>
      <c r="F1118" s="1"/>
      <c r="G1118" s="1"/>
    </row>
    <row r="1119" spans="3:7" x14ac:dyDescent="0.25">
      <c r="C1119" s="20"/>
      <c r="D1119" s="1"/>
      <c r="E1119" s="1"/>
      <c r="F1119" s="1"/>
      <c r="G1119" s="1"/>
    </row>
    <row r="1120" spans="3:7" x14ac:dyDescent="0.25">
      <c r="C1120" s="20"/>
      <c r="D1120" s="1"/>
      <c r="E1120" s="1"/>
      <c r="F1120" s="1"/>
      <c r="G1120" s="1"/>
    </row>
    <row r="1121" spans="3:7" x14ac:dyDescent="0.25">
      <c r="C1121" s="20"/>
      <c r="D1121" s="1"/>
      <c r="E1121" s="1"/>
      <c r="F1121" s="1"/>
      <c r="G1121" s="1"/>
    </row>
    <row r="1122" spans="3:7" x14ac:dyDescent="0.25">
      <c r="C1122" s="20"/>
      <c r="D1122" s="1"/>
      <c r="E1122" s="1"/>
      <c r="F1122" s="1"/>
      <c r="G1122" s="1"/>
    </row>
    <row r="1123" spans="3:7" x14ac:dyDescent="0.25">
      <c r="C1123" s="20"/>
      <c r="D1123" s="1"/>
      <c r="E1123" s="1"/>
      <c r="F1123" s="1"/>
      <c r="G1123" s="1"/>
    </row>
    <row r="1124" spans="3:7" x14ac:dyDescent="0.25">
      <c r="C1124" s="20"/>
      <c r="D1124" s="1"/>
      <c r="E1124" s="1"/>
      <c r="F1124" s="1"/>
      <c r="G1124" s="1"/>
    </row>
    <row r="1125" spans="3:7" x14ac:dyDescent="0.25">
      <c r="C1125" s="20"/>
      <c r="D1125" s="1"/>
      <c r="E1125" s="1"/>
      <c r="F1125" s="1"/>
      <c r="G1125" s="1"/>
    </row>
    <row r="1126" spans="3:7" x14ac:dyDescent="0.25">
      <c r="C1126" s="20"/>
      <c r="D1126" s="1"/>
      <c r="E1126" s="1"/>
      <c r="F1126" s="1"/>
      <c r="G1126" s="1"/>
    </row>
    <row r="1127" spans="3:7" x14ac:dyDescent="0.25">
      <c r="C1127" s="20"/>
      <c r="D1127" s="1"/>
      <c r="E1127" s="1"/>
      <c r="F1127" s="1"/>
      <c r="G1127" s="1"/>
    </row>
    <row r="1128" spans="3:7" x14ac:dyDescent="0.25">
      <c r="C1128" s="20"/>
      <c r="D1128" s="1"/>
      <c r="E1128" s="1"/>
      <c r="F1128" s="1"/>
      <c r="G1128" s="1"/>
    </row>
    <row r="1129" spans="3:7" x14ac:dyDescent="0.25">
      <c r="C1129" s="20"/>
      <c r="D1129" s="1"/>
      <c r="E1129" s="1"/>
      <c r="F1129" s="1"/>
      <c r="G1129" s="1"/>
    </row>
    <row r="1130" spans="3:7" x14ac:dyDescent="0.25">
      <c r="C1130" s="20"/>
      <c r="D1130" s="1"/>
      <c r="E1130" s="1"/>
      <c r="F1130" s="1"/>
      <c r="G1130" s="1"/>
    </row>
    <row r="1131" spans="3:7" x14ac:dyDescent="0.25">
      <c r="C1131" s="20"/>
      <c r="D1131" s="1"/>
      <c r="E1131" s="1"/>
      <c r="F1131" s="1"/>
      <c r="G1131" s="1"/>
    </row>
    <row r="1132" spans="3:7" x14ac:dyDescent="0.25">
      <c r="C1132" s="20"/>
      <c r="D1132" s="1"/>
      <c r="E1132" s="1"/>
      <c r="F1132" s="1"/>
      <c r="G1132" s="1"/>
    </row>
    <row r="1133" spans="3:7" x14ac:dyDescent="0.25">
      <c r="C1133" s="20"/>
      <c r="D1133" s="1"/>
      <c r="E1133" s="1"/>
      <c r="F1133" s="1"/>
      <c r="G1133" s="1"/>
    </row>
    <row r="1134" spans="3:7" x14ac:dyDescent="0.25">
      <c r="C1134" s="20"/>
      <c r="D1134" s="1"/>
      <c r="E1134" s="1"/>
      <c r="F1134" s="1"/>
      <c r="G1134" s="1"/>
    </row>
    <row r="1135" spans="3:7" x14ac:dyDescent="0.25">
      <c r="C1135" s="20"/>
      <c r="D1135" s="1"/>
      <c r="E1135" s="1"/>
      <c r="F1135" s="1"/>
      <c r="G1135" s="1"/>
    </row>
    <row r="1136" spans="3:7" x14ac:dyDescent="0.25">
      <c r="C1136" s="20"/>
      <c r="D1136" s="1"/>
      <c r="E1136" s="1"/>
      <c r="F1136" s="1"/>
      <c r="G1136" s="1"/>
    </row>
    <row r="1137" spans="3:7" x14ac:dyDescent="0.25">
      <c r="C1137" s="20"/>
      <c r="D1137" s="1"/>
      <c r="E1137" s="1"/>
      <c r="F1137" s="1"/>
      <c r="G1137" s="1"/>
    </row>
    <row r="1138" spans="3:7" x14ac:dyDescent="0.25">
      <c r="C1138" s="20"/>
      <c r="D1138" s="1"/>
      <c r="E1138" s="1"/>
      <c r="F1138" s="1"/>
      <c r="G1138" s="1"/>
    </row>
    <row r="1139" spans="3:7" x14ac:dyDescent="0.25">
      <c r="C1139" s="20"/>
      <c r="D1139" s="1"/>
      <c r="E1139" s="1"/>
      <c r="F1139" s="1"/>
      <c r="G1139" s="1"/>
    </row>
    <row r="1140" spans="3:7" x14ac:dyDescent="0.25">
      <c r="C1140" s="20"/>
      <c r="D1140" s="1"/>
      <c r="E1140" s="1"/>
      <c r="F1140" s="1"/>
      <c r="G1140" s="1"/>
    </row>
    <row r="1141" spans="3:7" x14ac:dyDescent="0.25">
      <c r="C1141" s="20"/>
      <c r="D1141" s="1"/>
      <c r="E1141" s="1"/>
      <c r="F1141" s="1"/>
      <c r="G1141" s="1"/>
    </row>
    <row r="1142" spans="3:7" x14ac:dyDescent="0.25">
      <c r="C1142" s="20"/>
      <c r="D1142" s="1"/>
      <c r="E1142" s="1"/>
      <c r="F1142" s="1"/>
      <c r="G1142" s="1"/>
    </row>
    <row r="1143" spans="3:7" x14ac:dyDescent="0.25">
      <c r="C1143" s="20"/>
      <c r="D1143" s="1"/>
      <c r="E1143" s="1"/>
      <c r="F1143" s="1"/>
      <c r="G1143" s="1"/>
    </row>
    <row r="1144" spans="3:7" x14ac:dyDescent="0.25">
      <c r="C1144" s="20"/>
      <c r="D1144" s="1"/>
      <c r="E1144" s="1"/>
      <c r="F1144" s="1"/>
      <c r="G1144" s="1"/>
    </row>
    <row r="1145" spans="3:7" x14ac:dyDescent="0.25">
      <c r="C1145" s="20"/>
      <c r="D1145" s="1"/>
      <c r="E1145" s="1"/>
      <c r="F1145" s="1"/>
      <c r="G1145" s="1"/>
    </row>
    <row r="1146" spans="3:7" x14ac:dyDescent="0.25">
      <c r="C1146" s="20"/>
      <c r="D1146" s="1"/>
      <c r="E1146" s="1"/>
      <c r="F1146" s="1"/>
      <c r="G1146" s="1"/>
    </row>
    <row r="1147" spans="3:7" x14ac:dyDescent="0.25">
      <c r="C1147" s="20"/>
      <c r="D1147" s="1"/>
      <c r="E1147" s="1"/>
      <c r="F1147" s="1"/>
      <c r="G1147" s="1"/>
    </row>
    <row r="1148" spans="3:7" x14ac:dyDescent="0.25">
      <c r="C1148" s="20"/>
      <c r="D1148" s="1"/>
      <c r="E1148" s="1"/>
      <c r="F1148" s="1"/>
      <c r="G1148" s="1"/>
    </row>
    <row r="1149" spans="3:7" x14ac:dyDescent="0.25">
      <c r="C1149" s="20"/>
      <c r="D1149" s="1"/>
      <c r="E1149" s="1"/>
      <c r="F1149" s="1"/>
      <c r="G1149" s="1"/>
    </row>
    <row r="1150" spans="3:7" x14ac:dyDescent="0.25">
      <c r="C1150" s="20"/>
      <c r="D1150" s="1"/>
      <c r="E1150" s="1"/>
      <c r="F1150" s="1"/>
      <c r="G1150" s="1"/>
    </row>
    <row r="1151" spans="3:7" x14ac:dyDescent="0.25">
      <c r="C1151" s="20"/>
      <c r="D1151" s="1"/>
      <c r="E1151" s="1"/>
      <c r="F1151" s="1"/>
      <c r="G1151" s="1"/>
    </row>
    <row r="1152" spans="3:7" x14ac:dyDescent="0.25">
      <c r="C1152" s="20"/>
      <c r="D1152" s="1"/>
      <c r="E1152" s="1"/>
      <c r="F1152" s="1"/>
      <c r="G1152" s="1"/>
    </row>
    <row r="1153" spans="3:7" x14ac:dyDescent="0.25">
      <c r="C1153" s="20"/>
      <c r="D1153" s="1"/>
      <c r="E1153" s="1"/>
      <c r="F1153" s="1"/>
      <c r="G1153" s="1"/>
    </row>
    <row r="1154" spans="3:7" x14ac:dyDescent="0.25">
      <c r="C1154" s="20"/>
      <c r="D1154" s="1"/>
      <c r="E1154" s="1"/>
      <c r="F1154" s="1"/>
      <c r="G1154" s="1"/>
    </row>
    <row r="1155" spans="3:7" x14ac:dyDescent="0.25">
      <c r="C1155" s="20"/>
      <c r="D1155" s="1"/>
      <c r="E1155" s="1"/>
      <c r="F1155" s="1"/>
      <c r="G1155" s="1"/>
    </row>
    <row r="1156" spans="3:7" x14ac:dyDescent="0.25">
      <c r="C1156" s="20"/>
      <c r="D1156" s="1"/>
      <c r="E1156" s="1"/>
      <c r="F1156" s="1"/>
      <c r="G1156" s="1"/>
    </row>
    <row r="1157" spans="3:7" x14ac:dyDescent="0.25">
      <c r="C1157" s="20"/>
      <c r="D1157" s="1"/>
      <c r="E1157" s="1"/>
      <c r="F1157" s="1"/>
      <c r="G1157" s="1"/>
    </row>
    <row r="1158" spans="3:7" x14ac:dyDescent="0.25">
      <c r="C1158" s="20"/>
      <c r="D1158" s="1"/>
      <c r="E1158" s="1"/>
      <c r="F1158" s="1"/>
      <c r="G1158" s="1"/>
    </row>
    <row r="1159" spans="3:7" x14ac:dyDescent="0.25">
      <c r="C1159" s="20"/>
      <c r="D1159" s="1"/>
      <c r="E1159" s="1"/>
      <c r="F1159" s="1"/>
      <c r="G1159" s="1"/>
    </row>
    <row r="1160" spans="3:7" x14ac:dyDescent="0.25">
      <c r="C1160" s="20"/>
      <c r="D1160" s="1"/>
      <c r="E1160" s="1"/>
      <c r="F1160" s="1"/>
      <c r="G1160" s="1"/>
    </row>
    <row r="1161" spans="3:7" x14ac:dyDescent="0.25">
      <c r="C1161" s="20"/>
      <c r="D1161" s="1"/>
      <c r="E1161" s="1"/>
      <c r="F1161" s="1"/>
      <c r="G1161" s="1"/>
    </row>
    <row r="1162" spans="3:7" x14ac:dyDescent="0.25">
      <c r="C1162" s="20"/>
      <c r="D1162" s="1"/>
      <c r="E1162" s="1"/>
      <c r="F1162" s="1"/>
      <c r="G1162" s="1"/>
    </row>
    <row r="1163" spans="3:7" x14ac:dyDescent="0.25">
      <c r="C1163" s="20"/>
      <c r="D1163" s="1"/>
      <c r="E1163" s="1"/>
      <c r="F1163" s="1"/>
      <c r="G1163" s="1"/>
    </row>
    <row r="1164" spans="3:7" x14ac:dyDescent="0.25">
      <c r="C1164" s="20"/>
      <c r="D1164" s="1"/>
      <c r="E1164" s="1"/>
      <c r="F1164" s="1"/>
      <c r="G1164" s="1"/>
    </row>
    <row r="1165" spans="3:7" x14ac:dyDescent="0.25">
      <c r="C1165" s="20"/>
      <c r="D1165" s="1"/>
      <c r="E1165" s="1"/>
      <c r="F1165" s="1"/>
      <c r="G1165" s="1"/>
    </row>
    <row r="1166" spans="3:7" x14ac:dyDescent="0.25">
      <c r="C1166" s="20"/>
      <c r="D1166" s="1"/>
      <c r="E1166" s="1"/>
      <c r="F1166" s="1"/>
      <c r="G1166" s="1"/>
    </row>
    <row r="1167" spans="3:7" x14ac:dyDescent="0.25">
      <c r="C1167" s="20"/>
      <c r="D1167" s="1"/>
      <c r="E1167" s="1"/>
      <c r="F1167" s="1"/>
      <c r="G1167" s="1"/>
    </row>
    <row r="1168" spans="3:7" x14ac:dyDescent="0.25">
      <c r="C1168" s="20"/>
      <c r="D1168" s="1"/>
      <c r="E1168" s="1"/>
      <c r="F1168" s="1"/>
      <c r="G1168" s="1"/>
    </row>
    <row r="1169" spans="3:7" x14ac:dyDescent="0.25">
      <c r="C1169" s="20"/>
      <c r="D1169" s="1"/>
      <c r="E1169" s="1"/>
      <c r="F1169" s="1"/>
      <c r="G1169" s="1"/>
    </row>
    <row r="1170" spans="3:7" x14ac:dyDescent="0.25">
      <c r="C1170" s="20"/>
      <c r="D1170" s="1"/>
      <c r="E1170" s="1"/>
      <c r="F1170" s="1"/>
      <c r="G1170" s="1"/>
    </row>
    <row r="1171" spans="3:7" x14ac:dyDescent="0.25">
      <c r="C1171" s="20"/>
      <c r="D1171" s="1"/>
      <c r="E1171" s="1"/>
      <c r="F1171" s="1"/>
      <c r="G1171" s="1"/>
    </row>
    <row r="1172" spans="3:7" x14ac:dyDescent="0.25">
      <c r="C1172" s="20"/>
      <c r="D1172" s="1"/>
      <c r="E1172" s="1"/>
      <c r="F1172" s="1"/>
      <c r="G1172" s="1"/>
    </row>
    <row r="1173" spans="3:7" x14ac:dyDescent="0.25">
      <c r="C1173" s="20"/>
      <c r="D1173" s="1"/>
      <c r="E1173" s="1"/>
      <c r="F1173" s="1"/>
      <c r="G1173" s="1"/>
    </row>
    <row r="1174" spans="3:7" x14ac:dyDescent="0.25">
      <c r="C1174" s="20"/>
      <c r="D1174" s="1"/>
      <c r="E1174" s="1"/>
      <c r="F1174" s="1"/>
      <c r="G1174" s="1"/>
    </row>
    <row r="1175" spans="3:7" x14ac:dyDescent="0.25">
      <c r="C1175" s="20"/>
      <c r="D1175" s="1"/>
      <c r="E1175" s="1"/>
      <c r="F1175" s="1"/>
      <c r="G1175" s="1"/>
    </row>
    <row r="1176" spans="3:7" x14ac:dyDescent="0.25">
      <c r="C1176" s="20"/>
      <c r="D1176" s="1"/>
      <c r="E1176" s="1"/>
      <c r="F1176" s="1"/>
      <c r="G1176" s="1"/>
    </row>
    <row r="1177" spans="3:7" x14ac:dyDescent="0.25">
      <c r="C1177" s="20"/>
      <c r="D1177" s="1"/>
      <c r="E1177" s="1"/>
      <c r="F1177" s="1"/>
      <c r="G1177" s="1"/>
    </row>
    <row r="1178" spans="3:7" x14ac:dyDescent="0.25">
      <c r="C1178" s="20"/>
      <c r="D1178" s="1"/>
      <c r="E1178" s="1"/>
      <c r="F1178" s="1"/>
      <c r="G1178" s="1"/>
    </row>
    <row r="1179" spans="3:7" x14ac:dyDescent="0.25">
      <c r="C1179" s="20"/>
      <c r="D1179" s="1"/>
      <c r="E1179" s="1"/>
      <c r="F1179" s="1"/>
      <c r="G1179" s="1"/>
    </row>
    <row r="1180" spans="3:7" x14ac:dyDescent="0.25">
      <c r="C1180" s="20"/>
      <c r="D1180" s="1"/>
      <c r="E1180" s="1"/>
      <c r="F1180" s="1"/>
      <c r="G1180" s="1"/>
    </row>
    <row r="1181" spans="3:7" x14ac:dyDescent="0.25">
      <c r="C1181" s="20"/>
      <c r="D1181" s="1"/>
      <c r="E1181" s="1"/>
      <c r="F1181" s="1"/>
      <c r="G1181" s="1"/>
    </row>
    <row r="1182" spans="3:7" x14ac:dyDescent="0.25">
      <c r="C1182" s="20"/>
      <c r="D1182" s="1"/>
      <c r="E1182" s="1"/>
      <c r="F1182" s="1"/>
      <c r="G1182" s="1"/>
    </row>
    <row r="1183" spans="3:7" x14ac:dyDescent="0.25">
      <c r="C1183" s="20"/>
      <c r="D1183" s="1"/>
      <c r="E1183" s="1"/>
      <c r="F1183" s="1"/>
      <c r="G1183" s="1"/>
    </row>
    <row r="1184" spans="3:7" x14ac:dyDescent="0.25">
      <c r="C1184" s="20"/>
      <c r="D1184" s="1"/>
      <c r="E1184" s="1"/>
      <c r="F1184" s="1"/>
      <c r="G1184" s="1"/>
    </row>
    <row r="1185" spans="3:7" x14ac:dyDescent="0.25">
      <c r="C1185" s="20"/>
      <c r="D1185" s="1"/>
      <c r="E1185" s="1"/>
      <c r="F1185" s="1"/>
      <c r="G1185" s="1"/>
    </row>
    <row r="1186" spans="3:7" x14ac:dyDescent="0.25">
      <c r="C1186" s="20"/>
      <c r="D1186" s="1"/>
      <c r="E1186" s="1"/>
      <c r="F1186" s="1"/>
      <c r="G1186" s="1"/>
    </row>
    <row r="1187" spans="3:7" x14ac:dyDescent="0.25">
      <c r="C1187" s="20"/>
      <c r="D1187" s="1"/>
      <c r="E1187" s="1"/>
      <c r="F1187" s="1"/>
      <c r="G1187" s="1"/>
    </row>
    <row r="1188" spans="3:7" x14ac:dyDescent="0.25">
      <c r="C1188" s="20"/>
      <c r="D1188" s="1"/>
      <c r="E1188" s="1"/>
      <c r="F1188" s="1"/>
      <c r="G1188" s="1"/>
    </row>
    <row r="1189" spans="3:7" x14ac:dyDescent="0.25">
      <c r="C1189" s="20"/>
      <c r="D1189" s="1"/>
      <c r="E1189" s="1"/>
      <c r="F1189" s="1"/>
      <c r="G1189" s="1"/>
    </row>
    <row r="1190" spans="3:7" x14ac:dyDescent="0.25">
      <c r="C1190" s="20"/>
      <c r="D1190" s="1"/>
      <c r="E1190" s="1"/>
      <c r="F1190" s="1"/>
      <c r="G1190" s="1"/>
    </row>
    <row r="1191" spans="3:7" x14ac:dyDescent="0.25">
      <c r="C1191" s="20"/>
      <c r="D1191" s="1"/>
      <c r="E1191" s="1"/>
      <c r="F1191" s="1"/>
      <c r="G1191" s="1"/>
    </row>
    <row r="1192" spans="3:7" x14ac:dyDescent="0.25">
      <c r="C1192" s="20"/>
      <c r="D1192" s="1"/>
      <c r="E1192" s="1"/>
      <c r="F1192" s="1"/>
      <c r="G1192" s="1"/>
    </row>
    <row r="1193" spans="3:7" x14ac:dyDescent="0.25">
      <c r="C1193" s="20"/>
      <c r="D1193" s="1"/>
      <c r="E1193" s="1"/>
      <c r="F1193" s="1"/>
      <c r="G1193" s="1"/>
    </row>
    <row r="1194" spans="3:7" x14ac:dyDescent="0.25">
      <c r="C1194" s="20"/>
      <c r="D1194" s="1"/>
      <c r="E1194" s="1"/>
      <c r="F1194" s="1"/>
      <c r="G1194" s="1"/>
    </row>
    <row r="1195" spans="3:7" x14ac:dyDescent="0.25">
      <c r="C1195" s="20"/>
      <c r="D1195" s="1"/>
      <c r="E1195" s="1"/>
      <c r="F1195" s="1"/>
      <c r="G1195" s="1"/>
    </row>
    <row r="1196" spans="3:7" x14ac:dyDescent="0.25">
      <c r="C1196" s="20"/>
      <c r="D1196" s="1"/>
      <c r="E1196" s="1"/>
      <c r="F1196" s="1"/>
      <c r="G1196" s="1"/>
    </row>
    <row r="1197" spans="3:7" x14ac:dyDescent="0.25">
      <c r="C1197" s="20"/>
      <c r="D1197" s="1"/>
      <c r="E1197" s="1"/>
      <c r="F1197" s="1"/>
      <c r="G1197" s="1"/>
    </row>
    <row r="1198" spans="3:7" x14ac:dyDescent="0.25">
      <c r="C1198" s="20"/>
      <c r="D1198" s="1"/>
      <c r="E1198" s="1"/>
      <c r="F1198" s="1"/>
      <c r="G1198" s="1"/>
    </row>
    <row r="1199" spans="3:7" x14ac:dyDescent="0.25">
      <c r="C1199" s="20"/>
      <c r="D1199" s="1"/>
      <c r="E1199" s="1"/>
      <c r="F1199" s="1"/>
      <c r="G1199" s="1"/>
    </row>
    <row r="1200" spans="3:7" x14ac:dyDescent="0.25">
      <c r="C1200" s="20"/>
      <c r="D1200" s="1"/>
      <c r="E1200" s="1"/>
      <c r="F1200" s="1"/>
      <c r="G1200" s="1"/>
    </row>
    <row r="1201" spans="3:7" x14ac:dyDescent="0.25">
      <c r="C1201" s="20"/>
      <c r="D1201" s="1"/>
      <c r="E1201" s="1"/>
      <c r="F1201" s="1"/>
      <c r="G1201" s="1"/>
    </row>
    <row r="1202" spans="3:7" x14ac:dyDescent="0.25">
      <c r="C1202" s="20"/>
      <c r="D1202" s="1"/>
      <c r="E1202" s="1"/>
      <c r="F1202" s="1"/>
      <c r="G1202" s="1"/>
    </row>
    <row r="1203" spans="3:7" x14ac:dyDescent="0.25">
      <c r="C1203" s="20"/>
      <c r="D1203" s="1"/>
      <c r="E1203" s="1"/>
      <c r="F1203" s="1"/>
      <c r="G1203" s="1"/>
    </row>
    <row r="1204" spans="3:7" x14ac:dyDescent="0.25">
      <c r="C1204" s="20"/>
      <c r="D1204" s="1"/>
      <c r="E1204" s="1"/>
      <c r="F1204" s="1"/>
      <c r="G1204" s="1"/>
    </row>
    <row r="1205" spans="3:7" x14ac:dyDescent="0.25">
      <c r="C1205" s="20"/>
      <c r="D1205" s="1"/>
      <c r="E1205" s="1"/>
      <c r="F1205" s="1"/>
      <c r="G1205" s="1"/>
    </row>
    <row r="1206" spans="3:7" x14ac:dyDescent="0.25">
      <c r="C1206" s="20"/>
      <c r="D1206" s="1"/>
      <c r="E1206" s="1"/>
      <c r="F1206" s="1"/>
      <c r="G1206" s="1"/>
    </row>
    <row r="1207" spans="3:7" x14ac:dyDescent="0.25">
      <c r="C1207" s="20"/>
      <c r="D1207" s="1"/>
      <c r="E1207" s="1"/>
      <c r="F1207" s="1"/>
      <c r="G1207" s="1"/>
    </row>
    <row r="1208" spans="3:7" x14ac:dyDescent="0.25">
      <c r="C1208" s="20"/>
      <c r="D1208" s="1"/>
      <c r="E1208" s="1"/>
      <c r="F1208" s="1"/>
      <c r="G1208" s="1"/>
    </row>
    <row r="1209" spans="3:7" x14ac:dyDescent="0.25">
      <c r="C1209" s="20"/>
      <c r="D1209" s="1"/>
      <c r="E1209" s="1"/>
      <c r="F1209" s="1"/>
      <c r="G1209" s="1"/>
    </row>
    <row r="1210" spans="3:7" x14ac:dyDescent="0.25">
      <c r="C1210" s="20"/>
      <c r="D1210" s="1"/>
      <c r="E1210" s="1"/>
      <c r="F1210" s="1"/>
      <c r="G1210" s="1"/>
    </row>
    <row r="1211" spans="3:7" x14ac:dyDescent="0.25">
      <c r="C1211" s="20"/>
      <c r="D1211" s="1"/>
      <c r="E1211" s="1"/>
      <c r="F1211" s="1"/>
      <c r="G1211" s="1"/>
    </row>
    <row r="1212" spans="3:7" x14ac:dyDescent="0.25">
      <c r="C1212" s="20"/>
      <c r="D1212" s="1"/>
      <c r="E1212" s="1"/>
      <c r="F1212" s="1"/>
      <c r="G1212" s="1"/>
    </row>
    <row r="1213" spans="3:7" x14ac:dyDescent="0.25">
      <c r="C1213" s="20"/>
      <c r="D1213" s="1"/>
      <c r="E1213" s="1"/>
      <c r="F1213" s="1"/>
      <c r="G1213" s="1"/>
    </row>
    <row r="1214" spans="3:7" x14ac:dyDescent="0.25">
      <c r="C1214" s="20"/>
      <c r="D1214" s="1"/>
      <c r="E1214" s="1"/>
      <c r="F1214" s="1"/>
      <c r="G1214" s="1"/>
    </row>
    <row r="1215" spans="3:7" x14ac:dyDescent="0.25">
      <c r="C1215" s="20"/>
      <c r="D1215" s="1"/>
      <c r="E1215" s="1"/>
      <c r="F1215" s="1"/>
      <c r="G1215" s="1"/>
    </row>
    <row r="1216" spans="3:7" x14ac:dyDescent="0.25">
      <c r="C1216" s="20"/>
      <c r="D1216" s="1"/>
      <c r="E1216" s="1"/>
      <c r="F1216" s="1"/>
      <c r="G1216" s="1"/>
    </row>
    <row r="1217" spans="3:7" x14ac:dyDescent="0.25">
      <c r="C1217" s="20"/>
      <c r="D1217" s="1"/>
      <c r="E1217" s="1"/>
      <c r="F1217" s="1"/>
      <c r="G1217" s="1"/>
    </row>
    <row r="1218" spans="3:7" x14ac:dyDescent="0.25">
      <c r="C1218" s="20"/>
      <c r="D1218" s="1"/>
      <c r="E1218" s="1"/>
      <c r="F1218" s="1"/>
      <c r="G1218" s="1"/>
    </row>
    <row r="1219" spans="3:7" x14ac:dyDescent="0.25">
      <c r="C1219" s="20"/>
      <c r="D1219" s="1"/>
      <c r="E1219" s="1"/>
      <c r="F1219" s="1"/>
      <c r="G1219" s="1"/>
    </row>
    <row r="1220" spans="3:7" x14ac:dyDescent="0.25">
      <c r="C1220" s="20"/>
      <c r="D1220" s="1"/>
      <c r="E1220" s="1"/>
      <c r="F1220" s="1"/>
      <c r="G1220" s="1"/>
    </row>
    <row r="1221" spans="3:7" x14ac:dyDescent="0.25">
      <c r="C1221" s="20"/>
      <c r="D1221" s="1"/>
      <c r="E1221" s="1"/>
      <c r="F1221" s="1"/>
      <c r="G1221" s="1"/>
    </row>
    <row r="1222" spans="3:7" x14ac:dyDescent="0.25">
      <c r="C1222" s="20"/>
      <c r="D1222" s="1"/>
      <c r="E1222" s="1"/>
      <c r="F1222" s="1"/>
      <c r="G1222" s="1"/>
    </row>
    <row r="1223" spans="3:7" x14ac:dyDescent="0.25">
      <c r="C1223" s="20"/>
      <c r="D1223" s="1"/>
      <c r="E1223" s="1"/>
      <c r="F1223" s="1"/>
      <c r="G1223" s="1"/>
    </row>
    <row r="1224" spans="3:7" x14ac:dyDescent="0.25">
      <c r="C1224" s="20"/>
      <c r="D1224" s="1"/>
      <c r="E1224" s="1"/>
      <c r="F1224" s="1"/>
      <c r="G1224" s="1"/>
    </row>
    <row r="1225" spans="3:7" x14ac:dyDescent="0.25">
      <c r="C1225" s="20"/>
      <c r="D1225" s="1"/>
      <c r="E1225" s="1"/>
      <c r="F1225" s="1"/>
      <c r="G1225" s="1"/>
    </row>
    <row r="1226" spans="3:7" x14ac:dyDescent="0.25">
      <c r="C1226" s="20"/>
      <c r="D1226" s="1"/>
      <c r="E1226" s="1"/>
      <c r="F1226" s="1"/>
      <c r="G1226" s="1"/>
    </row>
    <row r="1227" spans="3:7" x14ac:dyDescent="0.25">
      <c r="C1227" s="20"/>
      <c r="D1227" s="1"/>
      <c r="E1227" s="1"/>
      <c r="F1227" s="1"/>
      <c r="G1227" s="1"/>
    </row>
    <row r="1228" spans="3:7" x14ac:dyDescent="0.25">
      <c r="C1228" s="20"/>
      <c r="D1228" s="1"/>
      <c r="E1228" s="1"/>
      <c r="F1228" s="1"/>
      <c r="G1228" s="1"/>
    </row>
    <row r="1229" spans="3:7" x14ac:dyDescent="0.25">
      <c r="C1229" s="20"/>
      <c r="D1229" s="1"/>
      <c r="E1229" s="1"/>
      <c r="F1229" s="1"/>
      <c r="G1229" s="1"/>
    </row>
    <row r="1230" spans="3:7" x14ac:dyDescent="0.25">
      <c r="C1230" s="20"/>
      <c r="D1230" s="1"/>
      <c r="E1230" s="1"/>
      <c r="F1230" s="1"/>
      <c r="G1230" s="1"/>
    </row>
    <row r="1231" spans="3:7" x14ac:dyDescent="0.25">
      <c r="C1231" s="20"/>
      <c r="D1231" s="1"/>
      <c r="E1231" s="1"/>
      <c r="F1231" s="1"/>
      <c r="G1231" s="1"/>
    </row>
    <row r="1232" spans="3:7" x14ac:dyDescent="0.25">
      <c r="C1232" s="20"/>
      <c r="D1232" s="1"/>
      <c r="E1232" s="1"/>
      <c r="F1232" s="1"/>
      <c r="G1232" s="1"/>
    </row>
    <row r="1233" spans="3:7" x14ac:dyDescent="0.25">
      <c r="C1233" s="20"/>
      <c r="D1233" s="1"/>
      <c r="E1233" s="1"/>
      <c r="F1233" s="1"/>
      <c r="G1233" s="1"/>
    </row>
    <row r="1234" spans="3:7" x14ac:dyDescent="0.25">
      <c r="C1234" s="20"/>
      <c r="D1234" s="1"/>
      <c r="E1234" s="1"/>
      <c r="F1234" s="1"/>
      <c r="G1234" s="1"/>
    </row>
    <row r="1235" spans="3:7" x14ac:dyDescent="0.25">
      <c r="C1235" s="20"/>
      <c r="D1235" s="1"/>
      <c r="E1235" s="1"/>
      <c r="F1235" s="1"/>
      <c r="G1235" s="1"/>
    </row>
    <row r="1236" spans="3:7" x14ac:dyDescent="0.25">
      <c r="C1236" s="20"/>
      <c r="D1236" s="1"/>
      <c r="E1236" s="1"/>
      <c r="F1236" s="1"/>
      <c r="G1236" s="1"/>
    </row>
    <row r="1237" spans="3:7" x14ac:dyDescent="0.25">
      <c r="C1237" s="20"/>
      <c r="D1237" s="1"/>
      <c r="E1237" s="1"/>
      <c r="F1237" s="1"/>
      <c r="G1237" s="1"/>
    </row>
    <row r="1238" spans="3:7" x14ac:dyDescent="0.25">
      <c r="C1238" s="20"/>
      <c r="D1238" s="1"/>
      <c r="E1238" s="1"/>
      <c r="F1238" s="1"/>
      <c r="G1238" s="1"/>
    </row>
    <row r="1239" spans="3:7" x14ac:dyDescent="0.25">
      <c r="C1239" s="20"/>
      <c r="D1239" s="1"/>
      <c r="E1239" s="1"/>
      <c r="F1239" s="1"/>
      <c r="G1239" s="1"/>
    </row>
    <row r="1240" spans="3:7" x14ac:dyDescent="0.25">
      <c r="C1240" s="20"/>
      <c r="D1240" s="1"/>
      <c r="E1240" s="1"/>
      <c r="F1240" s="1"/>
      <c r="G1240" s="1"/>
    </row>
    <row r="1241" spans="3:7" x14ac:dyDescent="0.25">
      <c r="C1241" s="20"/>
      <c r="D1241" s="1"/>
      <c r="E1241" s="1"/>
      <c r="F1241" s="1"/>
      <c r="G1241" s="1"/>
    </row>
    <row r="1242" spans="3:7" x14ac:dyDescent="0.25">
      <c r="C1242" s="20"/>
      <c r="D1242" s="1"/>
      <c r="E1242" s="1"/>
      <c r="F1242" s="1"/>
      <c r="G1242" s="1"/>
    </row>
    <row r="1243" spans="3:7" x14ac:dyDescent="0.25">
      <c r="C1243" s="20"/>
      <c r="D1243" s="1"/>
      <c r="E1243" s="1"/>
      <c r="F1243" s="1"/>
      <c r="G1243" s="1"/>
    </row>
    <row r="1244" spans="3:7" x14ac:dyDescent="0.25">
      <c r="C1244" s="20"/>
      <c r="D1244" s="1"/>
      <c r="E1244" s="1"/>
      <c r="F1244" s="1"/>
      <c r="G1244" s="1"/>
    </row>
    <row r="1245" spans="3:7" x14ac:dyDescent="0.25">
      <c r="C1245" s="20"/>
      <c r="D1245" s="1"/>
      <c r="E1245" s="1"/>
      <c r="F1245" s="1"/>
      <c r="G1245" s="1"/>
    </row>
    <row r="1246" spans="3:7" x14ac:dyDescent="0.25">
      <c r="C1246" s="20"/>
      <c r="D1246" s="1"/>
      <c r="E1246" s="1"/>
      <c r="F1246" s="1"/>
      <c r="G1246" s="1"/>
    </row>
    <row r="1247" spans="3:7" x14ac:dyDescent="0.25">
      <c r="C1247" s="20"/>
      <c r="D1247" s="1"/>
      <c r="E1247" s="1"/>
      <c r="F1247" s="1"/>
      <c r="G1247" s="1"/>
    </row>
    <row r="1248" spans="3:7" x14ac:dyDescent="0.25">
      <c r="C1248" s="20"/>
      <c r="D1248" s="1"/>
      <c r="E1248" s="1"/>
      <c r="F1248" s="1"/>
      <c r="G1248" s="1"/>
    </row>
    <row r="1249" spans="3:7" x14ac:dyDescent="0.25">
      <c r="C1249" s="20"/>
      <c r="D1249" s="1"/>
      <c r="E1249" s="1"/>
      <c r="F1249" s="1"/>
      <c r="G1249" s="1"/>
    </row>
    <row r="1250" spans="3:7" x14ac:dyDescent="0.25">
      <c r="C1250" s="20"/>
      <c r="D1250" s="1"/>
      <c r="E1250" s="1"/>
      <c r="F1250" s="1"/>
      <c r="G1250" s="1"/>
    </row>
    <row r="1251" spans="3:7" x14ac:dyDescent="0.25">
      <c r="C1251" s="20"/>
      <c r="D1251" s="1"/>
      <c r="E1251" s="1"/>
      <c r="F1251" s="1"/>
      <c r="G1251" s="1"/>
    </row>
    <row r="1252" spans="3:7" x14ac:dyDescent="0.25">
      <c r="C1252" s="20"/>
      <c r="D1252" s="1"/>
      <c r="E1252" s="1"/>
      <c r="F1252" s="1"/>
      <c r="G1252" s="1"/>
    </row>
    <row r="1253" spans="3:7" x14ac:dyDescent="0.25">
      <c r="C1253" s="20"/>
      <c r="D1253" s="1"/>
      <c r="E1253" s="1"/>
      <c r="F1253" s="1"/>
      <c r="G1253" s="1"/>
    </row>
    <row r="1254" spans="3:7" x14ac:dyDescent="0.25">
      <c r="C1254" s="20"/>
      <c r="D1254" s="1"/>
      <c r="E1254" s="1"/>
      <c r="F1254" s="1"/>
      <c r="G1254" s="1"/>
    </row>
    <row r="1255" spans="3:7" x14ac:dyDescent="0.25">
      <c r="C1255" s="20"/>
      <c r="D1255" s="1"/>
      <c r="E1255" s="1"/>
      <c r="F1255" s="1"/>
      <c r="G1255" s="1"/>
    </row>
    <row r="1256" spans="3:7" x14ac:dyDescent="0.25">
      <c r="C1256" s="20"/>
      <c r="D1256" s="1"/>
      <c r="E1256" s="1"/>
      <c r="F1256" s="1"/>
      <c r="G1256" s="1"/>
    </row>
    <row r="1257" spans="3:7" x14ac:dyDescent="0.25">
      <c r="C1257" s="20"/>
      <c r="D1257" s="1"/>
      <c r="E1257" s="1"/>
      <c r="F1257" s="1"/>
      <c r="G1257" s="1"/>
    </row>
    <row r="1258" spans="3:7" x14ac:dyDescent="0.25">
      <c r="C1258" s="20"/>
      <c r="D1258" s="1"/>
      <c r="E1258" s="1"/>
      <c r="F1258" s="1"/>
      <c r="G1258" s="1"/>
    </row>
    <row r="1259" spans="3:7" x14ac:dyDescent="0.25">
      <c r="C1259" s="20"/>
      <c r="D1259" s="1"/>
      <c r="E1259" s="1"/>
      <c r="F1259" s="1"/>
      <c r="G1259" s="1"/>
    </row>
    <row r="1260" spans="3:7" x14ac:dyDescent="0.25">
      <c r="C1260" s="20"/>
      <c r="D1260" s="1"/>
      <c r="E1260" s="1"/>
      <c r="F1260" s="1"/>
      <c r="G1260" s="1"/>
    </row>
    <row r="1261" spans="3:7" x14ac:dyDescent="0.25">
      <c r="C1261" s="20"/>
      <c r="D1261" s="1"/>
      <c r="E1261" s="1"/>
      <c r="F1261" s="1"/>
      <c r="G1261" s="1"/>
    </row>
    <row r="1262" spans="3:7" x14ac:dyDescent="0.25">
      <c r="C1262" s="20"/>
      <c r="D1262" s="1"/>
      <c r="E1262" s="1"/>
      <c r="F1262" s="1"/>
      <c r="G1262" s="1"/>
    </row>
    <row r="1263" spans="3:7" x14ac:dyDescent="0.25">
      <c r="C1263" s="20"/>
      <c r="D1263" s="1"/>
      <c r="E1263" s="1"/>
      <c r="F1263" s="1"/>
      <c r="G1263" s="1"/>
    </row>
    <row r="1264" spans="3:7" x14ac:dyDescent="0.25">
      <c r="C1264" s="20"/>
      <c r="D1264" s="1"/>
      <c r="E1264" s="1"/>
      <c r="F1264" s="1"/>
      <c r="G1264" s="1"/>
    </row>
    <row r="1265" spans="3:7" x14ac:dyDescent="0.25">
      <c r="C1265" s="20"/>
      <c r="D1265" s="1"/>
      <c r="E1265" s="1"/>
      <c r="F1265" s="1"/>
      <c r="G1265" s="1"/>
    </row>
    <row r="1266" spans="3:7" x14ac:dyDescent="0.25">
      <c r="C1266" s="20"/>
      <c r="D1266" s="1"/>
      <c r="E1266" s="1"/>
      <c r="F1266" s="1"/>
      <c r="G1266" s="1"/>
    </row>
    <row r="1267" spans="3:7" x14ac:dyDescent="0.25">
      <c r="C1267" s="20"/>
      <c r="D1267" s="1"/>
      <c r="E1267" s="1"/>
      <c r="F1267" s="1"/>
      <c r="G1267" s="1"/>
    </row>
    <row r="1268" spans="3:7" x14ac:dyDescent="0.25">
      <c r="C1268" s="20"/>
      <c r="D1268" s="1"/>
      <c r="E1268" s="1"/>
      <c r="F1268" s="1"/>
      <c r="G1268" s="1"/>
    </row>
    <row r="1269" spans="3:7" x14ac:dyDescent="0.25">
      <c r="C1269" s="20"/>
      <c r="D1269" s="1"/>
      <c r="E1269" s="1"/>
      <c r="F1269" s="1"/>
      <c r="G1269" s="1"/>
    </row>
    <row r="1270" spans="3:7" x14ac:dyDescent="0.25">
      <c r="C1270" s="20"/>
      <c r="D1270" s="1"/>
      <c r="E1270" s="1"/>
      <c r="F1270" s="1"/>
      <c r="G1270" s="1"/>
    </row>
    <row r="1271" spans="3:7" x14ac:dyDescent="0.25">
      <c r="C1271" s="20"/>
      <c r="D1271" s="1"/>
      <c r="E1271" s="1"/>
      <c r="F1271" s="1"/>
      <c r="G1271" s="1"/>
    </row>
    <row r="1272" spans="3:7" x14ac:dyDescent="0.25">
      <c r="C1272" s="20"/>
      <c r="D1272" s="1"/>
      <c r="E1272" s="1"/>
      <c r="F1272" s="1"/>
      <c r="G1272" s="1"/>
    </row>
    <row r="1273" spans="3:7" x14ac:dyDescent="0.25">
      <c r="C1273" s="20"/>
      <c r="D1273" s="1"/>
      <c r="E1273" s="1"/>
      <c r="F1273" s="1"/>
      <c r="G1273" s="1"/>
    </row>
    <row r="1274" spans="3:7" x14ac:dyDescent="0.25">
      <c r="C1274" s="20"/>
      <c r="D1274" s="1"/>
      <c r="E1274" s="1"/>
      <c r="F1274" s="1"/>
      <c r="G1274" s="1"/>
    </row>
    <row r="1275" spans="3:7" x14ac:dyDescent="0.25">
      <c r="C1275" s="20"/>
      <c r="D1275" s="1"/>
      <c r="E1275" s="1"/>
      <c r="F1275" s="1"/>
      <c r="G1275" s="1"/>
    </row>
    <row r="1276" spans="3:7" x14ac:dyDescent="0.25">
      <c r="C1276" s="20"/>
      <c r="D1276" s="1"/>
      <c r="E1276" s="1"/>
      <c r="F1276" s="1"/>
      <c r="G1276" s="1"/>
    </row>
    <row r="1277" spans="3:7" x14ac:dyDescent="0.25">
      <c r="C1277" s="20"/>
      <c r="D1277" s="1"/>
      <c r="E1277" s="1"/>
      <c r="F1277" s="1"/>
      <c r="G1277" s="1"/>
    </row>
    <row r="1278" spans="3:7" x14ac:dyDescent="0.25">
      <c r="C1278" s="20"/>
      <c r="D1278" s="1"/>
      <c r="E1278" s="1"/>
      <c r="F1278" s="1"/>
      <c r="G1278" s="1"/>
    </row>
    <row r="1279" spans="3:7" x14ac:dyDescent="0.25">
      <c r="C1279" s="20"/>
      <c r="D1279" s="1"/>
      <c r="E1279" s="1"/>
      <c r="F1279" s="1"/>
      <c r="G1279" s="1"/>
    </row>
    <row r="1280" spans="3:7" x14ac:dyDescent="0.25">
      <c r="C1280" s="20"/>
      <c r="D1280" s="1"/>
      <c r="E1280" s="1"/>
      <c r="F1280" s="1"/>
      <c r="G1280" s="1"/>
    </row>
    <row r="1281" spans="3:7" x14ac:dyDescent="0.25">
      <c r="C1281" s="20"/>
      <c r="D1281" s="1"/>
      <c r="E1281" s="1"/>
      <c r="F1281" s="1"/>
      <c r="G1281" s="1"/>
    </row>
    <row r="1282" spans="3:7" x14ac:dyDescent="0.25">
      <c r="C1282" s="20"/>
      <c r="D1282" s="1"/>
      <c r="E1282" s="1"/>
      <c r="F1282" s="1"/>
      <c r="G1282" s="1"/>
    </row>
    <row r="1283" spans="3:7" x14ac:dyDescent="0.25">
      <c r="C1283" s="20"/>
      <c r="D1283" s="1"/>
      <c r="E1283" s="1"/>
      <c r="F1283" s="1"/>
      <c r="G1283" s="1"/>
    </row>
    <row r="1284" spans="3:7" x14ac:dyDescent="0.25">
      <c r="C1284" s="20"/>
      <c r="D1284" s="1"/>
      <c r="E1284" s="1"/>
      <c r="F1284" s="1"/>
      <c r="G1284" s="1"/>
    </row>
    <row r="1285" spans="3:7" x14ac:dyDescent="0.25">
      <c r="C1285" s="20"/>
      <c r="D1285" s="1"/>
      <c r="E1285" s="1"/>
      <c r="F1285" s="1"/>
      <c r="G1285" s="1"/>
    </row>
    <row r="1286" spans="3:7" x14ac:dyDescent="0.25">
      <c r="C1286" s="20"/>
      <c r="D1286" s="1"/>
      <c r="E1286" s="1"/>
      <c r="F1286" s="1"/>
      <c r="G1286" s="1"/>
    </row>
    <row r="1287" spans="3:7" x14ac:dyDescent="0.25">
      <c r="C1287" s="20"/>
      <c r="D1287" s="1"/>
      <c r="E1287" s="1"/>
      <c r="F1287" s="1"/>
      <c r="G1287" s="1"/>
    </row>
    <row r="1288" spans="3:7" x14ac:dyDescent="0.25">
      <c r="C1288" s="20"/>
      <c r="D1288" s="1"/>
      <c r="E1288" s="1"/>
      <c r="F1288" s="1"/>
      <c r="G1288" s="1"/>
    </row>
    <row r="1289" spans="3:7" x14ac:dyDescent="0.25">
      <c r="C1289" s="20"/>
      <c r="D1289" s="1"/>
      <c r="E1289" s="1"/>
      <c r="F1289" s="1"/>
      <c r="G1289" s="1"/>
    </row>
    <row r="1290" spans="3:7" x14ac:dyDescent="0.25">
      <c r="C1290" s="20"/>
      <c r="D1290" s="1"/>
      <c r="E1290" s="1"/>
      <c r="F1290" s="1"/>
      <c r="G1290" s="1"/>
    </row>
    <row r="1291" spans="3:7" x14ac:dyDescent="0.25">
      <c r="C1291" s="20"/>
      <c r="D1291" s="1"/>
      <c r="E1291" s="1"/>
      <c r="F1291" s="1"/>
      <c r="G1291" s="1"/>
    </row>
    <row r="1292" spans="3:7" x14ac:dyDescent="0.25">
      <c r="C1292" s="20"/>
      <c r="D1292" s="1"/>
      <c r="E1292" s="1"/>
      <c r="F1292" s="1"/>
      <c r="G1292" s="1"/>
    </row>
    <row r="1293" spans="3:7" x14ac:dyDescent="0.25">
      <c r="C1293" s="20"/>
      <c r="D1293" s="1"/>
      <c r="E1293" s="1"/>
      <c r="F1293" s="1"/>
      <c r="G1293" s="1"/>
    </row>
    <row r="1294" spans="3:7" x14ac:dyDescent="0.25">
      <c r="C1294" s="20"/>
      <c r="D1294" s="1"/>
      <c r="E1294" s="1"/>
      <c r="F1294" s="1"/>
      <c r="G1294" s="1"/>
    </row>
    <row r="1295" spans="3:7" x14ac:dyDescent="0.25">
      <c r="C1295" s="20"/>
      <c r="D1295" s="1"/>
      <c r="E1295" s="1"/>
      <c r="F1295" s="1"/>
      <c r="G1295" s="1"/>
    </row>
    <row r="1296" spans="3:7" x14ac:dyDescent="0.25">
      <c r="C1296" s="20"/>
      <c r="D1296" s="1"/>
      <c r="E1296" s="1"/>
      <c r="F1296" s="1"/>
      <c r="G1296" s="1"/>
    </row>
    <row r="1297" spans="3:7" x14ac:dyDescent="0.25">
      <c r="C1297" s="20"/>
      <c r="D1297" s="1"/>
      <c r="E1297" s="1"/>
      <c r="F1297" s="1"/>
      <c r="G1297" s="1"/>
    </row>
    <row r="1298" spans="3:7" x14ac:dyDescent="0.25">
      <c r="C1298" s="20"/>
      <c r="D1298" s="1"/>
      <c r="E1298" s="1"/>
      <c r="F1298" s="1"/>
      <c r="G1298" s="1"/>
    </row>
    <row r="1299" spans="3:7" x14ac:dyDescent="0.25">
      <c r="C1299" s="20"/>
      <c r="D1299" s="1"/>
      <c r="E1299" s="1"/>
      <c r="F1299" s="1"/>
      <c r="G1299" s="1"/>
    </row>
    <row r="1300" spans="3:7" x14ac:dyDescent="0.25">
      <c r="C1300" s="20"/>
      <c r="D1300" s="1"/>
      <c r="E1300" s="1"/>
      <c r="F1300" s="1"/>
      <c r="G1300" s="1"/>
    </row>
    <row r="1301" spans="3:7" x14ac:dyDescent="0.25">
      <c r="C1301" s="20"/>
      <c r="D1301" s="1"/>
      <c r="E1301" s="1"/>
      <c r="F1301" s="1"/>
      <c r="G1301" s="1"/>
    </row>
    <row r="1302" spans="3:7" x14ac:dyDescent="0.25">
      <c r="C1302" s="20"/>
      <c r="D1302" s="1"/>
      <c r="E1302" s="1"/>
      <c r="F1302" s="1"/>
      <c r="G1302" s="1"/>
    </row>
    <row r="1303" spans="3:7" x14ac:dyDescent="0.25">
      <c r="C1303" s="20"/>
      <c r="D1303" s="1"/>
      <c r="E1303" s="1"/>
      <c r="F1303" s="1"/>
      <c r="G1303" s="1"/>
    </row>
    <row r="1304" spans="3:7" x14ac:dyDescent="0.25">
      <c r="C1304" s="20"/>
      <c r="D1304" s="1"/>
      <c r="E1304" s="1"/>
      <c r="F1304" s="1"/>
      <c r="G1304" s="1"/>
    </row>
    <row r="1305" spans="3:7" x14ac:dyDescent="0.25">
      <c r="C1305" s="20"/>
      <c r="D1305" s="1"/>
      <c r="E1305" s="1"/>
      <c r="F1305" s="1"/>
      <c r="G1305" s="1"/>
    </row>
    <row r="1306" spans="3:7" x14ac:dyDescent="0.25">
      <c r="C1306" s="20"/>
      <c r="D1306" s="1"/>
      <c r="E1306" s="1"/>
      <c r="F1306" s="1"/>
      <c r="G1306" s="1"/>
    </row>
    <row r="1307" spans="3:7" x14ac:dyDescent="0.25">
      <c r="C1307" s="20"/>
      <c r="D1307" s="1"/>
      <c r="E1307" s="1"/>
      <c r="F1307" s="1"/>
      <c r="G1307" s="1"/>
    </row>
    <row r="1308" spans="3:7" x14ac:dyDescent="0.25">
      <c r="C1308" s="20"/>
      <c r="D1308" s="1"/>
      <c r="E1308" s="1"/>
      <c r="F1308" s="1"/>
      <c r="G1308" s="1"/>
    </row>
    <row r="1309" spans="3:7" x14ac:dyDescent="0.25">
      <c r="C1309" s="20"/>
      <c r="D1309" s="1"/>
      <c r="E1309" s="1"/>
      <c r="F1309" s="1"/>
      <c r="G1309" s="1"/>
    </row>
    <row r="1310" spans="3:7" x14ac:dyDescent="0.25">
      <c r="C1310" s="20"/>
      <c r="D1310" s="1"/>
      <c r="E1310" s="1"/>
      <c r="F1310" s="1"/>
      <c r="G1310" s="1"/>
    </row>
    <row r="1311" spans="3:7" x14ac:dyDescent="0.25">
      <c r="C1311" s="20"/>
      <c r="D1311" s="1"/>
      <c r="E1311" s="1"/>
      <c r="F1311" s="1"/>
      <c r="G1311" s="1"/>
    </row>
    <row r="1312" spans="3:7" x14ac:dyDescent="0.25">
      <c r="C1312" s="20"/>
      <c r="D1312" s="1"/>
      <c r="E1312" s="1"/>
      <c r="F1312" s="1"/>
      <c r="G1312" s="1"/>
    </row>
    <row r="1313" spans="3:7" x14ac:dyDescent="0.25">
      <c r="C1313" s="20"/>
      <c r="D1313" s="1"/>
      <c r="E1313" s="1"/>
      <c r="F1313" s="1"/>
      <c r="G1313" s="1"/>
    </row>
    <row r="1314" spans="3:7" x14ac:dyDescent="0.25">
      <c r="C1314" s="20"/>
      <c r="D1314" s="1"/>
      <c r="E1314" s="1"/>
      <c r="F1314" s="1"/>
      <c r="G1314" s="1"/>
    </row>
    <row r="1315" spans="3:7" x14ac:dyDescent="0.25">
      <c r="C1315" s="20"/>
      <c r="D1315" s="1"/>
      <c r="E1315" s="1"/>
      <c r="F1315" s="1"/>
      <c r="G1315" s="1"/>
    </row>
    <row r="1316" spans="3:7" x14ac:dyDescent="0.25">
      <c r="C1316" s="20"/>
      <c r="D1316" s="1"/>
      <c r="E1316" s="1"/>
      <c r="F1316" s="1"/>
      <c r="G1316" s="1"/>
    </row>
    <row r="1317" spans="3:7" x14ac:dyDescent="0.25">
      <c r="C1317" s="20"/>
      <c r="D1317" s="1"/>
      <c r="E1317" s="1"/>
      <c r="F1317" s="1"/>
      <c r="G1317" s="1"/>
    </row>
    <row r="1318" spans="3:7" x14ac:dyDescent="0.25">
      <c r="C1318" s="20"/>
      <c r="D1318" s="1"/>
      <c r="E1318" s="1"/>
      <c r="F1318" s="1"/>
      <c r="G1318" s="1"/>
    </row>
    <row r="1319" spans="3:7" x14ac:dyDescent="0.25">
      <c r="C1319" s="20"/>
      <c r="D1319" s="1"/>
      <c r="E1319" s="1"/>
      <c r="F1319" s="1"/>
      <c r="G1319" s="1"/>
    </row>
    <row r="1320" spans="3:7" x14ac:dyDescent="0.25">
      <c r="C1320" s="20"/>
      <c r="D1320" s="1"/>
      <c r="E1320" s="1"/>
      <c r="F1320" s="1"/>
      <c r="G1320" s="1"/>
    </row>
    <row r="1321" spans="3:7" x14ac:dyDescent="0.25">
      <c r="C1321" s="20"/>
      <c r="D1321" s="1"/>
      <c r="E1321" s="1"/>
      <c r="F1321" s="1"/>
      <c r="G1321" s="1"/>
    </row>
    <row r="1322" spans="3:7" x14ac:dyDescent="0.25">
      <c r="C1322" s="20"/>
      <c r="D1322" s="1"/>
      <c r="E1322" s="1"/>
      <c r="F1322" s="1"/>
      <c r="G1322" s="1"/>
    </row>
    <row r="1323" spans="3:7" x14ac:dyDescent="0.25">
      <c r="C1323" s="20"/>
      <c r="D1323" s="1"/>
      <c r="E1323" s="1"/>
      <c r="F1323" s="1"/>
      <c r="G1323" s="1"/>
    </row>
    <row r="1324" spans="3:7" x14ac:dyDescent="0.25">
      <c r="C1324" s="20"/>
      <c r="D1324" s="1"/>
      <c r="E1324" s="1"/>
      <c r="F1324" s="1"/>
      <c r="G1324" s="1"/>
    </row>
    <row r="1325" spans="3:7" x14ac:dyDescent="0.25">
      <c r="C1325" s="20"/>
      <c r="D1325" s="1"/>
      <c r="E1325" s="1"/>
      <c r="F1325" s="1"/>
      <c r="G1325" s="1"/>
    </row>
    <row r="1326" spans="3:7" x14ac:dyDescent="0.25">
      <c r="C1326" s="20"/>
      <c r="D1326" s="1"/>
      <c r="E1326" s="1"/>
      <c r="F1326" s="1"/>
      <c r="G1326" s="1"/>
    </row>
    <row r="1327" spans="3:7" x14ac:dyDescent="0.25">
      <c r="C1327" s="20"/>
      <c r="D1327" s="1"/>
      <c r="E1327" s="1"/>
      <c r="F1327" s="1"/>
      <c r="G1327" s="1"/>
    </row>
    <row r="1328" spans="3:7" x14ac:dyDescent="0.25">
      <c r="C1328" s="20"/>
      <c r="D1328" s="1"/>
      <c r="E1328" s="1"/>
      <c r="F1328" s="1"/>
      <c r="G1328" s="1"/>
    </row>
    <row r="1329" spans="3:7" x14ac:dyDescent="0.25">
      <c r="C1329" s="20"/>
      <c r="D1329" s="1"/>
      <c r="E1329" s="1"/>
      <c r="F1329" s="1"/>
      <c r="G1329" s="1"/>
    </row>
    <row r="1330" spans="3:7" x14ac:dyDescent="0.25">
      <c r="C1330" s="20"/>
      <c r="D1330" s="1"/>
      <c r="E1330" s="1"/>
      <c r="F1330" s="1"/>
      <c r="G1330" s="1"/>
    </row>
    <row r="1331" spans="3:7" x14ac:dyDescent="0.25">
      <c r="C1331" s="20"/>
      <c r="D1331" s="1"/>
      <c r="E1331" s="1"/>
      <c r="F1331" s="1"/>
      <c r="G1331" s="1"/>
    </row>
    <row r="1332" spans="3:7" x14ac:dyDescent="0.25">
      <c r="C1332" s="20"/>
      <c r="D1332" s="1"/>
      <c r="E1332" s="1"/>
      <c r="F1332" s="1"/>
      <c r="G1332" s="1"/>
    </row>
    <row r="1333" spans="3:7" x14ac:dyDescent="0.25">
      <c r="C1333" s="20"/>
      <c r="D1333" s="1"/>
      <c r="E1333" s="1"/>
      <c r="F1333" s="1"/>
      <c r="G1333" s="1"/>
    </row>
    <row r="1334" spans="3:7" x14ac:dyDescent="0.25">
      <c r="C1334" s="20"/>
      <c r="D1334" s="1"/>
      <c r="E1334" s="1"/>
      <c r="F1334" s="1"/>
      <c r="G1334" s="1"/>
    </row>
    <row r="1335" spans="3:7" x14ac:dyDescent="0.25">
      <c r="C1335" s="20"/>
      <c r="D1335" s="1"/>
      <c r="E1335" s="1"/>
      <c r="F1335" s="1"/>
      <c r="G1335" s="1"/>
    </row>
    <row r="1336" spans="3:7" x14ac:dyDescent="0.25">
      <c r="C1336" s="20"/>
      <c r="D1336" s="1"/>
      <c r="E1336" s="1"/>
      <c r="F1336" s="1"/>
      <c r="G1336" s="1"/>
    </row>
    <row r="1337" spans="3:7" x14ac:dyDescent="0.25">
      <c r="C1337" s="20"/>
      <c r="D1337" s="1"/>
      <c r="E1337" s="1"/>
      <c r="F1337" s="1"/>
      <c r="G1337" s="1"/>
    </row>
    <row r="1338" spans="3:7" x14ac:dyDescent="0.25">
      <c r="C1338" s="20"/>
      <c r="D1338" s="1"/>
      <c r="E1338" s="1"/>
      <c r="F1338" s="1"/>
      <c r="G1338" s="1"/>
    </row>
    <row r="1339" spans="3:7" x14ac:dyDescent="0.25">
      <c r="C1339" s="20"/>
      <c r="D1339" s="1"/>
      <c r="E1339" s="1"/>
      <c r="F1339" s="1"/>
      <c r="G1339" s="1"/>
    </row>
    <row r="1340" spans="3:7" x14ac:dyDescent="0.25">
      <c r="C1340" s="20"/>
      <c r="D1340" s="1"/>
      <c r="E1340" s="1"/>
      <c r="F1340" s="1"/>
      <c r="G1340" s="1"/>
    </row>
    <row r="1341" spans="3:7" x14ac:dyDescent="0.25">
      <c r="C1341" s="20"/>
      <c r="D1341" s="1"/>
      <c r="E1341" s="1"/>
      <c r="F1341" s="1"/>
      <c r="G1341" s="1"/>
    </row>
    <row r="1342" spans="3:7" x14ac:dyDescent="0.25">
      <c r="C1342" s="20"/>
      <c r="D1342" s="1"/>
      <c r="E1342" s="1"/>
      <c r="F1342" s="1"/>
      <c r="G1342" s="1"/>
    </row>
    <row r="1343" spans="3:7" x14ac:dyDescent="0.25">
      <c r="C1343" s="20"/>
      <c r="D1343" s="1"/>
      <c r="E1343" s="1"/>
      <c r="F1343" s="1"/>
      <c r="G1343" s="1"/>
    </row>
    <row r="1344" spans="3:7" x14ac:dyDescent="0.25">
      <c r="C1344" s="20"/>
      <c r="D1344" s="1"/>
      <c r="E1344" s="1"/>
      <c r="F1344" s="1"/>
      <c r="G1344" s="1"/>
    </row>
    <row r="1345" spans="3:7" x14ac:dyDescent="0.25">
      <c r="C1345" s="20"/>
      <c r="D1345" s="1"/>
      <c r="E1345" s="1"/>
      <c r="F1345" s="1"/>
      <c r="G1345" s="1"/>
    </row>
    <row r="1346" spans="3:7" x14ac:dyDescent="0.25">
      <c r="C1346" s="20"/>
      <c r="D1346" s="1"/>
      <c r="E1346" s="1"/>
      <c r="F1346" s="1"/>
      <c r="G1346" s="1"/>
    </row>
    <row r="1347" spans="3:7" x14ac:dyDescent="0.25">
      <c r="C1347" s="20"/>
      <c r="D1347" s="1"/>
      <c r="E1347" s="1"/>
      <c r="F1347" s="1"/>
      <c r="G1347" s="1"/>
    </row>
    <row r="1348" spans="3:7" x14ac:dyDescent="0.25">
      <c r="C1348" s="20"/>
      <c r="D1348" s="1"/>
      <c r="E1348" s="1"/>
      <c r="F1348" s="1"/>
      <c r="G1348" s="1"/>
    </row>
    <row r="1349" spans="3:7" x14ac:dyDescent="0.25">
      <c r="C1349" s="20"/>
      <c r="D1349" s="1"/>
      <c r="E1349" s="1"/>
      <c r="F1349" s="1"/>
      <c r="G1349" s="1"/>
    </row>
    <row r="1350" spans="3:7" x14ac:dyDescent="0.25">
      <c r="C1350" s="20"/>
      <c r="D1350" s="1"/>
      <c r="E1350" s="1"/>
      <c r="F1350" s="1"/>
      <c r="G1350" s="1"/>
    </row>
    <row r="1351" spans="3:7" x14ac:dyDescent="0.25">
      <c r="C1351" s="20"/>
      <c r="D1351" s="1"/>
      <c r="E1351" s="1"/>
      <c r="F1351" s="1"/>
      <c r="G1351" s="1"/>
    </row>
    <row r="1352" spans="3:7" x14ac:dyDescent="0.25">
      <c r="C1352" s="20"/>
      <c r="D1352" s="1"/>
      <c r="E1352" s="1"/>
      <c r="F1352" s="1"/>
      <c r="G1352" s="1"/>
    </row>
    <row r="1353" spans="3:7" x14ac:dyDescent="0.25">
      <c r="C1353" s="20"/>
      <c r="D1353" s="1"/>
      <c r="E1353" s="1"/>
      <c r="F1353" s="1"/>
      <c r="G1353" s="1"/>
    </row>
    <row r="1354" spans="3:7" x14ac:dyDescent="0.25">
      <c r="C1354" s="20"/>
      <c r="D1354" s="1"/>
      <c r="E1354" s="1"/>
      <c r="F1354" s="1"/>
      <c r="G1354" s="1"/>
    </row>
    <row r="1355" spans="3:7" x14ac:dyDescent="0.25">
      <c r="C1355" s="20"/>
      <c r="D1355" s="1"/>
      <c r="E1355" s="1"/>
      <c r="F1355" s="1"/>
      <c r="G1355" s="1"/>
    </row>
    <row r="1356" spans="3:7" x14ac:dyDescent="0.25">
      <c r="C1356" s="20"/>
      <c r="D1356" s="1"/>
      <c r="E1356" s="1"/>
      <c r="F1356" s="1"/>
      <c r="G1356" s="1"/>
    </row>
    <row r="1357" spans="3:7" x14ac:dyDescent="0.25">
      <c r="C1357" s="20"/>
      <c r="D1357" s="1"/>
      <c r="E1357" s="1"/>
      <c r="F1357" s="1"/>
      <c r="G1357" s="1"/>
    </row>
    <row r="1358" spans="3:7" x14ac:dyDescent="0.25">
      <c r="C1358" s="20"/>
      <c r="D1358" s="1"/>
      <c r="E1358" s="1"/>
      <c r="F1358" s="1"/>
      <c r="G1358" s="1"/>
    </row>
    <row r="1359" spans="3:7" x14ac:dyDescent="0.25">
      <c r="C1359" s="20"/>
      <c r="D1359" s="1"/>
      <c r="E1359" s="1"/>
      <c r="F1359" s="1"/>
      <c r="G1359" s="1"/>
    </row>
    <row r="1360" spans="3:7" x14ac:dyDescent="0.25">
      <c r="C1360" s="20"/>
      <c r="D1360" s="1"/>
      <c r="E1360" s="1"/>
      <c r="F1360" s="1"/>
      <c r="G1360" s="1"/>
    </row>
    <row r="1361" spans="3:7" x14ac:dyDescent="0.25">
      <c r="C1361" s="20"/>
      <c r="D1361" s="1"/>
      <c r="E1361" s="1"/>
      <c r="F1361" s="1"/>
      <c r="G1361" s="1"/>
    </row>
    <row r="1362" spans="3:7" x14ac:dyDescent="0.25">
      <c r="C1362" s="20"/>
      <c r="D1362" s="1"/>
      <c r="E1362" s="1"/>
      <c r="F1362" s="1"/>
      <c r="G1362" s="1"/>
    </row>
    <row r="1363" spans="3:7" x14ac:dyDescent="0.25">
      <c r="C1363" s="20"/>
      <c r="D1363" s="1"/>
      <c r="E1363" s="1"/>
      <c r="F1363" s="1"/>
      <c r="G1363" s="1"/>
    </row>
    <row r="1364" spans="3:7" x14ac:dyDescent="0.25">
      <c r="C1364" s="20"/>
      <c r="D1364" s="1"/>
      <c r="E1364" s="1"/>
      <c r="F1364" s="1"/>
      <c r="G1364" s="1"/>
    </row>
    <row r="1365" spans="3:7" x14ac:dyDescent="0.25">
      <c r="C1365" s="20"/>
      <c r="D1365" s="1"/>
      <c r="E1365" s="1"/>
      <c r="F1365" s="1"/>
      <c r="G1365" s="1"/>
    </row>
    <row r="1366" spans="3:7" x14ac:dyDescent="0.25">
      <c r="C1366" s="20"/>
      <c r="D1366" s="1"/>
      <c r="E1366" s="1"/>
      <c r="F1366" s="1"/>
      <c r="G1366" s="1"/>
    </row>
    <row r="1367" spans="3:7" x14ac:dyDescent="0.25">
      <c r="C1367" s="20"/>
      <c r="D1367" s="1"/>
      <c r="E1367" s="1"/>
      <c r="F1367" s="1"/>
      <c r="G1367" s="1"/>
    </row>
    <row r="1368" spans="3:7" x14ac:dyDescent="0.25">
      <c r="C1368" s="20"/>
      <c r="D1368" s="1"/>
      <c r="E1368" s="1"/>
      <c r="F1368" s="1"/>
      <c r="G1368" s="1"/>
    </row>
    <row r="1369" spans="3:7" x14ac:dyDescent="0.25">
      <c r="C1369" s="20"/>
      <c r="D1369" s="1"/>
      <c r="E1369" s="1"/>
      <c r="F1369" s="1"/>
      <c r="G1369" s="1"/>
    </row>
    <row r="1370" spans="3:7" x14ac:dyDescent="0.25">
      <c r="C1370" s="20"/>
      <c r="D1370" s="1"/>
      <c r="E1370" s="1"/>
      <c r="F1370" s="1"/>
      <c r="G1370" s="1"/>
    </row>
    <row r="1371" spans="3:7" x14ac:dyDescent="0.25">
      <c r="C1371" s="20"/>
      <c r="D1371" s="1"/>
      <c r="E1371" s="1"/>
      <c r="F1371" s="1"/>
      <c r="G1371" s="1"/>
    </row>
    <row r="1372" spans="3:7" x14ac:dyDescent="0.25">
      <c r="C1372" s="20"/>
      <c r="D1372" s="1"/>
      <c r="E1372" s="1"/>
      <c r="F1372" s="1"/>
      <c r="G1372" s="1"/>
    </row>
    <row r="1373" spans="3:7" x14ac:dyDescent="0.25">
      <c r="C1373" s="20"/>
      <c r="D1373" s="1"/>
      <c r="E1373" s="1"/>
      <c r="F1373" s="1"/>
      <c r="G1373" s="1"/>
    </row>
    <row r="1374" spans="3:7" x14ac:dyDescent="0.25">
      <c r="C1374" s="20"/>
      <c r="D1374" s="1"/>
      <c r="E1374" s="1"/>
      <c r="F1374" s="1"/>
      <c r="G1374" s="1"/>
    </row>
    <row r="1375" spans="3:7" x14ac:dyDescent="0.25">
      <c r="C1375" s="20"/>
      <c r="D1375" s="1"/>
      <c r="E1375" s="1"/>
      <c r="F1375" s="1"/>
      <c r="G1375" s="1"/>
    </row>
    <row r="1376" spans="3:7" x14ac:dyDescent="0.25">
      <c r="C1376" s="20"/>
      <c r="D1376" s="1"/>
      <c r="E1376" s="1"/>
      <c r="F1376" s="1"/>
      <c r="G1376" s="1"/>
    </row>
    <row r="1377" spans="3:7" x14ac:dyDescent="0.25">
      <c r="C1377" s="20"/>
      <c r="D1377" s="1"/>
      <c r="E1377" s="1"/>
      <c r="F1377" s="1"/>
      <c r="G1377" s="1"/>
    </row>
    <row r="1378" spans="3:7" x14ac:dyDescent="0.25">
      <c r="C1378" s="20"/>
      <c r="D1378" s="1"/>
      <c r="E1378" s="1"/>
      <c r="F1378" s="1"/>
      <c r="G1378" s="1"/>
    </row>
    <row r="1379" spans="3:7" x14ac:dyDescent="0.25">
      <c r="C1379" s="20"/>
      <c r="D1379" s="1"/>
      <c r="E1379" s="1"/>
      <c r="F1379" s="1"/>
      <c r="G1379" s="1"/>
    </row>
    <row r="1380" spans="3:7" x14ac:dyDescent="0.25">
      <c r="C1380" s="20"/>
      <c r="D1380" s="1"/>
      <c r="E1380" s="1"/>
      <c r="F1380" s="1"/>
      <c r="G1380" s="1"/>
    </row>
    <row r="1381" spans="3:7" x14ac:dyDescent="0.25">
      <c r="C1381" s="20"/>
      <c r="D1381" s="1"/>
      <c r="E1381" s="1"/>
      <c r="F1381" s="1"/>
      <c r="G1381" s="1"/>
    </row>
    <row r="1382" spans="3:7" x14ac:dyDescent="0.25">
      <c r="C1382" s="20"/>
      <c r="D1382" s="1"/>
      <c r="E1382" s="1"/>
      <c r="F1382" s="1"/>
      <c r="G1382" s="1"/>
    </row>
    <row r="1383" spans="3:7" x14ac:dyDescent="0.25">
      <c r="C1383" s="20"/>
      <c r="D1383" s="1"/>
      <c r="E1383" s="1"/>
      <c r="F1383" s="1"/>
      <c r="G1383" s="1"/>
    </row>
    <row r="1384" spans="3:7" x14ac:dyDescent="0.25">
      <c r="C1384" s="20"/>
      <c r="D1384" s="1"/>
      <c r="E1384" s="1"/>
      <c r="F1384" s="1"/>
      <c r="G1384" s="1"/>
    </row>
    <row r="1385" spans="3:7" x14ac:dyDescent="0.25">
      <c r="C1385" s="20"/>
      <c r="D1385" s="1"/>
      <c r="E1385" s="1"/>
      <c r="F1385" s="1"/>
      <c r="G1385" s="1"/>
    </row>
    <row r="1386" spans="3:7" x14ac:dyDescent="0.25">
      <c r="C1386" s="20"/>
      <c r="D1386" s="1"/>
      <c r="E1386" s="1"/>
      <c r="F1386" s="1"/>
      <c r="G1386" s="1"/>
    </row>
    <row r="1387" spans="3:7" x14ac:dyDescent="0.25">
      <c r="C1387" s="20"/>
      <c r="D1387" s="1"/>
      <c r="E1387" s="1"/>
      <c r="F1387" s="1"/>
      <c r="G1387" s="1"/>
    </row>
    <row r="1388" spans="3:7" x14ac:dyDescent="0.25">
      <c r="C1388" s="20"/>
      <c r="D1388" s="1"/>
      <c r="E1388" s="1"/>
      <c r="F1388" s="1"/>
      <c r="G1388" s="1"/>
    </row>
    <row r="1389" spans="3:7" x14ac:dyDescent="0.25">
      <c r="C1389" s="20"/>
      <c r="D1389" s="1"/>
      <c r="E1389" s="1"/>
      <c r="F1389" s="1"/>
      <c r="G1389" s="1"/>
    </row>
    <row r="1390" spans="3:7" x14ac:dyDescent="0.25">
      <c r="C1390" s="20"/>
      <c r="D1390" s="1"/>
      <c r="E1390" s="1"/>
      <c r="F1390" s="1"/>
      <c r="G1390" s="1"/>
    </row>
    <row r="1391" spans="3:7" x14ac:dyDescent="0.25">
      <c r="C1391" s="20"/>
      <c r="D1391" s="1"/>
      <c r="E1391" s="1"/>
      <c r="F1391" s="1"/>
      <c r="G1391" s="1"/>
    </row>
    <row r="1392" spans="3:7" x14ac:dyDescent="0.25">
      <c r="C1392" s="20"/>
      <c r="D1392" s="1"/>
      <c r="E1392" s="1"/>
      <c r="F1392" s="1"/>
      <c r="G1392" s="1"/>
    </row>
    <row r="1393" spans="3:7" x14ac:dyDescent="0.25">
      <c r="C1393" s="20"/>
      <c r="D1393" s="1"/>
      <c r="E1393" s="1"/>
      <c r="F1393" s="1"/>
      <c r="G1393" s="1"/>
    </row>
    <row r="1394" spans="3:7" x14ac:dyDescent="0.25">
      <c r="C1394" s="20"/>
      <c r="D1394" s="1"/>
      <c r="E1394" s="1"/>
      <c r="F1394" s="1"/>
      <c r="G1394" s="1"/>
    </row>
    <row r="1395" spans="3:7" x14ac:dyDescent="0.25">
      <c r="C1395" s="20"/>
      <c r="D1395" s="1"/>
      <c r="E1395" s="1"/>
      <c r="F1395" s="1"/>
      <c r="G1395" s="1"/>
    </row>
    <row r="1396" spans="3:7" x14ac:dyDescent="0.25">
      <c r="C1396" s="20"/>
      <c r="D1396" s="1"/>
      <c r="E1396" s="1"/>
      <c r="F1396" s="1"/>
      <c r="G1396" s="1"/>
    </row>
    <row r="1397" spans="3:7" x14ac:dyDescent="0.25">
      <c r="C1397" s="20"/>
      <c r="D1397" s="1"/>
      <c r="E1397" s="1"/>
      <c r="F1397" s="1"/>
      <c r="G1397" s="1"/>
    </row>
    <row r="1398" spans="3:7" x14ac:dyDescent="0.25">
      <c r="C1398" s="20"/>
      <c r="D1398" s="1"/>
      <c r="E1398" s="1"/>
      <c r="F1398" s="1"/>
      <c r="G1398" s="1"/>
    </row>
    <row r="1399" spans="3:7" x14ac:dyDescent="0.25">
      <c r="C1399" s="20"/>
      <c r="D1399" s="1"/>
      <c r="E1399" s="1"/>
      <c r="F1399" s="1"/>
      <c r="G1399" s="1"/>
    </row>
    <row r="1400" spans="3:7" x14ac:dyDescent="0.25">
      <c r="C1400" s="20"/>
      <c r="D1400" s="1"/>
      <c r="E1400" s="1"/>
      <c r="F1400" s="1"/>
      <c r="G1400" s="1"/>
    </row>
    <row r="1401" spans="3:7" x14ac:dyDescent="0.25">
      <c r="C1401" s="20"/>
      <c r="D1401" s="1"/>
      <c r="E1401" s="1"/>
      <c r="F1401" s="1"/>
      <c r="G1401" s="1"/>
    </row>
    <row r="1402" spans="3:7" x14ac:dyDescent="0.25">
      <c r="C1402" s="20"/>
      <c r="D1402" s="1"/>
      <c r="E1402" s="1"/>
      <c r="F1402" s="1"/>
      <c r="G1402" s="1"/>
    </row>
    <row r="1403" spans="3:7" x14ac:dyDescent="0.25">
      <c r="C1403" s="20"/>
      <c r="D1403" s="1"/>
      <c r="E1403" s="1"/>
      <c r="F1403" s="1"/>
      <c r="G1403" s="1"/>
    </row>
    <row r="1404" spans="3:7" x14ac:dyDescent="0.25">
      <c r="C1404" s="20"/>
      <c r="D1404" s="1"/>
      <c r="E1404" s="1"/>
      <c r="F1404" s="1"/>
      <c r="G1404" s="1"/>
    </row>
    <row r="1405" spans="3:7" x14ac:dyDescent="0.25">
      <c r="C1405" s="20"/>
      <c r="D1405" s="1"/>
      <c r="E1405" s="1"/>
      <c r="F1405" s="1"/>
      <c r="G1405" s="1"/>
    </row>
    <row r="1406" spans="3:7" x14ac:dyDescent="0.25">
      <c r="C1406" s="20"/>
      <c r="D1406" s="1"/>
      <c r="E1406" s="1"/>
      <c r="F1406" s="1"/>
      <c r="G1406" s="1"/>
    </row>
    <row r="1407" spans="3:7" x14ac:dyDescent="0.25">
      <c r="C1407" s="20"/>
      <c r="D1407" s="1"/>
      <c r="E1407" s="1"/>
      <c r="F1407" s="1"/>
      <c r="G1407" s="1"/>
    </row>
    <row r="1408" spans="3:7" x14ac:dyDescent="0.25">
      <c r="C1408" s="20"/>
      <c r="D1408" s="1"/>
      <c r="E1408" s="1"/>
      <c r="F1408" s="1"/>
      <c r="G1408" s="1"/>
    </row>
    <row r="1409" spans="3:7" x14ac:dyDescent="0.25">
      <c r="C1409" s="20"/>
      <c r="D1409" s="1"/>
      <c r="E1409" s="1"/>
      <c r="F1409" s="1"/>
      <c r="G1409" s="1"/>
    </row>
    <row r="1410" spans="3:7" x14ac:dyDescent="0.25">
      <c r="C1410" s="20"/>
      <c r="D1410" s="1"/>
      <c r="E1410" s="1"/>
      <c r="F1410" s="1"/>
      <c r="G1410" s="1"/>
    </row>
    <row r="1411" spans="3:7" x14ac:dyDescent="0.25">
      <c r="C1411" s="20"/>
      <c r="D1411" s="1"/>
      <c r="E1411" s="1"/>
      <c r="F1411" s="1"/>
      <c r="G1411" s="1"/>
    </row>
    <row r="1412" spans="3:7" x14ac:dyDescent="0.25">
      <c r="C1412" s="20"/>
      <c r="D1412" s="1"/>
      <c r="E1412" s="1"/>
      <c r="F1412" s="1"/>
      <c r="G1412" s="1"/>
    </row>
    <row r="1413" spans="3:7" x14ac:dyDescent="0.25">
      <c r="C1413" s="20"/>
      <c r="D1413" s="1"/>
      <c r="E1413" s="1"/>
      <c r="F1413" s="1"/>
      <c r="G1413" s="1"/>
    </row>
    <row r="1414" spans="3:7" x14ac:dyDescent="0.25">
      <c r="C1414" s="20"/>
      <c r="D1414" s="1"/>
      <c r="E1414" s="1"/>
      <c r="F1414" s="1"/>
      <c r="G1414" s="1"/>
    </row>
    <row r="1415" spans="3:7" x14ac:dyDescent="0.25">
      <c r="C1415" s="20"/>
      <c r="D1415" s="1"/>
      <c r="E1415" s="1"/>
      <c r="F1415" s="1"/>
      <c r="G1415" s="1"/>
    </row>
    <row r="1416" spans="3:7" x14ac:dyDescent="0.25">
      <c r="C1416" s="20"/>
      <c r="D1416" s="1"/>
      <c r="E1416" s="1"/>
      <c r="F1416" s="1"/>
      <c r="G1416" s="1"/>
    </row>
    <row r="1417" spans="3:7" x14ac:dyDescent="0.25">
      <c r="C1417" s="20"/>
      <c r="D1417" s="1"/>
      <c r="E1417" s="1"/>
      <c r="F1417" s="1"/>
      <c r="G1417" s="1"/>
    </row>
    <row r="1418" spans="3:7" x14ac:dyDescent="0.25">
      <c r="C1418" s="20"/>
      <c r="D1418" s="1"/>
      <c r="E1418" s="1"/>
      <c r="F1418" s="1"/>
      <c r="G1418" s="1"/>
    </row>
    <row r="1419" spans="3:7" x14ac:dyDescent="0.25">
      <c r="C1419" s="20"/>
      <c r="D1419" s="1"/>
      <c r="E1419" s="1"/>
      <c r="F1419" s="1"/>
      <c r="G1419" s="1"/>
    </row>
    <row r="1420" spans="3:7" x14ac:dyDescent="0.25">
      <c r="C1420" s="20"/>
      <c r="D1420" s="1"/>
      <c r="E1420" s="1"/>
      <c r="F1420" s="1"/>
      <c r="G1420" s="1"/>
    </row>
    <row r="1421" spans="3:7" x14ac:dyDescent="0.25">
      <c r="C1421" s="20"/>
      <c r="D1421" s="1"/>
      <c r="E1421" s="1"/>
      <c r="F1421" s="1"/>
      <c r="G1421" s="1"/>
    </row>
    <row r="1422" spans="3:7" x14ac:dyDescent="0.25">
      <c r="C1422" s="20"/>
      <c r="D1422" s="1"/>
      <c r="E1422" s="1"/>
      <c r="F1422" s="1"/>
      <c r="G1422" s="1"/>
    </row>
    <row r="1423" spans="3:7" x14ac:dyDescent="0.25">
      <c r="C1423" s="20"/>
      <c r="D1423" s="1"/>
      <c r="E1423" s="1"/>
      <c r="F1423" s="1"/>
      <c r="G1423" s="1"/>
    </row>
    <row r="1424" spans="3:7" x14ac:dyDescent="0.25">
      <c r="C1424" s="20"/>
      <c r="D1424" s="1"/>
      <c r="E1424" s="1"/>
      <c r="F1424" s="1"/>
      <c r="G1424" s="1"/>
    </row>
    <row r="1425" spans="3:7" x14ac:dyDescent="0.25">
      <c r="C1425" s="20"/>
      <c r="D1425" s="1"/>
      <c r="E1425" s="1"/>
      <c r="F1425" s="1"/>
      <c r="G1425" s="1"/>
    </row>
    <row r="1426" spans="3:7" x14ac:dyDescent="0.25">
      <c r="C1426" s="20"/>
      <c r="D1426" s="1"/>
      <c r="E1426" s="1"/>
      <c r="F1426" s="1"/>
      <c r="G1426" s="1"/>
    </row>
    <row r="1427" spans="3:7" x14ac:dyDescent="0.25">
      <c r="C1427" s="20"/>
      <c r="D1427" s="1"/>
      <c r="E1427" s="1"/>
      <c r="F1427" s="1"/>
      <c r="G1427" s="1"/>
    </row>
    <row r="1428" spans="3:7" x14ac:dyDescent="0.25">
      <c r="C1428" s="20"/>
      <c r="D1428" s="1"/>
      <c r="E1428" s="1"/>
      <c r="F1428" s="1"/>
      <c r="G1428" s="1"/>
    </row>
    <row r="1429" spans="3:7" x14ac:dyDescent="0.25">
      <c r="C1429" s="20"/>
      <c r="D1429" s="1"/>
      <c r="E1429" s="1"/>
      <c r="F1429" s="1"/>
      <c r="G1429" s="1"/>
    </row>
    <row r="1430" spans="3:7" x14ac:dyDescent="0.25">
      <c r="C1430" s="20"/>
      <c r="D1430" s="1"/>
      <c r="E1430" s="1"/>
      <c r="F1430" s="1"/>
      <c r="G1430" s="1"/>
    </row>
    <row r="1431" spans="3:7" x14ac:dyDescent="0.25">
      <c r="C1431" s="20"/>
      <c r="D1431" s="1"/>
      <c r="E1431" s="1"/>
      <c r="F1431" s="1"/>
      <c r="G1431" s="1"/>
    </row>
    <row r="1432" spans="3:7" x14ac:dyDescent="0.25">
      <c r="C1432" s="20"/>
      <c r="D1432" s="1"/>
      <c r="E1432" s="1"/>
      <c r="F1432" s="1"/>
      <c r="G1432" s="1"/>
    </row>
    <row r="1433" spans="3:7" x14ac:dyDescent="0.25">
      <c r="C1433" s="20"/>
      <c r="D1433" s="1"/>
      <c r="E1433" s="1"/>
      <c r="F1433" s="1"/>
      <c r="G1433" s="1"/>
    </row>
    <row r="1434" spans="3:7" x14ac:dyDescent="0.25">
      <c r="C1434" s="20"/>
      <c r="D1434" s="1"/>
      <c r="E1434" s="1"/>
      <c r="F1434" s="1"/>
      <c r="G1434" s="1"/>
    </row>
    <row r="1435" spans="3:7" x14ac:dyDescent="0.25">
      <c r="C1435" s="20"/>
      <c r="D1435" s="1"/>
      <c r="E1435" s="1"/>
      <c r="F1435" s="1"/>
      <c r="G1435" s="1"/>
    </row>
    <row r="1436" spans="3:7" x14ac:dyDescent="0.25">
      <c r="C1436" s="20"/>
      <c r="D1436" s="1"/>
      <c r="E1436" s="1"/>
      <c r="F1436" s="1"/>
      <c r="G1436" s="1"/>
    </row>
    <row r="1437" spans="3:7" x14ac:dyDescent="0.25">
      <c r="C1437" s="20"/>
      <c r="D1437" s="1"/>
      <c r="E1437" s="1"/>
      <c r="F1437" s="1"/>
      <c r="G1437" s="1"/>
    </row>
    <row r="1438" spans="3:7" x14ac:dyDescent="0.25">
      <c r="C1438" s="20"/>
      <c r="D1438" s="1"/>
      <c r="E1438" s="1"/>
      <c r="F1438" s="1"/>
      <c r="G1438" s="1"/>
    </row>
    <row r="1439" spans="3:7" x14ac:dyDescent="0.25">
      <c r="C1439" s="20"/>
      <c r="D1439" s="1"/>
      <c r="E1439" s="1"/>
      <c r="F1439" s="1"/>
      <c r="G1439" s="1"/>
    </row>
    <row r="1440" spans="3:7" x14ac:dyDescent="0.25">
      <c r="C1440" s="20"/>
      <c r="D1440" s="1"/>
      <c r="E1440" s="1"/>
      <c r="F1440" s="1"/>
      <c r="G1440" s="1"/>
    </row>
    <row r="1441" spans="3:7" x14ac:dyDescent="0.25">
      <c r="C1441" s="20"/>
      <c r="D1441" s="1"/>
      <c r="E1441" s="1"/>
      <c r="F1441" s="1"/>
      <c r="G1441" s="1"/>
    </row>
    <row r="1442" spans="3:7" x14ac:dyDescent="0.25">
      <c r="C1442" s="20"/>
      <c r="D1442" s="1"/>
      <c r="E1442" s="1"/>
      <c r="F1442" s="1"/>
      <c r="G1442" s="1"/>
    </row>
    <row r="1443" spans="3:7" x14ac:dyDescent="0.25">
      <c r="C1443" s="20"/>
      <c r="D1443" s="1"/>
      <c r="E1443" s="1"/>
      <c r="F1443" s="1"/>
      <c r="G1443" s="1"/>
    </row>
    <row r="1444" spans="3:7" x14ac:dyDescent="0.25">
      <c r="C1444" s="20"/>
      <c r="D1444" s="1"/>
      <c r="E1444" s="1"/>
      <c r="F1444" s="1"/>
      <c r="G1444" s="1"/>
    </row>
    <row r="1445" spans="3:7" x14ac:dyDescent="0.25">
      <c r="C1445" s="20"/>
      <c r="D1445" s="1"/>
      <c r="E1445" s="1"/>
      <c r="F1445" s="1"/>
      <c r="G1445" s="1"/>
    </row>
    <row r="1446" spans="3:7" x14ac:dyDescent="0.25">
      <c r="C1446" s="20"/>
      <c r="D1446" s="1"/>
      <c r="E1446" s="1"/>
      <c r="F1446" s="1"/>
      <c r="G1446" s="1"/>
    </row>
    <row r="1447" spans="3:7" x14ac:dyDescent="0.25">
      <c r="C1447" s="20"/>
      <c r="D1447" s="1"/>
      <c r="E1447" s="1"/>
      <c r="F1447" s="1"/>
      <c r="G1447" s="1"/>
    </row>
    <row r="1448" spans="3:7" x14ac:dyDescent="0.25">
      <c r="C1448" s="20"/>
      <c r="D1448" s="1"/>
      <c r="E1448" s="1"/>
      <c r="F1448" s="1"/>
      <c r="G1448" s="1"/>
    </row>
    <row r="1449" spans="3:7" x14ac:dyDescent="0.25">
      <c r="C1449" s="20"/>
      <c r="D1449" s="1"/>
      <c r="E1449" s="1"/>
      <c r="F1449" s="1"/>
      <c r="G1449" s="1"/>
    </row>
    <row r="1450" spans="3:7" x14ac:dyDescent="0.25">
      <c r="C1450" s="20"/>
      <c r="D1450" s="1"/>
      <c r="E1450" s="1"/>
      <c r="F1450" s="1"/>
      <c r="G1450" s="1"/>
    </row>
    <row r="1451" spans="3:7" x14ac:dyDescent="0.25">
      <c r="C1451" s="20"/>
      <c r="D1451" s="1"/>
      <c r="E1451" s="1"/>
      <c r="F1451" s="1"/>
      <c r="G1451" s="1"/>
    </row>
    <row r="1452" spans="3:7" x14ac:dyDescent="0.25">
      <c r="C1452" s="20"/>
      <c r="D1452" s="1"/>
      <c r="E1452" s="1"/>
      <c r="F1452" s="1"/>
      <c r="G1452" s="1"/>
    </row>
    <row r="1453" spans="3:7" x14ac:dyDescent="0.25">
      <c r="C1453" s="20"/>
      <c r="D1453" s="1"/>
      <c r="E1453" s="1"/>
      <c r="F1453" s="1"/>
      <c r="G1453" s="1"/>
    </row>
    <row r="1454" spans="3:7" x14ac:dyDescent="0.25">
      <c r="C1454" s="20"/>
      <c r="D1454" s="1"/>
      <c r="E1454" s="1"/>
      <c r="F1454" s="1"/>
      <c r="G1454" s="1"/>
    </row>
    <row r="1455" spans="3:7" x14ac:dyDescent="0.25">
      <c r="C1455" s="20"/>
      <c r="D1455" s="1"/>
      <c r="E1455" s="1"/>
      <c r="F1455" s="1"/>
      <c r="G1455" s="1"/>
    </row>
    <row r="1456" spans="3:7" x14ac:dyDescent="0.25">
      <c r="C1456" s="20"/>
      <c r="D1456" s="1"/>
      <c r="E1456" s="1"/>
      <c r="F1456" s="1"/>
      <c r="G1456" s="1"/>
    </row>
    <row r="1457" spans="3:7" x14ac:dyDescent="0.25">
      <c r="C1457" s="20"/>
      <c r="D1457" s="1"/>
      <c r="E1457" s="1"/>
      <c r="F1457" s="1"/>
      <c r="G1457" s="1"/>
    </row>
    <row r="1458" spans="3:7" x14ac:dyDescent="0.25">
      <c r="C1458" s="20"/>
      <c r="D1458" s="1"/>
      <c r="E1458" s="1"/>
      <c r="F1458" s="1"/>
      <c r="G1458" s="1"/>
    </row>
    <row r="1459" spans="3:7" x14ac:dyDescent="0.25">
      <c r="C1459" s="20"/>
      <c r="D1459" s="1"/>
      <c r="E1459" s="1"/>
      <c r="F1459" s="1"/>
      <c r="G1459" s="1"/>
    </row>
    <row r="1460" spans="3:7" x14ac:dyDescent="0.25">
      <c r="C1460" s="20"/>
      <c r="D1460" s="1"/>
      <c r="E1460" s="1"/>
      <c r="F1460" s="1"/>
      <c r="G1460" s="1"/>
    </row>
    <row r="1461" spans="3:7" x14ac:dyDescent="0.25">
      <c r="C1461" s="20"/>
      <c r="D1461" s="1"/>
      <c r="E1461" s="1"/>
      <c r="F1461" s="1"/>
      <c r="G1461" s="1"/>
    </row>
    <row r="1462" spans="3:7" x14ac:dyDescent="0.25">
      <c r="C1462" s="20"/>
      <c r="D1462" s="1"/>
      <c r="E1462" s="1"/>
      <c r="F1462" s="1"/>
      <c r="G1462" s="1"/>
    </row>
    <row r="1463" spans="3:7" x14ac:dyDescent="0.25">
      <c r="C1463" s="20"/>
      <c r="D1463" s="1"/>
      <c r="E1463" s="1"/>
      <c r="F1463" s="1"/>
      <c r="G1463" s="1"/>
    </row>
    <row r="1464" spans="3:7" x14ac:dyDescent="0.25">
      <c r="C1464" s="20"/>
      <c r="D1464" s="1"/>
      <c r="E1464" s="1"/>
      <c r="F1464" s="1"/>
      <c r="G1464" s="1"/>
    </row>
    <row r="1465" spans="3:7" x14ac:dyDescent="0.25">
      <c r="C1465" s="20"/>
      <c r="D1465" s="1"/>
      <c r="E1465" s="1"/>
      <c r="F1465" s="1"/>
      <c r="G1465" s="1"/>
    </row>
    <row r="1466" spans="3:7" x14ac:dyDescent="0.25">
      <c r="C1466" s="20"/>
      <c r="D1466" s="1"/>
      <c r="E1466" s="1"/>
      <c r="F1466" s="1"/>
      <c r="G1466" s="1"/>
    </row>
    <row r="1467" spans="3:7" x14ac:dyDescent="0.25">
      <c r="C1467" s="20"/>
      <c r="D1467" s="1"/>
      <c r="E1467" s="1"/>
      <c r="F1467" s="1"/>
      <c r="G1467" s="1"/>
    </row>
    <row r="1468" spans="3:7" x14ac:dyDescent="0.25">
      <c r="C1468" s="20"/>
      <c r="D1468" s="1"/>
      <c r="E1468" s="1"/>
      <c r="F1468" s="1"/>
      <c r="G1468" s="1"/>
    </row>
    <row r="1469" spans="3:7" x14ac:dyDescent="0.25">
      <c r="C1469" s="20"/>
      <c r="D1469" s="1"/>
      <c r="E1469" s="1"/>
      <c r="F1469" s="1"/>
      <c r="G1469" s="1"/>
    </row>
    <row r="1470" spans="3:7" x14ac:dyDescent="0.25">
      <c r="C1470" s="20"/>
      <c r="D1470" s="1"/>
      <c r="E1470" s="1"/>
      <c r="F1470" s="1"/>
      <c r="G1470" s="1"/>
    </row>
    <row r="1471" spans="3:7" x14ac:dyDescent="0.25">
      <c r="C1471" s="20"/>
      <c r="D1471" s="1"/>
      <c r="E1471" s="1"/>
      <c r="F1471" s="1"/>
      <c r="G1471" s="1"/>
    </row>
    <row r="1472" spans="3:7" x14ac:dyDescent="0.25">
      <c r="C1472" s="20"/>
      <c r="D1472" s="1"/>
      <c r="E1472" s="1"/>
      <c r="F1472" s="1"/>
      <c r="G1472" s="1"/>
    </row>
    <row r="1473" spans="3:7" x14ac:dyDescent="0.25">
      <c r="C1473" s="20"/>
      <c r="D1473" s="1"/>
      <c r="E1473" s="1"/>
      <c r="F1473" s="1"/>
      <c r="G1473" s="1"/>
    </row>
    <row r="1474" spans="3:7" x14ac:dyDescent="0.25">
      <c r="C1474" s="20"/>
      <c r="D1474" s="1"/>
      <c r="E1474" s="1"/>
      <c r="F1474" s="1"/>
      <c r="G1474" s="1"/>
    </row>
    <row r="1475" spans="3:7" x14ac:dyDescent="0.25">
      <c r="C1475" s="20"/>
      <c r="D1475" s="1"/>
      <c r="E1475" s="1"/>
      <c r="F1475" s="1"/>
      <c r="G1475" s="1"/>
    </row>
    <row r="1476" spans="3:7" x14ac:dyDescent="0.25">
      <c r="C1476" s="20"/>
      <c r="D1476" s="1"/>
      <c r="E1476" s="1"/>
      <c r="F1476" s="1"/>
      <c r="G1476" s="1"/>
    </row>
    <row r="1477" spans="3:7" x14ac:dyDescent="0.25">
      <c r="C1477" s="20"/>
      <c r="D1477" s="1"/>
      <c r="E1477" s="1"/>
      <c r="F1477" s="1"/>
      <c r="G1477" s="1"/>
    </row>
    <row r="1478" spans="3:7" x14ac:dyDescent="0.25">
      <c r="C1478" s="20"/>
      <c r="D1478" s="1"/>
      <c r="E1478" s="1"/>
      <c r="F1478" s="1"/>
      <c r="G1478" s="1"/>
    </row>
    <row r="1479" spans="3:7" x14ac:dyDescent="0.25">
      <c r="C1479" s="20"/>
      <c r="D1479" s="1"/>
      <c r="E1479" s="1"/>
      <c r="F1479" s="1"/>
      <c r="G1479" s="1"/>
    </row>
    <row r="1480" spans="3:7" x14ac:dyDescent="0.25">
      <c r="C1480" s="20"/>
      <c r="D1480" s="1"/>
      <c r="E1480" s="1"/>
      <c r="F1480" s="1"/>
      <c r="G1480" s="1"/>
    </row>
    <row r="1481" spans="3:7" x14ac:dyDescent="0.25">
      <c r="C1481" s="20"/>
      <c r="D1481" s="1"/>
      <c r="E1481" s="1"/>
      <c r="F1481" s="1"/>
      <c r="G1481" s="1"/>
    </row>
    <row r="1482" spans="3:7" x14ac:dyDescent="0.25">
      <c r="C1482" s="20"/>
      <c r="D1482" s="1"/>
      <c r="E1482" s="1"/>
      <c r="F1482" s="1"/>
      <c r="G1482" s="1"/>
    </row>
    <row r="1483" spans="3:7" x14ac:dyDescent="0.25">
      <c r="C1483" s="20"/>
      <c r="D1483" s="1"/>
      <c r="E1483" s="1"/>
      <c r="F1483" s="1"/>
      <c r="G1483" s="1"/>
    </row>
    <row r="1484" spans="3:7" x14ac:dyDescent="0.25">
      <c r="C1484" s="20"/>
      <c r="D1484" s="1"/>
      <c r="E1484" s="1"/>
      <c r="F1484" s="1"/>
      <c r="G1484" s="1"/>
    </row>
    <row r="1485" spans="3:7" x14ac:dyDescent="0.25">
      <c r="C1485" s="20"/>
      <c r="D1485" s="1"/>
      <c r="E1485" s="1"/>
      <c r="F1485" s="1"/>
      <c r="G1485" s="1"/>
    </row>
    <row r="1486" spans="3:7" x14ac:dyDescent="0.25">
      <c r="C1486" s="20"/>
      <c r="D1486" s="1"/>
      <c r="E1486" s="1"/>
      <c r="F1486" s="1"/>
      <c r="G1486" s="1"/>
    </row>
    <row r="1487" spans="3:7" x14ac:dyDescent="0.25">
      <c r="C1487" s="20"/>
      <c r="D1487" s="1"/>
      <c r="E1487" s="1"/>
      <c r="F1487" s="1"/>
      <c r="G1487" s="1"/>
    </row>
    <row r="1488" spans="3:7" x14ac:dyDescent="0.25">
      <c r="C1488" s="20"/>
      <c r="D1488" s="1"/>
      <c r="E1488" s="1"/>
      <c r="F1488" s="1"/>
      <c r="G1488" s="1"/>
    </row>
    <row r="1489" spans="3:7" x14ac:dyDescent="0.25">
      <c r="C1489" s="20"/>
      <c r="D1489" s="1"/>
      <c r="E1489" s="1"/>
      <c r="F1489" s="1"/>
      <c r="G1489" s="1"/>
    </row>
    <row r="1490" spans="3:7" x14ac:dyDescent="0.25">
      <c r="C1490" s="20"/>
      <c r="D1490" s="1"/>
      <c r="E1490" s="1"/>
      <c r="F1490" s="1"/>
      <c r="G1490" s="1"/>
    </row>
    <row r="1491" spans="3:7" x14ac:dyDescent="0.25">
      <c r="C1491" s="20"/>
      <c r="D1491" s="1"/>
      <c r="E1491" s="1"/>
      <c r="F1491" s="1"/>
      <c r="G1491" s="1"/>
    </row>
    <row r="1492" spans="3:7" x14ac:dyDescent="0.25">
      <c r="C1492" s="20"/>
      <c r="D1492" s="1"/>
      <c r="E1492" s="1"/>
      <c r="F1492" s="1"/>
      <c r="G1492" s="1"/>
    </row>
    <row r="1493" spans="3:7" x14ac:dyDescent="0.25">
      <c r="C1493" s="20"/>
      <c r="D1493" s="1"/>
      <c r="E1493" s="1"/>
      <c r="F1493" s="1"/>
      <c r="G1493" s="1"/>
    </row>
    <row r="1494" spans="3:7" x14ac:dyDescent="0.25">
      <c r="C1494" s="20"/>
      <c r="D1494" s="1"/>
      <c r="E1494" s="1"/>
      <c r="F1494" s="1"/>
      <c r="G1494" s="1"/>
    </row>
    <row r="1495" spans="3:7" x14ac:dyDescent="0.25">
      <c r="C1495" s="20"/>
      <c r="D1495" s="1"/>
      <c r="E1495" s="1"/>
      <c r="F1495" s="1"/>
      <c r="G1495" s="1"/>
    </row>
    <row r="1496" spans="3:7" x14ac:dyDescent="0.25">
      <c r="C1496" s="20"/>
      <c r="D1496" s="1"/>
      <c r="E1496" s="1"/>
      <c r="F1496" s="1"/>
      <c r="G1496" s="1"/>
    </row>
    <row r="1497" spans="3:7" x14ac:dyDescent="0.25">
      <c r="C1497" s="20"/>
      <c r="D1497" s="1"/>
      <c r="E1497" s="1"/>
      <c r="F1497" s="1"/>
      <c r="G1497" s="1"/>
    </row>
    <row r="1498" spans="3:7" x14ac:dyDescent="0.25">
      <c r="C1498" s="20"/>
      <c r="D1498" s="1"/>
      <c r="E1498" s="1"/>
      <c r="F1498" s="1"/>
      <c r="G1498" s="1"/>
    </row>
    <row r="1499" spans="3:7" x14ac:dyDescent="0.25">
      <c r="C1499" s="20"/>
      <c r="D1499" s="1"/>
      <c r="E1499" s="1"/>
      <c r="F1499" s="1"/>
      <c r="G1499" s="1"/>
    </row>
    <row r="1500" spans="3:7" x14ac:dyDescent="0.25">
      <c r="C1500" s="20"/>
      <c r="D1500" s="1"/>
      <c r="E1500" s="1"/>
      <c r="F1500" s="1"/>
      <c r="G1500" s="1"/>
    </row>
    <row r="1501" spans="3:7" x14ac:dyDescent="0.25">
      <c r="C1501" s="20"/>
      <c r="D1501" s="1"/>
      <c r="E1501" s="1"/>
      <c r="F1501" s="1"/>
      <c r="G1501" s="1"/>
    </row>
    <row r="1502" spans="3:7" x14ac:dyDescent="0.25">
      <c r="C1502" s="20"/>
      <c r="D1502" s="1"/>
      <c r="E1502" s="1"/>
      <c r="F1502" s="1"/>
      <c r="G1502" s="1"/>
    </row>
    <row r="1503" spans="3:7" x14ac:dyDescent="0.25">
      <c r="C1503" s="20"/>
      <c r="D1503" s="1"/>
      <c r="E1503" s="1"/>
      <c r="F1503" s="1"/>
      <c r="G1503" s="1"/>
    </row>
    <row r="1504" spans="3:7" x14ac:dyDescent="0.25">
      <c r="C1504" s="20"/>
      <c r="D1504" s="1"/>
      <c r="E1504" s="1"/>
      <c r="F1504" s="1"/>
      <c r="G1504" s="1"/>
    </row>
    <row r="1505" spans="3:7" x14ac:dyDescent="0.25">
      <c r="C1505" s="20"/>
      <c r="D1505" s="1"/>
      <c r="E1505" s="1"/>
      <c r="F1505" s="1"/>
      <c r="G1505" s="1"/>
    </row>
    <row r="1506" spans="3:7" x14ac:dyDescent="0.25">
      <c r="C1506" s="20"/>
      <c r="D1506" s="1"/>
      <c r="E1506" s="1"/>
      <c r="F1506" s="1"/>
      <c r="G1506" s="1"/>
    </row>
    <row r="1507" spans="3:7" x14ac:dyDescent="0.25">
      <c r="C1507" s="20"/>
      <c r="D1507" s="1"/>
      <c r="E1507" s="1"/>
      <c r="F1507" s="1"/>
      <c r="G1507" s="1"/>
    </row>
    <row r="1508" spans="3:7" x14ac:dyDescent="0.25">
      <c r="C1508" s="20"/>
      <c r="D1508" s="1"/>
      <c r="E1508" s="1"/>
      <c r="F1508" s="1"/>
      <c r="G1508" s="1"/>
    </row>
    <row r="1509" spans="3:7" x14ac:dyDescent="0.25">
      <c r="C1509" s="20"/>
      <c r="D1509" s="1"/>
      <c r="E1509" s="1"/>
      <c r="F1509" s="1"/>
      <c r="G1509" s="1"/>
    </row>
    <row r="1510" spans="3:7" x14ac:dyDescent="0.25">
      <c r="C1510" s="20"/>
      <c r="D1510" s="1"/>
      <c r="E1510" s="1"/>
      <c r="F1510" s="1"/>
      <c r="G1510" s="1"/>
    </row>
    <row r="1511" spans="3:7" x14ac:dyDescent="0.25">
      <c r="C1511" s="20"/>
      <c r="D1511" s="1"/>
      <c r="E1511" s="1"/>
      <c r="F1511" s="1"/>
      <c r="G1511" s="1"/>
    </row>
    <row r="1512" spans="3:7" x14ac:dyDescent="0.25">
      <c r="C1512" s="20"/>
      <c r="D1512" s="1"/>
      <c r="E1512" s="1"/>
      <c r="F1512" s="1"/>
      <c r="G1512" s="1"/>
    </row>
    <row r="1513" spans="3:7" x14ac:dyDescent="0.25">
      <c r="C1513" s="20"/>
      <c r="D1513" s="1"/>
      <c r="E1513" s="1"/>
      <c r="F1513" s="1"/>
      <c r="G1513" s="1"/>
    </row>
    <row r="1514" spans="3:7" x14ac:dyDescent="0.25">
      <c r="C1514" s="20"/>
      <c r="D1514" s="1"/>
      <c r="E1514" s="1"/>
      <c r="F1514" s="1"/>
      <c r="G1514" s="1"/>
    </row>
    <row r="1515" spans="3:7" x14ac:dyDescent="0.25">
      <c r="C1515" s="20"/>
      <c r="D1515" s="1"/>
      <c r="E1515" s="1"/>
      <c r="F1515" s="1"/>
      <c r="G1515" s="1"/>
    </row>
    <row r="1516" spans="3:7" x14ac:dyDescent="0.25">
      <c r="C1516" s="20"/>
      <c r="D1516" s="1"/>
      <c r="E1516" s="1"/>
      <c r="F1516" s="1"/>
      <c r="G1516" s="1"/>
    </row>
    <row r="1517" spans="3:7" x14ac:dyDescent="0.25">
      <c r="C1517" s="20"/>
      <c r="D1517" s="1"/>
      <c r="E1517" s="1"/>
      <c r="F1517" s="1"/>
      <c r="G1517" s="1"/>
    </row>
    <row r="1518" spans="3:7" x14ac:dyDescent="0.25">
      <c r="C1518" s="20"/>
      <c r="D1518" s="1"/>
      <c r="E1518" s="1"/>
      <c r="F1518" s="1"/>
      <c r="G1518" s="1"/>
    </row>
    <row r="1519" spans="3:7" x14ac:dyDescent="0.25">
      <c r="C1519" s="20"/>
      <c r="D1519" s="1"/>
      <c r="E1519" s="1"/>
      <c r="F1519" s="1"/>
      <c r="G1519" s="1"/>
    </row>
    <row r="1520" spans="3:7" x14ac:dyDescent="0.25">
      <c r="C1520" s="20"/>
      <c r="D1520" s="1"/>
      <c r="E1520" s="1"/>
      <c r="F1520" s="1"/>
      <c r="G1520" s="1"/>
    </row>
    <row r="1521" spans="3:7" x14ac:dyDescent="0.25">
      <c r="C1521" s="20"/>
      <c r="D1521" s="1"/>
      <c r="E1521" s="1"/>
      <c r="F1521" s="1"/>
      <c r="G1521" s="1"/>
    </row>
    <row r="1522" spans="3:7" x14ac:dyDescent="0.25">
      <c r="C1522" s="20"/>
      <c r="D1522" s="1"/>
      <c r="E1522" s="1"/>
      <c r="F1522" s="1"/>
      <c r="G1522" s="1"/>
    </row>
    <row r="1523" spans="3:7" x14ac:dyDescent="0.25">
      <c r="C1523" s="20"/>
      <c r="D1523" s="1"/>
      <c r="E1523" s="1"/>
      <c r="F1523" s="1"/>
      <c r="G1523" s="1"/>
    </row>
    <row r="1524" spans="3:7" x14ac:dyDescent="0.25">
      <c r="C1524" s="20"/>
      <c r="D1524" s="1"/>
      <c r="E1524" s="1"/>
      <c r="F1524" s="1"/>
      <c r="G1524" s="1"/>
    </row>
    <row r="1525" spans="3:7" x14ac:dyDescent="0.25">
      <c r="C1525" s="20"/>
      <c r="D1525" s="1"/>
      <c r="E1525" s="1"/>
      <c r="F1525" s="1"/>
      <c r="G1525" s="1"/>
    </row>
    <row r="1526" spans="3:7" x14ac:dyDescent="0.25">
      <c r="C1526" s="20"/>
      <c r="D1526" s="1"/>
      <c r="E1526" s="1"/>
      <c r="F1526" s="1"/>
      <c r="G1526" s="1"/>
    </row>
    <row r="1527" spans="3:7" x14ac:dyDescent="0.25">
      <c r="C1527" s="20"/>
      <c r="D1527" s="1"/>
      <c r="E1527" s="1"/>
      <c r="F1527" s="1"/>
      <c r="G1527" s="1"/>
    </row>
    <row r="1528" spans="3:7" x14ac:dyDescent="0.25">
      <c r="C1528" s="20"/>
      <c r="D1528" s="1"/>
      <c r="E1528" s="1"/>
      <c r="F1528" s="1"/>
      <c r="G1528" s="1"/>
    </row>
    <row r="1529" spans="3:7" x14ac:dyDescent="0.25">
      <c r="C1529" s="20"/>
      <c r="D1529" s="1"/>
      <c r="E1529" s="1"/>
      <c r="F1529" s="1"/>
      <c r="G1529" s="1"/>
    </row>
    <row r="1530" spans="3:7" x14ac:dyDescent="0.25">
      <c r="C1530" s="20"/>
      <c r="D1530" s="1"/>
      <c r="E1530" s="1"/>
      <c r="F1530" s="1"/>
      <c r="G1530" s="1"/>
    </row>
    <row r="1531" spans="3:7" x14ac:dyDescent="0.25">
      <c r="C1531" s="20"/>
      <c r="D1531" s="1"/>
      <c r="E1531" s="1"/>
      <c r="F1531" s="1"/>
      <c r="G1531" s="1"/>
    </row>
    <row r="1532" spans="3:7" x14ac:dyDescent="0.25">
      <c r="C1532" s="20"/>
      <c r="D1532" s="1"/>
      <c r="E1532" s="1"/>
      <c r="F1532" s="1"/>
      <c r="G1532" s="1"/>
    </row>
    <row r="1533" spans="3:7" x14ac:dyDescent="0.25">
      <c r="C1533" s="20"/>
      <c r="D1533" s="1"/>
      <c r="E1533" s="1"/>
      <c r="F1533" s="1"/>
      <c r="G1533" s="1"/>
    </row>
    <row r="1534" spans="3:7" x14ac:dyDescent="0.25">
      <c r="C1534" s="20"/>
      <c r="D1534" s="1"/>
      <c r="E1534" s="1"/>
      <c r="F1534" s="1"/>
      <c r="G1534" s="1"/>
    </row>
    <row r="1535" spans="3:7" x14ac:dyDescent="0.25">
      <c r="C1535" s="20"/>
      <c r="D1535" s="1"/>
      <c r="E1535" s="1"/>
      <c r="F1535" s="1"/>
      <c r="G1535" s="1"/>
    </row>
    <row r="1536" spans="3:7" x14ac:dyDescent="0.25">
      <c r="C1536" s="20"/>
      <c r="D1536" s="1"/>
      <c r="E1536" s="1"/>
      <c r="F1536" s="1"/>
      <c r="G1536" s="1"/>
    </row>
    <row r="1537" spans="3:7" x14ac:dyDescent="0.25">
      <c r="C1537" s="20"/>
      <c r="D1537" s="1"/>
      <c r="E1537" s="1"/>
      <c r="F1537" s="1"/>
      <c r="G1537" s="1"/>
    </row>
    <row r="1538" spans="3:7" x14ac:dyDescent="0.25">
      <c r="C1538" s="20"/>
      <c r="D1538" s="1"/>
      <c r="E1538" s="1"/>
      <c r="F1538" s="1"/>
      <c r="G1538" s="1"/>
    </row>
    <row r="1539" spans="3:7" x14ac:dyDescent="0.25">
      <c r="C1539" s="20"/>
      <c r="D1539" s="1"/>
      <c r="E1539" s="1"/>
      <c r="F1539" s="1"/>
      <c r="G1539" s="1"/>
    </row>
    <row r="1540" spans="3:7" x14ac:dyDescent="0.25">
      <c r="C1540" s="20"/>
      <c r="D1540" s="1"/>
      <c r="E1540" s="1"/>
      <c r="F1540" s="1"/>
      <c r="G1540" s="1"/>
    </row>
    <row r="1541" spans="3:7" x14ac:dyDescent="0.25">
      <c r="C1541" s="20"/>
      <c r="D1541" s="1"/>
      <c r="E1541" s="1"/>
      <c r="F1541" s="1"/>
      <c r="G1541" s="1"/>
    </row>
    <row r="1542" spans="3:7" x14ac:dyDescent="0.25">
      <c r="C1542" s="20"/>
      <c r="D1542" s="1"/>
      <c r="E1542" s="1"/>
      <c r="F1542" s="1"/>
      <c r="G1542" s="1"/>
    </row>
    <row r="1543" spans="3:7" x14ac:dyDescent="0.25">
      <c r="C1543" s="20"/>
      <c r="D1543" s="1"/>
      <c r="E1543" s="1"/>
      <c r="F1543" s="1"/>
      <c r="G1543" s="1"/>
    </row>
    <row r="1544" spans="3:7" x14ac:dyDescent="0.25">
      <c r="C1544" s="20"/>
      <c r="D1544" s="1"/>
      <c r="E1544" s="1"/>
      <c r="F1544" s="1"/>
      <c r="G1544" s="1"/>
    </row>
    <row r="1545" spans="3:7" x14ac:dyDescent="0.25">
      <c r="C1545" s="20"/>
      <c r="D1545" s="1"/>
      <c r="E1545" s="1"/>
      <c r="F1545" s="1"/>
      <c r="G1545" s="1"/>
    </row>
    <row r="1546" spans="3:7" x14ac:dyDescent="0.25">
      <c r="C1546" s="20"/>
      <c r="D1546" s="1"/>
      <c r="E1546" s="1"/>
      <c r="F1546" s="1"/>
      <c r="G1546" s="1"/>
    </row>
    <row r="1547" spans="3:7" x14ac:dyDescent="0.25">
      <c r="C1547" s="20"/>
      <c r="D1547" s="1"/>
      <c r="E1547" s="1"/>
      <c r="F1547" s="1"/>
      <c r="G1547" s="1"/>
    </row>
    <row r="1548" spans="3:7" x14ac:dyDescent="0.25">
      <c r="C1548" s="20"/>
      <c r="D1548" s="1"/>
      <c r="E1548" s="1"/>
      <c r="F1548" s="1"/>
      <c r="G1548" s="1"/>
    </row>
    <row r="1549" spans="3:7" x14ac:dyDescent="0.25">
      <c r="C1549" s="20"/>
      <c r="D1549" s="1"/>
      <c r="E1549" s="1"/>
      <c r="F1549" s="1"/>
      <c r="G1549" s="1"/>
    </row>
    <row r="1550" spans="3:7" x14ac:dyDescent="0.25">
      <c r="C1550" s="20"/>
      <c r="D1550" s="1"/>
      <c r="E1550" s="1"/>
      <c r="F1550" s="1"/>
      <c r="G1550" s="1"/>
    </row>
    <row r="1551" spans="3:7" x14ac:dyDescent="0.25">
      <c r="C1551" s="20"/>
      <c r="D1551" s="1"/>
      <c r="E1551" s="1"/>
      <c r="F1551" s="1"/>
      <c r="G1551" s="1"/>
    </row>
    <row r="1552" spans="3:7" x14ac:dyDescent="0.25">
      <c r="C1552" s="20"/>
      <c r="D1552" s="1"/>
      <c r="E1552" s="1"/>
      <c r="F1552" s="1"/>
      <c r="G1552" s="1"/>
    </row>
    <row r="1553" spans="3:7" x14ac:dyDescent="0.25">
      <c r="C1553" s="20"/>
      <c r="D1553" s="1"/>
      <c r="E1553" s="1"/>
      <c r="F1553" s="1"/>
      <c r="G1553" s="1"/>
    </row>
    <row r="1554" spans="3:7" x14ac:dyDescent="0.25">
      <c r="C1554" s="20"/>
      <c r="D1554" s="1"/>
      <c r="E1554" s="1"/>
      <c r="F1554" s="1"/>
      <c r="G1554" s="1"/>
    </row>
    <row r="1555" spans="3:7" x14ac:dyDescent="0.25">
      <c r="C1555" s="20"/>
      <c r="D1555" s="1"/>
      <c r="E1555" s="1"/>
      <c r="F1555" s="1"/>
      <c r="G1555" s="1"/>
    </row>
    <row r="1556" spans="3:7" x14ac:dyDescent="0.25">
      <c r="C1556" s="20"/>
      <c r="D1556" s="1"/>
      <c r="E1556" s="1"/>
      <c r="F1556" s="1"/>
      <c r="G1556" s="1"/>
    </row>
    <row r="1557" spans="3:7" x14ac:dyDescent="0.25">
      <c r="C1557" s="20"/>
      <c r="D1557" s="1"/>
      <c r="E1557" s="1"/>
      <c r="F1557" s="1"/>
      <c r="G1557" s="1"/>
    </row>
    <row r="1558" spans="3:7" x14ac:dyDescent="0.25">
      <c r="C1558" s="20"/>
      <c r="D1558" s="1"/>
      <c r="E1558" s="1"/>
      <c r="F1558" s="1"/>
      <c r="G1558" s="1"/>
    </row>
    <row r="1559" spans="3:7" x14ac:dyDescent="0.25">
      <c r="C1559" s="20"/>
      <c r="D1559" s="1"/>
      <c r="E1559" s="1"/>
      <c r="F1559" s="1"/>
      <c r="G1559" s="1"/>
    </row>
    <row r="1560" spans="3:7" x14ac:dyDescent="0.25">
      <c r="C1560" s="20"/>
      <c r="D1560" s="1"/>
      <c r="E1560" s="1"/>
      <c r="F1560" s="1"/>
      <c r="G1560" s="1"/>
    </row>
    <row r="1561" spans="3:7" x14ac:dyDescent="0.25">
      <c r="C1561" s="20"/>
      <c r="D1561" s="1"/>
      <c r="E1561" s="1"/>
      <c r="F1561" s="1"/>
      <c r="G1561" s="1"/>
    </row>
    <row r="1562" spans="3:7" x14ac:dyDescent="0.25">
      <c r="C1562" s="20"/>
      <c r="D1562" s="1"/>
      <c r="E1562" s="1"/>
      <c r="F1562" s="1"/>
      <c r="G1562" s="1"/>
    </row>
    <row r="1563" spans="3:7" x14ac:dyDescent="0.25">
      <c r="C1563" s="20"/>
      <c r="D1563" s="1"/>
      <c r="E1563" s="1"/>
      <c r="F1563" s="1"/>
      <c r="G1563" s="1"/>
    </row>
    <row r="1564" spans="3:7" x14ac:dyDescent="0.25">
      <c r="C1564" s="20"/>
      <c r="D1564" s="1"/>
      <c r="E1564" s="1"/>
      <c r="F1564" s="1"/>
      <c r="G1564" s="1"/>
    </row>
    <row r="1565" spans="3:7" x14ac:dyDescent="0.25">
      <c r="C1565" s="20"/>
      <c r="D1565" s="1"/>
      <c r="E1565" s="1"/>
      <c r="F1565" s="1"/>
      <c r="G1565" s="1"/>
    </row>
    <row r="1566" spans="3:7" x14ac:dyDescent="0.25">
      <c r="C1566" s="20"/>
      <c r="D1566" s="1"/>
      <c r="E1566" s="1"/>
      <c r="F1566" s="1"/>
      <c r="G1566" s="1"/>
    </row>
    <row r="1567" spans="3:7" x14ac:dyDescent="0.25">
      <c r="C1567" s="20"/>
      <c r="D1567" s="1"/>
      <c r="E1567" s="1"/>
      <c r="F1567" s="1"/>
      <c r="G1567" s="1"/>
    </row>
    <row r="1568" spans="3:7" x14ac:dyDescent="0.25">
      <c r="C1568" s="20"/>
      <c r="D1568" s="1"/>
      <c r="E1568" s="1"/>
      <c r="F1568" s="1"/>
      <c r="G1568" s="1"/>
    </row>
    <row r="1569" spans="3:7" x14ac:dyDescent="0.25">
      <c r="C1569" s="20"/>
      <c r="D1569" s="1"/>
      <c r="E1569" s="1"/>
      <c r="F1569" s="1"/>
      <c r="G1569" s="1"/>
    </row>
    <row r="1570" spans="3:7" x14ac:dyDescent="0.25">
      <c r="C1570" s="20"/>
      <c r="D1570" s="1"/>
      <c r="E1570" s="1"/>
      <c r="F1570" s="1"/>
      <c r="G1570" s="1"/>
    </row>
    <row r="1571" spans="3:7" x14ac:dyDescent="0.25">
      <c r="C1571" s="20"/>
      <c r="D1571" s="1"/>
      <c r="E1571" s="1"/>
      <c r="F1571" s="1"/>
      <c r="G1571" s="1"/>
    </row>
    <row r="1572" spans="3:7" x14ac:dyDescent="0.25">
      <c r="C1572" s="20"/>
      <c r="D1572" s="1"/>
      <c r="E1572" s="1"/>
      <c r="F1572" s="1"/>
      <c r="G1572" s="1"/>
    </row>
    <row r="1573" spans="3:7" x14ac:dyDescent="0.25">
      <c r="C1573" s="20"/>
      <c r="D1573" s="1"/>
      <c r="E1573" s="1"/>
      <c r="F1573" s="1"/>
      <c r="G1573" s="1"/>
    </row>
    <row r="1574" spans="3:7" x14ac:dyDescent="0.25">
      <c r="C1574" s="20"/>
      <c r="D1574" s="1"/>
      <c r="E1574" s="1"/>
      <c r="F1574" s="1"/>
      <c r="G1574" s="1"/>
    </row>
    <row r="1575" spans="3:7" x14ac:dyDescent="0.25">
      <c r="C1575" s="20"/>
      <c r="D1575" s="1"/>
      <c r="E1575" s="1"/>
      <c r="F1575" s="1"/>
      <c r="G1575" s="1"/>
    </row>
    <row r="1576" spans="3:7" x14ac:dyDescent="0.25">
      <c r="C1576" s="20"/>
      <c r="D1576" s="1"/>
      <c r="E1576" s="1"/>
      <c r="F1576" s="1"/>
      <c r="G1576" s="1"/>
    </row>
    <row r="1577" spans="3:7" x14ac:dyDescent="0.25">
      <c r="C1577" s="20"/>
      <c r="D1577" s="1"/>
      <c r="E1577" s="1"/>
      <c r="F1577" s="1"/>
      <c r="G1577" s="1"/>
    </row>
    <row r="1578" spans="3:7" x14ac:dyDescent="0.25">
      <c r="C1578" s="20"/>
      <c r="D1578" s="1"/>
      <c r="E1578" s="1"/>
      <c r="F1578" s="1"/>
      <c r="G1578" s="1"/>
    </row>
    <row r="1579" spans="3:7" x14ac:dyDescent="0.25">
      <c r="C1579" s="20"/>
      <c r="D1579" s="1"/>
      <c r="E1579" s="1"/>
      <c r="F1579" s="1"/>
      <c r="G1579" s="1"/>
    </row>
    <row r="1580" spans="3:7" x14ac:dyDescent="0.25">
      <c r="C1580" s="20"/>
      <c r="D1580" s="1"/>
      <c r="E1580" s="1"/>
      <c r="F1580" s="1"/>
      <c r="G1580" s="1"/>
    </row>
    <row r="1581" spans="3:7" x14ac:dyDescent="0.25">
      <c r="C1581" s="20"/>
      <c r="D1581" s="1"/>
      <c r="E1581" s="1"/>
      <c r="F1581" s="1"/>
      <c r="G1581" s="1"/>
    </row>
    <row r="1582" spans="3:7" x14ac:dyDescent="0.25">
      <c r="C1582" s="20"/>
      <c r="D1582" s="1"/>
      <c r="E1582" s="1"/>
      <c r="F1582" s="1"/>
      <c r="G1582" s="1"/>
    </row>
    <row r="1583" spans="3:7" x14ac:dyDescent="0.25">
      <c r="C1583" s="20"/>
      <c r="D1583" s="1"/>
      <c r="E1583" s="1"/>
      <c r="F1583" s="1"/>
      <c r="G1583" s="1"/>
    </row>
    <row r="1584" spans="3:7" x14ac:dyDescent="0.25">
      <c r="C1584" s="20"/>
      <c r="D1584" s="1"/>
      <c r="E1584" s="1"/>
      <c r="F1584" s="1"/>
      <c r="G1584" s="1"/>
    </row>
    <row r="1585" spans="3:7" x14ac:dyDescent="0.25">
      <c r="C1585" s="20"/>
      <c r="D1585" s="1"/>
      <c r="E1585" s="1"/>
      <c r="F1585" s="1"/>
      <c r="G1585" s="1"/>
    </row>
    <row r="1586" spans="3:7" x14ac:dyDescent="0.25">
      <c r="C1586" s="20"/>
      <c r="D1586" s="1"/>
      <c r="E1586" s="1"/>
      <c r="F1586" s="1"/>
      <c r="G1586" s="1"/>
    </row>
    <row r="1587" spans="3:7" x14ac:dyDescent="0.25">
      <c r="C1587" s="20"/>
      <c r="D1587" s="1"/>
      <c r="E1587" s="1"/>
      <c r="F1587" s="1"/>
      <c r="G1587" s="1"/>
    </row>
    <row r="1588" spans="3:7" x14ac:dyDescent="0.25">
      <c r="C1588" s="20"/>
      <c r="D1588" s="1"/>
      <c r="E1588" s="1"/>
      <c r="F1588" s="1"/>
      <c r="G1588" s="1"/>
    </row>
    <row r="1589" spans="3:7" x14ac:dyDescent="0.25">
      <c r="C1589" s="20"/>
      <c r="D1589" s="1"/>
      <c r="E1589" s="1"/>
      <c r="F1589" s="1"/>
      <c r="G1589" s="1"/>
    </row>
    <row r="1590" spans="3:7" x14ac:dyDescent="0.25">
      <c r="C1590" s="20"/>
      <c r="D1590" s="1"/>
      <c r="E1590" s="1"/>
      <c r="F1590" s="1"/>
      <c r="G1590" s="1"/>
    </row>
    <row r="1591" spans="3:7" x14ac:dyDescent="0.25">
      <c r="C1591" s="20"/>
      <c r="D1591" s="1"/>
      <c r="E1591" s="1"/>
      <c r="F1591" s="1"/>
      <c r="G1591" s="1"/>
    </row>
    <row r="1592" spans="3:7" x14ac:dyDescent="0.25">
      <c r="C1592" s="20"/>
      <c r="D1592" s="1"/>
      <c r="E1592" s="1"/>
      <c r="F1592" s="1"/>
      <c r="G1592" s="1"/>
    </row>
    <row r="1593" spans="3:7" x14ac:dyDescent="0.25">
      <c r="C1593" s="20"/>
      <c r="D1593" s="1"/>
      <c r="E1593" s="1"/>
      <c r="F1593" s="1"/>
      <c r="G1593" s="1"/>
    </row>
    <row r="1594" spans="3:7" x14ac:dyDescent="0.25">
      <c r="C1594" s="20"/>
      <c r="D1594" s="1"/>
      <c r="E1594" s="1"/>
      <c r="F1594" s="1"/>
      <c r="G1594" s="1"/>
    </row>
    <row r="1595" spans="3:7" x14ac:dyDescent="0.25">
      <c r="C1595" s="20"/>
      <c r="D1595" s="1"/>
      <c r="E1595" s="1"/>
      <c r="F1595" s="1"/>
      <c r="G1595" s="1"/>
    </row>
    <row r="1596" spans="3:7" x14ac:dyDescent="0.25">
      <c r="C1596" s="20"/>
      <c r="D1596" s="1"/>
      <c r="E1596" s="1"/>
      <c r="F1596" s="1"/>
      <c r="G1596" s="1"/>
    </row>
    <row r="1597" spans="3:7" x14ac:dyDescent="0.25">
      <c r="C1597" s="20"/>
      <c r="D1597" s="1"/>
      <c r="E1597" s="1"/>
      <c r="F1597" s="1"/>
      <c r="G1597" s="1"/>
    </row>
    <row r="1598" spans="3:7" x14ac:dyDescent="0.25">
      <c r="C1598" s="20"/>
      <c r="D1598" s="1"/>
      <c r="E1598" s="1"/>
      <c r="F1598" s="1"/>
      <c r="G1598" s="1"/>
    </row>
    <row r="1599" spans="3:7" x14ac:dyDescent="0.25">
      <c r="C1599" s="20"/>
      <c r="D1599" s="1"/>
      <c r="E1599" s="1"/>
      <c r="F1599" s="1"/>
      <c r="G1599" s="1"/>
    </row>
    <row r="1600" spans="3:7" x14ac:dyDescent="0.25">
      <c r="C1600" s="20"/>
      <c r="D1600" s="1"/>
      <c r="E1600" s="1"/>
      <c r="F1600" s="1"/>
      <c r="G1600" s="1"/>
    </row>
    <row r="1601" spans="3:7" x14ac:dyDescent="0.25">
      <c r="C1601" s="20"/>
      <c r="D1601" s="1"/>
      <c r="E1601" s="1"/>
      <c r="F1601" s="1"/>
      <c r="G1601" s="1"/>
    </row>
    <row r="1602" spans="3:7" x14ac:dyDescent="0.25">
      <c r="C1602" s="20"/>
      <c r="D1602" s="1"/>
      <c r="E1602" s="1"/>
      <c r="F1602" s="1"/>
      <c r="G1602" s="1"/>
    </row>
    <row r="1603" spans="3:7" x14ac:dyDescent="0.25">
      <c r="C1603" s="20"/>
      <c r="D1603" s="1"/>
      <c r="E1603" s="1"/>
      <c r="F1603" s="1"/>
      <c r="G1603" s="1"/>
    </row>
    <row r="1604" spans="3:7" x14ac:dyDescent="0.25">
      <c r="C1604" s="20"/>
      <c r="D1604" s="1"/>
      <c r="E1604" s="1"/>
      <c r="F1604" s="1"/>
      <c r="G1604" s="1"/>
    </row>
    <row r="1605" spans="3:7" x14ac:dyDescent="0.25">
      <c r="C1605" s="20"/>
      <c r="D1605" s="1"/>
      <c r="E1605" s="1"/>
      <c r="F1605" s="1"/>
      <c r="G1605" s="1"/>
    </row>
    <row r="1606" spans="3:7" x14ac:dyDescent="0.25">
      <c r="C1606" s="20"/>
      <c r="D1606" s="1"/>
      <c r="E1606" s="1"/>
      <c r="F1606" s="1"/>
      <c r="G1606" s="1"/>
    </row>
    <row r="1607" spans="3:7" x14ac:dyDescent="0.25">
      <c r="C1607" s="20"/>
      <c r="D1607" s="1"/>
      <c r="E1607" s="1"/>
      <c r="F1607" s="1"/>
      <c r="G1607" s="1"/>
    </row>
    <row r="1608" spans="3:7" x14ac:dyDescent="0.25">
      <c r="C1608" s="20"/>
      <c r="D1608" s="1"/>
      <c r="E1608" s="1"/>
      <c r="F1608" s="1"/>
      <c r="G1608" s="1"/>
    </row>
    <row r="1609" spans="3:7" x14ac:dyDescent="0.25">
      <c r="C1609" s="20"/>
      <c r="D1609" s="1"/>
      <c r="E1609" s="1"/>
      <c r="F1609" s="1"/>
      <c r="G1609" s="1"/>
    </row>
    <row r="1610" spans="3:7" x14ac:dyDescent="0.25">
      <c r="C1610" s="20"/>
      <c r="D1610" s="1"/>
      <c r="E1610" s="1"/>
      <c r="F1610" s="1"/>
      <c r="G1610" s="1"/>
    </row>
    <row r="1611" spans="3:7" x14ac:dyDescent="0.25">
      <c r="C1611" s="20"/>
      <c r="D1611" s="1"/>
      <c r="E1611" s="1"/>
      <c r="F1611" s="1"/>
      <c r="G1611" s="1"/>
    </row>
    <row r="1612" spans="3:7" x14ac:dyDescent="0.25">
      <c r="C1612" s="20"/>
      <c r="D1612" s="1"/>
      <c r="E1612" s="1"/>
      <c r="F1612" s="1"/>
      <c r="G1612" s="1"/>
    </row>
    <row r="1613" spans="3:7" x14ac:dyDescent="0.25">
      <c r="C1613" s="20"/>
      <c r="D1613" s="1"/>
      <c r="E1613" s="1"/>
      <c r="F1613" s="1"/>
      <c r="G1613" s="1"/>
    </row>
    <row r="1614" spans="3:7" x14ac:dyDescent="0.25">
      <c r="C1614" s="20"/>
      <c r="D1614" s="1"/>
      <c r="E1614" s="1"/>
      <c r="F1614" s="1"/>
      <c r="G1614" s="1"/>
    </row>
    <row r="1615" spans="3:7" x14ac:dyDescent="0.25">
      <c r="C1615" s="20"/>
      <c r="D1615" s="1"/>
      <c r="E1615" s="1"/>
      <c r="F1615" s="1"/>
      <c r="G1615" s="1"/>
    </row>
    <row r="1616" spans="3:7" x14ac:dyDescent="0.25">
      <c r="C1616" s="20"/>
      <c r="D1616" s="1"/>
      <c r="E1616" s="1"/>
      <c r="F1616" s="1"/>
      <c r="G1616" s="1"/>
    </row>
    <row r="1617" spans="3:7" x14ac:dyDescent="0.25">
      <c r="C1617" s="20"/>
      <c r="D1617" s="1"/>
      <c r="E1617" s="1"/>
      <c r="F1617" s="1"/>
      <c r="G1617" s="1"/>
    </row>
    <row r="1618" spans="3:7" x14ac:dyDescent="0.25">
      <c r="C1618" s="20"/>
      <c r="D1618" s="1"/>
      <c r="E1618" s="1"/>
      <c r="F1618" s="1"/>
      <c r="G1618" s="1"/>
    </row>
    <row r="1619" spans="3:7" x14ac:dyDescent="0.25">
      <c r="C1619" s="20"/>
      <c r="D1619" s="1"/>
      <c r="E1619" s="1"/>
      <c r="F1619" s="1"/>
      <c r="G1619" s="1"/>
    </row>
    <row r="1620" spans="3:7" x14ac:dyDescent="0.25">
      <c r="C1620" s="20"/>
      <c r="D1620" s="1"/>
      <c r="E1620" s="1"/>
      <c r="F1620" s="1"/>
      <c r="G1620" s="1"/>
    </row>
    <row r="1621" spans="3:7" x14ac:dyDescent="0.25">
      <c r="C1621" s="20"/>
      <c r="D1621" s="1"/>
      <c r="E1621" s="1"/>
      <c r="F1621" s="1"/>
      <c r="G1621" s="1"/>
    </row>
    <row r="1622" spans="3:7" x14ac:dyDescent="0.25">
      <c r="C1622" s="20"/>
      <c r="D1622" s="1"/>
      <c r="E1622" s="1"/>
      <c r="F1622" s="1"/>
      <c r="G1622" s="1"/>
    </row>
    <row r="1623" spans="3:7" x14ac:dyDescent="0.25">
      <c r="C1623" s="20"/>
      <c r="D1623" s="1"/>
      <c r="E1623" s="1"/>
      <c r="F1623" s="1"/>
      <c r="G1623" s="1"/>
    </row>
    <row r="1624" spans="3:7" x14ac:dyDescent="0.25">
      <c r="C1624" s="20"/>
      <c r="D1624" s="1"/>
      <c r="E1624" s="1"/>
      <c r="F1624" s="1"/>
      <c r="G1624" s="1"/>
    </row>
    <row r="1625" spans="3:7" x14ac:dyDescent="0.25">
      <c r="C1625" s="20"/>
      <c r="D1625" s="1"/>
      <c r="E1625" s="1"/>
      <c r="F1625" s="1"/>
      <c r="G1625" s="1"/>
    </row>
    <row r="1626" spans="3:7" x14ac:dyDescent="0.25">
      <c r="C1626" s="20"/>
      <c r="D1626" s="1"/>
      <c r="E1626" s="1"/>
      <c r="F1626" s="1"/>
      <c r="G1626" s="1"/>
    </row>
    <row r="1627" spans="3:7" x14ac:dyDescent="0.25">
      <c r="C1627" s="20"/>
      <c r="D1627" s="1"/>
      <c r="E1627" s="1"/>
      <c r="F1627" s="1"/>
      <c r="G1627" s="1"/>
    </row>
    <row r="1628" spans="3:7" x14ac:dyDescent="0.25">
      <c r="C1628" s="20"/>
      <c r="D1628" s="1"/>
      <c r="E1628" s="1"/>
      <c r="F1628" s="1"/>
      <c r="G1628" s="1"/>
    </row>
    <row r="1629" spans="3:7" x14ac:dyDescent="0.25">
      <c r="C1629" s="20"/>
      <c r="D1629" s="1"/>
      <c r="E1629" s="1"/>
      <c r="F1629" s="1"/>
      <c r="G1629" s="1"/>
    </row>
    <row r="1630" spans="3:7" x14ac:dyDescent="0.25">
      <c r="C1630" s="20"/>
      <c r="D1630" s="1"/>
      <c r="E1630" s="1"/>
      <c r="F1630" s="1"/>
      <c r="G1630" s="1"/>
    </row>
    <row r="1631" spans="3:7" x14ac:dyDescent="0.25">
      <c r="C1631" s="20"/>
      <c r="D1631" s="1"/>
      <c r="E1631" s="1"/>
      <c r="F1631" s="1"/>
      <c r="G1631" s="1"/>
    </row>
    <row r="1632" spans="3:7" x14ac:dyDescent="0.25">
      <c r="C1632" s="20"/>
      <c r="D1632" s="1"/>
      <c r="E1632" s="1"/>
      <c r="F1632" s="1"/>
      <c r="G1632" s="1"/>
    </row>
    <row r="1633" spans="3:7" x14ac:dyDescent="0.25">
      <c r="C1633" s="20"/>
      <c r="D1633" s="1"/>
      <c r="E1633" s="1"/>
      <c r="F1633" s="1"/>
      <c r="G1633" s="1"/>
    </row>
    <row r="1634" spans="3:7" x14ac:dyDescent="0.25">
      <c r="C1634" s="20"/>
      <c r="D1634" s="1"/>
      <c r="E1634" s="1"/>
      <c r="F1634" s="1"/>
      <c r="G1634" s="1"/>
    </row>
    <row r="1635" spans="3:7" x14ac:dyDescent="0.25">
      <c r="C1635" s="20"/>
      <c r="D1635" s="1"/>
      <c r="E1635" s="1"/>
      <c r="F1635" s="1"/>
      <c r="G1635" s="1"/>
    </row>
    <row r="1636" spans="3:7" x14ac:dyDescent="0.25">
      <c r="C1636" s="20"/>
      <c r="D1636" s="1"/>
      <c r="E1636" s="1"/>
      <c r="F1636" s="1"/>
      <c r="G1636" s="1"/>
    </row>
    <row r="1637" spans="3:7" x14ac:dyDescent="0.25">
      <c r="C1637" s="20"/>
      <c r="D1637" s="1"/>
      <c r="E1637" s="1"/>
      <c r="F1637" s="1"/>
      <c r="G1637" s="1"/>
    </row>
    <row r="1638" spans="3:7" x14ac:dyDescent="0.25">
      <c r="C1638" s="20"/>
      <c r="D1638" s="1"/>
      <c r="E1638" s="1"/>
      <c r="F1638" s="1"/>
      <c r="G1638" s="1"/>
    </row>
    <row r="1639" spans="3:7" x14ac:dyDescent="0.25">
      <c r="C1639" s="20"/>
      <c r="D1639" s="1"/>
      <c r="E1639" s="1"/>
      <c r="F1639" s="1"/>
      <c r="G1639" s="1"/>
    </row>
    <row r="1640" spans="3:7" x14ac:dyDescent="0.25">
      <c r="C1640" s="20"/>
      <c r="D1640" s="1"/>
      <c r="E1640" s="1"/>
      <c r="F1640" s="1"/>
      <c r="G1640" s="1"/>
    </row>
    <row r="1641" spans="3:7" x14ac:dyDescent="0.25">
      <c r="C1641" s="20"/>
      <c r="D1641" s="1"/>
      <c r="E1641" s="1"/>
      <c r="F1641" s="1"/>
      <c r="G1641" s="1"/>
    </row>
    <row r="1642" spans="3:7" x14ac:dyDescent="0.25">
      <c r="C1642" s="20"/>
      <c r="D1642" s="1"/>
      <c r="E1642" s="1"/>
      <c r="F1642" s="1"/>
      <c r="G1642" s="1"/>
    </row>
    <row r="1643" spans="3:7" x14ac:dyDescent="0.25">
      <c r="C1643" s="20"/>
      <c r="D1643" s="1"/>
      <c r="E1643" s="1"/>
      <c r="F1643" s="1"/>
      <c r="G1643" s="1"/>
    </row>
    <row r="1644" spans="3:7" x14ac:dyDescent="0.25">
      <c r="C1644" s="20"/>
      <c r="D1644" s="1"/>
      <c r="E1644" s="1"/>
      <c r="F1644" s="1"/>
      <c r="G1644" s="1"/>
    </row>
    <row r="1645" spans="3:7" x14ac:dyDescent="0.25">
      <c r="C1645" s="20"/>
      <c r="D1645" s="1"/>
      <c r="E1645" s="1"/>
      <c r="F1645" s="1"/>
      <c r="G1645" s="1"/>
    </row>
    <row r="1646" spans="3:7" x14ac:dyDescent="0.25">
      <c r="C1646" s="20"/>
      <c r="D1646" s="1"/>
      <c r="E1646" s="1"/>
      <c r="F1646" s="1"/>
      <c r="G1646" s="1"/>
    </row>
    <row r="1647" spans="3:7" x14ac:dyDescent="0.25">
      <c r="C1647" s="20"/>
      <c r="D1647" s="1"/>
      <c r="E1647" s="1"/>
      <c r="F1647" s="1"/>
      <c r="G1647" s="1"/>
    </row>
    <row r="1648" spans="3:7" x14ac:dyDescent="0.25">
      <c r="C1648" s="20"/>
      <c r="D1648" s="1"/>
      <c r="E1648" s="1"/>
      <c r="F1648" s="1"/>
      <c r="G1648" s="1"/>
    </row>
    <row r="1649" spans="3:7" x14ac:dyDescent="0.25">
      <c r="C1649" s="20"/>
      <c r="D1649" s="1"/>
      <c r="E1649" s="1"/>
      <c r="F1649" s="1"/>
      <c r="G1649" s="1"/>
    </row>
    <row r="1650" spans="3:7" x14ac:dyDescent="0.25">
      <c r="C1650" s="20"/>
      <c r="D1650" s="1"/>
      <c r="E1650" s="1"/>
      <c r="F1650" s="1"/>
      <c r="G1650" s="1"/>
    </row>
    <row r="1651" spans="3:7" x14ac:dyDescent="0.25">
      <c r="C1651" s="20"/>
      <c r="D1651" s="1"/>
      <c r="E1651" s="1"/>
      <c r="F1651" s="1"/>
      <c r="G1651" s="1"/>
    </row>
    <row r="1652" spans="3:7" x14ac:dyDescent="0.25">
      <c r="C1652" s="20"/>
      <c r="D1652" s="1"/>
      <c r="E1652" s="1"/>
      <c r="F1652" s="1"/>
      <c r="G1652" s="1"/>
    </row>
    <row r="1653" spans="3:7" x14ac:dyDescent="0.25">
      <c r="C1653" s="20"/>
      <c r="D1653" s="1"/>
      <c r="E1653" s="1"/>
      <c r="F1653" s="1"/>
      <c r="G1653" s="1"/>
    </row>
    <row r="1654" spans="3:7" x14ac:dyDescent="0.25">
      <c r="C1654" s="20"/>
      <c r="D1654" s="1"/>
      <c r="E1654" s="1"/>
      <c r="F1654" s="1"/>
      <c r="G1654" s="1"/>
    </row>
    <row r="1655" spans="3:7" x14ac:dyDescent="0.25">
      <c r="C1655" s="20"/>
      <c r="D1655" s="1"/>
      <c r="E1655" s="1"/>
      <c r="F1655" s="1"/>
      <c r="G1655" s="1"/>
    </row>
    <row r="1656" spans="3:7" x14ac:dyDescent="0.25">
      <c r="C1656" s="20"/>
      <c r="D1656" s="1"/>
      <c r="E1656" s="1"/>
      <c r="F1656" s="1"/>
      <c r="G1656" s="1"/>
    </row>
    <row r="1657" spans="3:7" x14ac:dyDescent="0.25">
      <c r="C1657" s="20"/>
      <c r="D1657" s="1"/>
      <c r="E1657" s="1"/>
      <c r="F1657" s="1"/>
      <c r="G1657" s="1"/>
    </row>
    <row r="1658" spans="3:7" x14ac:dyDescent="0.25">
      <c r="C1658" s="20"/>
      <c r="D1658" s="1"/>
      <c r="E1658" s="1"/>
      <c r="F1658" s="1"/>
      <c r="G1658" s="1"/>
    </row>
    <row r="1659" spans="3:7" x14ac:dyDescent="0.25">
      <c r="C1659" s="20"/>
      <c r="D1659" s="1"/>
      <c r="E1659" s="1"/>
      <c r="F1659" s="1"/>
      <c r="G1659" s="1"/>
    </row>
    <row r="1660" spans="3:7" x14ac:dyDescent="0.25">
      <c r="C1660" s="20"/>
      <c r="D1660" s="1"/>
      <c r="E1660" s="1"/>
      <c r="F1660" s="1"/>
      <c r="G1660" s="1"/>
    </row>
    <row r="1661" spans="3:7" x14ac:dyDescent="0.25">
      <c r="C1661" s="20"/>
      <c r="D1661" s="1"/>
      <c r="E1661" s="1"/>
      <c r="F1661" s="1"/>
      <c r="G1661" s="1"/>
    </row>
    <row r="1662" spans="3:7" x14ac:dyDescent="0.25">
      <c r="C1662" s="20"/>
      <c r="D1662" s="1"/>
      <c r="E1662" s="1"/>
      <c r="F1662" s="1"/>
      <c r="G1662" s="1"/>
    </row>
    <row r="1663" spans="3:7" x14ac:dyDescent="0.25">
      <c r="C1663" s="20"/>
      <c r="D1663" s="1"/>
      <c r="E1663" s="1"/>
      <c r="F1663" s="1"/>
      <c r="G1663" s="1"/>
    </row>
    <row r="1664" spans="3:7" x14ac:dyDescent="0.25">
      <c r="C1664" s="20"/>
      <c r="D1664" s="1"/>
      <c r="E1664" s="1"/>
      <c r="F1664" s="1"/>
      <c r="G1664" s="1"/>
    </row>
    <row r="1665" spans="3:7" x14ac:dyDescent="0.25">
      <c r="C1665" s="20"/>
      <c r="D1665" s="1"/>
      <c r="E1665" s="1"/>
      <c r="F1665" s="1"/>
      <c r="G1665" s="1"/>
    </row>
    <row r="1666" spans="3:7" x14ac:dyDescent="0.25">
      <c r="C1666" s="20"/>
      <c r="D1666" s="1"/>
      <c r="E1666" s="1"/>
      <c r="F1666" s="1"/>
      <c r="G1666" s="1"/>
    </row>
    <row r="1667" spans="3:7" x14ac:dyDescent="0.25">
      <c r="C1667" s="20"/>
      <c r="D1667" s="1"/>
      <c r="E1667" s="1"/>
      <c r="F1667" s="1"/>
      <c r="G1667" s="1"/>
    </row>
    <row r="1668" spans="3:7" x14ac:dyDescent="0.25">
      <c r="C1668" s="20"/>
      <c r="D1668" s="1"/>
      <c r="E1668" s="1"/>
      <c r="F1668" s="1"/>
      <c r="G1668" s="1"/>
    </row>
    <row r="1669" spans="3:7" x14ac:dyDescent="0.25">
      <c r="C1669" s="20"/>
      <c r="D1669" s="1"/>
      <c r="E1669" s="1"/>
      <c r="F1669" s="1"/>
      <c r="G1669" s="1"/>
    </row>
    <row r="1670" spans="3:7" x14ac:dyDescent="0.25">
      <c r="C1670" s="20"/>
      <c r="D1670" s="1"/>
      <c r="E1670" s="1"/>
      <c r="F1670" s="1"/>
      <c r="G1670" s="1"/>
    </row>
    <row r="1671" spans="3:7" x14ac:dyDescent="0.25">
      <c r="C1671" s="20"/>
      <c r="D1671" s="1"/>
      <c r="E1671" s="1"/>
      <c r="F1671" s="1"/>
      <c r="G1671" s="1"/>
    </row>
    <row r="1672" spans="3:7" x14ac:dyDescent="0.25">
      <c r="C1672" s="20"/>
      <c r="D1672" s="1"/>
      <c r="E1672" s="1"/>
      <c r="F1672" s="1"/>
      <c r="G1672" s="1"/>
    </row>
    <row r="1673" spans="3:7" x14ac:dyDescent="0.25">
      <c r="C1673" s="20"/>
      <c r="D1673" s="1"/>
      <c r="E1673" s="1"/>
      <c r="F1673" s="1"/>
      <c r="G1673" s="1"/>
    </row>
    <row r="1674" spans="3:7" x14ac:dyDescent="0.25">
      <c r="C1674" s="20"/>
      <c r="D1674" s="1"/>
      <c r="E1674" s="1"/>
      <c r="F1674" s="1"/>
      <c r="G1674" s="1"/>
    </row>
    <row r="1675" spans="3:7" x14ac:dyDescent="0.25">
      <c r="C1675" s="20"/>
      <c r="D1675" s="1"/>
      <c r="E1675" s="1"/>
      <c r="F1675" s="1"/>
      <c r="G1675" s="1"/>
    </row>
    <row r="1676" spans="3:7" x14ac:dyDescent="0.25">
      <c r="C1676" s="20"/>
      <c r="D1676" s="1"/>
      <c r="E1676" s="1"/>
      <c r="F1676" s="1"/>
      <c r="G1676" s="1"/>
    </row>
    <row r="1677" spans="3:7" x14ac:dyDescent="0.25">
      <c r="C1677" s="20"/>
      <c r="D1677" s="1"/>
      <c r="E1677" s="1"/>
      <c r="F1677" s="1"/>
      <c r="G1677" s="1"/>
    </row>
    <row r="1678" spans="3:7" x14ac:dyDescent="0.25">
      <c r="C1678" s="20"/>
      <c r="D1678" s="1"/>
      <c r="E1678" s="1"/>
      <c r="F1678" s="1"/>
      <c r="G1678" s="1"/>
    </row>
    <row r="1679" spans="3:7" x14ac:dyDescent="0.25">
      <c r="C1679" s="20"/>
      <c r="D1679" s="1"/>
      <c r="E1679" s="1"/>
      <c r="F1679" s="1"/>
      <c r="G1679" s="1"/>
    </row>
    <row r="1680" spans="3:7" x14ac:dyDescent="0.25">
      <c r="C1680" s="20"/>
      <c r="D1680" s="1"/>
      <c r="E1680" s="1"/>
      <c r="F1680" s="1"/>
      <c r="G1680" s="1"/>
    </row>
    <row r="1681" spans="3:7" x14ac:dyDescent="0.25">
      <c r="C1681" s="20"/>
      <c r="D1681" s="1"/>
      <c r="E1681" s="1"/>
      <c r="F1681" s="1"/>
      <c r="G1681" s="1"/>
    </row>
    <row r="1682" spans="3:7" x14ac:dyDescent="0.25">
      <c r="C1682" s="20"/>
      <c r="D1682" s="1"/>
      <c r="E1682" s="1"/>
      <c r="F1682" s="1"/>
      <c r="G1682" s="1"/>
    </row>
    <row r="1683" spans="3:7" x14ac:dyDescent="0.25">
      <c r="C1683" s="20"/>
      <c r="D1683" s="1"/>
      <c r="E1683" s="1"/>
      <c r="F1683" s="1"/>
      <c r="G1683" s="1"/>
    </row>
    <row r="1684" spans="3:7" x14ac:dyDescent="0.25">
      <c r="C1684" s="20"/>
      <c r="D1684" s="1"/>
      <c r="E1684" s="1"/>
      <c r="F1684" s="1"/>
      <c r="G1684" s="1"/>
    </row>
    <row r="1685" spans="3:7" x14ac:dyDescent="0.25">
      <c r="C1685" s="20"/>
      <c r="D1685" s="1"/>
      <c r="E1685" s="1"/>
      <c r="F1685" s="1"/>
      <c r="G1685" s="1"/>
    </row>
    <row r="1686" spans="3:7" x14ac:dyDescent="0.25">
      <c r="C1686" s="20"/>
      <c r="D1686" s="1"/>
      <c r="E1686" s="1"/>
      <c r="F1686" s="1"/>
      <c r="G1686" s="1"/>
    </row>
    <row r="1687" spans="3:7" x14ac:dyDescent="0.25">
      <c r="C1687" s="20"/>
      <c r="D1687" s="1"/>
      <c r="E1687" s="1"/>
      <c r="F1687" s="1"/>
      <c r="G1687" s="1"/>
    </row>
    <row r="1688" spans="3:7" x14ac:dyDescent="0.25">
      <c r="C1688" s="20"/>
      <c r="D1688" s="1"/>
      <c r="E1688" s="1"/>
      <c r="F1688" s="1"/>
      <c r="G1688" s="1"/>
    </row>
    <row r="1689" spans="3:7" x14ac:dyDescent="0.25">
      <c r="C1689" s="20"/>
      <c r="D1689" s="1"/>
      <c r="E1689" s="1"/>
      <c r="F1689" s="1"/>
      <c r="G1689" s="1"/>
    </row>
    <row r="1690" spans="3:7" x14ac:dyDescent="0.25">
      <c r="C1690" s="20"/>
      <c r="D1690" s="1"/>
      <c r="E1690" s="1"/>
      <c r="F1690" s="1"/>
      <c r="G1690" s="1"/>
    </row>
    <row r="1691" spans="3:7" x14ac:dyDescent="0.25">
      <c r="C1691" s="20"/>
      <c r="D1691" s="1"/>
      <c r="E1691" s="1"/>
      <c r="F1691" s="1"/>
      <c r="G1691" s="1"/>
    </row>
    <row r="1692" spans="3:7" x14ac:dyDescent="0.25">
      <c r="C1692" s="20"/>
      <c r="D1692" s="1"/>
      <c r="E1692" s="1"/>
      <c r="F1692" s="1"/>
      <c r="G1692" s="1"/>
    </row>
    <row r="1693" spans="3:7" x14ac:dyDescent="0.25">
      <c r="C1693" s="20"/>
      <c r="D1693" s="1"/>
      <c r="E1693" s="1"/>
      <c r="F1693" s="1"/>
      <c r="G1693" s="1"/>
    </row>
    <row r="1694" spans="3:7" x14ac:dyDescent="0.25">
      <c r="C1694" s="20"/>
      <c r="D1694" s="1"/>
      <c r="E1694" s="1"/>
      <c r="F1694" s="1"/>
      <c r="G1694" s="1"/>
    </row>
    <row r="1695" spans="3:7" x14ac:dyDescent="0.25">
      <c r="C1695" s="20"/>
      <c r="D1695" s="1"/>
      <c r="E1695" s="1"/>
      <c r="F1695" s="1"/>
      <c r="G1695" s="1"/>
    </row>
    <row r="1696" spans="3:7" x14ac:dyDescent="0.25">
      <c r="C1696" s="20"/>
      <c r="D1696" s="1"/>
      <c r="E1696" s="1"/>
      <c r="F1696" s="1"/>
      <c r="G1696" s="1"/>
    </row>
    <row r="1697" spans="3:7" x14ac:dyDescent="0.25">
      <c r="C1697" s="20"/>
      <c r="D1697" s="1"/>
      <c r="E1697" s="1"/>
      <c r="F1697" s="1"/>
      <c r="G1697" s="1"/>
    </row>
    <row r="1698" spans="3:7" x14ac:dyDescent="0.25">
      <c r="C1698" s="20"/>
      <c r="D1698" s="1"/>
      <c r="E1698" s="1"/>
      <c r="F1698" s="1"/>
      <c r="G1698" s="1"/>
    </row>
    <row r="1699" spans="3:7" x14ac:dyDescent="0.25">
      <c r="C1699" s="20"/>
      <c r="D1699" s="1"/>
      <c r="E1699" s="1"/>
      <c r="F1699" s="1"/>
      <c r="G1699" s="1"/>
    </row>
    <row r="1700" spans="3:7" x14ac:dyDescent="0.25">
      <c r="C1700" s="20"/>
      <c r="D1700" s="1"/>
      <c r="E1700" s="1"/>
      <c r="F1700" s="1"/>
      <c r="G1700" s="1"/>
    </row>
    <row r="1701" spans="3:7" x14ac:dyDescent="0.25">
      <c r="C1701" s="20"/>
      <c r="D1701" s="1"/>
      <c r="E1701" s="1"/>
      <c r="F1701" s="1"/>
      <c r="G1701" s="1"/>
    </row>
    <row r="1702" spans="3:7" x14ac:dyDescent="0.25">
      <c r="C1702" s="20"/>
      <c r="D1702" s="1"/>
      <c r="E1702" s="1"/>
      <c r="F1702" s="1"/>
      <c r="G1702" s="1"/>
    </row>
    <row r="1703" spans="3:7" x14ac:dyDescent="0.25">
      <c r="C1703" s="20"/>
      <c r="D1703" s="1"/>
      <c r="E1703" s="1"/>
      <c r="F1703" s="1"/>
      <c r="G1703" s="1"/>
    </row>
    <row r="1704" spans="3:7" x14ac:dyDescent="0.25">
      <c r="C1704" s="20"/>
      <c r="D1704" s="1"/>
      <c r="E1704" s="1"/>
      <c r="F1704" s="1"/>
      <c r="G1704" s="1"/>
    </row>
    <row r="1705" spans="3:7" x14ac:dyDescent="0.25">
      <c r="C1705" s="20"/>
      <c r="D1705" s="1"/>
      <c r="E1705" s="1"/>
      <c r="F1705" s="1"/>
      <c r="G1705" s="1"/>
    </row>
    <row r="1706" spans="3:7" x14ac:dyDescent="0.25">
      <c r="C1706" s="20"/>
      <c r="D1706" s="1"/>
      <c r="E1706" s="1"/>
      <c r="F1706" s="1"/>
      <c r="G1706" s="1"/>
    </row>
    <row r="1707" spans="3:7" x14ac:dyDescent="0.25">
      <c r="C1707" s="20"/>
      <c r="D1707" s="1"/>
      <c r="E1707" s="1"/>
      <c r="F1707" s="1"/>
      <c r="G1707" s="1"/>
    </row>
    <row r="1708" spans="3:7" x14ac:dyDescent="0.25">
      <c r="C1708" s="20"/>
      <c r="D1708" s="1"/>
      <c r="E1708" s="1"/>
      <c r="F1708" s="1"/>
      <c r="G1708" s="1"/>
    </row>
    <row r="1709" spans="3:7" x14ac:dyDescent="0.25">
      <c r="C1709" s="20"/>
      <c r="D1709" s="1"/>
      <c r="E1709" s="1"/>
      <c r="F1709" s="1"/>
      <c r="G1709" s="1"/>
    </row>
    <row r="1710" spans="3:7" x14ac:dyDescent="0.25">
      <c r="C1710" s="20"/>
      <c r="D1710" s="1"/>
      <c r="E1710" s="1"/>
      <c r="F1710" s="1"/>
      <c r="G1710" s="1"/>
    </row>
    <row r="1711" spans="3:7" x14ac:dyDescent="0.25">
      <c r="C1711" s="20"/>
      <c r="D1711" s="1"/>
      <c r="E1711" s="1"/>
      <c r="F1711" s="1"/>
      <c r="G1711" s="1"/>
    </row>
    <row r="1712" spans="3:7" x14ac:dyDescent="0.25">
      <c r="C1712" s="20"/>
      <c r="D1712" s="1"/>
      <c r="E1712" s="1"/>
      <c r="F1712" s="1"/>
      <c r="G1712" s="1"/>
    </row>
    <row r="1713" spans="3:7" x14ac:dyDescent="0.25">
      <c r="C1713" s="20"/>
      <c r="D1713" s="1"/>
      <c r="E1713" s="1"/>
      <c r="F1713" s="1"/>
      <c r="G1713" s="1"/>
    </row>
    <row r="1714" spans="3:7" x14ac:dyDescent="0.25">
      <c r="C1714" s="20"/>
      <c r="D1714" s="1"/>
      <c r="E1714" s="1"/>
      <c r="F1714" s="1"/>
      <c r="G1714" s="1"/>
    </row>
    <row r="1715" spans="3:7" x14ac:dyDescent="0.25">
      <c r="C1715" s="20"/>
      <c r="D1715" s="1"/>
      <c r="E1715" s="1"/>
      <c r="F1715" s="1"/>
      <c r="G1715" s="1"/>
    </row>
    <row r="1716" spans="3:7" x14ac:dyDescent="0.25">
      <c r="C1716" s="20"/>
      <c r="D1716" s="1"/>
      <c r="E1716" s="1"/>
      <c r="F1716" s="1"/>
      <c r="G1716" s="1"/>
    </row>
    <row r="1717" spans="3:7" x14ac:dyDescent="0.25">
      <c r="C1717" s="20"/>
      <c r="D1717" s="1"/>
      <c r="E1717" s="1"/>
      <c r="F1717" s="1"/>
      <c r="G1717" s="1"/>
    </row>
    <row r="1718" spans="3:7" x14ac:dyDescent="0.25">
      <c r="C1718" s="20"/>
      <c r="D1718" s="1"/>
      <c r="E1718" s="1"/>
      <c r="F1718" s="1"/>
      <c r="G1718" s="1"/>
    </row>
    <row r="1719" spans="3:7" x14ac:dyDescent="0.25">
      <c r="C1719" s="20"/>
      <c r="D1719" s="1"/>
      <c r="E1719" s="1"/>
      <c r="F1719" s="1"/>
      <c r="G1719" s="1"/>
    </row>
    <row r="1720" spans="3:7" x14ac:dyDescent="0.25">
      <c r="C1720" s="20"/>
      <c r="D1720" s="1"/>
      <c r="E1720" s="1"/>
      <c r="F1720" s="1"/>
      <c r="G1720" s="1"/>
    </row>
    <row r="1721" spans="3:7" x14ac:dyDescent="0.25">
      <c r="C1721" s="20"/>
      <c r="D1721" s="1"/>
      <c r="E1721" s="1"/>
      <c r="F1721" s="1"/>
      <c r="G1721" s="1"/>
    </row>
    <row r="1722" spans="3:7" x14ac:dyDescent="0.25">
      <c r="C1722" s="20"/>
      <c r="D1722" s="1"/>
      <c r="E1722" s="1"/>
      <c r="F1722" s="1"/>
      <c r="G1722" s="1"/>
    </row>
    <row r="1723" spans="3:7" x14ac:dyDescent="0.25">
      <c r="C1723" s="20"/>
      <c r="D1723" s="1"/>
      <c r="E1723" s="1"/>
      <c r="F1723" s="1"/>
      <c r="G1723" s="1"/>
    </row>
    <row r="1724" spans="3:7" x14ac:dyDescent="0.25">
      <c r="C1724" s="20"/>
      <c r="D1724" s="1"/>
      <c r="E1724" s="1"/>
      <c r="F1724" s="1"/>
      <c r="G1724" s="1"/>
    </row>
    <row r="1725" spans="3:7" x14ac:dyDescent="0.25">
      <c r="C1725" s="20"/>
      <c r="D1725" s="1"/>
      <c r="E1725" s="1"/>
      <c r="F1725" s="1"/>
      <c r="G1725" s="1"/>
    </row>
    <row r="1726" spans="3:7" x14ac:dyDescent="0.25">
      <c r="C1726" s="20"/>
      <c r="D1726" s="1"/>
      <c r="E1726" s="1"/>
      <c r="F1726" s="1"/>
      <c r="G1726" s="1"/>
    </row>
    <row r="1727" spans="3:7" x14ac:dyDescent="0.25">
      <c r="C1727" s="20"/>
      <c r="D1727" s="1"/>
      <c r="E1727" s="1"/>
      <c r="F1727" s="1"/>
      <c r="G1727" s="1"/>
    </row>
    <row r="1728" spans="3:7" x14ac:dyDescent="0.25">
      <c r="C1728" s="20"/>
      <c r="D1728" s="1"/>
      <c r="E1728" s="1"/>
      <c r="F1728" s="1"/>
      <c r="G1728" s="1"/>
    </row>
    <row r="1729" spans="3:7" x14ac:dyDescent="0.25">
      <c r="C1729" s="20"/>
      <c r="D1729" s="1"/>
      <c r="E1729" s="1"/>
      <c r="F1729" s="1"/>
      <c r="G1729" s="1"/>
    </row>
    <row r="1730" spans="3:7" x14ac:dyDescent="0.25">
      <c r="C1730" s="20"/>
      <c r="D1730" s="1"/>
      <c r="E1730" s="1"/>
      <c r="F1730" s="1"/>
      <c r="G1730" s="1"/>
    </row>
    <row r="1731" spans="3:7" x14ac:dyDescent="0.25">
      <c r="C1731" s="20"/>
      <c r="D1731" s="1"/>
      <c r="E1731" s="1"/>
      <c r="F1731" s="1"/>
      <c r="G1731" s="1"/>
    </row>
    <row r="1732" spans="3:7" x14ac:dyDescent="0.25">
      <c r="C1732" s="20"/>
      <c r="D1732" s="1"/>
      <c r="E1732" s="1"/>
      <c r="F1732" s="1"/>
      <c r="G1732" s="1"/>
    </row>
    <row r="1733" spans="3:7" x14ac:dyDescent="0.25">
      <c r="C1733" s="20"/>
      <c r="D1733" s="1"/>
      <c r="E1733" s="1"/>
      <c r="F1733" s="1"/>
      <c r="G1733" s="1"/>
    </row>
    <row r="1734" spans="3:7" x14ac:dyDescent="0.25">
      <c r="C1734" s="20"/>
      <c r="D1734" s="1"/>
      <c r="E1734" s="1"/>
      <c r="F1734" s="1"/>
      <c r="G1734" s="1"/>
    </row>
    <row r="1735" spans="3:7" x14ac:dyDescent="0.25">
      <c r="C1735" s="20"/>
      <c r="D1735" s="1"/>
      <c r="E1735" s="1"/>
      <c r="F1735" s="1"/>
      <c r="G1735" s="1"/>
    </row>
    <row r="1736" spans="3:7" x14ac:dyDescent="0.25">
      <c r="C1736" s="20"/>
      <c r="D1736" s="1"/>
      <c r="E1736" s="1"/>
      <c r="F1736" s="1"/>
      <c r="G1736" s="1"/>
    </row>
    <row r="1737" spans="3:7" x14ac:dyDescent="0.25">
      <c r="C1737" s="20"/>
      <c r="D1737" s="1"/>
      <c r="E1737" s="1"/>
      <c r="F1737" s="1"/>
      <c r="G1737" s="1"/>
    </row>
    <row r="1738" spans="3:7" x14ac:dyDescent="0.25">
      <c r="C1738" s="20"/>
      <c r="D1738" s="1"/>
      <c r="E1738" s="1"/>
      <c r="F1738" s="1"/>
      <c r="G1738" s="1"/>
    </row>
    <row r="1739" spans="3:7" x14ac:dyDescent="0.25">
      <c r="C1739" s="20"/>
      <c r="D1739" s="1"/>
      <c r="E1739" s="1"/>
      <c r="F1739" s="1"/>
      <c r="G1739" s="1"/>
    </row>
    <row r="1740" spans="3:7" x14ac:dyDescent="0.25">
      <c r="C1740" s="20"/>
      <c r="D1740" s="1"/>
      <c r="E1740" s="1"/>
      <c r="F1740" s="1"/>
      <c r="G1740" s="1"/>
    </row>
    <row r="1741" spans="3:7" x14ac:dyDescent="0.25">
      <c r="C1741" s="20"/>
      <c r="D1741" s="1"/>
      <c r="E1741" s="1"/>
      <c r="F1741" s="1"/>
      <c r="G1741" s="1"/>
    </row>
    <row r="1742" spans="3:7" x14ac:dyDescent="0.25">
      <c r="C1742" s="20"/>
      <c r="D1742" s="1"/>
      <c r="E1742" s="1"/>
      <c r="F1742" s="1"/>
      <c r="G1742" s="1"/>
    </row>
    <row r="1743" spans="3:7" x14ac:dyDescent="0.25">
      <c r="C1743" s="20"/>
      <c r="D1743" s="1"/>
      <c r="E1743" s="1"/>
      <c r="F1743" s="1"/>
      <c r="G1743" s="1"/>
    </row>
    <row r="1744" spans="3:7" x14ac:dyDescent="0.25">
      <c r="C1744" s="20"/>
      <c r="D1744" s="1"/>
      <c r="E1744" s="1"/>
      <c r="F1744" s="1"/>
      <c r="G1744" s="1"/>
    </row>
    <row r="1745" spans="3:7" x14ac:dyDescent="0.25">
      <c r="C1745" s="20"/>
      <c r="D1745" s="1"/>
      <c r="E1745" s="1"/>
      <c r="F1745" s="1"/>
      <c r="G1745" s="1"/>
    </row>
    <row r="1746" spans="3:7" x14ac:dyDescent="0.25">
      <c r="C1746" s="20"/>
      <c r="D1746" s="1"/>
      <c r="E1746" s="1"/>
      <c r="F1746" s="1"/>
      <c r="G1746" s="1"/>
    </row>
    <row r="1747" spans="3:7" x14ac:dyDescent="0.25">
      <c r="C1747" s="20"/>
      <c r="D1747" s="1"/>
      <c r="E1747" s="1"/>
      <c r="F1747" s="1"/>
      <c r="G1747" s="1"/>
    </row>
    <row r="1748" spans="3:7" x14ac:dyDescent="0.25">
      <c r="C1748" s="20"/>
      <c r="D1748" s="1"/>
      <c r="E1748" s="1"/>
      <c r="F1748" s="1"/>
      <c r="G1748" s="1"/>
    </row>
    <row r="1749" spans="3:7" x14ac:dyDescent="0.25">
      <c r="C1749" s="20"/>
      <c r="D1749" s="1"/>
      <c r="E1749" s="1"/>
      <c r="F1749" s="1"/>
      <c r="G1749" s="1"/>
    </row>
    <row r="1750" spans="3:7" x14ac:dyDescent="0.25">
      <c r="C1750" s="20"/>
      <c r="D1750" s="1"/>
      <c r="E1750" s="1"/>
      <c r="F1750" s="1"/>
      <c r="G1750" s="1"/>
    </row>
    <row r="1751" spans="3:7" x14ac:dyDescent="0.25">
      <c r="C1751" s="20"/>
      <c r="D1751" s="1"/>
      <c r="E1751" s="1"/>
      <c r="F1751" s="1"/>
      <c r="G1751" s="1"/>
    </row>
    <row r="1752" spans="3:7" x14ac:dyDescent="0.25">
      <c r="C1752" s="20"/>
      <c r="D1752" s="1"/>
      <c r="E1752" s="1"/>
      <c r="F1752" s="1"/>
      <c r="G1752" s="1"/>
    </row>
    <row r="1753" spans="3:7" x14ac:dyDescent="0.25">
      <c r="C1753" s="20"/>
      <c r="D1753" s="1"/>
      <c r="E1753" s="1"/>
      <c r="F1753" s="1"/>
      <c r="G1753" s="1"/>
    </row>
    <row r="1754" spans="3:7" x14ac:dyDescent="0.25">
      <c r="C1754" s="20"/>
      <c r="D1754" s="1"/>
      <c r="E1754" s="1"/>
      <c r="F1754" s="1"/>
      <c r="G1754" s="1"/>
    </row>
    <row r="1755" spans="3:7" x14ac:dyDescent="0.25">
      <c r="C1755" s="20"/>
      <c r="D1755" s="1"/>
      <c r="E1755" s="1"/>
      <c r="F1755" s="1"/>
      <c r="G1755" s="1"/>
    </row>
    <row r="1756" spans="3:7" x14ac:dyDescent="0.25">
      <c r="C1756" s="20"/>
      <c r="D1756" s="1"/>
      <c r="E1756" s="1"/>
      <c r="F1756" s="1"/>
      <c r="G1756" s="1"/>
    </row>
    <row r="1757" spans="3:7" x14ac:dyDescent="0.25">
      <c r="C1757" s="20"/>
      <c r="D1757" s="1"/>
      <c r="E1757" s="1"/>
      <c r="F1757" s="1"/>
      <c r="G1757" s="1"/>
    </row>
    <row r="1758" spans="3:7" x14ac:dyDescent="0.25">
      <c r="C1758" s="20"/>
      <c r="D1758" s="1"/>
      <c r="E1758" s="1"/>
      <c r="F1758" s="1"/>
      <c r="G1758" s="1"/>
    </row>
    <row r="1759" spans="3:7" x14ac:dyDescent="0.25">
      <c r="C1759" s="20"/>
      <c r="D1759" s="1"/>
      <c r="E1759" s="1"/>
      <c r="F1759" s="1"/>
      <c r="G1759" s="1"/>
    </row>
    <row r="1760" spans="3:7" x14ac:dyDescent="0.25">
      <c r="C1760" s="20"/>
      <c r="D1760" s="1"/>
      <c r="E1760" s="1"/>
      <c r="F1760" s="1"/>
      <c r="G1760" s="1"/>
    </row>
    <row r="1761" spans="3:7" x14ac:dyDescent="0.25">
      <c r="C1761" s="20"/>
      <c r="D1761" s="1"/>
      <c r="E1761" s="1"/>
      <c r="F1761" s="1"/>
      <c r="G1761" s="1"/>
    </row>
    <row r="1762" spans="3:7" x14ac:dyDescent="0.25">
      <c r="C1762" s="20"/>
      <c r="D1762" s="1"/>
      <c r="E1762" s="1"/>
      <c r="F1762" s="1"/>
      <c r="G1762" s="1"/>
    </row>
    <row r="1763" spans="3:7" x14ac:dyDescent="0.25">
      <c r="C1763" s="20"/>
      <c r="D1763" s="1"/>
      <c r="E1763" s="1"/>
      <c r="F1763" s="1"/>
      <c r="G1763" s="1"/>
    </row>
    <row r="1764" spans="3:7" x14ac:dyDescent="0.25">
      <c r="C1764" s="20"/>
      <c r="D1764" s="1"/>
      <c r="E1764" s="1"/>
      <c r="F1764" s="1"/>
      <c r="G1764" s="1"/>
    </row>
    <row r="1765" spans="3:7" x14ac:dyDescent="0.25">
      <c r="C1765" s="20"/>
      <c r="D1765" s="1"/>
      <c r="E1765" s="1"/>
      <c r="F1765" s="1"/>
      <c r="G1765" s="1"/>
    </row>
    <row r="1766" spans="3:7" x14ac:dyDescent="0.25">
      <c r="C1766" s="20"/>
      <c r="D1766" s="1"/>
      <c r="E1766" s="1"/>
      <c r="F1766" s="1"/>
      <c r="G1766" s="1"/>
    </row>
    <row r="1767" spans="3:7" x14ac:dyDescent="0.25">
      <c r="C1767" s="20"/>
      <c r="D1767" s="1"/>
      <c r="E1767" s="1"/>
      <c r="F1767" s="1"/>
      <c r="G1767" s="1"/>
    </row>
    <row r="1768" spans="3:7" x14ac:dyDescent="0.25">
      <c r="C1768" s="20"/>
      <c r="D1768" s="1"/>
      <c r="E1768" s="1"/>
      <c r="F1768" s="1"/>
      <c r="G1768" s="1"/>
    </row>
    <row r="1769" spans="3:7" x14ac:dyDescent="0.25">
      <c r="C1769" s="20"/>
      <c r="D1769" s="1"/>
      <c r="E1769" s="1"/>
      <c r="F1769" s="1"/>
      <c r="G1769" s="1"/>
    </row>
    <row r="1770" spans="3:7" x14ac:dyDescent="0.25">
      <c r="C1770" s="20"/>
      <c r="D1770" s="1"/>
      <c r="E1770" s="1"/>
      <c r="F1770" s="1"/>
      <c r="G1770" s="1"/>
    </row>
    <row r="1771" spans="3:7" x14ac:dyDescent="0.25">
      <c r="C1771" s="20"/>
      <c r="D1771" s="1"/>
      <c r="E1771" s="1"/>
      <c r="F1771" s="1"/>
      <c r="G1771" s="1"/>
    </row>
    <row r="1772" spans="3:7" x14ac:dyDescent="0.25">
      <c r="C1772" s="20"/>
      <c r="D1772" s="1"/>
      <c r="E1772" s="1"/>
      <c r="F1772" s="1"/>
      <c r="G1772" s="1"/>
    </row>
    <row r="1773" spans="3:7" x14ac:dyDescent="0.25">
      <c r="C1773" s="20"/>
      <c r="D1773" s="1"/>
      <c r="E1773" s="1"/>
      <c r="F1773" s="1"/>
      <c r="G1773" s="1"/>
    </row>
    <row r="1774" spans="3:7" x14ac:dyDescent="0.25">
      <c r="C1774" s="20"/>
      <c r="D1774" s="1"/>
      <c r="E1774" s="1"/>
      <c r="F1774" s="1"/>
      <c r="G1774" s="1"/>
    </row>
    <row r="1775" spans="3:7" x14ac:dyDescent="0.25">
      <c r="C1775" s="20"/>
      <c r="D1775" s="1"/>
      <c r="E1775" s="1"/>
      <c r="F1775" s="1"/>
      <c r="G1775" s="1"/>
    </row>
    <row r="1776" spans="3:7" x14ac:dyDescent="0.25">
      <c r="C1776" s="20"/>
      <c r="D1776" s="1"/>
      <c r="E1776" s="1"/>
      <c r="F1776" s="1"/>
      <c r="G1776" s="1"/>
    </row>
    <row r="1777" spans="3:7" x14ac:dyDescent="0.25">
      <c r="C1777" s="20"/>
      <c r="D1777" s="1"/>
      <c r="E1777" s="1"/>
      <c r="F1777" s="1"/>
      <c r="G1777" s="1"/>
    </row>
    <row r="1778" spans="3:7" x14ac:dyDescent="0.25">
      <c r="C1778" s="20"/>
      <c r="D1778" s="1"/>
      <c r="E1778" s="1"/>
      <c r="F1778" s="1"/>
      <c r="G1778" s="1"/>
    </row>
    <row r="1779" spans="3:7" x14ac:dyDescent="0.25">
      <c r="C1779" s="20"/>
      <c r="D1779" s="1"/>
      <c r="E1779" s="1"/>
      <c r="F1779" s="1"/>
      <c r="G1779" s="1"/>
    </row>
    <row r="1780" spans="3:7" x14ac:dyDescent="0.25">
      <c r="C1780" s="20"/>
      <c r="D1780" s="1"/>
      <c r="E1780" s="1"/>
      <c r="F1780" s="1"/>
      <c r="G1780" s="1"/>
    </row>
    <row r="1781" spans="3:7" x14ac:dyDescent="0.25">
      <c r="C1781" s="20"/>
      <c r="D1781" s="1"/>
      <c r="E1781" s="1"/>
      <c r="F1781" s="1"/>
      <c r="G1781" s="1"/>
    </row>
    <row r="1782" spans="3:7" x14ac:dyDescent="0.25">
      <c r="C1782" s="20"/>
      <c r="D1782" s="1"/>
      <c r="E1782" s="1"/>
      <c r="F1782" s="1"/>
      <c r="G1782" s="1"/>
    </row>
    <row r="1783" spans="3:7" x14ac:dyDescent="0.25">
      <c r="C1783" s="20"/>
      <c r="D1783" s="1"/>
      <c r="E1783" s="1"/>
      <c r="F1783" s="1"/>
      <c r="G1783" s="1"/>
    </row>
    <row r="1784" spans="3:7" x14ac:dyDescent="0.25">
      <c r="C1784" s="20"/>
      <c r="D1784" s="1"/>
      <c r="E1784" s="1"/>
      <c r="F1784" s="1"/>
      <c r="G1784" s="1"/>
    </row>
    <row r="1785" spans="3:7" x14ac:dyDescent="0.25">
      <c r="C1785" s="20"/>
      <c r="D1785" s="1"/>
      <c r="E1785" s="1"/>
      <c r="F1785" s="1"/>
      <c r="G1785" s="1"/>
    </row>
    <row r="1786" spans="3:7" x14ac:dyDescent="0.25">
      <c r="C1786" s="20"/>
      <c r="D1786" s="1"/>
      <c r="E1786" s="1"/>
      <c r="F1786" s="1"/>
      <c r="G1786" s="1"/>
    </row>
    <row r="1787" spans="3:7" x14ac:dyDescent="0.25">
      <c r="C1787" s="20"/>
      <c r="D1787" s="1"/>
      <c r="E1787" s="1"/>
      <c r="F1787" s="1"/>
      <c r="G1787" s="1"/>
    </row>
    <row r="1788" spans="3:7" x14ac:dyDescent="0.25">
      <c r="C1788" s="20"/>
      <c r="D1788" s="1"/>
      <c r="E1788" s="1"/>
      <c r="F1788" s="1"/>
      <c r="G1788" s="1"/>
    </row>
    <row r="1789" spans="3:7" x14ac:dyDescent="0.25">
      <c r="C1789" s="20"/>
      <c r="D1789" s="1"/>
      <c r="E1789" s="1"/>
      <c r="F1789" s="1"/>
      <c r="G1789" s="1"/>
    </row>
    <row r="1790" spans="3:7" x14ac:dyDescent="0.25">
      <c r="C1790" s="20"/>
      <c r="D1790" s="1"/>
      <c r="E1790" s="1"/>
      <c r="F1790" s="1"/>
      <c r="G1790" s="1"/>
    </row>
    <row r="1791" spans="3:7" x14ac:dyDescent="0.25">
      <c r="C1791" s="20"/>
      <c r="D1791" s="1"/>
      <c r="E1791" s="1"/>
      <c r="F1791" s="1"/>
      <c r="G1791" s="1"/>
    </row>
    <row r="1792" spans="3:7" x14ac:dyDescent="0.25">
      <c r="C1792" s="20"/>
      <c r="D1792" s="1"/>
      <c r="E1792" s="1"/>
      <c r="F1792" s="1"/>
      <c r="G1792" s="1"/>
    </row>
    <row r="1793" spans="3:7" x14ac:dyDescent="0.25">
      <c r="C1793" s="20"/>
      <c r="D1793" s="1"/>
      <c r="E1793" s="1"/>
      <c r="F1793" s="1"/>
      <c r="G1793" s="1"/>
    </row>
    <row r="1794" spans="3:7" x14ac:dyDescent="0.25">
      <c r="C1794" s="20"/>
      <c r="D1794" s="1"/>
      <c r="E1794" s="1"/>
      <c r="F1794" s="1"/>
      <c r="G1794" s="1"/>
    </row>
    <row r="1795" spans="3:7" x14ac:dyDescent="0.25">
      <c r="C1795" s="20"/>
      <c r="D1795" s="1"/>
      <c r="E1795" s="1"/>
      <c r="F1795" s="1"/>
      <c r="G1795" s="1"/>
    </row>
    <row r="1796" spans="3:7" x14ac:dyDescent="0.25">
      <c r="C1796" s="20"/>
      <c r="D1796" s="1"/>
      <c r="E1796" s="1"/>
      <c r="F1796" s="1"/>
      <c r="G1796" s="1"/>
    </row>
    <row r="1797" spans="3:7" x14ac:dyDescent="0.25">
      <c r="C1797" s="20"/>
      <c r="D1797" s="1"/>
      <c r="E1797" s="1"/>
      <c r="F1797" s="1"/>
      <c r="G1797" s="1"/>
    </row>
    <row r="1798" spans="3:7" x14ac:dyDescent="0.25">
      <c r="C1798" s="20"/>
      <c r="D1798" s="1"/>
      <c r="E1798" s="1"/>
      <c r="F1798" s="1"/>
      <c r="G1798" s="1"/>
    </row>
    <row r="1799" spans="3:7" x14ac:dyDescent="0.25">
      <c r="C1799" s="20"/>
      <c r="D1799" s="1"/>
      <c r="E1799" s="1"/>
      <c r="F1799" s="1"/>
      <c r="G1799" s="1"/>
    </row>
    <row r="1800" spans="3:7" x14ac:dyDescent="0.25">
      <c r="C1800" s="20"/>
      <c r="D1800" s="1"/>
      <c r="E1800" s="1"/>
      <c r="F1800" s="1"/>
      <c r="G1800" s="1"/>
    </row>
    <row r="1801" spans="3:7" x14ac:dyDescent="0.25">
      <c r="C1801" s="20"/>
      <c r="D1801" s="1"/>
      <c r="E1801" s="1"/>
      <c r="F1801" s="1"/>
      <c r="G1801" s="1"/>
    </row>
    <row r="1802" spans="3:7" x14ac:dyDescent="0.25">
      <c r="C1802" s="20"/>
      <c r="D1802" s="1"/>
      <c r="E1802" s="1"/>
      <c r="F1802" s="1"/>
      <c r="G1802" s="1"/>
    </row>
    <row r="1803" spans="3:7" x14ac:dyDescent="0.25">
      <c r="C1803" s="20"/>
      <c r="D1803" s="1"/>
      <c r="E1803" s="1"/>
      <c r="F1803" s="1"/>
      <c r="G1803" s="1"/>
    </row>
    <row r="1804" spans="3:7" x14ac:dyDescent="0.25">
      <c r="C1804" s="20"/>
      <c r="D1804" s="1"/>
      <c r="E1804" s="1"/>
      <c r="F1804" s="1"/>
      <c r="G1804" s="1"/>
    </row>
    <row r="1805" spans="3:7" x14ac:dyDescent="0.25">
      <c r="C1805" s="20"/>
      <c r="D1805" s="1"/>
      <c r="E1805" s="1"/>
      <c r="F1805" s="1"/>
      <c r="G1805" s="1"/>
    </row>
    <row r="1806" spans="3:7" x14ac:dyDescent="0.25">
      <c r="C1806" s="20"/>
      <c r="D1806" s="1"/>
      <c r="E1806" s="1"/>
      <c r="F1806" s="1"/>
      <c r="G1806" s="1"/>
    </row>
    <row r="1807" spans="3:7" x14ac:dyDescent="0.25">
      <c r="C1807" s="20"/>
      <c r="D1807" s="1"/>
      <c r="E1807" s="1"/>
      <c r="F1807" s="1"/>
      <c r="G1807" s="1"/>
    </row>
    <row r="1808" spans="3:7" x14ac:dyDescent="0.25">
      <c r="C1808" s="20"/>
      <c r="D1808" s="1"/>
      <c r="E1808" s="1"/>
      <c r="F1808" s="1"/>
      <c r="G1808" s="1"/>
    </row>
    <row r="1809" spans="3:7" x14ac:dyDescent="0.25">
      <c r="C1809" s="20"/>
      <c r="D1809" s="1"/>
      <c r="E1809" s="1"/>
      <c r="F1809" s="1"/>
      <c r="G1809" s="1"/>
    </row>
    <row r="1810" spans="3:7" x14ac:dyDescent="0.25">
      <c r="C1810" s="20"/>
      <c r="D1810" s="1"/>
      <c r="E1810" s="1"/>
      <c r="F1810" s="1"/>
      <c r="G1810" s="1"/>
    </row>
    <row r="1811" spans="3:7" x14ac:dyDescent="0.25">
      <c r="C1811" s="20"/>
      <c r="D1811" s="1"/>
      <c r="E1811" s="1"/>
      <c r="F1811" s="1"/>
      <c r="G1811" s="1"/>
    </row>
    <row r="1812" spans="3:7" x14ac:dyDescent="0.25">
      <c r="C1812" s="20"/>
      <c r="D1812" s="1"/>
      <c r="E1812" s="1"/>
      <c r="F1812" s="1"/>
      <c r="G1812" s="1"/>
    </row>
    <row r="1813" spans="3:7" x14ac:dyDescent="0.25">
      <c r="C1813" s="20"/>
      <c r="D1813" s="1"/>
      <c r="E1813" s="1"/>
      <c r="F1813" s="1"/>
      <c r="G1813" s="1"/>
    </row>
    <row r="1814" spans="3:7" x14ac:dyDescent="0.25">
      <c r="C1814" s="20"/>
      <c r="D1814" s="1"/>
      <c r="E1814" s="1"/>
      <c r="F1814" s="1"/>
      <c r="G1814" s="1"/>
    </row>
    <row r="1815" spans="3:7" x14ac:dyDescent="0.25">
      <c r="C1815" s="20"/>
      <c r="D1815" s="1"/>
      <c r="E1815" s="1"/>
      <c r="F1815" s="1"/>
      <c r="G1815" s="1"/>
    </row>
    <row r="1816" spans="3:7" x14ac:dyDescent="0.25">
      <c r="C1816" s="20"/>
      <c r="D1816" s="1"/>
      <c r="E1816" s="1"/>
      <c r="F1816" s="1"/>
      <c r="G1816" s="1"/>
    </row>
    <row r="1817" spans="3:7" x14ac:dyDescent="0.25">
      <c r="C1817" s="20"/>
      <c r="D1817" s="1"/>
      <c r="E1817" s="1"/>
      <c r="F1817" s="1"/>
      <c r="G1817" s="1"/>
    </row>
    <row r="1818" spans="3:7" x14ac:dyDescent="0.25">
      <c r="C1818" s="20"/>
      <c r="D1818" s="1"/>
      <c r="E1818" s="1"/>
      <c r="F1818" s="1"/>
      <c r="G1818" s="1"/>
    </row>
    <row r="1819" spans="3:7" x14ac:dyDescent="0.25">
      <c r="C1819" s="20"/>
      <c r="D1819" s="1"/>
      <c r="E1819" s="1"/>
      <c r="F1819" s="1"/>
      <c r="G1819" s="1"/>
    </row>
    <row r="1820" spans="3:7" x14ac:dyDescent="0.25">
      <c r="C1820" s="20"/>
      <c r="D1820" s="1"/>
      <c r="E1820" s="1"/>
      <c r="F1820" s="1"/>
      <c r="G1820" s="1"/>
    </row>
    <row r="1821" spans="3:7" x14ac:dyDescent="0.25">
      <c r="C1821" s="20"/>
      <c r="D1821" s="1"/>
      <c r="E1821" s="1"/>
      <c r="F1821" s="1"/>
      <c r="G1821" s="1"/>
    </row>
    <row r="1822" spans="3:7" x14ac:dyDescent="0.25">
      <c r="C1822" s="20"/>
      <c r="D1822" s="1"/>
      <c r="E1822" s="1"/>
      <c r="F1822" s="1"/>
      <c r="G1822" s="1"/>
    </row>
    <row r="1823" spans="3:7" x14ac:dyDescent="0.25">
      <c r="C1823" s="20"/>
      <c r="D1823" s="1"/>
      <c r="E1823" s="1"/>
      <c r="F1823" s="1"/>
      <c r="G1823" s="1"/>
    </row>
    <row r="1824" spans="3:7" x14ac:dyDescent="0.25">
      <c r="C1824" s="20"/>
      <c r="D1824" s="1"/>
      <c r="E1824" s="1"/>
      <c r="F1824" s="1"/>
      <c r="G1824" s="1"/>
    </row>
    <row r="1825" spans="3:7" x14ac:dyDescent="0.25">
      <c r="C1825" s="20"/>
      <c r="D1825" s="1"/>
      <c r="E1825" s="1"/>
      <c r="F1825" s="1"/>
      <c r="G1825" s="1"/>
    </row>
    <row r="1826" spans="3:7" x14ac:dyDescent="0.25">
      <c r="C1826" s="20"/>
      <c r="D1826" s="1"/>
      <c r="E1826" s="1"/>
      <c r="F1826" s="1"/>
      <c r="G1826" s="1"/>
    </row>
    <row r="1827" spans="3:7" x14ac:dyDescent="0.25">
      <c r="C1827" s="20"/>
      <c r="D1827" s="1"/>
      <c r="E1827" s="1"/>
      <c r="F1827" s="1"/>
      <c r="G1827" s="1"/>
    </row>
    <row r="1828" spans="3:7" x14ac:dyDescent="0.25">
      <c r="C1828" s="20"/>
      <c r="D1828" s="1"/>
      <c r="E1828" s="1"/>
      <c r="F1828" s="1"/>
      <c r="G1828" s="1"/>
    </row>
    <row r="1829" spans="3:7" x14ac:dyDescent="0.25">
      <c r="C1829" s="20"/>
      <c r="D1829" s="1"/>
      <c r="E1829" s="1"/>
      <c r="F1829" s="1"/>
      <c r="G1829" s="1"/>
    </row>
    <row r="1830" spans="3:7" x14ac:dyDescent="0.25">
      <c r="C1830" s="20"/>
      <c r="D1830" s="1"/>
      <c r="E1830" s="1"/>
      <c r="F1830" s="1"/>
      <c r="G1830" s="1"/>
    </row>
    <row r="1831" spans="3:7" x14ac:dyDescent="0.25">
      <c r="C1831" s="20"/>
      <c r="D1831" s="1"/>
      <c r="E1831" s="1"/>
      <c r="F1831" s="1"/>
      <c r="G1831" s="1"/>
    </row>
    <row r="1832" spans="3:7" x14ac:dyDescent="0.25">
      <c r="C1832" s="20"/>
      <c r="D1832" s="1"/>
      <c r="E1832" s="1"/>
      <c r="F1832" s="1"/>
      <c r="G1832" s="1"/>
    </row>
    <row r="1833" spans="3:7" x14ac:dyDescent="0.25">
      <c r="C1833" s="20"/>
      <c r="D1833" s="1"/>
      <c r="E1833" s="1"/>
      <c r="F1833" s="1"/>
      <c r="G1833" s="1"/>
    </row>
    <row r="1834" spans="3:7" x14ac:dyDescent="0.25">
      <c r="C1834" s="20"/>
      <c r="D1834" s="1"/>
      <c r="E1834" s="1"/>
      <c r="F1834" s="1"/>
      <c r="G1834" s="1"/>
    </row>
    <row r="1835" spans="3:7" x14ac:dyDescent="0.25">
      <c r="C1835" s="20"/>
      <c r="D1835" s="1"/>
      <c r="E1835" s="1"/>
      <c r="F1835" s="1"/>
      <c r="G1835" s="1"/>
    </row>
    <row r="1836" spans="3:7" x14ac:dyDescent="0.25">
      <c r="C1836" s="20"/>
      <c r="D1836" s="1"/>
      <c r="E1836" s="1"/>
      <c r="F1836" s="1"/>
      <c r="G1836" s="1"/>
    </row>
    <row r="1837" spans="3:7" x14ac:dyDescent="0.25">
      <c r="C1837" s="20"/>
      <c r="D1837" s="1"/>
      <c r="E1837" s="1"/>
      <c r="F1837" s="1"/>
      <c r="G1837" s="1"/>
    </row>
    <row r="1838" spans="3:7" x14ac:dyDescent="0.25">
      <c r="C1838" s="20"/>
      <c r="D1838" s="1"/>
      <c r="E1838" s="1"/>
      <c r="F1838" s="1"/>
      <c r="G1838" s="1"/>
    </row>
    <row r="1839" spans="3:7" x14ac:dyDescent="0.25">
      <c r="C1839" s="20"/>
      <c r="D1839" s="1"/>
      <c r="E1839" s="1"/>
      <c r="F1839" s="1"/>
      <c r="G1839" s="1"/>
    </row>
    <row r="1840" spans="3:7" x14ac:dyDescent="0.25">
      <c r="C1840" s="20"/>
      <c r="D1840" s="1"/>
      <c r="E1840" s="1"/>
      <c r="F1840" s="1"/>
      <c r="G1840" s="1"/>
    </row>
    <row r="1841" spans="3:7" x14ac:dyDescent="0.25">
      <c r="C1841" s="20"/>
      <c r="D1841" s="1"/>
      <c r="E1841" s="1"/>
      <c r="F1841" s="1"/>
      <c r="G1841" s="1"/>
    </row>
    <row r="1842" spans="3:7" x14ac:dyDescent="0.25">
      <c r="C1842" s="20"/>
      <c r="D1842" s="1"/>
      <c r="E1842" s="1"/>
      <c r="F1842" s="1"/>
      <c r="G1842" s="1"/>
    </row>
    <row r="1843" spans="3:7" x14ac:dyDescent="0.25">
      <c r="C1843" s="20"/>
      <c r="D1843" s="1"/>
      <c r="E1843" s="1"/>
      <c r="F1843" s="1"/>
      <c r="G1843" s="1"/>
    </row>
    <row r="1844" spans="3:7" x14ac:dyDescent="0.25">
      <c r="C1844" s="20"/>
      <c r="D1844" s="1"/>
      <c r="E1844" s="1"/>
      <c r="F1844" s="1"/>
      <c r="G1844" s="1"/>
    </row>
    <row r="1845" spans="3:7" x14ac:dyDescent="0.25">
      <c r="C1845" s="20"/>
      <c r="D1845" s="1"/>
      <c r="E1845" s="1"/>
      <c r="F1845" s="1"/>
      <c r="G1845" s="1"/>
    </row>
    <row r="1846" spans="3:7" x14ac:dyDescent="0.25">
      <c r="C1846" s="20"/>
      <c r="D1846" s="1"/>
      <c r="E1846" s="1"/>
      <c r="F1846" s="1"/>
      <c r="G1846" s="1"/>
    </row>
    <row r="1847" spans="3:7" x14ac:dyDescent="0.25">
      <c r="C1847" s="20"/>
      <c r="D1847" s="1"/>
      <c r="E1847" s="1"/>
      <c r="F1847" s="1"/>
      <c r="G1847" s="1"/>
    </row>
    <row r="1848" spans="3:7" x14ac:dyDescent="0.25">
      <c r="C1848" s="20"/>
      <c r="D1848" s="1"/>
      <c r="E1848" s="1"/>
      <c r="F1848" s="1"/>
      <c r="G1848" s="1"/>
    </row>
    <row r="1849" spans="3:7" x14ac:dyDescent="0.25">
      <c r="C1849" s="20"/>
      <c r="D1849" s="1"/>
      <c r="E1849" s="1"/>
      <c r="F1849" s="1"/>
      <c r="G1849" s="1"/>
    </row>
    <row r="1850" spans="3:7" x14ac:dyDescent="0.25">
      <c r="C1850" s="20"/>
      <c r="D1850" s="1"/>
      <c r="E1850" s="1"/>
      <c r="F1850" s="1"/>
      <c r="G1850" s="1"/>
    </row>
    <row r="1851" spans="3:7" x14ac:dyDescent="0.25">
      <c r="C1851" s="20"/>
      <c r="D1851" s="1"/>
      <c r="E1851" s="1"/>
      <c r="F1851" s="1"/>
      <c r="G1851" s="1"/>
    </row>
    <row r="1852" spans="3:7" x14ac:dyDescent="0.25">
      <c r="C1852" s="20"/>
      <c r="D1852" s="1"/>
      <c r="E1852" s="1"/>
      <c r="F1852" s="1"/>
      <c r="G1852" s="1"/>
    </row>
    <row r="1853" spans="3:7" x14ac:dyDescent="0.25">
      <c r="C1853" s="20"/>
      <c r="D1853" s="1"/>
      <c r="E1853" s="1"/>
      <c r="F1853" s="1"/>
      <c r="G1853" s="1"/>
    </row>
    <row r="1854" spans="3:7" x14ac:dyDescent="0.25">
      <c r="C1854" s="20"/>
      <c r="D1854" s="1"/>
      <c r="E1854" s="1"/>
      <c r="F1854" s="1"/>
      <c r="G1854" s="1"/>
    </row>
    <row r="1855" spans="3:7" x14ac:dyDescent="0.25">
      <c r="C1855" s="20"/>
      <c r="D1855" s="1"/>
      <c r="E1855" s="1"/>
      <c r="F1855" s="1"/>
      <c r="G1855" s="1"/>
    </row>
    <row r="1856" spans="3:7" x14ac:dyDescent="0.25">
      <c r="C1856" s="20"/>
      <c r="D1856" s="1"/>
      <c r="E1856" s="1"/>
      <c r="F1856" s="1"/>
      <c r="G1856" s="1"/>
    </row>
    <row r="1857" spans="3:7" x14ac:dyDescent="0.25">
      <c r="C1857" s="20"/>
      <c r="D1857" s="1"/>
      <c r="E1857" s="1"/>
      <c r="F1857" s="1"/>
      <c r="G1857" s="1"/>
    </row>
    <row r="1858" spans="3:7" x14ac:dyDescent="0.25">
      <c r="C1858" s="20"/>
      <c r="D1858" s="1"/>
      <c r="E1858" s="1"/>
      <c r="F1858" s="1"/>
      <c r="G1858" s="1"/>
    </row>
    <row r="1859" spans="3:7" x14ac:dyDescent="0.25">
      <c r="C1859" s="20"/>
      <c r="D1859" s="1"/>
      <c r="E1859" s="1"/>
      <c r="F1859" s="1"/>
      <c r="G1859" s="1"/>
    </row>
    <row r="1860" spans="3:7" x14ac:dyDescent="0.25">
      <c r="C1860" s="20"/>
      <c r="D1860" s="1"/>
      <c r="E1860" s="1"/>
      <c r="F1860" s="1"/>
      <c r="G1860" s="1"/>
    </row>
    <row r="1861" spans="3:7" x14ac:dyDescent="0.25">
      <c r="C1861" s="20"/>
      <c r="D1861" s="1"/>
      <c r="E1861" s="1"/>
      <c r="F1861" s="1"/>
      <c r="G1861" s="1"/>
    </row>
    <row r="1862" spans="3:7" x14ac:dyDescent="0.25">
      <c r="C1862" s="20"/>
      <c r="D1862" s="1"/>
      <c r="E1862" s="1"/>
      <c r="F1862" s="1"/>
      <c r="G1862" s="1"/>
    </row>
    <row r="1863" spans="3:7" x14ac:dyDescent="0.25">
      <c r="C1863" s="20"/>
      <c r="D1863" s="1"/>
      <c r="E1863" s="1"/>
      <c r="F1863" s="1"/>
      <c r="G1863" s="1"/>
    </row>
    <row r="1864" spans="3:7" x14ac:dyDescent="0.25">
      <c r="C1864" s="20"/>
      <c r="D1864" s="1"/>
      <c r="E1864" s="1"/>
      <c r="F1864" s="1"/>
      <c r="G1864" s="1"/>
    </row>
    <row r="1865" spans="3:7" x14ac:dyDescent="0.25">
      <c r="C1865" s="20"/>
      <c r="D1865" s="1"/>
      <c r="E1865" s="1"/>
      <c r="F1865" s="1"/>
      <c r="G1865" s="1"/>
    </row>
    <row r="1866" spans="3:7" x14ac:dyDescent="0.25">
      <c r="C1866" s="20"/>
      <c r="D1866" s="1"/>
      <c r="E1866" s="1"/>
      <c r="F1866" s="1"/>
      <c r="G1866" s="1"/>
    </row>
    <row r="1867" spans="3:7" x14ac:dyDescent="0.25">
      <c r="C1867" s="20"/>
      <c r="D1867" s="1"/>
      <c r="E1867" s="1"/>
      <c r="F1867" s="1"/>
      <c r="G1867" s="1"/>
    </row>
    <row r="1868" spans="3:7" x14ac:dyDescent="0.25">
      <c r="C1868" s="20"/>
      <c r="D1868" s="1"/>
      <c r="E1868" s="1"/>
      <c r="F1868" s="1"/>
      <c r="G1868" s="1"/>
    </row>
    <row r="1869" spans="3:7" x14ac:dyDescent="0.25">
      <c r="C1869" s="20"/>
      <c r="D1869" s="1"/>
      <c r="E1869" s="1"/>
      <c r="F1869" s="1"/>
      <c r="G1869" s="1"/>
    </row>
    <row r="1870" spans="3:7" x14ac:dyDescent="0.25">
      <c r="C1870" s="20"/>
      <c r="D1870" s="1"/>
      <c r="E1870" s="1"/>
      <c r="F1870" s="1"/>
      <c r="G1870" s="1"/>
    </row>
    <row r="1871" spans="3:7" x14ac:dyDescent="0.25">
      <c r="C1871" s="20"/>
      <c r="D1871" s="1"/>
      <c r="E1871" s="1"/>
      <c r="F1871" s="1"/>
      <c r="G1871" s="1"/>
    </row>
    <row r="1872" spans="3:7" x14ac:dyDescent="0.25">
      <c r="C1872" s="20"/>
      <c r="D1872" s="1"/>
      <c r="E1872" s="1"/>
      <c r="F1872" s="1"/>
      <c r="G1872" s="1"/>
    </row>
    <row r="1873" spans="3:7" x14ac:dyDescent="0.25">
      <c r="C1873" s="20"/>
      <c r="D1873" s="1"/>
      <c r="E1873" s="1"/>
      <c r="F1873" s="1"/>
      <c r="G1873" s="1"/>
    </row>
    <row r="1874" spans="3:7" x14ac:dyDescent="0.25">
      <c r="C1874" s="20"/>
      <c r="D1874" s="1"/>
      <c r="E1874" s="1"/>
      <c r="F1874" s="1"/>
      <c r="G1874" s="1"/>
    </row>
    <row r="1875" spans="3:7" x14ac:dyDescent="0.25">
      <c r="C1875" s="20"/>
      <c r="D1875" s="1"/>
      <c r="E1875" s="1"/>
      <c r="F1875" s="1"/>
      <c r="G1875" s="1"/>
    </row>
    <row r="1876" spans="3:7" x14ac:dyDescent="0.25">
      <c r="C1876" s="20"/>
      <c r="D1876" s="1"/>
      <c r="E1876" s="1"/>
      <c r="F1876" s="1"/>
      <c r="G1876" s="1"/>
    </row>
    <row r="1877" spans="3:7" x14ac:dyDescent="0.25">
      <c r="C1877" s="20"/>
      <c r="D1877" s="1"/>
      <c r="E1877" s="1"/>
      <c r="F1877" s="1"/>
      <c r="G1877" s="1"/>
    </row>
    <row r="1878" spans="3:7" x14ac:dyDescent="0.25">
      <c r="C1878" s="20"/>
      <c r="D1878" s="1"/>
      <c r="E1878" s="1"/>
      <c r="F1878" s="1"/>
      <c r="G1878" s="1"/>
    </row>
    <row r="1879" spans="3:7" x14ac:dyDescent="0.25">
      <c r="C1879" s="20"/>
      <c r="D1879" s="1"/>
      <c r="E1879" s="1"/>
      <c r="F1879" s="1"/>
      <c r="G1879" s="1"/>
    </row>
    <row r="1880" spans="3:7" x14ac:dyDescent="0.25">
      <c r="C1880" s="20"/>
      <c r="D1880" s="1"/>
      <c r="E1880" s="1"/>
      <c r="F1880" s="1"/>
      <c r="G1880" s="1"/>
    </row>
    <row r="1881" spans="3:7" x14ac:dyDescent="0.25">
      <c r="C1881" s="20"/>
      <c r="D1881" s="1"/>
      <c r="E1881" s="1"/>
      <c r="F1881" s="1"/>
      <c r="G1881" s="1"/>
    </row>
    <row r="1882" spans="3:7" x14ac:dyDescent="0.25">
      <c r="C1882" s="20"/>
      <c r="D1882" s="1"/>
      <c r="E1882" s="1"/>
      <c r="F1882" s="1"/>
      <c r="G1882" s="1"/>
    </row>
    <row r="1883" spans="3:7" x14ac:dyDescent="0.25">
      <c r="C1883" s="20"/>
      <c r="D1883" s="1"/>
      <c r="E1883" s="1"/>
      <c r="F1883" s="1"/>
      <c r="G1883" s="1"/>
    </row>
    <row r="1884" spans="3:7" x14ac:dyDescent="0.25">
      <c r="C1884" s="20"/>
      <c r="D1884" s="1"/>
      <c r="E1884" s="1"/>
      <c r="F1884" s="1"/>
      <c r="G1884" s="1"/>
    </row>
    <row r="1885" spans="3:7" x14ac:dyDescent="0.25">
      <c r="C1885" s="20"/>
      <c r="D1885" s="1"/>
      <c r="E1885" s="1"/>
      <c r="F1885" s="1"/>
      <c r="G1885" s="1"/>
    </row>
    <row r="1886" spans="3:7" x14ac:dyDescent="0.25">
      <c r="C1886" s="20"/>
      <c r="D1886" s="1"/>
      <c r="E1886" s="1"/>
      <c r="F1886" s="1"/>
      <c r="G1886" s="1"/>
    </row>
    <row r="1887" spans="3:7" x14ac:dyDescent="0.25">
      <c r="C1887" s="20"/>
      <c r="D1887" s="1"/>
      <c r="E1887" s="1"/>
      <c r="F1887" s="1"/>
      <c r="G1887" s="1"/>
    </row>
    <row r="1888" spans="3:7" x14ac:dyDescent="0.25">
      <c r="C1888" s="20"/>
      <c r="D1888" s="1"/>
      <c r="E1888" s="1"/>
      <c r="F1888" s="1"/>
      <c r="G1888" s="1"/>
    </row>
    <row r="1889" spans="3:7" x14ac:dyDescent="0.25">
      <c r="C1889" s="20"/>
      <c r="D1889" s="1"/>
      <c r="E1889" s="1"/>
      <c r="F1889" s="1"/>
      <c r="G1889" s="1"/>
    </row>
    <row r="1890" spans="3:7" x14ac:dyDescent="0.25">
      <c r="C1890" s="20"/>
      <c r="D1890" s="1"/>
      <c r="E1890" s="1"/>
      <c r="F1890" s="1"/>
      <c r="G1890" s="1"/>
    </row>
    <row r="1891" spans="3:7" x14ac:dyDescent="0.25">
      <c r="C1891" s="20"/>
      <c r="D1891" s="1"/>
      <c r="E1891" s="1"/>
      <c r="F1891" s="1"/>
      <c r="G1891" s="1"/>
    </row>
    <row r="1892" spans="3:7" x14ac:dyDescent="0.25">
      <c r="C1892" s="20"/>
      <c r="D1892" s="1"/>
      <c r="E1892" s="1"/>
      <c r="F1892" s="1"/>
      <c r="G1892" s="1"/>
    </row>
    <row r="1893" spans="3:7" x14ac:dyDescent="0.25">
      <c r="C1893" s="20"/>
      <c r="D1893" s="1"/>
      <c r="E1893" s="1"/>
      <c r="F1893" s="1"/>
      <c r="G1893" s="1"/>
    </row>
    <row r="1894" spans="3:7" x14ac:dyDescent="0.25">
      <c r="C1894" s="20"/>
      <c r="D1894" s="1"/>
      <c r="E1894" s="1"/>
      <c r="F1894" s="1"/>
      <c r="G1894" s="1"/>
    </row>
    <row r="1895" spans="3:7" x14ac:dyDescent="0.25">
      <c r="C1895" s="20"/>
      <c r="D1895" s="1"/>
      <c r="E1895" s="1"/>
      <c r="F1895" s="1"/>
      <c r="G1895" s="1"/>
    </row>
    <row r="1896" spans="3:7" x14ac:dyDescent="0.25">
      <c r="C1896" s="20"/>
      <c r="D1896" s="1"/>
      <c r="E1896" s="1"/>
      <c r="F1896" s="1"/>
      <c r="G1896" s="1"/>
    </row>
    <row r="1897" spans="3:7" x14ac:dyDescent="0.25">
      <c r="C1897" s="20"/>
      <c r="D1897" s="1"/>
      <c r="E1897" s="1"/>
      <c r="F1897" s="1"/>
      <c r="G1897" s="1"/>
    </row>
    <row r="1898" spans="3:7" x14ac:dyDescent="0.25">
      <c r="C1898" s="20"/>
      <c r="D1898" s="1"/>
      <c r="E1898" s="1"/>
      <c r="F1898" s="1"/>
      <c r="G1898" s="1"/>
    </row>
    <row r="1899" spans="3:7" x14ac:dyDescent="0.25">
      <c r="C1899" s="20"/>
      <c r="D1899" s="1"/>
      <c r="E1899" s="1"/>
      <c r="F1899" s="1"/>
      <c r="G1899" s="1"/>
    </row>
    <row r="1900" spans="3:7" x14ac:dyDescent="0.25">
      <c r="C1900" s="20"/>
      <c r="D1900" s="1"/>
      <c r="E1900" s="1"/>
      <c r="F1900" s="1"/>
      <c r="G1900" s="1"/>
    </row>
    <row r="1901" spans="3:7" x14ac:dyDescent="0.25">
      <c r="C1901" s="20"/>
      <c r="D1901" s="1"/>
      <c r="E1901" s="1"/>
      <c r="F1901" s="1"/>
      <c r="G1901" s="1"/>
    </row>
    <row r="1902" spans="3:7" x14ac:dyDescent="0.25">
      <c r="C1902" s="20"/>
      <c r="D1902" s="1"/>
      <c r="E1902" s="1"/>
      <c r="F1902" s="1"/>
      <c r="G1902" s="1"/>
    </row>
    <row r="1903" spans="3:7" x14ac:dyDescent="0.25">
      <c r="C1903" s="20"/>
      <c r="D1903" s="1"/>
      <c r="E1903" s="1"/>
      <c r="F1903" s="1"/>
      <c r="G1903" s="1"/>
    </row>
    <row r="1904" spans="3:7" x14ac:dyDescent="0.25">
      <c r="C1904" s="20"/>
      <c r="D1904" s="1"/>
      <c r="E1904" s="1"/>
      <c r="F1904" s="1"/>
      <c r="G1904" s="1"/>
    </row>
    <row r="1905" spans="3:7" x14ac:dyDescent="0.25">
      <c r="C1905" s="20"/>
      <c r="D1905" s="1"/>
      <c r="E1905" s="1"/>
      <c r="F1905" s="1"/>
      <c r="G1905" s="1"/>
    </row>
    <row r="1906" spans="3:7" x14ac:dyDescent="0.25">
      <c r="C1906" s="20"/>
      <c r="D1906" s="1"/>
      <c r="E1906" s="1"/>
      <c r="F1906" s="1"/>
      <c r="G1906" s="1"/>
    </row>
    <row r="1907" spans="3:7" x14ac:dyDescent="0.25">
      <c r="C1907" s="20"/>
      <c r="D1907" s="1"/>
      <c r="E1907" s="1"/>
      <c r="F1907" s="1"/>
      <c r="G1907" s="1"/>
    </row>
    <row r="1908" spans="3:7" x14ac:dyDescent="0.25">
      <c r="C1908" s="20"/>
      <c r="D1908" s="1"/>
      <c r="E1908" s="1"/>
      <c r="F1908" s="1"/>
      <c r="G1908" s="1"/>
    </row>
    <row r="1909" spans="3:7" x14ac:dyDescent="0.25">
      <c r="C1909" s="20"/>
      <c r="D1909" s="1"/>
      <c r="E1909" s="1"/>
      <c r="F1909" s="1"/>
      <c r="G1909" s="1"/>
    </row>
    <row r="1910" spans="3:7" x14ac:dyDescent="0.25">
      <c r="C1910" s="20"/>
      <c r="D1910" s="1"/>
      <c r="E1910" s="1"/>
      <c r="F1910" s="1"/>
      <c r="G1910" s="1"/>
    </row>
    <row r="1911" spans="3:7" x14ac:dyDescent="0.25">
      <c r="C1911" s="20"/>
      <c r="D1911" s="1"/>
      <c r="E1911" s="1"/>
      <c r="F1911" s="1"/>
      <c r="G1911" s="1"/>
    </row>
    <row r="1912" spans="3:7" x14ac:dyDescent="0.25">
      <c r="C1912" s="20"/>
      <c r="D1912" s="1"/>
      <c r="E1912" s="1"/>
      <c r="F1912" s="1"/>
      <c r="G1912" s="1"/>
    </row>
    <row r="1913" spans="3:7" x14ac:dyDescent="0.25">
      <c r="C1913" s="20"/>
      <c r="D1913" s="1"/>
      <c r="E1913" s="1"/>
      <c r="F1913" s="1"/>
      <c r="G1913" s="1"/>
    </row>
    <row r="1914" spans="3:7" x14ac:dyDescent="0.25">
      <c r="C1914" s="20"/>
      <c r="D1914" s="1"/>
      <c r="E1914" s="1"/>
      <c r="F1914" s="1"/>
      <c r="G1914" s="1"/>
    </row>
    <row r="1915" spans="3:7" x14ac:dyDescent="0.25">
      <c r="C1915" s="20"/>
      <c r="D1915" s="1"/>
      <c r="E1915" s="1"/>
      <c r="F1915" s="1"/>
      <c r="G1915" s="1"/>
    </row>
    <row r="1916" spans="3:7" x14ac:dyDescent="0.25">
      <c r="C1916" s="20"/>
      <c r="D1916" s="1"/>
      <c r="E1916" s="1"/>
      <c r="F1916" s="1"/>
      <c r="G1916" s="1"/>
    </row>
    <row r="1917" spans="3:7" x14ac:dyDescent="0.25">
      <c r="C1917" s="20"/>
      <c r="D1917" s="1"/>
      <c r="E1917" s="1"/>
      <c r="F1917" s="1"/>
      <c r="G1917" s="1"/>
    </row>
    <row r="1918" spans="3:7" x14ac:dyDescent="0.25">
      <c r="C1918" s="20"/>
      <c r="D1918" s="1"/>
      <c r="E1918" s="1"/>
      <c r="F1918" s="1"/>
      <c r="G1918" s="1"/>
    </row>
    <row r="1919" spans="3:7" x14ac:dyDescent="0.25">
      <c r="C1919" s="20"/>
      <c r="D1919" s="1"/>
      <c r="E1919" s="1"/>
      <c r="F1919" s="1"/>
      <c r="G1919" s="1"/>
    </row>
    <row r="1920" spans="3:7" x14ac:dyDescent="0.25">
      <c r="C1920" s="20"/>
      <c r="D1920" s="1"/>
      <c r="E1920" s="1"/>
      <c r="F1920" s="1"/>
      <c r="G1920" s="1"/>
    </row>
    <row r="1921" spans="3:7" x14ac:dyDescent="0.25">
      <c r="C1921" s="20"/>
      <c r="D1921" s="1"/>
      <c r="E1921" s="1"/>
      <c r="F1921" s="1"/>
      <c r="G1921" s="1"/>
    </row>
    <row r="1922" spans="3:7" x14ac:dyDescent="0.25">
      <c r="C1922" s="20"/>
      <c r="D1922" s="1"/>
      <c r="E1922" s="1"/>
      <c r="F1922" s="1"/>
      <c r="G1922" s="1"/>
    </row>
    <row r="1923" spans="3:7" x14ac:dyDescent="0.25">
      <c r="C1923" s="20"/>
      <c r="D1923" s="1"/>
      <c r="E1923" s="1"/>
      <c r="F1923" s="1"/>
      <c r="G1923" s="1"/>
    </row>
    <row r="1924" spans="3:7" x14ac:dyDescent="0.25">
      <c r="C1924" s="20"/>
      <c r="D1924" s="1"/>
      <c r="E1924" s="1"/>
      <c r="F1924" s="1"/>
      <c r="G1924" s="1"/>
    </row>
    <row r="1925" spans="3:7" x14ac:dyDescent="0.25">
      <c r="C1925" s="20"/>
      <c r="D1925" s="1"/>
      <c r="E1925" s="1"/>
      <c r="F1925" s="1"/>
      <c r="G1925" s="1"/>
    </row>
    <row r="1926" spans="3:7" x14ac:dyDescent="0.25">
      <c r="C1926" s="20"/>
      <c r="D1926" s="1"/>
      <c r="E1926" s="1"/>
      <c r="F1926" s="1"/>
      <c r="G1926" s="1"/>
    </row>
    <row r="1927" spans="3:7" x14ac:dyDescent="0.25">
      <c r="C1927" s="20"/>
      <c r="D1927" s="1"/>
      <c r="E1927" s="1"/>
      <c r="F1927" s="1"/>
      <c r="G1927" s="1"/>
    </row>
    <row r="1928" spans="3:7" x14ac:dyDescent="0.25">
      <c r="C1928" s="20"/>
      <c r="D1928" s="1"/>
      <c r="E1928" s="1"/>
      <c r="F1928" s="1"/>
      <c r="G1928" s="1"/>
    </row>
    <row r="1929" spans="3:7" x14ac:dyDescent="0.25">
      <c r="C1929" s="20"/>
      <c r="D1929" s="1"/>
      <c r="E1929" s="1"/>
      <c r="F1929" s="1"/>
      <c r="G1929" s="1"/>
    </row>
    <row r="1930" spans="3:7" x14ac:dyDescent="0.25">
      <c r="C1930" s="20"/>
      <c r="D1930" s="1"/>
      <c r="E1930" s="1"/>
      <c r="F1930" s="1"/>
      <c r="G1930" s="1"/>
    </row>
    <row r="1931" spans="3:7" x14ac:dyDescent="0.25">
      <c r="C1931" s="20"/>
      <c r="D1931" s="1"/>
      <c r="E1931" s="1"/>
      <c r="F1931" s="1"/>
      <c r="G1931" s="1"/>
    </row>
    <row r="1932" spans="3:7" x14ac:dyDescent="0.25">
      <c r="C1932" s="20"/>
      <c r="D1932" s="1"/>
      <c r="E1932" s="1"/>
      <c r="F1932" s="1"/>
      <c r="G1932" s="1"/>
    </row>
    <row r="1933" spans="3:7" x14ac:dyDescent="0.25">
      <c r="C1933" s="20"/>
      <c r="D1933" s="1"/>
      <c r="E1933" s="1"/>
      <c r="F1933" s="1"/>
      <c r="G1933" s="1"/>
    </row>
    <row r="1934" spans="3:7" x14ac:dyDescent="0.25">
      <c r="C1934" s="20"/>
      <c r="D1934" s="1"/>
      <c r="E1934" s="1"/>
      <c r="F1934" s="1"/>
      <c r="G1934" s="1"/>
    </row>
    <row r="1935" spans="3:7" x14ac:dyDescent="0.25">
      <c r="C1935" s="20"/>
      <c r="D1935" s="1"/>
      <c r="E1935" s="1"/>
      <c r="F1935" s="1"/>
      <c r="G1935" s="1"/>
    </row>
    <row r="1936" spans="3:7" x14ac:dyDescent="0.25">
      <c r="C1936" s="20"/>
      <c r="D1936" s="1"/>
      <c r="E1936" s="1"/>
      <c r="F1936" s="1"/>
      <c r="G1936" s="1"/>
    </row>
    <row r="1937" spans="3:7" x14ac:dyDescent="0.25">
      <c r="C1937" s="20"/>
      <c r="D1937" s="1"/>
      <c r="E1937" s="1"/>
      <c r="F1937" s="1"/>
      <c r="G1937" s="1"/>
    </row>
    <row r="1938" spans="3:7" x14ac:dyDescent="0.25">
      <c r="C1938" s="20"/>
      <c r="D1938" s="1"/>
      <c r="E1938" s="1"/>
      <c r="F1938" s="1"/>
      <c r="G1938" s="1"/>
    </row>
    <row r="1939" spans="3:7" x14ac:dyDescent="0.25">
      <c r="C1939" s="20"/>
      <c r="D1939" s="1"/>
      <c r="E1939" s="1"/>
      <c r="F1939" s="1"/>
      <c r="G1939" s="1"/>
    </row>
    <row r="1940" spans="3:7" x14ac:dyDescent="0.25">
      <c r="C1940" s="20"/>
      <c r="D1940" s="1"/>
      <c r="E1940" s="1"/>
      <c r="F1940" s="1"/>
      <c r="G1940" s="1"/>
    </row>
    <row r="1941" spans="3:7" x14ac:dyDescent="0.25">
      <c r="C1941" s="20"/>
      <c r="D1941" s="1"/>
      <c r="E1941" s="1"/>
      <c r="F1941" s="1"/>
      <c r="G1941" s="1"/>
    </row>
    <row r="1942" spans="3:7" x14ac:dyDescent="0.25">
      <c r="C1942" s="20"/>
      <c r="D1942" s="1"/>
      <c r="E1942" s="1"/>
      <c r="F1942" s="1"/>
      <c r="G1942" s="1"/>
    </row>
    <row r="1943" spans="3:7" x14ac:dyDescent="0.25">
      <c r="C1943" s="20"/>
      <c r="D1943" s="1"/>
      <c r="E1943" s="1"/>
      <c r="F1943" s="1"/>
      <c r="G1943" s="1"/>
    </row>
    <row r="1944" spans="3:7" x14ac:dyDescent="0.25">
      <c r="C1944" s="20"/>
      <c r="D1944" s="1"/>
      <c r="E1944" s="1"/>
      <c r="F1944" s="1"/>
      <c r="G1944" s="1"/>
    </row>
    <row r="1945" spans="3:7" x14ac:dyDescent="0.25">
      <c r="C1945" s="20"/>
      <c r="D1945" s="1"/>
      <c r="E1945" s="1"/>
      <c r="F1945" s="1"/>
      <c r="G1945" s="1"/>
    </row>
    <row r="1946" spans="3:7" x14ac:dyDescent="0.25">
      <c r="C1946" s="20"/>
      <c r="D1946" s="1"/>
      <c r="E1946" s="1"/>
      <c r="F1946" s="1"/>
      <c r="G1946" s="1"/>
    </row>
    <row r="1947" spans="3:7" x14ac:dyDescent="0.25">
      <c r="C1947" s="20"/>
      <c r="D1947" s="1"/>
      <c r="E1947" s="1"/>
      <c r="F1947" s="1"/>
      <c r="G1947" s="1"/>
    </row>
    <row r="1948" spans="3:7" x14ac:dyDescent="0.25">
      <c r="C1948" s="20"/>
      <c r="D1948" s="1"/>
      <c r="E1948" s="1"/>
      <c r="F1948" s="1"/>
      <c r="G1948" s="1"/>
    </row>
    <row r="1949" spans="3:7" x14ac:dyDescent="0.25">
      <c r="C1949" s="20"/>
      <c r="D1949" s="1"/>
      <c r="E1949" s="1"/>
      <c r="F1949" s="1"/>
      <c r="G1949" s="1"/>
    </row>
    <row r="1950" spans="3:7" x14ac:dyDescent="0.25">
      <c r="C1950" s="20"/>
      <c r="D1950" s="1"/>
      <c r="E1950" s="1"/>
      <c r="F1950" s="1"/>
      <c r="G1950" s="1"/>
    </row>
    <row r="1951" spans="3:7" x14ac:dyDescent="0.25">
      <c r="C1951" s="20"/>
      <c r="D1951" s="1"/>
      <c r="E1951" s="1"/>
      <c r="F1951" s="1"/>
      <c r="G1951" s="1"/>
    </row>
    <row r="1952" spans="3:7" x14ac:dyDescent="0.25">
      <c r="C1952" s="20"/>
      <c r="D1952" s="1"/>
      <c r="E1952" s="1"/>
      <c r="F1952" s="1"/>
      <c r="G1952" s="1"/>
    </row>
    <row r="1953" spans="3:7" x14ac:dyDescent="0.25">
      <c r="C1953" s="20"/>
      <c r="D1953" s="1"/>
      <c r="E1953" s="1"/>
      <c r="F1953" s="1"/>
      <c r="G1953" s="1"/>
    </row>
    <row r="1954" spans="3:7" x14ac:dyDescent="0.25">
      <c r="C1954" s="20"/>
      <c r="D1954" s="1"/>
      <c r="E1954" s="1"/>
      <c r="F1954" s="1"/>
      <c r="G1954" s="1"/>
    </row>
    <row r="1955" spans="3:7" x14ac:dyDescent="0.25">
      <c r="C1955" s="20"/>
      <c r="D1955" s="1"/>
      <c r="E1955" s="1"/>
      <c r="F1955" s="1"/>
      <c r="G1955" s="1"/>
    </row>
    <row r="1956" spans="3:7" x14ac:dyDescent="0.25">
      <c r="C1956" s="20"/>
      <c r="D1956" s="1"/>
      <c r="E1956" s="1"/>
      <c r="F1956" s="1"/>
      <c r="G1956" s="1"/>
    </row>
    <row r="1957" spans="3:7" x14ac:dyDescent="0.25">
      <c r="C1957" s="20"/>
      <c r="D1957" s="1"/>
      <c r="E1957" s="1"/>
      <c r="F1957" s="1"/>
      <c r="G1957" s="1"/>
    </row>
    <row r="1958" spans="3:7" x14ac:dyDescent="0.25">
      <c r="C1958" s="20"/>
      <c r="D1958" s="1"/>
      <c r="E1958" s="1"/>
      <c r="F1958" s="1"/>
      <c r="G1958" s="1"/>
    </row>
    <row r="1959" spans="3:7" x14ac:dyDescent="0.25">
      <c r="C1959" s="20"/>
      <c r="D1959" s="1"/>
      <c r="E1959" s="1"/>
      <c r="F1959" s="1"/>
      <c r="G1959" s="1"/>
    </row>
    <row r="1960" spans="3:7" x14ac:dyDescent="0.25">
      <c r="C1960" s="20"/>
      <c r="D1960" s="1"/>
      <c r="E1960" s="1"/>
      <c r="F1960" s="1"/>
      <c r="G1960" s="1"/>
    </row>
    <row r="1961" spans="3:7" x14ac:dyDescent="0.25">
      <c r="C1961" s="20"/>
      <c r="D1961" s="1"/>
      <c r="E1961" s="1"/>
      <c r="F1961" s="1"/>
      <c r="G1961" s="1"/>
    </row>
    <row r="1962" spans="3:7" x14ac:dyDescent="0.25">
      <c r="C1962" s="20"/>
      <c r="D1962" s="1"/>
      <c r="E1962" s="1"/>
      <c r="F1962" s="1"/>
      <c r="G1962" s="1"/>
    </row>
    <row r="1963" spans="3:7" x14ac:dyDescent="0.25">
      <c r="C1963" s="20"/>
      <c r="D1963" s="1"/>
      <c r="E1963" s="1"/>
      <c r="F1963" s="1"/>
      <c r="G1963" s="1"/>
    </row>
    <row r="1964" spans="3:7" x14ac:dyDescent="0.25">
      <c r="C1964" s="20"/>
      <c r="D1964" s="1"/>
      <c r="E1964" s="1"/>
      <c r="F1964" s="1"/>
      <c r="G1964" s="1"/>
    </row>
    <row r="1965" spans="3:7" x14ac:dyDescent="0.25">
      <c r="C1965" s="20"/>
      <c r="D1965" s="1"/>
      <c r="E1965" s="1"/>
      <c r="F1965" s="1"/>
      <c r="G1965" s="1"/>
    </row>
    <row r="1966" spans="3:7" x14ac:dyDescent="0.25">
      <c r="C1966" s="20"/>
      <c r="D1966" s="1"/>
      <c r="E1966" s="1"/>
      <c r="F1966" s="1"/>
      <c r="G1966" s="1"/>
    </row>
    <row r="1967" spans="3:7" x14ac:dyDescent="0.25">
      <c r="C1967" s="20"/>
      <c r="D1967" s="1"/>
      <c r="E1967" s="1"/>
      <c r="F1967" s="1"/>
      <c r="G1967" s="1"/>
    </row>
    <row r="1968" spans="3:7" x14ac:dyDescent="0.25">
      <c r="C1968" s="20"/>
      <c r="D1968" s="1"/>
      <c r="E1968" s="1"/>
      <c r="F1968" s="1"/>
      <c r="G1968" s="1"/>
    </row>
    <row r="1969" spans="3:7" x14ac:dyDescent="0.25">
      <c r="C1969" s="20"/>
      <c r="D1969" s="1"/>
      <c r="E1969" s="1"/>
      <c r="F1969" s="1"/>
      <c r="G1969" s="1"/>
    </row>
    <row r="1970" spans="3:7" x14ac:dyDescent="0.25">
      <c r="C1970" s="20"/>
      <c r="D1970" s="1"/>
      <c r="E1970" s="1"/>
      <c r="F1970" s="1"/>
      <c r="G1970" s="1"/>
    </row>
    <row r="1971" spans="3:7" x14ac:dyDescent="0.25">
      <c r="C1971" s="20"/>
      <c r="D1971" s="1"/>
      <c r="E1971" s="1"/>
      <c r="F1971" s="1"/>
      <c r="G1971" s="1"/>
    </row>
    <row r="1972" spans="3:7" x14ac:dyDescent="0.25">
      <c r="C1972" s="20"/>
      <c r="D1972" s="1"/>
      <c r="E1972" s="1"/>
      <c r="F1972" s="1"/>
      <c r="G1972" s="1"/>
    </row>
    <row r="1973" spans="3:7" x14ac:dyDescent="0.25">
      <c r="C1973" s="20"/>
      <c r="D1973" s="1"/>
      <c r="E1973" s="1"/>
      <c r="F1973" s="1"/>
      <c r="G1973" s="1"/>
    </row>
    <row r="1974" spans="3:7" x14ac:dyDescent="0.25">
      <c r="C1974" s="20"/>
      <c r="D1974" s="1"/>
      <c r="E1974" s="1"/>
      <c r="F1974" s="1"/>
      <c r="G1974" s="1"/>
    </row>
    <row r="1975" spans="3:7" x14ac:dyDescent="0.25">
      <c r="C1975" s="20"/>
      <c r="D1975" s="1"/>
      <c r="E1975" s="1"/>
      <c r="F1975" s="1"/>
      <c r="G1975" s="1"/>
    </row>
    <row r="1976" spans="3:7" x14ac:dyDescent="0.25">
      <c r="C1976" s="20"/>
      <c r="D1976" s="1"/>
      <c r="E1976" s="1"/>
      <c r="F1976" s="1"/>
      <c r="G1976" s="1"/>
    </row>
    <row r="1977" spans="3:7" x14ac:dyDescent="0.25">
      <c r="C1977" s="20"/>
      <c r="D1977" s="1"/>
      <c r="E1977" s="1"/>
      <c r="F1977" s="1"/>
      <c r="G1977" s="1"/>
    </row>
    <row r="1978" spans="3:7" x14ac:dyDescent="0.25">
      <c r="C1978" s="20"/>
      <c r="D1978" s="1"/>
      <c r="E1978" s="1"/>
      <c r="F1978" s="1"/>
      <c r="G1978" s="1"/>
    </row>
    <row r="1979" spans="3:7" x14ac:dyDescent="0.25">
      <c r="C1979" s="20"/>
      <c r="D1979" s="1"/>
      <c r="E1979" s="1"/>
      <c r="F1979" s="1"/>
      <c r="G1979" s="1"/>
    </row>
    <row r="1980" spans="3:7" x14ac:dyDescent="0.25">
      <c r="C1980" s="20"/>
      <c r="D1980" s="1"/>
      <c r="E1980" s="1"/>
      <c r="F1980" s="1"/>
      <c r="G1980" s="1"/>
    </row>
    <row r="1981" spans="3:7" x14ac:dyDescent="0.25">
      <c r="C1981" s="20"/>
      <c r="D1981" s="1"/>
      <c r="E1981" s="1"/>
      <c r="F1981" s="1"/>
      <c r="G1981" s="1"/>
    </row>
    <row r="1982" spans="3:7" x14ac:dyDescent="0.25">
      <c r="C1982" s="20"/>
      <c r="D1982" s="1"/>
      <c r="E1982" s="1"/>
      <c r="F1982" s="1"/>
      <c r="G1982" s="1"/>
    </row>
    <row r="1983" spans="3:7" x14ac:dyDescent="0.25">
      <c r="C1983" s="20"/>
      <c r="D1983" s="1"/>
      <c r="E1983" s="1"/>
      <c r="F1983" s="1"/>
      <c r="G1983" s="1"/>
    </row>
    <row r="1984" spans="3:7" x14ac:dyDescent="0.25">
      <c r="C1984" s="20"/>
      <c r="D1984" s="1"/>
      <c r="E1984" s="1"/>
      <c r="F1984" s="1"/>
      <c r="G1984" s="1"/>
    </row>
    <row r="1985" spans="3:7" x14ac:dyDescent="0.25">
      <c r="C1985" s="20"/>
      <c r="D1985" s="1"/>
      <c r="E1985" s="1"/>
      <c r="F1985" s="1"/>
      <c r="G1985" s="1"/>
    </row>
    <row r="1986" spans="3:7" x14ac:dyDescent="0.25">
      <c r="C1986" s="20"/>
      <c r="D1986" s="1"/>
      <c r="E1986" s="1"/>
      <c r="F1986" s="1"/>
      <c r="G1986" s="1"/>
    </row>
    <row r="1987" spans="3:7" x14ac:dyDescent="0.25">
      <c r="C1987" s="20"/>
      <c r="D1987" s="1"/>
      <c r="E1987" s="1"/>
      <c r="F1987" s="1"/>
      <c r="G1987" s="1"/>
    </row>
    <row r="1988" spans="3:7" x14ac:dyDescent="0.25">
      <c r="C1988" s="20"/>
      <c r="D1988" s="1"/>
      <c r="E1988" s="1"/>
      <c r="F1988" s="1"/>
      <c r="G1988" s="1"/>
    </row>
    <row r="1989" spans="3:7" x14ac:dyDescent="0.25">
      <c r="C1989" s="20"/>
      <c r="D1989" s="1"/>
      <c r="E1989" s="1"/>
      <c r="F1989" s="1"/>
      <c r="G1989" s="1"/>
    </row>
    <row r="1990" spans="3:7" x14ac:dyDescent="0.25">
      <c r="C1990" s="20"/>
      <c r="D1990" s="1"/>
      <c r="E1990" s="1"/>
      <c r="F1990" s="1"/>
      <c r="G1990" s="1"/>
    </row>
    <row r="1991" spans="3:7" x14ac:dyDescent="0.25">
      <c r="C1991" s="20"/>
      <c r="D1991" s="1"/>
      <c r="E1991" s="1"/>
      <c r="F1991" s="1"/>
      <c r="G1991" s="1"/>
    </row>
    <row r="1992" spans="3:7" x14ac:dyDescent="0.25">
      <c r="C1992" s="20"/>
      <c r="D1992" s="1"/>
      <c r="E1992" s="1"/>
      <c r="F1992" s="1"/>
      <c r="G1992" s="1"/>
    </row>
    <row r="1993" spans="3:7" x14ac:dyDescent="0.25">
      <c r="C1993" s="20"/>
      <c r="D1993" s="1"/>
      <c r="E1993" s="1"/>
      <c r="F1993" s="1"/>
      <c r="G1993" s="1"/>
    </row>
    <row r="1994" spans="3:7" x14ac:dyDescent="0.25">
      <c r="C1994" s="20"/>
      <c r="D1994" s="1"/>
      <c r="E1994" s="1"/>
      <c r="F1994" s="1"/>
      <c r="G1994" s="1"/>
    </row>
    <row r="1995" spans="3:7" x14ac:dyDescent="0.25">
      <c r="C1995" s="20"/>
      <c r="D1995" s="1"/>
      <c r="E1995" s="1"/>
      <c r="F1995" s="1"/>
      <c r="G1995" s="1"/>
    </row>
    <row r="1996" spans="3:7" x14ac:dyDescent="0.25">
      <c r="C1996" s="20"/>
      <c r="D1996" s="1"/>
      <c r="E1996" s="1"/>
      <c r="F1996" s="1"/>
      <c r="G1996" s="1"/>
    </row>
    <row r="1997" spans="3:7" x14ac:dyDescent="0.25">
      <c r="C1997" s="20"/>
      <c r="D1997" s="1"/>
      <c r="E1997" s="1"/>
      <c r="F1997" s="1"/>
      <c r="G1997" s="1"/>
    </row>
    <row r="1998" spans="3:7" x14ac:dyDescent="0.25">
      <c r="C1998" s="20"/>
      <c r="D1998" s="1"/>
      <c r="E1998" s="1"/>
      <c r="F1998" s="1"/>
      <c r="G1998" s="1"/>
    </row>
    <row r="1999" spans="3:7" x14ac:dyDescent="0.25">
      <c r="C1999" s="20"/>
      <c r="D1999" s="1"/>
      <c r="E1999" s="1"/>
      <c r="F1999" s="1"/>
      <c r="G1999" s="1"/>
    </row>
    <row r="2000" spans="3:7" x14ac:dyDescent="0.25">
      <c r="C2000" s="20"/>
      <c r="D2000" s="1"/>
      <c r="E2000" s="1"/>
      <c r="F2000" s="1"/>
      <c r="G2000" s="1"/>
    </row>
    <row r="2001" spans="3:7" x14ac:dyDescent="0.25">
      <c r="C2001" s="20"/>
      <c r="D2001" s="1"/>
      <c r="E2001" s="1"/>
      <c r="F2001" s="1"/>
      <c r="G2001" s="1"/>
    </row>
    <row r="2002" spans="3:7" x14ac:dyDescent="0.25">
      <c r="C2002" s="20"/>
      <c r="D2002" s="1"/>
      <c r="E2002" s="1"/>
      <c r="F2002" s="1"/>
      <c r="G2002" s="1"/>
    </row>
    <row r="2003" spans="3:7" x14ac:dyDescent="0.25">
      <c r="C2003" s="20"/>
      <c r="D2003" s="1"/>
      <c r="E2003" s="1"/>
      <c r="F2003" s="1"/>
      <c r="G2003" s="1"/>
    </row>
    <row r="2004" spans="3:7" x14ac:dyDescent="0.25">
      <c r="C2004" s="20"/>
      <c r="D2004" s="1"/>
      <c r="E2004" s="1"/>
      <c r="F2004" s="1"/>
      <c r="G2004" s="1"/>
    </row>
    <row r="2005" spans="3:7" x14ac:dyDescent="0.25">
      <c r="C2005" s="20"/>
      <c r="D2005" s="1"/>
      <c r="E2005" s="1"/>
      <c r="F2005" s="1"/>
      <c r="G2005" s="1"/>
    </row>
    <row r="2006" spans="3:7" x14ac:dyDescent="0.25">
      <c r="C2006" s="20"/>
      <c r="D2006" s="1"/>
      <c r="E2006" s="1"/>
      <c r="F2006" s="1"/>
      <c r="G2006" s="1"/>
    </row>
    <row r="2007" spans="3:7" x14ac:dyDescent="0.25">
      <c r="C2007" s="20"/>
      <c r="D2007" s="1"/>
      <c r="E2007" s="1"/>
      <c r="F2007" s="1"/>
      <c r="G2007" s="1"/>
    </row>
    <row r="2008" spans="3:7" x14ac:dyDescent="0.25">
      <c r="C2008" s="20"/>
      <c r="D2008" s="1"/>
      <c r="E2008" s="1"/>
      <c r="F2008" s="1"/>
      <c r="G2008" s="1"/>
    </row>
    <row r="2009" spans="3:7" x14ac:dyDescent="0.25">
      <c r="C2009" s="20"/>
      <c r="D2009" s="1"/>
      <c r="E2009" s="1"/>
      <c r="F2009" s="1"/>
      <c r="G2009" s="1"/>
    </row>
    <row r="2010" spans="3:7" x14ac:dyDescent="0.25">
      <c r="C2010" s="20"/>
      <c r="D2010" s="1"/>
      <c r="E2010" s="1"/>
      <c r="F2010" s="1"/>
      <c r="G2010" s="1"/>
    </row>
    <row r="2011" spans="3:7" x14ac:dyDescent="0.25">
      <c r="C2011" s="20"/>
      <c r="D2011" s="1"/>
      <c r="E2011" s="1"/>
      <c r="F2011" s="1"/>
      <c r="G2011" s="1"/>
    </row>
    <row r="2012" spans="3:7" x14ac:dyDescent="0.25">
      <c r="C2012" s="20"/>
      <c r="D2012" s="1"/>
      <c r="E2012" s="1"/>
      <c r="F2012" s="1"/>
      <c r="G2012" s="1"/>
    </row>
    <row r="2013" spans="3:7" x14ac:dyDescent="0.25">
      <c r="C2013" s="20"/>
      <c r="D2013" s="1"/>
      <c r="E2013" s="1"/>
      <c r="F2013" s="1"/>
      <c r="G2013" s="1"/>
    </row>
    <row r="2014" spans="3:7" x14ac:dyDescent="0.25">
      <c r="C2014" s="20"/>
      <c r="D2014" s="1"/>
      <c r="E2014" s="1"/>
      <c r="F2014" s="1"/>
      <c r="G2014" s="1"/>
    </row>
    <row r="2015" spans="3:7" x14ac:dyDescent="0.25">
      <c r="C2015" s="20"/>
      <c r="D2015" s="1"/>
      <c r="E2015" s="1"/>
      <c r="F2015" s="1"/>
      <c r="G2015" s="1"/>
    </row>
    <row r="2016" spans="3:7" x14ac:dyDescent="0.25">
      <c r="C2016" s="20"/>
      <c r="D2016" s="1"/>
      <c r="E2016" s="1"/>
      <c r="F2016" s="1"/>
      <c r="G2016" s="1"/>
    </row>
    <row r="2017" spans="3:7" x14ac:dyDescent="0.25">
      <c r="C2017" s="20"/>
      <c r="D2017" s="1"/>
      <c r="E2017" s="1"/>
      <c r="F2017" s="1"/>
      <c r="G2017" s="1"/>
    </row>
    <row r="2018" spans="3:7" x14ac:dyDescent="0.25">
      <c r="C2018" s="20"/>
      <c r="D2018" s="1"/>
      <c r="E2018" s="1"/>
      <c r="F2018" s="1"/>
      <c r="G2018" s="1"/>
    </row>
    <row r="2019" spans="3:7" x14ac:dyDescent="0.25">
      <c r="C2019" s="20"/>
      <c r="D2019" s="1"/>
      <c r="E2019" s="1"/>
      <c r="F2019" s="1"/>
      <c r="G2019" s="1"/>
    </row>
    <row r="2020" spans="3:7" x14ac:dyDescent="0.25">
      <c r="C2020" s="20"/>
      <c r="D2020" s="1"/>
      <c r="E2020" s="1"/>
      <c r="F2020" s="1"/>
      <c r="G2020" s="1"/>
    </row>
    <row r="2021" spans="3:7" x14ac:dyDescent="0.25">
      <c r="C2021" s="20"/>
      <c r="D2021" s="1"/>
      <c r="E2021" s="1"/>
      <c r="F2021" s="1"/>
      <c r="G2021" s="1"/>
    </row>
    <row r="2022" spans="3:7" x14ac:dyDescent="0.25">
      <c r="C2022" s="20"/>
      <c r="D2022" s="1"/>
      <c r="E2022" s="1"/>
      <c r="F2022" s="1"/>
      <c r="G2022" s="1"/>
    </row>
    <row r="2023" spans="3:7" x14ac:dyDescent="0.25">
      <c r="C2023" s="20"/>
      <c r="D2023" s="1"/>
      <c r="E2023" s="1"/>
      <c r="F2023" s="1"/>
      <c r="G2023" s="1"/>
    </row>
    <row r="2024" spans="3:7" x14ac:dyDescent="0.25">
      <c r="C2024" s="20"/>
      <c r="D2024" s="1"/>
      <c r="E2024" s="1"/>
      <c r="F2024" s="1"/>
      <c r="G2024" s="1"/>
    </row>
    <row r="2025" spans="3:7" x14ac:dyDescent="0.25">
      <c r="C2025" s="20"/>
      <c r="D2025" s="1"/>
      <c r="E2025" s="1"/>
      <c r="F2025" s="1"/>
      <c r="G2025" s="1"/>
    </row>
    <row r="2026" spans="3:7" x14ac:dyDescent="0.25">
      <c r="C2026" s="20"/>
      <c r="D2026" s="1"/>
      <c r="E2026" s="1"/>
      <c r="F2026" s="1"/>
      <c r="G2026" s="1"/>
    </row>
    <row r="2027" spans="3:7" x14ac:dyDescent="0.25">
      <c r="C2027" s="20"/>
      <c r="D2027" s="1"/>
      <c r="E2027" s="1"/>
      <c r="F2027" s="1"/>
      <c r="G2027" s="1"/>
    </row>
    <row r="2028" spans="3:7" x14ac:dyDescent="0.25">
      <c r="C2028" s="20"/>
      <c r="D2028" s="1"/>
      <c r="E2028" s="1"/>
      <c r="F2028" s="1"/>
      <c r="G2028" s="1"/>
    </row>
    <row r="2029" spans="3:7" x14ac:dyDescent="0.25">
      <c r="C2029" s="20"/>
      <c r="D2029" s="1"/>
      <c r="E2029" s="1"/>
      <c r="F2029" s="1"/>
      <c r="G2029" s="1"/>
    </row>
    <row r="2030" spans="3:7" x14ac:dyDescent="0.25">
      <c r="C2030" s="20"/>
      <c r="D2030" s="1"/>
      <c r="E2030" s="1"/>
      <c r="F2030" s="1"/>
      <c r="G2030" s="1"/>
    </row>
    <row r="2031" spans="3:7" x14ac:dyDescent="0.25">
      <c r="C2031" s="20"/>
      <c r="D2031" s="1"/>
      <c r="E2031" s="1"/>
      <c r="F2031" s="1"/>
      <c r="G2031" s="1"/>
    </row>
    <row r="2032" spans="3:7" x14ac:dyDescent="0.25">
      <c r="C2032" s="20"/>
      <c r="D2032" s="1"/>
      <c r="E2032" s="1"/>
      <c r="F2032" s="1"/>
      <c r="G2032" s="1"/>
    </row>
    <row r="2033" spans="3:7" x14ac:dyDescent="0.25">
      <c r="C2033" s="20"/>
      <c r="D2033" s="1"/>
      <c r="E2033" s="1"/>
      <c r="F2033" s="1"/>
      <c r="G2033" s="1"/>
    </row>
    <row r="2034" spans="3:7" x14ac:dyDescent="0.25">
      <c r="C2034" s="20"/>
      <c r="D2034" s="1"/>
      <c r="E2034" s="1"/>
      <c r="F2034" s="1"/>
      <c r="G2034" s="1"/>
    </row>
    <row r="2035" spans="3:7" x14ac:dyDescent="0.25">
      <c r="C2035" s="20"/>
      <c r="D2035" s="1"/>
      <c r="E2035" s="1"/>
      <c r="F2035" s="1"/>
      <c r="G2035" s="1"/>
    </row>
    <row r="2036" spans="3:7" x14ac:dyDescent="0.25">
      <c r="C2036" s="20"/>
      <c r="D2036" s="1"/>
      <c r="E2036" s="1"/>
      <c r="F2036" s="1"/>
      <c r="G2036" s="1"/>
    </row>
    <row r="2037" spans="3:7" x14ac:dyDescent="0.25">
      <c r="C2037" s="20"/>
      <c r="D2037" s="1"/>
      <c r="E2037" s="1"/>
      <c r="F2037" s="1"/>
      <c r="G2037" s="1"/>
    </row>
    <row r="2038" spans="3:7" x14ac:dyDescent="0.25">
      <c r="C2038" s="20"/>
      <c r="D2038" s="1"/>
      <c r="E2038" s="1"/>
      <c r="F2038" s="1"/>
      <c r="G2038" s="1"/>
    </row>
    <row r="2039" spans="3:7" x14ac:dyDescent="0.25">
      <c r="C2039" s="20"/>
      <c r="D2039" s="1"/>
      <c r="E2039" s="1"/>
      <c r="F2039" s="1"/>
      <c r="G2039" s="1"/>
    </row>
    <row r="2040" spans="3:7" x14ac:dyDescent="0.25">
      <c r="C2040" s="20"/>
      <c r="D2040" s="1"/>
      <c r="E2040" s="1"/>
      <c r="F2040" s="1"/>
      <c r="G2040" s="1"/>
    </row>
    <row r="2041" spans="3:7" x14ac:dyDescent="0.25">
      <c r="C2041" s="20"/>
      <c r="D2041" s="1"/>
      <c r="E2041" s="1"/>
      <c r="F2041" s="1"/>
      <c r="G2041" s="1"/>
    </row>
    <row r="2042" spans="3:7" x14ac:dyDescent="0.25">
      <c r="C2042" s="20"/>
      <c r="D2042" s="1"/>
      <c r="E2042" s="1"/>
      <c r="F2042" s="1"/>
      <c r="G2042" s="1"/>
    </row>
    <row r="2043" spans="3:7" x14ac:dyDescent="0.25">
      <c r="C2043" s="20"/>
      <c r="D2043" s="1"/>
      <c r="E2043" s="1"/>
      <c r="F2043" s="1"/>
      <c r="G2043" s="1"/>
    </row>
    <row r="2044" spans="3:7" x14ac:dyDescent="0.25">
      <c r="C2044" s="20"/>
      <c r="D2044" s="1"/>
      <c r="E2044" s="1"/>
      <c r="F2044" s="1"/>
      <c r="G2044" s="1"/>
    </row>
    <row r="2045" spans="3:7" x14ac:dyDescent="0.25">
      <c r="C2045" s="20"/>
      <c r="D2045" s="1"/>
      <c r="E2045" s="1"/>
      <c r="F2045" s="1"/>
      <c r="G2045" s="1"/>
    </row>
    <row r="2046" spans="3:7" x14ac:dyDescent="0.25">
      <c r="C2046" s="20"/>
      <c r="D2046" s="1"/>
      <c r="E2046" s="1"/>
      <c r="F2046" s="1"/>
      <c r="G2046" s="1"/>
    </row>
    <row r="2047" spans="3:7" x14ac:dyDescent="0.25">
      <c r="C2047" s="20"/>
      <c r="D2047" s="1"/>
      <c r="E2047" s="1"/>
      <c r="F2047" s="1"/>
      <c r="G2047" s="1"/>
    </row>
    <row r="2048" spans="3:7" x14ac:dyDescent="0.25">
      <c r="C2048" s="20"/>
      <c r="D2048" s="1"/>
      <c r="E2048" s="1"/>
      <c r="F2048" s="1"/>
      <c r="G2048" s="1"/>
    </row>
    <row r="2049" spans="3:7" x14ac:dyDescent="0.25">
      <c r="C2049" s="20"/>
      <c r="D2049" s="1"/>
      <c r="E2049" s="1"/>
      <c r="F2049" s="1"/>
      <c r="G2049" s="1"/>
    </row>
    <row r="2050" spans="3:7" x14ac:dyDescent="0.25">
      <c r="C2050" s="20"/>
      <c r="D2050" s="1"/>
      <c r="E2050" s="1"/>
      <c r="F2050" s="1"/>
      <c r="G2050" s="1"/>
    </row>
    <row r="2051" spans="3:7" x14ac:dyDescent="0.25">
      <c r="C2051" s="20"/>
      <c r="D2051" s="1"/>
      <c r="E2051" s="1"/>
      <c r="F2051" s="1"/>
      <c r="G2051" s="1"/>
    </row>
    <row r="2052" spans="3:7" x14ac:dyDescent="0.25">
      <c r="C2052" s="20"/>
      <c r="D2052" s="1"/>
      <c r="E2052" s="1"/>
      <c r="F2052" s="1"/>
      <c r="G2052" s="1"/>
    </row>
    <row r="2053" spans="3:7" x14ac:dyDescent="0.25">
      <c r="C2053" s="20"/>
      <c r="D2053" s="1"/>
      <c r="E2053" s="1"/>
      <c r="F2053" s="1"/>
      <c r="G2053" s="1"/>
    </row>
    <row r="2054" spans="3:7" x14ac:dyDescent="0.25">
      <c r="C2054" s="20"/>
      <c r="D2054" s="1"/>
      <c r="E2054" s="1"/>
      <c r="F2054" s="1"/>
      <c r="G2054" s="1"/>
    </row>
    <row r="2055" spans="3:7" x14ac:dyDescent="0.25">
      <c r="C2055" s="20"/>
      <c r="D2055" s="1"/>
      <c r="E2055" s="1"/>
      <c r="F2055" s="1"/>
      <c r="G2055" s="1"/>
    </row>
    <row r="2056" spans="3:7" x14ac:dyDescent="0.25">
      <c r="C2056" s="20"/>
      <c r="D2056" s="1"/>
      <c r="E2056" s="1"/>
      <c r="F2056" s="1"/>
      <c r="G2056" s="1"/>
    </row>
    <row r="2057" spans="3:7" x14ac:dyDescent="0.25">
      <c r="C2057" s="20"/>
      <c r="D2057" s="1"/>
      <c r="E2057" s="1"/>
      <c r="F2057" s="1"/>
      <c r="G2057" s="1"/>
    </row>
    <row r="2058" spans="3:7" x14ac:dyDescent="0.25">
      <c r="C2058" s="20"/>
      <c r="D2058" s="1"/>
      <c r="E2058" s="1"/>
      <c r="F2058" s="1"/>
      <c r="G2058" s="1"/>
    </row>
    <row r="2059" spans="3:7" x14ac:dyDescent="0.25">
      <c r="C2059" s="20"/>
      <c r="D2059" s="1"/>
      <c r="E2059" s="1"/>
      <c r="F2059" s="1"/>
      <c r="G2059" s="1"/>
    </row>
    <row r="2060" spans="3:7" x14ac:dyDescent="0.25">
      <c r="C2060" s="20"/>
      <c r="D2060" s="1"/>
      <c r="E2060" s="1"/>
      <c r="F2060" s="1"/>
      <c r="G2060" s="1"/>
    </row>
    <row r="2061" spans="3:7" x14ac:dyDescent="0.25">
      <c r="C2061" s="20"/>
      <c r="D2061" s="1"/>
      <c r="E2061" s="1"/>
      <c r="F2061" s="1"/>
      <c r="G2061" s="1"/>
    </row>
    <row r="2062" spans="3:7" x14ac:dyDescent="0.25">
      <c r="C2062" s="20"/>
      <c r="D2062" s="1"/>
      <c r="E2062" s="1"/>
      <c r="F2062" s="1"/>
      <c r="G2062" s="1"/>
    </row>
    <row r="2063" spans="3:7" x14ac:dyDescent="0.25">
      <c r="C2063" s="20"/>
      <c r="D2063" s="1"/>
      <c r="E2063" s="1"/>
      <c r="F2063" s="1"/>
      <c r="G2063" s="1"/>
    </row>
    <row r="2064" spans="3:7" x14ac:dyDescent="0.25">
      <c r="C2064" s="20"/>
      <c r="D2064" s="1"/>
      <c r="E2064" s="1"/>
      <c r="F2064" s="1"/>
      <c r="G2064" s="1"/>
    </row>
    <row r="2065" spans="3:7" x14ac:dyDescent="0.25">
      <c r="C2065" s="20"/>
      <c r="D2065" s="1"/>
      <c r="E2065" s="1"/>
      <c r="F2065" s="1"/>
      <c r="G2065" s="1"/>
    </row>
    <row r="2066" spans="3:7" x14ac:dyDescent="0.25">
      <c r="C2066" s="20"/>
      <c r="D2066" s="1"/>
      <c r="E2066" s="1"/>
      <c r="F2066" s="1"/>
      <c r="G2066" s="1"/>
    </row>
    <row r="2067" spans="3:7" x14ac:dyDescent="0.25">
      <c r="C2067" s="20"/>
      <c r="D2067" s="1"/>
      <c r="E2067" s="1"/>
      <c r="F2067" s="1"/>
      <c r="G2067" s="1"/>
    </row>
    <row r="2068" spans="3:7" x14ac:dyDescent="0.25">
      <c r="C2068" s="20"/>
      <c r="D2068" s="1"/>
      <c r="E2068" s="1"/>
      <c r="F2068" s="1"/>
      <c r="G2068" s="1"/>
    </row>
    <row r="2069" spans="3:7" x14ac:dyDescent="0.25">
      <c r="C2069" s="20"/>
      <c r="D2069" s="1"/>
      <c r="E2069" s="1"/>
      <c r="F2069" s="1"/>
      <c r="G2069" s="1"/>
    </row>
    <row r="2070" spans="3:7" x14ac:dyDescent="0.25">
      <c r="C2070" s="20"/>
      <c r="D2070" s="1"/>
      <c r="E2070" s="1"/>
      <c r="F2070" s="1"/>
      <c r="G2070" s="1"/>
    </row>
    <row r="2071" spans="3:7" x14ac:dyDescent="0.25">
      <c r="C2071" s="20"/>
      <c r="D2071" s="1"/>
      <c r="E2071" s="1"/>
      <c r="F2071" s="1"/>
      <c r="G2071" s="1"/>
    </row>
    <row r="2072" spans="3:7" x14ac:dyDescent="0.25">
      <c r="C2072" s="20"/>
      <c r="D2072" s="1"/>
      <c r="E2072" s="1"/>
      <c r="F2072" s="1"/>
      <c r="G2072" s="1"/>
    </row>
    <row r="2073" spans="3:7" x14ac:dyDescent="0.25">
      <c r="C2073" s="20"/>
      <c r="D2073" s="1"/>
      <c r="E2073" s="1"/>
      <c r="F2073" s="1"/>
      <c r="G2073" s="1"/>
    </row>
    <row r="2074" spans="3:7" x14ac:dyDescent="0.25">
      <c r="C2074" s="20"/>
      <c r="D2074" s="1"/>
      <c r="E2074" s="1"/>
      <c r="F2074" s="1"/>
      <c r="G2074" s="1"/>
    </row>
    <row r="2075" spans="3:7" x14ac:dyDescent="0.25">
      <c r="C2075" s="20"/>
      <c r="D2075" s="1"/>
      <c r="E2075" s="1"/>
      <c r="F2075" s="1"/>
      <c r="G2075" s="1"/>
    </row>
    <row r="2076" spans="3:7" x14ac:dyDescent="0.25">
      <c r="C2076" s="20"/>
      <c r="D2076" s="1"/>
      <c r="E2076" s="1"/>
      <c r="F2076" s="1"/>
      <c r="G2076" s="1"/>
    </row>
    <row r="2077" spans="3:7" x14ac:dyDescent="0.25">
      <c r="C2077" s="20"/>
      <c r="D2077" s="1"/>
      <c r="E2077" s="1"/>
      <c r="F2077" s="1"/>
      <c r="G2077" s="1"/>
    </row>
    <row r="2078" spans="3:7" x14ac:dyDescent="0.25">
      <c r="C2078" s="20"/>
      <c r="D2078" s="1"/>
      <c r="E2078" s="1"/>
      <c r="F2078" s="1"/>
      <c r="G2078" s="1"/>
    </row>
    <row r="2079" spans="3:7" x14ac:dyDescent="0.25">
      <c r="C2079" s="20"/>
      <c r="D2079" s="1"/>
      <c r="E2079" s="1"/>
      <c r="F2079" s="1"/>
      <c r="G2079" s="1"/>
    </row>
    <row r="2080" spans="3:7" x14ac:dyDescent="0.25">
      <c r="C2080" s="20"/>
      <c r="D2080" s="1"/>
      <c r="E2080" s="1"/>
      <c r="F2080" s="1"/>
      <c r="G2080" s="1"/>
    </row>
    <row r="2081" spans="3:7" x14ac:dyDescent="0.25">
      <c r="C2081" s="20"/>
      <c r="D2081" s="1"/>
      <c r="E2081" s="1"/>
      <c r="F2081" s="1"/>
      <c r="G2081" s="1"/>
    </row>
    <row r="2082" spans="3:7" x14ac:dyDescent="0.25">
      <c r="C2082" s="20"/>
      <c r="D2082" s="1"/>
      <c r="E2082" s="1"/>
      <c r="F2082" s="1"/>
      <c r="G2082" s="1"/>
    </row>
    <row r="2083" spans="3:7" x14ac:dyDescent="0.25">
      <c r="C2083" s="20"/>
      <c r="D2083" s="1"/>
      <c r="E2083" s="1"/>
      <c r="F2083" s="1"/>
      <c r="G2083" s="1"/>
    </row>
    <row r="2084" spans="3:7" x14ac:dyDescent="0.25">
      <c r="C2084" s="20"/>
      <c r="D2084" s="1"/>
      <c r="E2084" s="1"/>
      <c r="F2084" s="1"/>
      <c r="G2084" s="1"/>
    </row>
    <row r="2085" spans="3:7" x14ac:dyDescent="0.25">
      <c r="C2085" s="20"/>
      <c r="D2085" s="1"/>
      <c r="E2085" s="1"/>
      <c r="F2085" s="1"/>
      <c r="G2085" s="1"/>
    </row>
    <row r="2086" spans="3:7" x14ac:dyDescent="0.25">
      <c r="C2086" s="20"/>
      <c r="D2086" s="1"/>
      <c r="E2086" s="1"/>
      <c r="F2086" s="1"/>
      <c r="G2086" s="1"/>
    </row>
    <row r="2087" spans="3:7" x14ac:dyDescent="0.25">
      <c r="C2087" s="20"/>
      <c r="D2087" s="1"/>
      <c r="E2087" s="1"/>
      <c r="F2087" s="1"/>
      <c r="G2087" s="1"/>
    </row>
    <row r="2088" spans="3:7" x14ac:dyDescent="0.25">
      <c r="C2088" s="20"/>
      <c r="D2088" s="1"/>
      <c r="E2088" s="1"/>
      <c r="F2088" s="1"/>
      <c r="G2088" s="1"/>
    </row>
    <row r="2089" spans="3:7" x14ac:dyDescent="0.25">
      <c r="C2089" s="20"/>
      <c r="D2089" s="1"/>
      <c r="E2089" s="1"/>
      <c r="F2089" s="1"/>
      <c r="G2089" s="1"/>
    </row>
    <row r="2090" spans="3:7" x14ac:dyDescent="0.25">
      <c r="C2090" s="20"/>
      <c r="D2090" s="1"/>
      <c r="E2090" s="1"/>
      <c r="F2090" s="1"/>
      <c r="G2090" s="1"/>
    </row>
    <row r="2091" spans="3:7" x14ac:dyDescent="0.25">
      <c r="C2091" s="20"/>
      <c r="D2091" s="1"/>
      <c r="E2091" s="1"/>
      <c r="F2091" s="1"/>
      <c r="G2091" s="1"/>
    </row>
    <row r="2092" spans="3:7" x14ac:dyDescent="0.25">
      <c r="C2092" s="20"/>
      <c r="D2092" s="1"/>
      <c r="E2092" s="1"/>
      <c r="F2092" s="1"/>
      <c r="G2092" s="1"/>
    </row>
    <row r="2093" spans="3:7" x14ac:dyDescent="0.25">
      <c r="C2093" s="20"/>
      <c r="D2093" s="1"/>
      <c r="E2093" s="1"/>
      <c r="F2093" s="1"/>
      <c r="G2093" s="1"/>
    </row>
    <row r="2094" spans="3:7" x14ac:dyDescent="0.25">
      <c r="C2094" s="20"/>
      <c r="D2094" s="1"/>
      <c r="E2094" s="1"/>
      <c r="F2094" s="1"/>
      <c r="G2094" s="1"/>
    </row>
    <row r="2095" spans="3:7" x14ac:dyDescent="0.25">
      <c r="C2095" s="20"/>
      <c r="D2095" s="1"/>
      <c r="E2095" s="1"/>
      <c r="F2095" s="1"/>
      <c r="G2095" s="1"/>
    </row>
    <row r="2096" spans="3:7" x14ac:dyDescent="0.25">
      <c r="C2096" s="20"/>
      <c r="D2096" s="1"/>
      <c r="E2096" s="1"/>
      <c r="F2096" s="1"/>
      <c r="G2096" s="1"/>
    </row>
    <row r="2097" spans="3:7" x14ac:dyDescent="0.25">
      <c r="C2097" s="20"/>
      <c r="D2097" s="1"/>
      <c r="E2097" s="1"/>
      <c r="F2097" s="1"/>
      <c r="G2097" s="1"/>
    </row>
    <row r="2098" spans="3:7" x14ac:dyDescent="0.25">
      <c r="C2098" s="20"/>
      <c r="D2098" s="1"/>
      <c r="E2098" s="1"/>
      <c r="F2098" s="1"/>
      <c r="G2098" s="1"/>
    </row>
    <row r="2099" spans="3:7" x14ac:dyDescent="0.25">
      <c r="C2099" s="20"/>
      <c r="D2099" s="1"/>
      <c r="E2099" s="1"/>
      <c r="F2099" s="1"/>
      <c r="G2099" s="1"/>
    </row>
    <row r="2100" spans="3:7" x14ac:dyDescent="0.25">
      <c r="C2100" s="20"/>
      <c r="D2100" s="1"/>
      <c r="E2100" s="1"/>
      <c r="F2100" s="1"/>
      <c r="G2100" s="1"/>
    </row>
    <row r="2101" spans="3:7" x14ac:dyDescent="0.25">
      <c r="C2101" s="20"/>
      <c r="D2101" s="1"/>
      <c r="E2101" s="1"/>
      <c r="F2101" s="1"/>
      <c r="G2101" s="1"/>
    </row>
    <row r="2102" spans="3:7" x14ac:dyDescent="0.25">
      <c r="C2102" s="20"/>
      <c r="D2102" s="1"/>
      <c r="E2102" s="1"/>
      <c r="F2102" s="1"/>
      <c r="G2102" s="1"/>
    </row>
    <row r="2103" spans="3:7" x14ac:dyDescent="0.25">
      <c r="C2103" s="20"/>
      <c r="D2103" s="1"/>
      <c r="E2103" s="1"/>
      <c r="F2103" s="1"/>
      <c r="G2103" s="1"/>
    </row>
    <row r="2104" spans="3:7" x14ac:dyDescent="0.25">
      <c r="C2104" s="20"/>
      <c r="D2104" s="1"/>
      <c r="E2104" s="1"/>
      <c r="F2104" s="1"/>
      <c r="G2104" s="1"/>
    </row>
    <row r="2105" spans="3:7" x14ac:dyDescent="0.25">
      <c r="C2105" s="20"/>
      <c r="D2105" s="1"/>
      <c r="E2105" s="1"/>
      <c r="F2105" s="1"/>
      <c r="G2105" s="1"/>
    </row>
    <row r="2106" spans="3:7" x14ac:dyDescent="0.25">
      <c r="C2106" s="20"/>
      <c r="D2106" s="1"/>
      <c r="E2106" s="1"/>
      <c r="F2106" s="1"/>
      <c r="G2106" s="1"/>
    </row>
    <row r="2107" spans="3:7" x14ac:dyDescent="0.25">
      <c r="C2107" s="20"/>
      <c r="D2107" s="1"/>
      <c r="E2107" s="1"/>
      <c r="F2107" s="1"/>
      <c r="G2107" s="1"/>
    </row>
    <row r="2108" spans="3:7" x14ac:dyDescent="0.25">
      <c r="C2108" s="20"/>
      <c r="D2108" s="1"/>
      <c r="E2108" s="1"/>
      <c r="F2108" s="1"/>
      <c r="G2108" s="1"/>
    </row>
    <row r="2109" spans="3:7" x14ac:dyDescent="0.25">
      <c r="C2109" s="20"/>
      <c r="D2109" s="1"/>
      <c r="E2109" s="1"/>
      <c r="F2109" s="1"/>
      <c r="G2109" s="1"/>
    </row>
    <row r="2110" spans="3:7" x14ac:dyDescent="0.25">
      <c r="C2110" s="20"/>
      <c r="D2110" s="1"/>
      <c r="E2110" s="1"/>
      <c r="F2110" s="1"/>
      <c r="G2110" s="1"/>
    </row>
    <row r="2111" spans="3:7" x14ac:dyDescent="0.25">
      <c r="C2111" s="20"/>
      <c r="D2111" s="1"/>
      <c r="E2111" s="1"/>
      <c r="F2111" s="1"/>
      <c r="G2111" s="1"/>
    </row>
    <row r="2112" spans="3:7" x14ac:dyDescent="0.25">
      <c r="C2112" s="20"/>
      <c r="D2112" s="1"/>
      <c r="E2112" s="1"/>
      <c r="F2112" s="1"/>
      <c r="G2112" s="1"/>
    </row>
    <row r="2113" spans="3:7" x14ac:dyDescent="0.25">
      <c r="C2113" s="20"/>
      <c r="D2113" s="1"/>
      <c r="E2113" s="1"/>
      <c r="F2113" s="1"/>
      <c r="G2113" s="1"/>
    </row>
    <row r="2114" spans="3:7" x14ac:dyDescent="0.25">
      <c r="C2114" s="20"/>
      <c r="D2114" s="1"/>
      <c r="E2114" s="1"/>
      <c r="F2114" s="1"/>
      <c r="G2114" s="1"/>
    </row>
    <row r="2115" spans="3:7" x14ac:dyDescent="0.25">
      <c r="C2115" s="20"/>
      <c r="D2115" s="1"/>
      <c r="E2115" s="1"/>
      <c r="F2115" s="1"/>
      <c r="G2115" s="1"/>
    </row>
    <row r="2116" spans="3:7" x14ac:dyDescent="0.25">
      <c r="C2116" s="20"/>
      <c r="D2116" s="1"/>
      <c r="E2116" s="1"/>
      <c r="F2116" s="1"/>
      <c r="G2116" s="1"/>
    </row>
    <row r="2117" spans="3:7" x14ac:dyDescent="0.25">
      <c r="C2117" s="20"/>
      <c r="D2117" s="1"/>
      <c r="E2117" s="1"/>
      <c r="F2117" s="1"/>
      <c r="G2117" s="1"/>
    </row>
    <row r="2118" spans="3:7" x14ac:dyDescent="0.25">
      <c r="C2118" s="20"/>
      <c r="D2118" s="1"/>
      <c r="E2118" s="1"/>
      <c r="F2118" s="1"/>
      <c r="G2118" s="1"/>
    </row>
    <row r="2119" spans="3:7" x14ac:dyDescent="0.25">
      <c r="C2119" s="20"/>
      <c r="D2119" s="1"/>
      <c r="E2119" s="1"/>
      <c r="F2119" s="1"/>
      <c r="G2119" s="1"/>
    </row>
    <row r="2120" spans="3:7" x14ac:dyDescent="0.25">
      <c r="C2120" s="20"/>
      <c r="D2120" s="1"/>
      <c r="E2120" s="1"/>
      <c r="F2120" s="1"/>
      <c r="G2120" s="1"/>
    </row>
    <row r="2121" spans="3:7" x14ac:dyDescent="0.25">
      <c r="C2121" s="20"/>
      <c r="D2121" s="1"/>
      <c r="E2121" s="1"/>
      <c r="F2121" s="1"/>
      <c r="G2121" s="1"/>
    </row>
    <row r="2122" spans="3:7" x14ac:dyDescent="0.25">
      <c r="C2122" s="20"/>
      <c r="D2122" s="1"/>
      <c r="E2122" s="1"/>
      <c r="F2122" s="1"/>
      <c r="G2122" s="1"/>
    </row>
    <row r="2123" spans="3:7" x14ac:dyDescent="0.25">
      <c r="C2123" s="20"/>
      <c r="D2123" s="1"/>
      <c r="E2123" s="1"/>
      <c r="F2123" s="1"/>
      <c r="G2123" s="1"/>
    </row>
    <row r="2124" spans="3:7" x14ac:dyDescent="0.25">
      <c r="C2124" s="20"/>
      <c r="D2124" s="1"/>
      <c r="E2124" s="1"/>
      <c r="F2124" s="1"/>
      <c r="G2124" s="1"/>
    </row>
    <row r="2125" spans="3:7" x14ac:dyDescent="0.25">
      <c r="C2125" s="20"/>
      <c r="D2125" s="1"/>
      <c r="E2125" s="1"/>
      <c r="F2125" s="1"/>
      <c r="G2125" s="1"/>
    </row>
    <row r="2126" spans="3:7" x14ac:dyDescent="0.25">
      <c r="C2126" s="20"/>
      <c r="D2126" s="1"/>
      <c r="E2126" s="1"/>
      <c r="F2126" s="1"/>
      <c r="G2126" s="1"/>
    </row>
    <row r="2127" spans="3:7" x14ac:dyDescent="0.25">
      <c r="C2127" s="20"/>
      <c r="D2127" s="1"/>
      <c r="E2127" s="1"/>
      <c r="F2127" s="1"/>
      <c r="G2127" s="1"/>
    </row>
    <row r="2128" spans="3:7" x14ac:dyDescent="0.25">
      <c r="C2128" s="20"/>
      <c r="D2128" s="1"/>
      <c r="E2128" s="1"/>
      <c r="F2128" s="1"/>
      <c r="G2128" s="1"/>
    </row>
    <row r="2129" spans="3:7" x14ac:dyDescent="0.25">
      <c r="C2129" s="20"/>
      <c r="D2129" s="1"/>
      <c r="E2129" s="1"/>
      <c r="F2129" s="1"/>
      <c r="G2129" s="1"/>
    </row>
    <row r="2130" spans="3:7" x14ac:dyDescent="0.25">
      <c r="C2130" s="20"/>
      <c r="D2130" s="1"/>
      <c r="E2130" s="1"/>
      <c r="F2130" s="1"/>
      <c r="G2130" s="1"/>
    </row>
    <row r="2131" spans="3:7" x14ac:dyDescent="0.25">
      <c r="C2131" s="20"/>
      <c r="D2131" s="1"/>
      <c r="E2131" s="1"/>
      <c r="F2131" s="1"/>
      <c r="G2131" s="1"/>
    </row>
    <row r="2132" spans="3:7" x14ac:dyDescent="0.25">
      <c r="C2132" s="20"/>
      <c r="D2132" s="1"/>
      <c r="E2132" s="1"/>
      <c r="F2132" s="1"/>
      <c r="G2132" s="1"/>
    </row>
    <row r="2133" spans="3:7" x14ac:dyDescent="0.25">
      <c r="C2133" s="20"/>
      <c r="D2133" s="1"/>
      <c r="E2133" s="1"/>
      <c r="F2133" s="1"/>
      <c r="G2133" s="1"/>
    </row>
    <row r="2134" spans="3:7" x14ac:dyDescent="0.25">
      <c r="C2134" s="20"/>
      <c r="D2134" s="1"/>
      <c r="E2134" s="1"/>
      <c r="F2134" s="1"/>
      <c r="G2134" s="1"/>
    </row>
    <row r="2135" spans="3:7" x14ac:dyDescent="0.25">
      <c r="C2135" s="20"/>
      <c r="D2135" s="1"/>
      <c r="E2135" s="1"/>
      <c r="F2135" s="1"/>
      <c r="G2135" s="1"/>
    </row>
    <row r="2136" spans="3:7" x14ac:dyDescent="0.25">
      <c r="C2136" s="20"/>
      <c r="D2136" s="1"/>
      <c r="E2136" s="1"/>
      <c r="F2136" s="1"/>
      <c r="G2136" s="1"/>
    </row>
    <row r="2137" spans="3:7" x14ac:dyDescent="0.25">
      <c r="C2137" s="20"/>
      <c r="D2137" s="1"/>
      <c r="E2137" s="1"/>
      <c r="F2137" s="1"/>
      <c r="G2137" s="1"/>
    </row>
    <row r="2138" spans="3:7" x14ac:dyDescent="0.25">
      <c r="C2138" s="20"/>
      <c r="D2138" s="1"/>
      <c r="E2138" s="1"/>
      <c r="F2138" s="1"/>
      <c r="G2138" s="1"/>
    </row>
    <row r="2139" spans="3:7" x14ac:dyDescent="0.25">
      <c r="C2139" s="20"/>
      <c r="D2139" s="1"/>
      <c r="E2139" s="1"/>
      <c r="F2139" s="1"/>
      <c r="G2139" s="1"/>
    </row>
    <row r="2140" spans="3:7" x14ac:dyDescent="0.25">
      <c r="C2140" s="20"/>
      <c r="D2140" s="1"/>
      <c r="E2140" s="1"/>
      <c r="F2140" s="1"/>
      <c r="G2140" s="1"/>
    </row>
    <row r="2141" spans="3:7" x14ac:dyDescent="0.25">
      <c r="C2141" s="20"/>
      <c r="D2141" s="1"/>
      <c r="E2141" s="1"/>
      <c r="F2141" s="1"/>
      <c r="G2141" s="1"/>
    </row>
    <row r="2142" spans="3:7" x14ac:dyDescent="0.25">
      <c r="C2142" s="20"/>
      <c r="D2142" s="1"/>
      <c r="E2142" s="1"/>
      <c r="F2142" s="1"/>
      <c r="G2142" s="1"/>
    </row>
    <row r="2143" spans="3:7" x14ac:dyDescent="0.25">
      <c r="C2143" s="20"/>
      <c r="D2143" s="1"/>
      <c r="E2143" s="1"/>
      <c r="F2143" s="1"/>
      <c r="G2143" s="1"/>
    </row>
    <row r="2144" spans="3:7" x14ac:dyDescent="0.25">
      <c r="C2144" s="20"/>
      <c r="D2144" s="1"/>
      <c r="E2144" s="1"/>
      <c r="F2144" s="1"/>
      <c r="G2144" s="1"/>
    </row>
    <row r="2145" spans="3:7" x14ac:dyDescent="0.25">
      <c r="C2145" s="20"/>
      <c r="D2145" s="1"/>
      <c r="E2145" s="1"/>
      <c r="F2145" s="1"/>
      <c r="G2145" s="1"/>
    </row>
    <row r="2146" spans="3:7" x14ac:dyDescent="0.25">
      <c r="C2146" s="20"/>
      <c r="D2146" s="1"/>
      <c r="E2146" s="1"/>
      <c r="F2146" s="1"/>
      <c r="G2146" s="1"/>
    </row>
    <row r="2147" spans="3:7" x14ac:dyDescent="0.25">
      <c r="C2147" s="20"/>
      <c r="D2147" s="1"/>
      <c r="E2147" s="1"/>
      <c r="F2147" s="1"/>
      <c r="G2147" s="1"/>
    </row>
    <row r="2148" spans="3:7" x14ac:dyDescent="0.25">
      <c r="C2148" s="20"/>
      <c r="D2148" s="1"/>
      <c r="E2148" s="1"/>
      <c r="F2148" s="1"/>
      <c r="G2148" s="1"/>
    </row>
    <row r="2149" spans="3:7" x14ac:dyDescent="0.25">
      <c r="C2149" s="20"/>
      <c r="D2149" s="1"/>
      <c r="E2149" s="1"/>
      <c r="F2149" s="1"/>
      <c r="G2149" s="1"/>
    </row>
    <row r="2150" spans="3:7" x14ac:dyDescent="0.25">
      <c r="C2150" s="20"/>
      <c r="D2150" s="1"/>
      <c r="E2150" s="1"/>
      <c r="F2150" s="1"/>
      <c r="G2150" s="1"/>
    </row>
    <row r="2151" spans="3:7" x14ac:dyDescent="0.25">
      <c r="C2151" s="20"/>
      <c r="D2151" s="1"/>
      <c r="E2151" s="1"/>
      <c r="F2151" s="1"/>
      <c r="G2151" s="1"/>
    </row>
    <row r="2152" spans="3:7" x14ac:dyDescent="0.25">
      <c r="C2152" s="20"/>
      <c r="D2152" s="1"/>
      <c r="E2152" s="1"/>
      <c r="F2152" s="1"/>
      <c r="G2152" s="1"/>
    </row>
    <row r="2153" spans="3:7" x14ac:dyDescent="0.25">
      <c r="C2153" s="20"/>
      <c r="D2153" s="1"/>
      <c r="E2153" s="1"/>
      <c r="F2153" s="1"/>
      <c r="G2153" s="1"/>
    </row>
    <row r="2154" spans="3:7" x14ac:dyDescent="0.25">
      <c r="C2154" s="20"/>
      <c r="D2154" s="1"/>
      <c r="E2154" s="1"/>
      <c r="F2154" s="1"/>
      <c r="G2154" s="1"/>
    </row>
    <row r="2155" spans="3:7" x14ac:dyDescent="0.25">
      <c r="C2155" s="20"/>
      <c r="D2155" s="1"/>
      <c r="E2155" s="1"/>
      <c r="F2155" s="1"/>
      <c r="G2155" s="1"/>
    </row>
    <row r="2156" spans="3:7" x14ac:dyDescent="0.25">
      <c r="C2156" s="20"/>
      <c r="D2156" s="1"/>
      <c r="E2156" s="1"/>
      <c r="F2156" s="1"/>
      <c r="G2156" s="1"/>
    </row>
    <row r="2157" spans="3:7" x14ac:dyDescent="0.25">
      <c r="C2157" s="20"/>
      <c r="D2157" s="1"/>
      <c r="E2157" s="1"/>
      <c r="F2157" s="1"/>
      <c r="G2157" s="1"/>
    </row>
    <row r="2158" spans="3:7" x14ac:dyDescent="0.25">
      <c r="C2158" s="20"/>
      <c r="D2158" s="1"/>
      <c r="E2158" s="1"/>
      <c r="F2158" s="1"/>
      <c r="G2158" s="1"/>
    </row>
    <row r="2159" spans="3:7" x14ac:dyDescent="0.25">
      <c r="C2159" s="20"/>
      <c r="D2159" s="1"/>
      <c r="E2159" s="1"/>
      <c r="F2159" s="1"/>
      <c r="G2159" s="1"/>
    </row>
    <row r="2160" spans="3:7" x14ac:dyDescent="0.25">
      <c r="C2160" s="20"/>
      <c r="D2160" s="1"/>
      <c r="E2160" s="1"/>
      <c r="F2160" s="1"/>
      <c r="G2160" s="1"/>
    </row>
    <row r="2161" spans="3:7" x14ac:dyDescent="0.25">
      <c r="C2161" s="20"/>
      <c r="D2161" s="1"/>
      <c r="E2161" s="1"/>
      <c r="F2161" s="1"/>
      <c r="G2161" s="1"/>
    </row>
    <row r="2162" spans="3:7" x14ac:dyDescent="0.25">
      <c r="C2162" s="20"/>
      <c r="D2162" s="1"/>
      <c r="E2162" s="1"/>
      <c r="F2162" s="1"/>
      <c r="G2162" s="1"/>
    </row>
    <row r="2163" spans="3:7" x14ac:dyDescent="0.25">
      <c r="C2163" s="20"/>
      <c r="D2163" s="1"/>
      <c r="E2163" s="1"/>
      <c r="F2163" s="1"/>
      <c r="G2163" s="1"/>
    </row>
    <row r="2164" spans="3:7" x14ac:dyDescent="0.25">
      <c r="C2164" s="20"/>
      <c r="D2164" s="1"/>
      <c r="E2164" s="1"/>
      <c r="F2164" s="1"/>
      <c r="G2164" s="1"/>
    </row>
    <row r="2165" spans="3:7" x14ac:dyDescent="0.25">
      <c r="C2165" s="20"/>
      <c r="D2165" s="1"/>
      <c r="E2165" s="1"/>
      <c r="F2165" s="1"/>
      <c r="G2165" s="1"/>
    </row>
    <row r="2166" spans="3:7" x14ac:dyDescent="0.25">
      <c r="C2166" s="20"/>
      <c r="D2166" s="1"/>
      <c r="E2166" s="1"/>
      <c r="F2166" s="1"/>
      <c r="G2166" s="1"/>
    </row>
    <row r="2167" spans="3:7" x14ac:dyDescent="0.25">
      <c r="C2167" s="20"/>
      <c r="D2167" s="1"/>
      <c r="E2167" s="1"/>
      <c r="F2167" s="1"/>
      <c r="G2167" s="1"/>
    </row>
    <row r="2168" spans="3:7" x14ac:dyDescent="0.25">
      <c r="C2168" s="20"/>
      <c r="D2168" s="1"/>
      <c r="E2168" s="1"/>
      <c r="F2168" s="1"/>
      <c r="G2168" s="1"/>
    </row>
    <row r="2169" spans="3:7" x14ac:dyDescent="0.25">
      <c r="C2169" s="20"/>
      <c r="D2169" s="1"/>
      <c r="E2169" s="1"/>
      <c r="F2169" s="1"/>
      <c r="G2169" s="1"/>
    </row>
    <row r="2170" spans="3:7" x14ac:dyDescent="0.25">
      <c r="C2170" s="20"/>
      <c r="D2170" s="1"/>
      <c r="E2170" s="1"/>
      <c r="F2170" s="1"/>
      <c r="G2170" s="1"/>
    </row>
    <row r="2171" spans="3:7" x14ac:dyDescent="0.25">
      <c r="C2171" s="20"/>
      <c r="D2171" s="1"/>
      <c r="E2171" s="1"/>
      <c r="F2171" s="1"/>
      <c r="G2171" s="1"/>
    </row>
    <row r="2172" spans="3:7" x14ac:dyDescent="0.25">
      <c r="C2172" s="20"/>
      <c r="D2172" s="1"/>
      <c r="E2172" s="1"/>
      <c r="F2172" s="1"/>
      <c r="G2172" s="1"/>
    </row>
    <row r="2173" spans="3:7" x14ac:dyDescent="0.25">
      <c r="C2173" s="20"/>
      <c r="D2173" s="1"/>
      <c r="E2173" s="1"/>
      <c r="F2173" s="1"/>
      <c r="G2173" s="1"/>
    </row>
    <row r="2174" spans="3:7" x14ac:dyDescent="0.25">
      <c r="C2174" s="20"/>
      <c r="D2174" s="1"/>
      <c r="E2174" s="1"/>
      <c r="F2174" s="1"/>
      <c r="G2174" s="1"/>
    </row>
    <row r="2175" spans="3:7" x14ac:dyDescent="0.25">
      <c r="C2175" s="20"/>
      <c r="D2175" s="1"/>
      <c r="E2175" s="1"/>
      <c r="F2175" s="1"/>
      <c r="G2175" s="1"/>
    </row>
    <row r="2176" spans="3:7" x14ac:dyDescent="0.25">
      <c r="C2176" s="20"/>
      <c r="D2176" s="1"/>
      <c r="E2176" s="1"/>
      <c r="F2176" s="1"/>
      <c r="G2176" s="1"/>
    </row>
    <row r="2177" spans="3:7" x14ac:dyDescent="0.25">
      <c r="C2177" s="20"/>
      <c r="D2177" s="1"/>
      <c r="E2177" s="1"/>
      <c r="F2177" s="1"/>
      <c r="G2177" s="1"/>
    </row>
    <row r="2178" spans="3:7" x14ac:dyDescent="0.25">
      <c r="C2178" s="20"/>
      <c r="D2178" s="1"/>
      <c r="E2178" s="1"/>
      <c r="F2178" s="1"/>
      <c r="G2178" s="1"/>
    </row>
    <row r="2179" spans="3:7" x14ac:dyDescent="0.25">
      <c r="C2179" s="20"/>
      <c r="D2179" s="1"/>
      <c r="E2179" s="1"/>
      <c r="F2179" s="1"/>
      <c r="G2179" s="1"/>
    </row>
    <row r="2180" spans="3:7" x14ac:dyDescent="0.25">
      <c r="C2180" s="20"/>
      <c r="D2180" s="1"/>
      <c r="E2180" s="1"/>
      <c r="F2180" s="1"/>
      <c r="G2180" s="1"/>
    </row>
    <row r="2181" spans="3:7" x14ac:dyDescent="0.25">
      <c r="C2181" s="20"/>
      <c r="D2181" s="1"/>
      <c r="E2181" s="1"/>
      <c r="F2181" s="1"/>
      <c r="G2181" s="1"/>
    </row>
    <row r="2182" spans="3:7" x14ac:dyDescent="0.25">
      <c r="C2182" s="20"/>
      <c r="D2182" s="1"/>
      <c r="E2182" s="1"/>
      <c r="F2182" s="1"/>
      <c r="G2182" s="1"/>
    </row>
    <row r="2183" spans="3:7" x14ac:dyDescent="0.25">
      <c r="C2183" s="20"/>
      <c r="D2183" s="1"/>
      <c r="E2183" s="1"/>
      <c r="F2183" s="1"/>
      <c r="G2183" s="1"/>
    </row>
    <row r="2184" spans="3:7" x14ac:dyDescent="0.25">
      <c r="C2184" s="20"/>
      <c r="D2184" s="1"/>
      <c r="E2184" s="1"/>
      <c r="F2184" s="1"/>
      <c r="G2184" s="1"/>
    </row>
    <row r="2185" spans="3:7" x14ac:dyDescent="0.25">
      <c r="C2185" s="20"/>
      <c r="D2185" s="1"/>
      <c r="E2185" s="1"/>
      <c r="F2185" s="1"/>
      <c r="G2185" s="1"/>
    </row>
    <row r="2186" spans="3:7" x14ac:dyDescent="0.25">
      <c r="C2186" s="20"/>
      <c r="D2186" s="1"/>
      <c r="E2186" s="1"/>
      <c r="F2186" s="1"/>
      <c r="G2186" s="1"/>
    </row>
    <row r="2187" spans="3:7" x14ac:dyDescent="0.25">
      <c r="C2187" s="20"/>
      <c r="D2187" s="1"/>
      <c r="E2187" s="1"/>
      <c r="F2187" s="1"/>
      <c r="G2187" s="1"/>
    </row>
    <row r="2188" spans="3:7" x14ac:dyDescent="0.25">
      <c r="C2188" s="20"/>
      <c r="D2188" s="1"/>
      <c r="E2188" s="1"/>
      <c r="F2188" s="1"/>
      <c r="G2188" s="1"/>
    </row>
    <row r="2189" spans="3:7" x14ac:dyDescent="0.25">
      <c r="C2189" s="20"/>
      <c r="D2189" s="1"/>
      <c r="E2189" s="1"/>
      <c r="F2189" s="1"/>
      <c r="G2189" s="1"/>
    </row>
    <row r="2190" spans="3:7" x14ac:dyDescent="0.25">
      <c r="C2190" s="20"/>
      <c r="D2190" s="1"/>
      <c r="E2190" s="1"/>
      <c r="F2190" s="1"/>
      <c r="G2190" s="1"/>
    </row>
    <row r="2191" spans="3:7" x14ac:dyDescent="0.25">
      <c r="C2191" s="20"/>
      <c r="D2191" s="1"/>
      <c r="E2191" s="1"/>
      <c r="F2191" s="1"/>
      <c r="G2191" s="1"/>
    </row>
    <row r="2192" spans="3:7" x14ac:dyDescent="0.25">
      <c r="C2192" s="20"/>
      <c r="D2192" s="1"/>
      <c r="E2192" s="1"/>
      <c r="F2192" s="1"/>
      <c r="G2192" s="1"/>
    </row>
    <row r="2193" spans="3:7" x14ac:dyDescent="0.25">
      <c r="C2193" s="20"/>
      <c r="D2193" s="1"/>
      <c r="E2193" s="1"/>
      <c r="F2193" s="1"/>
      <c r="G2193" s="1"/>
    </row>
    <row r="2194" spans="3:7" x14ac:dyDescent="0.25">
      <c r="C2194" s="20"/>
      <c r="D2194" s="1"/>
      <c r="E2194" s="1"/>
      <c r="F2194" s="1"/>
      <c r="G2194" s="1"/>
    </row>
    <row r="2195" spans="3:7" x14ac:dyDescent="0.25">
      <c r="C2195" s="20"/>
      <c r="D2195" s="1"/>
      <c r="E2195" s="1"/>
      <c r="F2195" s="1"/>
      <c r="G2195" s="1"/>
    </row>
    <row r="2196" spans="3:7" x14ac:dyDescent="0.25">
      <c r="C2196" s="20"/>
      <c r="D2196" s="1"/>
      <c r="E2196" s="1"/>
      <c r="F2196" s="1"/>
      <c r="G2196" s="1"/>
    </row>
    <row r="2197" spans="3:7" x14ac:dyDescent="0.25">
      <c r="C2197" s="20"/>
      <c r="D2197" s="1"/>
      <c r="E2197" s="1"/>
      <c r="F2197" s="1"/>
      <c r="G2197" s="1"/>
    </row>
    <row r="2198" spans="3:7" x14ac:dyDescent="0.25">
      <c r="C2198" s="20"/>
      <c r="D2198" s="1"/>
      <c r="E2198" s="1"/>
      <c r="F2198" s="1"/>
      <c r="G2198" s="1"/>
    </row>
    <row r="2199" spans="3:7" x14ac:dyDescent="0.25">
      <c r="C2199" s="20"/>
      <c r="D2199" s="1"/>
      <c r="E2199" s="1"/>
      <c r="F2199" s="1"/>
      <c r="G2199" s="1"/>
    </row>
    <row r="2200" spans="3:7" x14ac:dyDescent="0.25">
      <c r="C2200" s="20"/>
      <c r="D2200" s="1"/>
      <c r="E2200" s="1"/>
      <c r="F2200" s="1"/>
      <c r="G2200" s="1"/>
    </row>
    <row r="2201" spans="3:7" x14ac:dyDescent="0.25">
      <c r="C2201" s="20"/>
      <c r="D2201" s="1"/>
      <c r="E2201" s="1"/>
      <c r="F2201" s="1"/>
      <c r="G2201" s="1"/>
    </row>
    <row r="2202" spans="3:7" x14ac:dyDescent="0.25">
      <c r="C2202" s="20"/>
      <c r="D2202" s="1"/>
      <c r="E2202" s="1"/>
      <c r="F2202" s="1"/>
      <c r="G2202" s="1"/>
    </row>
    <row r="2203" spans="3:7" x14ac:dyDescent="0.25">
      <c r="C2203" s="20"/>
      <c r="D2203" s="1"/>
      <c r="E2203" s="1"/>
      <c r="F2203" s="1"/>
      <c r="G2203" s="1"/>
    </row>
    <row r="2204" spans="3:7" x14ac:dyDescent="0.25">
      <c r="C2204" s="20"/>
      <c r="D2204" s="1"/>
      <c r="E2204" s="1"/>
      <c r="F2204" s="1"/>
      <c r="G2204" s="1"/>
    </row>
    <row r="2205" spans="3:7" x14ac:dyDescent="0.25">
      <c r="C2205" s="20"/>
      <c r="D2205" s="1"/>
      <c r="E2205" s="1"/>
      <c r="F2205" s="1"/>
      <c r="G2205" s="1"/>
    </row>
    <row r="2206" spans="3:7" x14ac:dyDescent="0.25">
      <c r="C2206" s="20"/>
      <c r="D2206" s="1"/>
      <c r="E2206" s="1"/>
      <c r="F2206" s="1"/>
      <c r="G2206" s="1"/>
    </row>
    <row r="2207" spans="3:7" x14ac:dyDescent="0.25">
      <c r="C2207" s="20"/>
      <c r="D2207" s="1"/>
      <c r="E2207" s="1"/>
      <c r="F2207" s="1"/>
      <c r="G2207" s="1"/>
    </row>
    <row r="2208" spans="3:7" x14ac:dyDescent="0.25">
      <c r="C2208" s="20"/>
      <c r="D2208" s="1"/>
      <c r="E2208" s="1"/>
      <c r="F2208" s="1"/>
      <c r="G2208" s="1"/>
    </row>
    <row r="2209" spans="3:7" x14ac:dyDescent="0.25">
      <c r="C2209" s="20"/>
      <c r="D2209" s="1"/>
      <c r="E2209" s="1"/>
      <c r="F2209" s="1"/>
      <c r="G2209" s="1"/>
    </row>
    <row r="2210" spans="3:7" x14ac:dyDescent="0.25">
      <c r="C2210" s="20"/>
      <c r="D2210" s="1"/>
      <c r="E2210" s="1"/>
      <c r="F2210" s="1"/>
      <c r="G2210" s="1"/>
    </row>
    <row r="2211" spans="3:7" x14ac:dyDescent="0.25">
      <c r="C2211" s="20"/>
      <c r="D2211" s="1"/>
      <c r="E2211" s="1"/>
      <c r="F2211" s="1"/>
      <c r="G2211" s="1"/>
    </row>
    <row r="2212" spans="3:7" x14ac:dyDescent="0.25">
      <c r="C2212" s="20"/>
      <c r="D2212" s="1"/>
      <c r="E2212" s="1"/>
      <c r="F2212" s="1"/>
      <c r="G2212" s="1"/>
    </row>
    <row r="2213" spans="3:7" x14ac:dyDescent="0.25">
      <c r="C2213" s="20"/>
      <c r="D2213" s="1"/>
      <c r="E2213" s="1"/>
      <c r="F2213" s="1"/>
      <c r="G2213" s="1"/>
    </row>
    <row r="2214" spans="3:7" x14ac:dyDescent="0.25">
      <c r="C2214" s="20"/>
      <c r="D2214" s="1"/>
      <c r="E2214" s="1"/>
      <c r="F2214" s="1"/>
      <c r="G2214" s="1"/>
    </row>
    <row r="2215" spans="3:7" x14ac:dyDescent="0.25">
      <c r="C2215" s="20"/>
      <c r="D2215" s="1"/>
      <c r="E2215" s="1"/>
      <c r="F2215" s="1"/>
      <c r="G2215" s="1"/>
    </row>
    <row r="2216" spans="3:7" x14ac:dyDescent="0.25">
      <c r="C2216" s="20"/>
      <c r="D2216" s="1"/>
      <c r="E2216" s="1"/>
      <c r="F2216" s="1"/>
      <c r="G2216" s="1"/>
    </row>
    <row r="2217" spans="3:7" x14ac:dyDescent="0.25">
      <c r="C2217" s="20"/>
      <c r="D2217" s="1"/>
      <c r="E2217" s="1"/>
      <c r="F2217" s="1"/>
      <c r="G2217" s="1"/>
    </row>
    <row r="2218" spans="3:7" x14ac:dyDescent="0.25">
      <c r="C2218" s="20"/>
      <c r="D2218" s="1"/>
      <c r="E2218" s="1"/>
      <c r="F2218" s="1"/>
      <c r="G2218" s="1"/>
    </row>
    <row r="2219" spans="3:7" x14ac:dyDescent="0.25">
      <c r="C2219" s="20"/>
      <c r="D2219" s="1"/>
      <c r="E2219" s="1"/>
      <c r="F2219" s="1"/>
      <c r="G2219" s="1"/>
    </row>
    <row r="2220" spans="3:7" x14ac:dyDescent="0.25">
      <c r="C2220" s="20"/>
      <c r="D2220" s="1"/>
      <c r="E2220" s="1"/>
      <c r="F2220" s="1"/>
      <c r="G2220" s="1"/>
    </row>
    <row r="2221" spans="3:7" x14ac:dyDescent="0.25">
      <c r="C2221" s="20"/>
      <c r="D2221" s="1"/>
      <c r="E2221" s="1"/>
      <c r="F2221" s="1"/>
      <c r="G2221" s="1"/>
    </row>
    <row r="2222" spans="3:7" x14ac:dyDescent="0.25">
      <c r="C2222" s="20"/>
      <c r="D2222" s="1"/>
      <c r="E2222" s="1"/>
      <c r="F2222" s="1"/>
      <c r="G2222" s="1"/>
    </row>
    <row r="2223" spans="3:7" x14ac:dyDescent="0.25">
      <c r="C2223" s="20"/>
      <c r="D2223" s="1"/>
      <c r="E2223" s="1"/>
      <c r="F2223" s="1"/>
      <c r="G2223" s="1"/>
    </row>
    <row r="2224" spans="3:7" x14ac:dyDescent="0.25">
      <c r="C2224" s="20"/>
      <c r="D2224" s="1"/>
      <c r="E2224" s="1"/>
      <c r="F2224" s="1"/>
      <c r="G2224" s="1"/>
    </row>
    <row r="2225" spans="3:7" x14ac:dyDescent="0.25">
      <c r="C2225" s="20"/>
      <c r="D2225" s="1"/>
      <c r="E2225" s="1"/>
      <c r="F2225" s="1"/>
      <c r="G2225" s="1"/>
    </row>
    <row r="2226" spans="3:7" x14ac:dyDescent="0.25">
      <c r="C2226" s="20"/>
      <c r="D2226" s="1"/>
      <c r="E2226" s="1"/>
      <c r="F2226" s="1"/>
      <c r="G2226" s="1"/>
    </row>
    <row r="2227" spans="3:7" x14ac:dyDescent="0.25">
      <c r="C2227" s="20"/>
      <c r="D2227" s="1"/>
      <c r="E2227" s="1"/>
      <c r="F2227" s="1"/>
      <c r="G2227" s="1"/>
    </row>
    <row r="2228" spans="3:7" x14ac:dyDescent="0.25">
      <c r="C2228" s="20"/>
      <c r="D2228" s="1"/>
      <c r="E2228" s="1"/>
      <c r="F2228" s="1"/>
      <c r="G2228" s="1"/>
    </row>
    <row r="2229" spans="3:7" x14ac:dyDescent="0.25">
      <c r="C2229" s="20"/>
      <c r="D2229" s="1"/>
      <c r="E2229" s="1"/>
      <c r="F2229" s="1"/>
      <c r="G2229" s="1"/>
    </row>
    <row r="2230" spans="3:7" x14ac:dyDescent="0.25">
      <c r="C2230" s="20"/>
      <c r="D2230" s="1"/>
      <c r="E2230" s="1"/>
      <c r="F2230" s="1"/>
      <c r="G2230" s="1"/>
    </row>
    <row r="2231" spans="3:7" x14ac:dyDescent="0.25">
      <c r="C2231" s="20"/>
      <c r="D2231" s="1"/>
      <c r="E2231" s="1"/>
      <c r="F2231" s="1"/>
      <c r="G2231" s="1"/>
    </row>
    <row r="2232" spans="3:7" x14ac:dyDescent="0.25">
      <c r="C2232" s="20"/>
      <c r="D2232" s="1"/>
      <c r="E2232" s="1"/>
      <c r="F2232" s="1"/>
      <c r="G2232" s="1"/>
    </row>
    <row r="2233" spans="3:7" x14ac:dyDescent="0.25">
      <c r="C2233" s="20"/>
      <c r="D2233" s="1"/>
      <c r="E2233" s="1"/>
      <c r="F2233" s="1"/>
      <c r="G2233" s="1"/>
    </row>
    <row r="2234" spans="3:7" x14ac:dyDescent="0.25">
      <c r="C2234" s="20"/>
      <c r="D2234" s="1"/>
      <c r="E2234" s="1"/>
      <c r="F2234" s="1"/>
      <c r="G2234" s="1"/>
    </row>
    <row r="2235" spans="3:7" x14ac:dyDescent="0.25">
      <c r="C2235" s="20"/>
      <c r="D2235" s="1"/>
      <c r="E2235" s="1"/>
      <c r="F2235" s="1"/>
      <c r="G2235" s="1"/>
    </row>
    <row r="2236" spans="3:7" x14ac:dyDescent="0.25">
      <c r="C2236" s="20"/>
      <c r="D2236" s="1"/>
      <c r="E2236" s="1"/>
      <c r="F2236" s="1"/>
      <c r="G2236" s="1"/>
    </row>
    <row r="2237" spans="3:7" x14ac:dyDescent="0.25">
      <c r="C2237" s="20"/>
      <c r="D2237" s="1"/>
      <c r="E2237" s="1"/>
      <c r="F2237" s="1"/>
      <c r="G2237" s="1"/>
    </row>
    <row r="2238" spans="3:7" x14ac:dyDescent="0.25">
      <c r="C2238" s="20"/>
      <c r="D2238" s="1"/>
      <c r="E2238" s="1"/>
      <c r="F2238" s="1"/>
      <c r="G2238" s="1"/>
    </row>
    <row r="2239" spans="3:7" x14ac:dyDescent="0.25">
      <c r="C2239" s="20"/>
      <c r="D2239" s="1"/>
      <c r="E2239" s="1"/>
      <c r="F2239" s="1"/>
      <c r="G2239" s="1"/>
    </row>
    <row r="2240" spans="3:7" x14ac:dyDescent="0.25">
      <c r="C2240" s="20"/>
      <c r="D2240" s="1"/>
      <c r="E2240" s="1"/>
      <c r="F2240" s="1"/>
      <c r="G2240" s="1"/>
    </row>
    <row r="2241" spans="3:7" x14ac:dyDescent="0.25">
      <c r="C2241" s="20"/>
      <c r="D2241" s="1"/>
      <c r="E2241" s="1"/>
      <c r="F2241" s="1"/>
      <c r="G2241" s="1"/>
    </row>
    <row r="2242" spans="3:7" x14ac:dyDescent="0.25">
      <c r="C2242" s="20"/>
      <c r="D2242" s="1"/>
      <c r="E2242" s="1"/>
      <c r="F2242" s="1"/>
      <c r="G2242" s="1"/>
    </row>
    <row r="2243" spans="3:7" x14ac:dyDescent="0.25">
      <c r="C2243" s="20"/>
      <c r="D2243" s="1"/>
      <c r="E2243" s="1"/>
      <c r="F2243" s="1"/>
      <c r="G2243" s="1"/>
    </row>
    <row r="2244" spans="3:7" x14ac:dyDescent="0.25">
      <c r="C2244" s="20"/>
      <c r="D2244" s="1"/>
      <c r="E2244" s="1"/>
      <c r="F2244" s="1"/>
      <c r="G2244" s="1"/>
    </row>
    <row r="2245" spans="3:7" x14ac:dyDescent="0.25">
      <c r="C2245" s="20"/>
      <c r="D2245" s="1"/>
      <c r="E2245" s="1"/>
      <c r="F2245" s="1"/>
      <c r="G2245" s="1"/>
    </row>
    <row r="2246" spans="3:7" x14ac:dyDescent="0.25">
      <c r="C2246" s="20"/>
      <c r="D2246" s="1"/>
      <c r="E2246" s="1"/>
      <c r="F2246" s="1"/>
      <c r="G2246" s="1"/>
    </row>
    <row r="2247" spans="3:7" x14ac:dyDescent="0.25">
      <c r="C2247" s="20"/>
      <c r="D2247" s="1"/>
      <c r="E2247" s="1"/>
      <c r="F2247" s="1"/>
      <c r="G2247" s="1"/>
    </row>
    <row r="2248" spans="3:7" x14ac:dyDescent="0.25">
      <c r="C2248" s="20"/>
      <c r="D2248" s="1"/>
      <c r="E2248" s="1"/>
      <c r="F2248" s="1"/>
      <c r="G2248" s="1"/>
    </row>
    <row r="2249" spans="3:7" x14ac:dyDescent="0.25">
      <c r="C2249" s="20"/>
      <c r="D2249" s="1"/>
      <c r="E2249" s="1"/>
      <c r="F2249" s="1"/>
      <c r="G2249" s="1"/>
    </row>
    <row r="2250" spans="3:7" x14ac:dyDescent="0.25">
      <c r="C2250" s="20"/>
      <c r="D2250" s="1"/>
      <c r="E2250" s="1"/>
      <c r="F2250" s="1"/>
      <c r="G2250" s="1"/>
    </row>
    <row r="2251" spans="3:7" x14ac:dyDescent="0.25">
      <c r="C2251" s="20"/>
      <c r="D2251" s="1"/>
      <c r="E2251" s="1"/>
      <c r="F2251" s="1"/>
      <c r="G2251" s="1"/>
    </row>
    <row r="2252" spans="3:7" x14ac:dyDescent="0.25">
      <c r="C2252" s="20"/>
      <c r="D2252" s="1"/>
      <c r="E2252" s="1"/>
      <c r="F2252" s="1"/>
      <c r="G2252" s="1"/>
    </row>
    <row r="2253" spans="3:7" x14ac:dyDescent="0.25">
      <c r="C2253" s="20"/>
      <c r="D2253" s="1"/>
      <c r="E2253" s="1"/>
      <c r="F2253" s="1"/>
      <c r="G2253" s="1"/>
    </row>
    <row r="2254" spans="3:7" x14ac:dyDescent="0.25">
      <c r="C2254" s="20"/>
      <c r="D2254" s="1"/>
      <c r="E2254" s="1"/>
      <c r="F2254" s="1"/>
      <c r="G2254" s="1"/>
    </row>
    <row r="2255" spans="3:7" x14ac:dyDescent="0.25">
      <c r="C2255" s="20"/>
      <c r="D2255" s="1"/>
      <c r="E2255" s="1"/>
      <c r="F2255" s="1"/>
      <c r="G2255" s="1"/>
    </row>
    <row r="2256" spans="3:7" x14ac:dyDescent="0.25">
      <c r="C2256" s="20"/>
      <c r="D2256" s="1"/>
      <c r="E2256" s="1"/>
      <c r="F2256" s="1"/>
      <c r="G2256" s="1"/>
    </row>
    <row r="2257" spans="3:7" x14ac:dyDescent="0.25">
      <c r="C2257" s="20"/>
      <c r="D2257" s="1"/>
      <c r="E2257" s="1"/>
      <c r="F2257" s="1"/>
      <c r="G2257" s="1"/>
    </row>
    <row r="2258" spans="3:7" x14ac:dyDescent="0.25">
      <c r="C2258" s="20"/>
      <c r="D2258" s="1"/>
      <c r="E2258" s="1"/>
      <c r="F2258" s="1"/>
      <c r="G2258" s="1"/>
    </row>
    <row r="2259" spans="3:7" x14ac:dyDescent="0.25">
      <c r="C2259" s="20"/>
      <c r="D2259" s="1"/>
      <c r="E2259" s="1"/>
      <c r="F2259" s="1"/>
      <c r="G2259" s="1"/>
    </row>
    <row r="2260" spans="3:7" x14ac:dyDescent="0.25">
      <c r="C2260" s="20"/>
      <c r="D2260" s="1"/>
      <c r="E2260" s="1"/>
      <c r="F2260" s="1"/>
      <c r="G2260" s="1"/>
    </row>
    <row r="2261" spans="3:7" x14ac:dyDescent="0.25">
      <c r="C2261" s="20"/>
      <c r="D2261" s="1"/>
      <c r="E2261" s="1"/>
      <c r="F2261" s="1"/>
      <c r="G2261" s="1"/>
    </row>
    <row r="2262" spans="3:7" x14ac:dyDescent="0.25">
      <c r="C2262" s="20"/>
      <c r="D2262" s="1"/>
      <c r="E2262" s="1"/>
      <c r="F2262" s="1"/>
      <c r="G2262" s="1"/>
    </row>
    <row r="2263" spans="3:7" x14ac:dyDescent="0.25">
      <c r="C2263" s="20"/>
      <c r="D2263" s="1"/>
      <c r="E2263" s="1"/>
      <c r="F2263" s="1"/>
      <c r="G2263" s="1"/>
    </row>
    <row r="2264" spans="3:7" x14ac:dyDescent="0.25">
      <c r="C2264" s="20"/>
      <c r="D2264" s="1"/>
      <c r="E2264" s="1"/>
      <c r="F2264" s="1"/>
      <c r="G2264" s="1"/>
    </row>
    <row r="2265" spans="3:7" x14ac:dyDescent="0.25">
      <c r="C2265" s="20"/>
      <c r="D2265" s="1"/>
      <c r="E2265" s="1"/>
      <c r="F2265" s="1"/>
      <c r="G2265" s="1"/>
    </row>
    <row r="2266" spans="3:7" x14ac:dyDescent="0.25">
      <c r="C2266" s="20"/>
      <c r="D2266" s="1"/>
      <c r="E2266" s="1"/>
      <c r="F2266" s="1"/>
      <c r="G2266" s="1"/>
    </row>
    <row r="2267" spans="3:7" x14ac:dyDescent="0.25">
      <c r="C2267" s="20"/>
      <c r="D2267" s="1"/>
      <c r="E2267" s="1"/>
      <c r="F2267" s="1"/>
      <c r="G2267" s="1"/>
    </row>
    <row r="2268" spans="3:7" x14ac:dyDescent="0.25">
      <c r="C2268" s="20"/>
      <c r="D2268" s="1"/>
      <c r="E2268" s="1"/>
      <c r="F2268" s="1"/>
      <c r="G2268" s="1"/>
    </row>
    <row r="2269" spans="3:7" x14ac:dyDescent="0.25">
      <c r="C2269" s="20"/>
      <c r="D2269" s="1"/>
      <c r="E2269" s="1"/>
      <c r="F2269" s="1"/>
      <c r="G2269" s="1"/>
    </row>
    <row r="2270" spans="3:7" x14ac:dyDescent="0.25">
      <c r="C2270" s="20"/>
      <c r="D2270" s="1"/>
      <c r="E2270" s="1"/>
      <c r="F2270" s="1"/>
      <c r="G2270" s="1"/>
    </row>
    <row r="2271" spans="3:7" x14ac:dyDescent="0.25">
      <c r="C2271" s="20"/>
      <c r="D2271" s="1"/>
      <c r="E2271" s="1"/>
      <c r="F2271" s="1"/>
      <c r="G2271" s="1"/>
    </row>
    <row r="2272" spans="3:7" x14ac:dyDescent="0.25">
      <c r="C2272" s="20"/>
      <c r="D2272" s="1"/>
      <c r="E2272" s="1"/>
      <c r="F2272" s="1"/>
      <c r="G2272" s="1"/>
    </row>
    <row r="2273" spans="3:7" x14ac:dyDescent="0.25">
      <c r="C2273" s="20"/>
      <c r="D2273" s="1"/>
      <c r="E2273" s="1"/>
      <c r="F2273" s="1"/>
      <c r="G2273" s="1"/>
    </row>
    <row r="2274" spans="3:7" x14ac:dyDescent="0.25">
      <c r="C2274" s="20"/>
      <c r="D2274" s="1"/>
      <c r="E2274" s="1"/>
      <c r="F2274" s="1"/>
      <c r="G2274" s="1"/>
    </row>
    <row r="2275" spans="3:7" x14ac:dyDescent="0.25">
      <c r="C2275" s="20"/>
      <c r="D2275" s="1"/>
      <c r="E2275" s="1"/>
      <c r="F2275" s="1"/>
      <c r="G2275" s="1"/>
    </row>
    <row r="2276" spans="3:7" x14ac:dyDescent="0.25">
      <c r="C2276" s="20"/>
      <c r="D2276" s="1"/>
      <c r="E2276" s="1"/>
      <c r="F2276" s="1"/>
      <c r="G2276" s="1"/>
    </row>
    <row r="2277" spans="3:7" x14ac:dyDescent="0.25">
      <c r="C2277" s="20"/>
      <c r="D2277" s="1"/>
      <c r="E2277" s="1"/>
      <c r="F2277" s="1"/>
      <c r="G2277" s="1"/>
    </row>
    <row r="2278" spans="3:7" x14ac:dyDescent="0.25">
      <c r="C2278" s="20"/>
      <c r="D2278" s="1"/>
      <c r="E2278" s="1"/>
      <c r="F2278" s="1"/>
      <c r="G2278" s="1"/>
    </row>
    <row r="2279" spans="3:7" x14ac:dyDescent="0.25">
      <c r="C2279" s="20"/>
      <c r="D2279" s="1"/>
      <c r="E2279" s="1"/>
      <c r="F2279" s="1"/>
      <c r="G2279" s="1"/>
    </row>
    <row r="2280" spans="3:7" x14ac:dyDescent="0.25">
      <c r="C2280" s="20"/>
      <c r="D2280" s="1"/>
      <c r="E2280" s="1"/>
      <c r="F2280" s="1"/>
      <c r="G2280" s="1"/>
    </row>
    <row r="2281" spans="3:7" x14ac:dyDescent="0.25">
      <c r="C2281" s="20"/>
      <c r="D2281" s="1"/>
      <c r="E2281" s="1"/>
      <c r="F2281" s="1"/>
      <c r="G2281" s="1"/>
    </row>
    <row r="2282" spans="3:7" x14ac:dyDescent="0.25">
      <c r="C2282" s="20"/>
      <c r="D2282" s="1"/>
      <c r="E2282" s="1"/>
      <c r="F2282" s="1"/>
      <c r="G2282" s="1"/>
    </row>
    <row r="2283" spans="3:7" x14ac:dyDescent="0.25">
      <c r="C2283" s="20"/>
      <c r="D2283" s="1"/>
      <c r="E2283" s="1"/>
      <c r="F2283" s="1"/>
      <c r="G2283" s="1"/>
    </row>
    <row r="2284" spans="3:7" x14ac:dyDescent="0.25">
      <c r="C2284" s="20"/>
      <c r="D2284" s="1"/>
      <c r="E2284" s="1"/>
      <c r="F2284" s="1"/>
      <c r="G2284" s="1"/>
    </row>
    <row r="2285" spans="3:7" x14ac:dyDescent="0.25">
      <c r="C2285" s="20"/>
      <c r="D2285" s="1"/>
      <c r="E2285" s="1"/>
      <c r="F2285" s="1"/>
      <c r="G2285" s="1"/>
    </row>
    <row r="2286" spans="3:7" x14ac:dyDescent="0.25">
      <c r="C2286" s="20"/>
      <c r="D2286" s="1"/>
      <c r="E2286" s="1"/>
      <c r="F2286" s="1"/>
      <c r="G2286" s="1"/>
    </row>
    <row r="2287" spans="3:7" x14ac:dyDescent="0.25">
      <c r="C2287" s="20"/>
      <c r="D2287" s="1"/>
      <c r="E2287" s="1"/>
      <c r="F2287" s="1"/>
      <c r="G2287" s="1"/>
    </row>
    <row r="2288" spans="3:7" x14ac:dyDescent="0.25">
      <c r="C2288" s="20"/>
      <c r="D2288" s="1"/>
      <c r="E2288" s="1"/>
      <c r="F2288" s="1"/>
      <c r="G2288" s="1"/>
    </row>
    <row r="2289" spans="3:7" x14ac:dyDescent="0.25">
      <c r="C2289" s="20"/>
      <c r="D2289" s="1"/>
      <c r="E2289" s="1"/>
      <c r="F2289" s="1"/>
      <c r="G2289" s="1"/>
    </row>
    <row r="2290" spans="3:7" x14ac:dyDescent="0.25">
      <c r="C2290" s="20"/>
      <c r="D2290" s="1"/>
      <c r="E2290" s="1"/>
      <c r="F2290" s="1"/>
      <c r="G2290" s="1"/>
    </row>
    <row r="2291" spans="3:7" x14ac:dyDescent="0.25">
      <c r="C2291" s="20"/>
      <c r="D2291" s="1"/>
      <c r="E2291" s="1"/>
      <c r="F2291" s="1"/>
      <c r="G2291" s="1"/>
    </row>
    <row r="2292" spans="3:7" x14ac:dyDescent="0.25">
      <c r="C2292" s="20"/>
      <c r="D2292" s="1"/>
      <c r="E2292" s="1"/>
      <c r="F2292" s="1"/>
      <c r="G2292" s="1"/>
    </row>
    <row r="2293" spans="3:7" x14ac:dyDescent="0.25">
      <c r="C2293" s="20"/>
      <c r="D2293" s="1"/>
      <c r="E2293" s="1"/>
      <c r="F2293" s="1"/>
      <c r="G2293" s="1"/>
    </row>
    <row r="2294" spans="3:7" x14ac:dyDescent="0.25">
      <c r="C2294" s="20"/>
      <c r="D2294" s="1"/>
      <c r="E2294" s="1"/>
      <c r="F2294" s="1"/>
      <c r="G2294" s="1"/>
    </row>
    <row r="2295" spans="3:7" x14ac:dyDescent="0.25">
      <c r="C2295" s="20"/>
      <c r="D2295" s="1"/>
      <c r="E2295" s="1"/>
      <c r="F2295" s="1"/>
      <c r="G2295" s="1"/>
    </row>
    <row r="2296" spans="3:7" x14ac:dyDescent="0.25">
      <c r="C2296" s="20"/>
      <c r="D2296" s="1"/>
      <c r="E2296" s="1"/>
      <c r="F2296" s="1"/>
      <c r="G2296" s="1"/>
    </row>
    <row r="2297" spans="3:7" x14ac:dyDescent="0.25">
      <c r="C2297" s="20"/>
      <c r="D2297" s="1"/>
      <c r="E2297" s="1"/>
      <c r="F2297" s="1"/>
      <c r="G2297" s="1"/>
    </row>
    <row r="2298" spans="3:7" x14ac:dyDescent="0.25">
      <c r="C2298" s="20"/>
      <c r="D2298" s="1"/>
      <c r="E2298" s="1"/>
      <c r="F2298" s="1"/>
      <c r="G2298" s="1"/>
    </row>
    <row r="2299" spans="3:7" x14ac:dyDescent="0.25">
      <c r="C2299" s="20"/>
      <c r="D2299" s="1"/>
      <c r="E2299" s="1"/>
      <c r="F2299" s="1"/>
      <c r="G2299" s="1"/>
    </row>
    <row r="2300" spans="3:7" x14ac:dyDescent="0.25">
      <c r="C2300" s="20"/>
      <c r="D2300" s="1"/>
      <c r="E2300" s="1"/>
      <c r="F2300" s="1"/>
      <c r="G2300" s="1"/>
    </row>
    <row r="2301" spans="3:7" x14ac:dyDescent="0.25">
      <c r="C2301" s="20"/>
      <c r="D2301" s="1"/>
      <c r="E2301" s="1"/>
      <c r="F2301" s="1"/>
      <c r="G2301" s="1"/>
    </row>
    <row r="2302" spans="3:7" x14ac:dyDescent="0.25">
      <c r="C2302" s="20"/>
      <c r="D2302" s="1"/>
      <c r="E2302" s="1"/>
      <c r="F2302" s="1"/>
      <c r="G2302" s="1"/>
    </row>
    <row r="2303" spans="3:7" x14ac:dyDescent="0.25">
      <c r="C2303" s="20"/>
      <c r="D2303" s="1"/>
      <c r="E2303" s="1"/>
      <c r="F2303" s="1"/>
      <c r="G2303" s="1"/>
    </row>
    <row r="2304" spans="3:7" x14ac:dyDescent="0.25">
      <c r="C2304" s="20"/>
      <c r="D2304" s="1"/>
      <c r="E2304" s="1"/>
      <c r="F2304" s="1"/>
      <c r="G2304" s="1"/>
    </row>
    <row r="2305" spans="3:7" x14ac:dyDescent="0.25">
      <c r="C2305" s="20"/>
      <c r="D2305" s="1"/>
      <c r="E2305" s="1"/>
      <c r="F2305" s="1"/>
      <c r="G2305" s="1"/>
    </row>
    <row r="2306" spans="3:7" x14ac:dyDescent="0.25">
      <c r="C2306" s="20"/>
      <c r="D2306" s="1"/>
      <c r="E2306" s="1"/>
      <c r="F2306" s="1"/>
      <c r="G2306" s="1"/>
    </row>
    <row r="2307" spans="3:7" x14ac:dyDescent="0.25">
      <c r="C2307" s="20"/>
      <c r="D2307" s="1"/>
      <c r="E2307" s="1"/>
      <c r="F2307" s="1"/>
      <c r="G2307" s="1"/>
    </row>
    <row r="2308" spans="3:7" x14ac:dyDescent="0.25">
      <c r="C2308" s="20"/>
      <c r="D2308" s="1"/>
      <c r="E2308" s="1"/>
      <c r="F2308" s="1"/>
      <c r="G2308" s="1"/>
    </row>
    <row r="2309" spans="3:7" x14ac:dyDescent="0.25">
      <c r="C2309" s="20"/>
      <c r="D2309" s="1"/>
      <c r="E2309" s="1"/>
      <c r="F2309" s="1"/>
      <c r="G2309" s="1"/>
    </row>
    <row r="2310" spans="3:7" x14ac:dyDescent="0.25">
      <c r="C2310" s="20"/>
      <c r="D2310" s="1"/>
      <c r="E2310" s="1"/>
      <c r="F2310" s="1"/>
      <c r="G2310" s="1"/>
    </row>
    <row r="2311" spans="3:7" x14ac:dyDescent="0.25">
      <c r="C2311" s="20"/>
      <c r="D2311" s="1"/>
      <c r="E2311" s="1"/>
      <c r="F2311" s="1"/>
      <c r="G2311" s="1"/>
    </row>
    <row r="2312" spans="3:7" x14ac:dyDescent="0.25">
      <c r="C2312" s="20"/>
      <c r="D2312" s="1"/>
      <c r="E2312" s="1"/>
      <c r="F2312" s="1"/>
      <c r="G2312" s="1"/>
    </row>
    <row r="2313" spans="3:7" x14ac:dyDescent="0.25">
      <c r="C2313" s="20"/>
      <c r="D2313" s="1"/>
      <c r="E2313" s="1"/>
      <c r="F2313" s="1"/>
      <c r="G2313" s="1"/>
    </row>
    <row r="2314" spans="3:7" x14ac:dyDescent="0.25">
      <c r="C2314" s="20"/>
      <c r="D2314" s="1"/>
      <c r="E2314" s="1"/>
      <c r="F2314" s="1"/>
      <c r="G2314" s="1"/>
    </row>
    <row r="2315" spans="3:7" x14ac:dyDescent="0.25">
      <c r="C2315" s="20"/>
      <c r="D2315" s="1"/>
      <c r="E2315" s="1"/>
      <c r="F2315" s="1"/>
      <c r="G2315" s="1"/>
    </row>
    <row r="2316" spans="3:7" x14ac:dyDescent="0.25">
      <c r="C2316" s="20"/>
      <c r="D2316" s="1"/>
      <c r="E2316" s="1"/>
      <c r="F2316" s="1"/>
      <c r="G2316" s="1"/>
    </row>
    <row r="2317" spans="3:7" x14ac:dyDescent="0.25">
      <c r="C2317" s="20"/>
      <c r="D2317" s="1"/>
      <c r="E2317" s="1"/>
      <c r="F2317" s="1"/>
      <c r="G2317" s="1"/>
    </row>
    <row r="2318" spans="3:7" x14ac:dyDescent="0.25">
      <c r="C2318" s="20"/>
      <c r="D2318" s="1"/>
      <c r="E2318" s="1"/>
      <c r="F2318" s="1"/>
      <c r="G2318" s="1"/>
    </row>
    <row r="2319" spans="3:7" x14ac:dyDescent="0.25">
      <c r="C2319" s="20"/>
      <c r="D2319" s="1"/>
      <c r="E2319" s="1"/>
      <c r="F2319" s="1"/>
      <c r="G2319" s="1"/>
    </row>
    <row r="2320" spans="3:7" x14ac:dyDescent="0.25">
      <c r="C2320" s="20"/>
      <c r="D2320" s="1"/>
      <c r="E2320" s="1"/>
      <c r="F2320" s="1"/>
      <c r="G2320" s="1"/>
    </row>
    <row r="2321" spans="3:7" x14ac:dyDescent="0.25">
      <c r="C2321" s="20"/>
      <c r="D2321" s="1"/>
      <c r="E2321" s="1"/>
      <c r="F2321" s="1"/>
      <c r="G2321" s="1"/>
    </row>
    <row r="2322" spans="3:7" x14ac:dyDescent="0.25">
      <c r="C2322" s="20"/>
      <c r="D2322" s="1"/>
      <c r="E2322" s="1"/>
      <c r="F2322" s="1"/>
      <c r="G2322" s="1"/>
    </row>
    <row r="2323" spans="3:7" x14ac:dyDescent="0.25">
      <c r="C2323" s="20"/>
      <c r="D2323" s="1"/>
      <c r="E2323" s="1"/>
      <c r="F2323" s="1"/>
      <c r="G2323" s="1"/>
    </row>
    <row r="2324" spans="3:7" x14ac:dyDescent="0.25">
      <c r="C2324" s="20"/>
      <c r="D2324" s="1"/>
      <c r="E2324" s="1"/>
      <c r="F2324" s="1"/>
      <c r="G2324" s="1"/>
    </row>
    <row r="2325" spans="3:7" x14ac:dyDescent="0.25">
      <c r="C2325" s="20"/>
      <c r="D2325" s="1"/>
      <c r="E2325" s="1"/>
      <c r="F2325" s="1"/>
      <c r="G2325" s="1"/>
    </row>
    <row r="2326" spans="3:7" x14ac:dyDescent="0.25">
      <c r="C2326" s="20"/>
      <c r="D2326" s="1"/>
      <c r="E2326" s="1"/>
      <c r="F2326" s="1"/>
      <c r="G2326" s="1"/>
    </row>
    <row r="2327" spans="3:7" x14ac:dyDescent="0.25">
      <c r="C2327" s="20"/>
      <c r="D2327" s="1"/>
      <c r="E2327" s="1"/>
      <c r="F2327" s="1"/>
      <c r="G2327" s="1"/>
    </row>
    <row r="2328" spans="3:7" x14ac:dyDescent="0.25">
      <c r="C2328" s="20"/>
      <c r="D2328" s="1"/>
      <c r="E2328" s="1"/>
      <c r="F2328" s="1"/>
      <c r="G2328" s="1"/>
    </row>
    <row r="2329" spans="3:7" x14ac:dyDescent="0.25">
      <c r="C2329" s="20"/>
      <c r="D2329" s="1"/>
      <c r="E2329" s="1"/>
      <c r="F2329" s="1"/>
      <c r="G2329" s="1"/>
    </row>
    <row r="2330" spans="3:7" x14ac:dyDescent="0.25">
      <c r="C2330" s="20"/>
      <c r="D2330" s="1"/>
      <c r="E2330" s="1"/>
      <c r="F2330" s="1"/>
      <c r="G2330" s="1"/>
    </row>
    <row r="2331" spans="3:7" x14ac:dyDescent="0.25">
      <c r="C2331" s="20"/>
      <c r="D2331" s="1"/>
      <c r="E2331" s="1"/>
      <c r="F2331" s="1"/>
      <c r="G2331" s="1"/>
    </row>
    <row r="2332" spans="3:7" x14ac:dyDescent="0.25">
      <c r="C2332" s="20"/>
      <c r="D2332" s="1"/>
      <c r="E2332" s="1"/>
      <c r="F2332" s="1"/>
      <c r="G2332" s="1"/>
    </row>
    <row r="2333" spans="3:7" x14ac:dyDescent="0.25">
      <c r="C2333" s="20"/>
      <c r="D2333" s="1"/>
      <c r="E2333" s="1"/>
      <c r="F2333" s="1"/>
      <c r="G2333" s="1"/>
    </row>
    <row r="2334" spans="3:7" x14ac:dyDescent="0.25">
      <c r="C2334" s="20"/>
      <c r="D2334" s="1"/>
      <c r="E2334" s="1"/>
      <c r="F2334" s="1"/>
      <c r="G2334" s="1"/>
    </row>
    <row r="2335" spans="3:7" x14ac:dyDescent="0.25">
      <c r="C2335" s="20"/>
      <c r="D2335" s="1"/>
      <c r="E2335" s="1"/>
      <c r="F2335" s="1"/>
      <c r="G2335" s="1"/>
    </row>
    <row r="2336" spans="3:7" x14ac:dyDescent="0.25">
      <c r="C2336" s="20"/>
      <c r="D2336" s="1"/>
      <c r="E2336" s="1"/>
      <c r="F2336" s="1"/>
      <c r="G2336" s="1"/>
    </row>
    <row r="2337" spans="3:7" x14ac:dyDescent="0.25">
      <c r="C2337" s="20"/>
      <c r="D2337" s="1"/>
      <c r="E2337" s="1"/>
      <c r="F2337" s="1"/>
      <c r="G2337" s="1"/>
    </row>
    <row r="2338" spans="3:7" x14ac:dyDescent="0.25">
      <c r="C2338" s="20"/>
      <c r="D2338" s="1"/>
      <c r="E2338" s="1"/>
      <c r="F2338" s="1"/>
      <c r="G2338" s="1"/>
    </row>
    <row r="2339" spans="3:7" x14ac:dyDescent="0.25">
      <c r="C2339" s="20"/>
      <c r="D2339" s="1"/>
      <c r="E2339" s="1"/>
      <c r="F2339" s="1"/>
      <c r="G2339" s="1"/>
    </row>
    <row r="2340" spans="3:7" x14ac:dyDescent="0.25">
      <c r="C2340" s="20"/>
      <c r="D2340" s="1"/>
      <c r="E2340" s="1"/>
      <c r="F2340" s="1"/>
      <c r="G2340" s="1"/>
    </row>
    <row r="2341" spans="3:7" x14ac:dyDescent="0.25">
      <c r="C2341" s="20"/>
      <c r="D2341" s="1"/>
      <c r="E2341" s="1"/>
      <c r="F2341" s="1"/>
      <c r="G2341" s="1"/>
    </row>
    <row r="2342" spans="3:7" x14ac:dyDescent="0.25">
      <c r="C2342" s="20"/>
      <c r="D2342" s="1"/>
      <c r="E2342" s="1"/>
      <c r="F2342" s="1"/>
      <c r="G2342" s="1"/>
    </row>
    <row r="2343" spans="3:7" x14ac:dyDescent="0.25">
      <c r="C2343" s="20"/>
      <c r="D2343" s="1"/>
      <c r="E2343" s="1"/>
      <c r="F2343" s="1"/>
      <c r="G2343" s="1"/>
    </row>
    <row r="2344" spans="3:7" x14ac:dyDescent="0.25">
      <c r="C2344" s="20"/>
      <c r="D2344" s="1"/>
      <c r="E2344" s="1"/>
      <c r="F2344" s="1"/>
      <c r="G2344" s="1"/>
    </row>
    <row r="2345" spans="3:7" x14ac:dyDescent="0.25">
      <c r="C2345" s="20"/>
      <c r="D2345" s="1"/>
      <c r="E2345" s="1"/>
      <c r="F2345" s="1"/>
      <c r="G2345" s="1"/>
    </row>
    <row r="2346" spans="3:7" x14ac:dyDescent="0.25">
      <c r="C2346" s="20"/>
      <c r="D2346" s="1"/>
      <c r="E2346" s="1"/>
      <c r="F2346" s="1"/>
      <c r="G2346" s="1"/>
    </row>
    <row r="2347" spans="3:7" x14ac:dyDescent="0.25">
      <c r="C2347" s="20"/>
      <c r="D2347" s="1"/>
      <c r="E2347" s="1"/>
      <c r="F2347" s="1"/>
      <c r="G2347" s="1"/>
    </row>
    <row r="2348" spans="3:7" x14ac:dyDescent="0.25">
      <c r="C2348" s="20"/>
      <c r="D2348" s="1"/>
      <c r="E2348" s="1"/>
      <c r="F2348" s="1"/>
      <c r="G2348" s="1"/>
    </row>
    <row r="2349" spans="3:7" x14ac:dyDescent="0.25">
      <c r="C2349" s="20"/>
      <c r="D2349" s="1"/>
      <c r="E2349" s="1"/>
      <c r="F2349" s="1"/>
      <c r="G2349" s="1"/>
    </row>
    <row r="2350" spans="3:7" x14ac:dyDescent="0.25">
      <c r="C2350" s="20"/>
      <c r="D2350" s="1"/>
      <c r="E2350" s="1"/>
      <c r="F2350" s="1"/>
      <c r="G2350" s="1"/>
    </row>
    <row r="2351" spans="3:7" x14ac:dyDescent="0.25">
      <c r="C2351" s="20"/>
      <c r="D2351" s="1"/>
      <c r="E2351" s="1"/>
      <c r="F2351" s="1"/>
      <c r="G2351" s="1"/>
    </row>
    <row r="2352" spans="3:7" x14ac:dyDescent="0.25">
      <c r="C2352" s="20"/>
      <c r="D2352" s="1"/>
      <c r="E2352" s="1"/>
      <c r="F2352" s="1"/>
      <c r="G2352" s="1"/>
    </row>
    <row r="2353" spans="3:7" x14ac:dyDescent="0.25">
      <c r="C2353" s="20"/>
      <c r="D2353" s="1"/>
      <c r="E2353" s="1"/>
      <c r="F2353" s="1"/>
      <c r="G2353" s="1"/>
    </row>
    <row r="2354" spans="3:7" x14ac:dyDescent="0.25">
      <c r="C2354" s="20"/>
      <c r="D2354" s="1"/>
      <c r="E2354" s="1"/>
      <c r="F2354" s="1"/>
      <c r="G2354" s="1"/>
    </row>
    <row r="2355" spans="3:7" x14ac:dyDescent="0.25">
      <c r="C2355" s="20"/>
      <c r="D2355" s="1"/>
      <c r="E2355" s="1"/>
      <c r="F2355" s="1"/>
      <c r="G2355" s="1"/>
    </row>
    <row r="2356" spans="3:7" x14ac:dyDescent="0.25">
      <c r="C2356" s="20"/>
      <c r="D2356" s="1"/>
      <c r="E2356" s="1"/>
      <c r="F2356" s="1"/>
      <c r="G2356" s="1"/>
    </row>
    <row r="2357" spans="3:7" x14ac:dyDescent="0.25">
      <c r="C2357" s="20"/>
      <c r="D2357" s="1"/>
      <c r="E2357" s="1"/>
      <c r="F2357" s="1"/>
      <c r="G2357" s="1"/>
    </row>
    <row r="2358" spans="3:7" x14ac:dyDescent="0.25">
      <c r="C2358" s="20"/>
      <c r="D2358" s="1"/>
      <c r="E2358" s="1"/>
      <c r="F2358" s="1"/>
      <c r="G2358" s="1"/>
    </row>
    <row r="2359" spans="3:7" x14ac:dyDescent="0.25">
      <c r="C2359" s="20"/>
      <c r="D2359" s="1"/>
      <c r="E2359" s="1"/>
      <c r="F2359" s="1"/>
      <c r="G2359" s="1"/>
    </row>
    <row r="2360" spans="3:7" x14ac:dyDescent="0.25">
      <c r="C2360" s="20"/>
      <c r="D2360" s="1"/>
      <c r="E2360" s="1"/>
      <c r="F2360" s="1"/>
      <c r="G2360" s="1"/>
    </row>
    <row r="2361" spans="3:7" x14ac:dyDescent="0.25">
      <c r="C2361" s="20"/>
      <c r="D2361" s="1"/>
      <c r="E2361" s="1"/>
      <c r="F2361" s="1"/>
      <c r="G2361" s="1"/>
    </row>
    <row r="2362" spans="3:7" x14ac:dyDescent="0.25">
      <c r="C2362" s="20"/>
      <c r="D2362" s="1"/>
      <c r="E2362" s="1"/>
      <c r="F2362" s="1"/>
      <c r="G2362" s="1"/>
    </row>
    <row r="2363" spans="3:7" x14ac:dyDescent="0.25">
      <c r="C2363" s="20"/>
      <c r="D2363" s="1"/>
      <c r="E2363" s="1"/>
      <c r="F2363" s="1"/>
      <c r="G2363" s="1"/>
    </row>
    <row r="2364" spans="3:7" x14ac:dyDescent="0.25">
      <c r="C2364" s="20"/>
      <c r="D2364" s="1"/>
      <c r="E2364" s="1"/>
      <c r="F2364" s="1"/>
      <c r="G2364" s="1"/>
    </row>
    <row r="2365" spans="3:7" x14ac:dyDescent="0.25">
      <c r="C2365" s="20"/>
      <c r="D2365" s="1"/>
      <c r="E2365" s="1"/>
      <c r="F2365" s="1"/>
      <c r="G2365" s="1"/>
    </row>
    <row r="2366" spans="3:7" x14ac:dyDescent="0.25">
      <c r="C2366" s="20"/>
      <c r="D2366" s="1"/>
      <c r="E2366" s="1"/>
      <c r="F2366" s="1"/>
      <c r="G2366" s="1"/>
    </row>
    <row r="2367" spans="3:7" x14ac:dyDescent="0.25">
      <c r="C2367" s="20"/>
      <c r="D2367" s="1"/>
      <c r="E2367" s="1"/>
      <c r="F2367" s="1"/>
      <c r="G2367" s="1"/>
    </row>
    <row r="2368" spans="3:7" x14ac:dyDescent="0.25">
      <c r="C2368" s="20"/>
      <c r="D2368" s="1"/>
      <c r="E2368" s="1"/>
      <c r="F2368" s="1"/>
      <c r="G2368" s="1"/>
    </row>
    <row r="2369" spans="3:7" x14ac:dyDescent="0.25">
      <c r="C2369" s="20"/>
      <c r="D2369" s="1"/>
      <c r="E2369" s="1"/>
      <c r="F2369" s="1"/>
      <c r="G2369" s="1"/>
    </row>
    <row r="2370" spans="3:7" x14ac:dyDescent="0.25">
      <c r="C2370" s="20"/>
      <c r="D2370" s="1"/>
      <c r="E2370" s="1"/>
      <c r="F2370" s="1"/>
      <c r="G2370" s="1"/>
    </row>
    <row r="2371" spans="3:7" x14ac:dyDescent="0.25">
      <c r="C2371" s="20"/>
      <c r="D2371" s="1"/>
      <c r="E2371" s="1"/>
      <c r="F2371" s="1"/>
      <c r="G2371" s="1"/>
    </row>
    <row r="2372" spans="3:7" x14ac:dyDescent="0.25">
      <c r="C2372" s="20"/>
      <c r="D2372" s="1"/>
      <c r="E2372" s="1"/>
      <c r="F2372" s="1"/>
      <c r="G2372" s="1"/>
    </row>
    <row r="2373" spans="3:7" x14ac:dyDescent="0.25">
      <c r="C2373" s="20"/>
      <c r="D2373" s="1"/>
      <c r="E2373" s="1"/>
      <c r="F2373" s="1"/>
      <c r="G2373" s="1"/>
    </row>
    <row r="2374" spans="3:7" x14ac:dyDescent="0.25">
      <c r="C2374" s="20"/>
      <c r="D2374" s="1"/>
      <c r="E2374" s="1"/>
      <c r="F2374" s="1"/>
      <c r="G2374" s="1"/>
    </row>
    <row r="2375" spans="3:7" x14ac:dyDescent="0.25">
      <c r="C2375" s="20"/>
      <c r="D2375" s="1"/>
      <c r="E2375" s="1"/>
      <c r="F2375" s="1"/>
      <c r="G2375" s="1"/>
    </row>
    <row r="2376" spans="3:7" x14ac:dyDescent="0.25">
      <c r="C2376" s="20"/>
      <c r="D2376" s="1"/>
      <c r="E2376" s="1"/>
      <c r="F2376" s="1"/>
      <c r="G2376" s="1"/>
    </row>
    <row r="2377" spans="3:7" x14ac:dyDescent="0.25">
      <c r="C2377" s="20"/>
      <c r="D2377" s="1"/>
      <c r="E2377" s="1"/>
      <c r="F2377" s="1"/>
      <c r="G2377" s="1"/>
    </row>
    <row r="2378" spans="3:7" x14ac:dyDescent="0.25">
      <c r="C2378" s="20"/>
      <c r="D2378" s="1"/>
      <c r="E2378" s="1"/>
      <c r="F2378" s="1"/>
      <c r="G2378" s="1"/>
    </row>
    <row r="2379" spans="3:7" x14ac:dyDescent="0.25">
      <c r="C2379" s="20"/>
      <c r="D2379" s="1"/>
      <c r="E2379" s="1"/>
      <c r="F2379" s="1"/>
      <c r="G2379" s="1"/>
    </row>
    <row r="2380" spans="3:7" x14ac:dyDescent="0.25">
      <c r="C2380" s="20"/>
      <c r="D2380" s="1"/>
      <c r="E2380" s="1"/>
      <c r="F2380" s="1"/>
      <c r="G2380" s="1"/>
    </row>
    <row r="2381" spans="3:7" x14ac:dyDescent="0.25">
      <c r="C2381" s="20"/>
      <c r="D2381" s="1"/>
      <c r="E2381" s="1"/>
      <c r="F2381" s="1"/>
      <c r="G2381" s="1"/>
    </row>
    <row r="2382" spans="3:7" x14ac:dyDescent="0.25">
      <c r="C2382" s="20"/>
      <c r="D2382" s="1"/>
      <c r="E2382" s="1"/>
      <c r="F2382" s="1"/>
      <c r="G2382" s="1"/>
    </row>
    <row r="2383" spans="3:7" x14ac:dyDescent="0.25">
      <c r="C2383" s="20"/>
      <c r="D2383" s="1"/>
      <c r="E2383" s="1"/>
      <c r="F2383" s="1"/>
      <c r="G2383" s="1"/>
    </row>
    <row r="2384" spans="3:7" x14ac:dyDescent="0.25">
      <c r="C2384" s="20"/>
      <c r="D2384" s="1"/>
      <c r="E2384" s="1"/>
      <c r="F2384" s="1"/>
      <c r="G2384" s="1"/>
    </row>
    <row r="2385" spans="3:7" x14ac:dyDescent="0.25">
      <c r="C2385" s="20"/>
      <c r="D2385" s="1"/>
      <c r="E2385" s="1"/>
      <c r="F2385" s="1"/>
      <c r="G2385" s="1"/>
    </row>
    <row r="2386" spans="3:7" x14ac:dyDescent="0.25">
      <c r="C2386" s="20"/>
      <c r="D2386" s="1"/>
      <c r="E2386" s="1"/>
      <c r="F2386" s="1"/>
      <c r="G2386" s="1"/>
    </row>
    <row r="2387" spans="3:7" x14ac:dyDescent="0.25">
      <c r="C2387" s="20"/>
      <c r="D2387" s="1"/>
      <c r="E2387" s="1"/>
      <c r="F2387" s="1"/>
      <c r="G2387" s="1"/>
    </row>
    <row r="2388" spans="3:7" x14ac:dyDescent="0.25">
      <c r="C2388" s="20"/>
      <c r="D2388" s="1"/>
      <c r="E2388" s="1"/>
      <c r="F2388" s="1"/>
      <c r="G2388" s="1"/>
    </row>
    <row r="2389" spans="3:7" x14ac:dyDescent="0.25">
      <c r="C2389" s="20"/>
      <c r="D2389" s="1"/>
      <c r="E2389" s="1"/>
      <c r="F2389" s="1"/>
      <c r="G2389" s="1"/>
    </row>
    <row r="2390" spans="3:7" x14ac:dyDescent="0.25">
      <c r="C2390" s="20"/>
      <c r="D2390" s="1"/>
      <c r="E2390" s="1"/>
      <c r="F2390" s="1"/>
      <c r="G2390" s="1"/>
    </row>
    <row r="2391" spans="3:7" x14ac:dyDescent="0.25">
      <c r="C2391" s="20"/>
      <c r="D2391" s="1"/>
      <c r="E2391" s="1"/>
      <c r="F2391" s="1"/>
      <c r="G2391" s="1"/>
    </row>
    <row r="2392" spans="3:7" x14ac:dyDescent="0.25">
      <c r="C2392" s="20"/>
      <c r="D2392" s="1"/>
      <c r="E2392" s="1"/>
      <c r="F2392" s="1"/>
      <c r="G2392" s="1"/>
    </row>
    <row r="2393" spans="3:7" x14ac:dyDescent="0.25">
      <c r="C2393" s="20"/>
      <c r="D2393" s="1"/>
      <c r="E2393" s="1"/>
      <c r="F2393" s="1"/>
      <c r="G2393" s="1"/>
    </row>
    <row r="2394" spans="3:7" x14ac:dyDescent="0.25">
      <c r="C2394" s="20"/>
      <c r="D2394" s="1"/>
      <c r="E2394" s="1"/>
      <c r="F2394" s="1"/>
      <c r="G2394" s="1"/>
    </row>
    <row r="2395" spans="3:7" x14ac:dyDescent="0.25">
      <c r="C2395" s="20"/>
      <c r="D2395" s="1"/>
      <c r="E2395" s="1"/>
      <c r="F2395" s="1"/>
      <c r="G2395" s="1"/>
    </row>
    <row r="2396" spans="3:7" x14ac:dyDescent="0.25">
      <c r="C2396" s="20"/>
      <c r="D2396" s="1"/>
      <c r="E2396" s="1"/>
      <c r="F2396" s="1"/>
      <c r="G2396" s="1"/>
    </row>
    <row r="2397" spans="3:7" x14ac:dyDescent="0.25">
      <c r="C2397" s="20"/>
      <c r="D2397" s="1"/>
      <c r="E2397" s="1"/>
      <c r="F2397" s="1"/>
      <c r="G2397" s="1"/>
    </row>
    <row r="2398" spans="3:7" x14ac:dyDescent="0.25">
      <c r="C2398" s="20"/>
      <c r="D2398" s="1"/>
      <c r="E2398" s="1"/>
      <c r="F2398" s="1"/>
      <c r="G2398" s="1"/>
    </row>
    <row r="2399" spans="3:7" x14ac:dyDescent="0.25">
      <c r="C2399" s="20"/>
      <c r="D2399" s="1"/>
      <c r="E2399" s="1"/>
      <c r="F2399" s="1"/>
      <c r="G2399" s="1"/>
    </row>
    <row r="2400" spans="3:7" x14ac:dyDescent="0.25">
      <c r="C2400" s="20"/>
      <c r="D2400" s="1"/>
      <c r="E2400" s="1"/>
      <c r="F2400" s="1"/>
      <c r="G2400" s="1"/>
    </row>
    <row r="2401" spans="3:7" x14ac:dyDescent="0.25">
      <c r="C2401" s="20"/>
      <c r="D2401" s="1"/>
      <c r="E2401" s="1"/>
      <c r="F2401" s="1"/>
      <c r="G2401" s="1"/>
    </row>
    <row r="2402" spans="3:7" x14ac:dyDescent="0.25">
      <c r="C2402" s="20"/>
      <c r="D2402" s="1"/>
      <c r="E2402" s="1"/>
      <c r="F2402" s="1"/>
      <c r="G2402" s="1"/>
    </row>
    <row r="2403" spans="3:7" x14ac:dyDescent="0.25">
      <c r="C2403" s="20"/>
      <c r="D2403" s="1"/>
      <c r="E2403" s="1"/>
      <c r="F2403" s="1"/>
      <c r="G2403" s="1"/>
    </row>
    <row r="2404" spans="3:7" x14ac:dyDescent="0.25">
      <c r="C2404" s="20"/>
      <c r="D2404" s="1"/>
      <c r="E2404" s="1"/>
      <c r="F2404" s="1"/>
      <c r="G2404" s="1"/>
    </row>
    <row r="2405" spans="3:7" x14ac:dyDescent="0.25">
      <c r="C2405" s="20"/>
      <c r="D2405" s="1"/>
      <c r="E2405" s="1"/>
      <c r="F2405" s="1"/>
      <c r="G2405" s="1"/>
    </row>
    <row r="2406" spans="3:7" x14ac:dyDescent="0.25">
      <c r="C2406" s="20"/>
      <c r="D2406" s="1"/>
      <c r="E2406" s="1"/>
      <c r="F2406" s="1"/>
      <c r="G2406" s="1"/>
    </row>
    <row r="2407" spans="3:7" x14ac:dyDescent="0.25">
      <c r="C2407" s="20"/>
      <c r="D2407" s="1"/>
      <c r="E2407" s="1"/>
      <c r="F2407" s="1"/>
      <c r="G2407" s="1"/>
    </row>
    <row r="2408" spans="3:7" x14ac:dyDescent="0.25">
      <c r="C2408" s="20"/>
      <c r="D2408" s="1"/>
      <c r="E2408" s="1"/>
      <c r="F2408" s="1"/>
      <c r="G2408" s="1"/>
    </row>
    <row r="2409" spans="3:7" x14ac:dyDescent="0.25">
      <c r="C2409" s="20"/>
      <c r="D2409" s="1"/>
      <c r="E2409" s="1"/>
      <c r="F2409" s="1"/>
      <c r="G2409" s="1"/>
    </row>
    <row r="2410" spans="3:7" x14ac:dyDescent="0.25">
      <c r="C2410" s="20"/>
      <c r="D2410" s="1"/>
      <c r="E2410" s="1"/>
      <c r="F2410" s="1"/>
      <c r="G2410" s="1"/>
    </row>
    <row r="2411" spans="3:7" x14ac:dyDescent="0.25">
      <c r="C2411" s="20"/>
      <c r="D2411" s="1"/>
      <c r="E2411" s="1"/>
      <c r="F2411" s="1"/>
      <c r="G2411" s="1"/>
    </row>
    <row r="2412" spans="3:7" x14ac:dyDescent="0.25">
      <c r="C2412" s="20"/>
      <c r="D2412" s="1"/>
      <c r="E2412" s="1"/>
      <c r="F2412" s="1"/>
      <c r="G2412" s="1"/>
    </row>
    <row r="2413" spans="3:7" x14ac:dyDescent="0.25">
      <c r="C2413" s="20"/>
      <c r="D2413" s="1"/>
      <c r="E2413" s="1"/>
      <c r="F2413" s="1"/>
      <c r="G2413" s="1"/>
    </row>
    <row r="2414" spans="3:7" x14ac:dyDescent="0.25">
      <c r="C2414" s="20"/>
      <c r="D2414" s="1"/>
      <c r="E2414" s="1"/>
      <c r="F2414" s="1"/>
      <c r="G2414" s="1"/>
    </row>
    <row r="2415" spans="3:7" x14ac:dyDescent="0.25">
      <c r="C2415" s="20"/>
      <c r="D2415" s="1"/>
      <c r="E2415" s="1"/>
      <c r="F2415" s="1"/>
      <c r="G2415" s="1"/>
    </row>
    <row r="2416" spans="3:7" x14ac:dyDescent="0.25">
      <c r="C2416" s="20"/>
      <c r="D2416" s="1"/>
      <c r="E2416" s="1"/>
      <c r="F2416" s="1"/>
      <c r="G2416" s="1"/>
    </row>
    <row r="2417" spans="3:7" x14ac:dyDescent="0.25">
      <c r="C2417" s="20"/>
      <c r="D2417" s="1"/>
      <c r="E2417" s="1"/>
      <c r="F2417" s="1"/>
      <c r="G2417" s="1"/>
    </row>
    <row r="2418" spans="3:7" x14ac:dyDescent="0.25">
      <c r="C2418" s="20"/>
      <c r="D2418" s="1"/>
      <c r="E2418" s="1"/>
      <c r="F2418" s="1"/>
      <c r="G2418" s="1"/>
    </row>
    <row r="2419" spans="3:7" x14ac:dyDescent="0.25">
      <c r="C2419" s="20"/>
      <c r="D2419" s="1"/>
      <c r="E2419" s="1"/>
      <c r="F2419" s="1"/>
      <c r="G2419" s="1"/>
    </row>
    <row r="2420" spans="3:7" x14ac:dyDescent="0.25">
      <c r="C2420" s="20"/>
      <c r="D2420" s="1"/>
      <c r="E2420" s="1"/>
      <c r="F2420" s="1"/>
      <c r="G2420" s="1"/>
    </row>
    <row r="2421" spans="3:7" x14ac:dyDescent="0.25">
      <c r="C2421" s="20"/>
      <c r="D2421" s="1"/>
      <c r="E2421" s="1"/>
      <c r="F2421" s="1"/>
      <c r="G2421" s="1"/>
    </row>
    <row r="2422" spans="3:7" x14ac:dyDescent="0.25">
      <c r="C2422" s="20"/>
      <c r="D2422" s="1"/>
      <c r="E2422" s="1"/>
      <c r="F2422" s="1"/>
      <c r="G2422" s="1"/>
    </row>
    <row r="2423" spans="3:7" x14ac:dyDescent="0.25">
      <c r="C2423" s="20"/>
      <c r="D2423" s="1"/>
      <c r="E2423" s="1"/>
      <c r="F2423" s="1"/>
      <c r="G2423" s="1"/>
    </row>
    <row r="2424" spans="3:7" x14ac:dyDescent="0.25">
      <c r="C2424" s="20"/>
      <c r="D2424" s="1"/>
      <c r="E2424" s="1"/>
      <c r="F2424" s="1"/>
      <c r="G2424" s="1"/>
    </row>
    <row r="2425" spans="3:7" x14ac:dyDescent="0.25">
      <c r="C2425" s="20"/>
      <c r="D2425" s="1"/>
      <c r="E2425" s="1"/>
      <c r="F2425" s="1"/>
      <c r="G2425" s="1"/>
    </row>
    <row r="2426" spans="3:7" x14ac:dyDescent="0.25">
      <c r="C2426" s="20"/>
      <c r="D2426" s="1"/>
      <c r="E2426" s="1"/>
      <c r="F2426" s="1"/>
      <c r="G2426" s="1"/>
    </row>
    <row r="2427" spans="3:7" x14ac:dyDescent="0.25">
      <c r="C2427" s="20"/>
      <c r="D2427" s="1"/>
      <c r="E2427" s="1"/>
      <c r="F2427" s="1"/>
      <c r="G2427" s="1"/>
    </row>
    <row r="2428" spans="3:7" x14ac:dyDescent="0.25">
      <c r="C2428" s="20"/>
      <c r="D2428" s="1"/>
      <c r="E2428" s="1"/>
      <c r="F2428" s="1"/>
      <c r="G2428" s="1"/>
    </row>
    <row r="2429" spans="3:7" x14ac:dyDescent="0.25">
      <c r="C2429" s="20"/>
      <c r="D2429" s="1"/>
      <c r="E2429" s="1"/>
      <c r="F2429" s="1"/>
      <c r="G2429" s="1"/>
    </row>
    <row r="2430" spans="3:7" x14ac:dyDescent="0.25">
      <c r="C2430" s="20"/>
      <c r="D2430" s="1"/>
      <c r="E2430" s="1"/>
      <c r="F2430" s="1"/>
      <c r="G2430" s="1"/>
    </row>
    <row r="2431" spans="3:7" x14ac:dyDescent="0.25">
      <c r="C2431" s="20"/>
      <c r="D2431" s="1"/>
      <c r="E2431" s="1"/>
      <c r="F2431" s="1"/>
      <c r="G2431" s="1"/>
    </row>
    <row r="2432" spans="3:7" x14ac:dyDescent="0.25">
      <c r="C2432" s="20"/>
      <c r="D2432" s="1"/>
      <c r="E2432" s="1"/>
      <c r="F2432" s="1"/>
      <c r="G2432" s="1"/>
    </row>
    <row r="2433" spans="3:7" x14ac:dyDescent="0.25">
      <c r="C2433" s="20"/>
      <c r="D2433" s="1"/>
      <c r="E2433" s="1"/>
      <c r="F2433" s="1"/>
      <c r="G2433" s="1"/>
    </row>
    <row r="2434" spans="3:7" x14ac:dyDescent="0.25">
      <c r="C2434" s="20"/>
      <c r="D2434" s="1"/>
      <c r="E2434" s="1"/>
      <c r="F2434" s="1"/>
      <c r="G2434" s="1"/>
    </row>
    <row r="2435" spans="3:7" x14ac:dyDescent="0.25">
      <c r="C2435" s="20"/>
      <c r="D2435" s="1"/>
      <c r="E2435" s="1"/>
      <c r="F2435" s="1"/>
      <c r="G2435" s="1"/>
    </row>
    <row r="2436" spans="3:7" x14ac:dyDescent="0.25">
      <c r="C2436" s="20"/>
      <c r="D2436" s="1"/>
      <c r="E2436" s="1"/>
      <c r="F2436" s="1"/>
      <c r="G2436" s="1"/>
    </row>
    <row r="2437" spans="3:7" x14ac:dyDescent="0.25">
      <c r="C2437" s="20"/>
      <c r="D2437" s="1"/>
      <c r="E2437" s="1"/>
      <c r="F2437" s="1"/>
      <c r="G2437" s="1"/>
    </row>
    <row r="2438" spans="3:7" x14ac:dyDescent="0.25">
      <c r="C2438" s="20"/>
      <c r="D2438" s="1"/>
      <c r="E2438" s="1"/>
      <c r="F2438" s="1"/>
      <c r="G2438" s="1"/>
    </row>
    <row r="2439" spans="3:7" x14ac:dyDescent="0.25">
      <c r="C2439" s="20"/>
      <c r="D2439" s="1"/>
      <c r="E2439" s="1"/>
      <c r="F2439" s="1"/>
      <c r="G2439" s="1"/>
    </row>
    <row r="2440" spans="3:7" x14ac:dyDescent="0.25">
      <c r="C2440" s="20"/>
      <c r="D2440" s="1"/>
      <c r="E2440" s="1"/>
      <c r="F2440" s="1"/>
      <c r="G2440" s="1"/>
    </row>
    <row r="2441" spans="3:7" x14ac:dyDescent="0.25">
      <c r="C2441" s="20"/>
      <c r="D2441" s="1"/>
      <c r="E2441" s="1"/>
      <c r="F2441" s="1"/>
      <c r="G2441" s="1"/>
    </row>
    <row r="2442" spans="3:7" x14ac:dyDescent="0.25">
      <c r="C2442" s="20"/>
      <c r="D2442" s="1"/>
      <c r="E2442" s="1"/>
      <c r="F2442" s="1"/>
      <c r="G2442" s="1"/>
    </row>
    <row r="2443" spans="3:7" x14ac:dyDescent="0.25">
      <c r="C2443" s="20"/>
      <c r="D2443" s="1"/>
      <c r="E2443" s="1"/>
      <c r="F2443" s="1"/>
      <c r="G2443" s="1"/>
    </row>
    <row r="2444" spans="3:7" x14ac:dyDescent="0.25">
      <c r="C2444" s="20"/>
      <c r="D2444" s="1"/>
      <c r="E2444" s="1"/>
      <c r="F2444" s="1"/>
      <c r="G2444" s="1"/>
    </row>
    <row r="2445" spans="3:7" x14ac:dyDescent="0.25">
      <c r="C2445" s="20"/>
      <c r="D2445" s="1"/>
      <c r="E2445" s="1"/>
      <c r="F2445" s="1"/>
      <c r="G2445" s="1"/>
    </row>
    <row r="2446" spans="3:7" x14ac:dyDescent="0.25">
      <c r="C2446" s="20"/>
      <c r="D2446" s="1"/>
      <c r="E2446" s="1"/>
      <c r="F2446" s="1"/>
      <c r="G2446" s="1"/>
    </row>
    <row r="2447" spans="3:7" x14ac:dyDescent="0.25">
      <c r="C2447" s="20"/>
      <c r="D2447" s="1"/>
      <c r="E2447" s="1"/>
      <c r="F2447" s="1"/>
      <c r="G2447" s="1"/>
    </row>
    <row r="2448" spans="3:7" x14ac:dyDescent="0.25">
      <c r="C2448" s="20"/>
      <c r="D2448" s="1"/>
      <c r="E2448" s="1"/>
      <c r="F2448" s="1"/>
      <c r="G2448" s="1"/>
    </row>
    <row r="2449" spans="3:7" x14ac:dyDescent="0.25">
      <c r="C2449" s="20"/>
      <c r="D2449" s="1"/>
      <c r="E2449" s="1"/>
      <c r="F2449" s="1"/>
      <c r="G2449" s="1"/>
    </row>
    <row r="2450" spans="3:7" x14ac:dyDescent="0.25">
      <c r="C2450" s="20"/>
      <c r="D2450" s="1"/>
      <c r="E2450" s="1"/>
      <c r="F2450" s="1"/>
      <c r="G2450" s="1"/>
    </row>
    <row r="2451" spans="3:7" x14ac:dyDescent="0.25">
      <c r="C2451" s="20"/>
      <c r="D2451" s="1"/>
      <c r="E2451" s="1"/>
      <c r="F2451" s="1"/>
      <c r="G2451" s="1"/>
    </row>
    <row r="2452" spans="3:7" x14ac:dyDescent="0.25">
      <c r="C2452" s="20"/>
      <c r="D2452" s="1"/>
      <c r="E2452" s="1"/>
      <c r="F2452" s="1"/>
      <c r="G2452" s="1"/>
    </row>
    <row r="2453" spans="3:7" x14ac:dyDescent="0.25">
      <c r="C2453" s="20"/>
      <c r="D2453" s="1"/>
      <c r="E2453" s="1"/>
      <c r="F2453" s="1"/>
      <c r="G2453" s="1"/>
    </row>
    <row r="2454" spans="3:7" x14ac:dyDescent="0.25">
      <c r="C2454" s="20"/>
      <c r="D2454" s="1"/>
      <c r="E2454" s="1"/>
      <c r="F2454" s="1"/>
      <c r="G2454" s="1"/>
    </row>
    <row r="2455" spans="3:7" x14ac:dyDescent="0.25">
      <c r="C2455" s="20"/>
      <c r="D2455" s="1"/>
      <c r="E2455" s="1"/>
      <c r="F2455" s="1"/>
      <c r="G2455" s="1"/>
    </row>
    <row r="2456" spans="3:7" x14ac:dyDescent="0.25">
      <c r="C2456" s="20"/>
      <c r="D2456" s="1"/>
      <c r="E2456" s="1"/>
      <c r="F2456" s="1"/>
      <c r="G2456" s="1"/>
    </row>
    <row r="2457" spans="3:7" x14ac:dyDescent="0.25">
      <c r="C2457" s="20"/>
      <c r="D2457" s="1"/>
      <c r="E2457" s="1"/>
      <c r="F2457" s="1"/>
      <c r="G2457" s="1"/>
    </row>
    <row r="2458" spans="3:7" x14ac:dyDescent="0.25">
      <c r="C2458" s="20"/>
      <c r="D2458" s="1"/>
      <c r="E2458" s="1"/>
      <c r="F2458" s="1"/>
      <c r="G2458" s="1"/>
    </row>
    <row r="2459" spans="3:7" x14ac:dyDescent="0.25">
      <c r="C2459" s="20"/>
      <c r="D2459" s="1"/>
      <c r="E2459" s="1"/>
      <c r="F2459" s="1"/>
      <c r="G2459" s="1"/>
    </row>
    <row r="2460" spans="3:7" x14ac:dyDescent="0.25">
      <c r="C2460" s="20"/>
      <c r="D2460" s="1"/>
      <c r="E2460" s="1"/>
      <c r="F2460" s="1"/>
      <c r="G2460" s="1"/>
    </row>
    <row r="2461" spans="3:7" x14ac:dyDescent="0.25">
      <c r="C2461" s="20"/>
      <c r="D2461" s="1"/>
      <c r="E2461" s="1"/>
      <c r="F2461" s="1"/>
      <c r="G2461" s="1"/>
    </row>
    <row r="2462" spans="3:7" x14ac:dyDescent="0.25">
      <c r="C2462" s="20"/>
      <c r="D2462" s="1"/>
      <c r="E2462" s="1"/>
      <c r="F2462" s="1"/>
      <c r="G2462" s="1"/>
    </row>
    <row r="2463" spans="3:7" x14ac:dyDescent="0.25">
      <c r="C2463" s="20"/>
      <c r="D2463" s="1"/>
      <c r="E2463" s="1"/>
      <c r="F2463" s="1"/>
      <c r="G2463" s="1"/>
    </row>
    <row r="2464" spans="3:7" x14ac:dyDescent="0.25">
      <c r="C2464" s="20"/>
      <c r="D2464" s="1"/>
      <c r="E2464" s="1"/>
      <c r="F2464" s="1"/>
      <c r="G2464" s="1"/>
    </row>
    <row r="2465" spans="3:7" x14ac:dyDescent="0.25">
      <c r="C2465" s="20"/>
      <c r="D2465" s="1"/>
      <c r="E2465" s="1"/>
      <c r="F2465" s="1"/>
      <c r="G2465" s="1"/>
    </row>
    <row r="2466" spans="3:7" x14ac:dyDescent="0.25">
      <c r="C2466" s="20"/>
      <c r="D2466" s="1"/>
      <c r="E2466" s="1"/>
      <c r="F2466" s="1"/>
      <c r="G2466" s="1"/>
    </row>
    <row r="2467" spans="3:7" x14ac:dyDescent="0.25">
      <c r="C2467" s="20"/>
      <c r="D2467" s="1"/>
      <c r="E2467" s="1"/>
      <c r="F2467" s="1"/>
      <c r="G2467" s="1"/>
    </row>
    <row r="2468" spans="3:7" x14ac:dyDescent="0.25">
      <c r="C2468" s="20"/>
      <c r="D2468" s="1"/>
      <c r="E2468" s="1"/>
      <c r="F2468" s="1"/>
      <c r="G2468" s="1"/>
    </row>
    <row r="2469" spans="3:7" x14ac:dyDescent="0.25">
      <c r="C2469" s="20"/>
      <c r="D2469" s="1"/>
      <c r="E2469" s="1"/>
      <c r="F2469" s="1"/>
      <c r="G2469" s="1"/>
    </row>
    <row r="2470" spans="3:7" x14ac:dyDescent="0.25">
      <c r="C2470" s="20"/>
      <c r="D2470" s="1"/>
      <c r="E2470" s="1"/>
      <c r="F2470" s="1"/>
      <c r="G2470" s="1"/>
    </row>
    <row r="2471" spans="3:7" x14ac:dyDescent="0.25">
      <c r="C2471" s="20"/>
      <c r="D2471" s="1"/>
      <c r="E2471" s="1"/>
      <c r="F2471" s="1"/>
      <c r="G2471" s="1"/>
    </row>
    <row r="2472" spans="3:7" x14ac:dyDescent="0.25">
      <c r="C2472" s="20"/>
      <c r="D2472" s="1"/>
      <c r="E2472" s="1"/>
      <c r="F2472" s="1"/>
      <c r="G2472" s="1"/>
    </row>
    <row r="2473" spans="3:7" x14ac:dyDescent="0.25">
      <c r="C2473" s="20"/>
      <c r="D2473" s="1"/>
      <c r="E2473" s="1"/>
      <c r="F2473" s="1"/>
      <c r="G2473" s="1"/>
    </row>
    <row r="2474" spans="3:7" x14ac:dyDescent="0.25">
      <c r="C2474" s="20"/>
      <c r="D2474" s="1"/>
      <c r="E2474" s="1"/>
      <c r="F2474" s="1"/>
      <c r="G2474" s="1"/>
    </row>
    <row r="2475" spans="3:7" x14ac:dyDescent="0.25">
      <c r="C2475" s="20"/>
      <c r="D2475" s="1"/>
      <c r="E2475" s="1"/>
      <c r="F2475" s="1"/>
      <c r="G2475" s="1"/>
    </row>
    <row r="2476" spans="3:7" x14ac:dyDescent="0.25">
      <c r="C2476" s="20"/>
      <c r="D2476" s="1"/>
      <c r="E2476" s="1"/>
      <c r="F2476" s="1"/>
      <c r="G2476" s="1"/>
    </row>
    <row r="2477" spans="3:7" x14ac:dyDescent="0.25">
      <c r="C2477" s="20"/>
      <c r="D2477" s="1"/>
      <c r="E2477" s="1"/>
      <c r="F2477" s="1"/>
      <c r="G2477" s="1"/>
    </row>
    <row r="2478" spans="3:7" x14ac:dyDescent="0.25">
      <c r="C2478" s="20"/>
      <c r="D2478" s="1"/>
      <c r="E2478" s="1"/>
      <c r="F2478" s="1"/>
      <c r="G2478" s="1"/>
    </row>
    <row r="2479" spans="3:7" x14ac:dyDescent="0.25">
      <c r="C2479" s="20"/>
      <c r="D2479" s="1"/>
      <c r="E2479" s="1"/>
      <c r="F2479" s="1"/>
      <c r="G2479" s="1"/>
    </row>
    <row r="2480" spans="3:7" x14ac:dyDescent="0.25">
      <c r="C2480" s="20"/>
      <c r="D2480" s="1"/>
      <c r="E2480" s="1"/>
      <c r="F2480" s="1"/>
      <c r="G2480" s="1"/>
    </row>
    <row r="2481" spans="3:7" x14ac:dyDescent="0.25">
      <c r="C2481" s="20"/>
      <c r="D2481" s="1"/>
      <c r="E2481" s="1"/>
      <c r="F2481" s="1"/>
      <c r="G2481" s="1"/>
    </row>
    <row r="2482" spans="3:7" x14ac:dyDescent="0.25">
      <c r="C2482" s="20"/>
      <c r="D2482" s="1"/>
      <c r="E2482" s="1"/>
      <c r="F2482" s="1"/>
      <c r="G2482" s="1"/>
    </row>
    <row r="2483" spans="3:7" x14ac:dyDescent="0.25">
      <c r="C2483" s="20"/>
      <c r="D2483" s="1"/>
      <c r="E2483" s="1"/>
      <c r="F2483" s="1"/>
      <c r="G2483" s="1"/>
    </row>
    <row r="2484" spans="3:7" x14ac:dyDescent="0.25">
      <c r="C2484" s="20"/>
      <c r="D2484" s="1"/>
      <c r="E2484" s="1"/>
      <c r="F2484" s="1"/>
      <c r="G2484" s="1"/>
    </row>
    <row r="2485" spans="3:7" x14ac:dyDescent="0.25">
      <c r="C2485" s="20"/>
      <c r="D2485" s="1"/>
      <c r="E2485" s="1"/>
      <c r="F2485" s="1"/>
      <c r="G2485" s="1"/>
    </row>
    <row r="2486" spans="3:7" x14ac:dyDescent="0.25">
      <c r="C2486" s="20"/>
      <c r="D2486" s="1"/>
      <c r="E2486" s="1"/>
      <c r="F2486" s="1"/>
      <c r="G2486" s="1"/>
    </row>
    <row r="2487" spans="3:7" x14ac:dyDescent="0.25">
      <c r="C2487" s="20"/>
      <c r="D2487" s="1"/>
      <c r="E2487" s="1"/>
      <c r="F2487" s="1"/>
      <c r="G2487" s="1"/>
    </row>
    <row r="2488" spans="3:7" x14ac:dyDescent="0.25">
      <c r="C2488" s="20"/>
      <c r="D2488" s="1"/>
      <c r="E2488" s="1"/>
      <c r="F2488" s="1"/>
      <c r="G2488" s="1"/>
    </row>
    <row r="2489" spans="3:7" x14ac:dyDescent="0.25">
      <c r="C2489" s="20"/>
      <c r="D2489" s="1"/>
      <c r="E2489" s="1"/>
      <c r="F2489" s="1"/>
      <c r="G2489" s="1"/>
    </row>
    <row r="2490" spans="3:7" x14ac:dyDescent="0.25">
      <c r="C2490" s="20"/>
      <c r="D2490" s="1"/>
      <c r="E2490" s="1"/>
      <c r="F2490" s="1"/>
      <c r="G2490" s="1"/>
    </row>
    <row r="2491" spans="3:7" x14ac:dyDescent="0.25">
      <c r="C2491" s="20"/>
      <c r="D2491" s="1"/>
      <c r="E2491" s="1"/>
      <c r="F2491" s="1"/>
      <c r="G2491" s="1"/>
    </row>
    <row r="2492" spans="3:7" x14ac:dyDescent="0.25">
      <c r="C2492" s="20"/>
      <c r="D2492" s="1"/>
      <c r="E2492" s="1"/>
      <c r="F2492" s="1"/>
      <c r="G2492" s="1"/>
    </row>
    <row r="2493" spans="3:7" x14ac:dyDescent="0.25">
      <c r="C2493" s="20"/>
      <c r="D2493" s="1"/>
      <c r="E2493" s="1"/>
      <c r="F2493" s="1"/>
      <c r="G2493" s="1"/>
    </row>
    <row r="2494" spans="3:7" x14ac:dyDescent="0.25">
      <c r="C2494" s="20"/>
      <c r="D2494" s="1"/>
      <c r="E2494" s="1"/>
      <c r="F2494" s="1"/>
      <c r="G2494" s="1"/>
    </row>
    <row r="2495" spans="3:7" x14ac:dyDescent="0.25">
      <c r="C2495" s="20"/>
      <c r="D2495" s="1"/>
      <c r="E2495" s="1"/>
      <c r="F2495" s="1"/>
      <c r="G2495" s="1"/>
    </row>
    <row r="2496" spans="3:7" x14ac:dyDescent="0.25">
      <c r="C2496" s="20"/>
      <c r="D2496" s="1"/>
      <c r="E2496" s="1"/>
      <c r="F2496" s="1"/>
      <c r="G2496" s="1"/>
    </row>
    <row r="2497" spans="3:7" x14ac:dyDescent="0.25">
      <c r="C2497" s="20"/>
      <c r="D2497" s="1"/>
      <c r="E2497" s="1"/>
      <c r="F2497" s="1"/>
      <c r="G2497" s="1"/>
    </row>
    <row r="2498" spans="3:7" x14ac:dyDescent="0.25">
      <c r="C2498" s="20"/>
      <c r="D2498" s="1"/>
      <c r="E2498" s="1"/>
      <c r="F2498" s="1"/>
      <c r="G2498" s="1"/>
    </row>
    <row r="2499" spans="3:7" x14ac:dyDescent="0.25">
      <c r="C2499" s="20"/>
      <c r="D2499" s="1"/>
      <c r="E2499" s="1"/>
      <c r="F2499" s="1"/>
      <c r="G2499" s="1"/>
    </row>
    <row r="2500" spans="3:7" x14ac:dyDescent="0.25">
      <c r="C2500" s="20"/>
      <c r="D2500" s="1"/>
      <c r="E2500" s="1"/>
      <c r="F2500" s="1"/>
      <c r="G2500" s="1"/>
    </row>
    <row r="2501" spans="3:7" x14ac:dyDescent="0.25">
      <c r="C2501" s="20"/>
      <c r="D2501" s="1"/>
      <c r="E2501" s="1"/>
      <c r="F2501" s="1"/>
      <c r="G2501" s="1"/>
    </row>
    <row r="2502" spans="3:7" x14ac:dyDescent="0.25">
      <c r="C2502" s="20"/>
      <c r="D2502" s="1"/>
      <c r="E2502" s="1"/>
      <c r="F2502" s="1"/>
      <c r="G2502" s="1"/>
    </row>
    <row r="2503" spans="3:7" x14ac:dyDescent="0.25">
      <c r="C2503" s="20"/>
      <c r="D2503" s="1"/>
      <c r="E2503" s="1"/>
      <c r="F2503" s="1"/>
      <c r="G2503" s="1"/>
    </row>
    <row r="2504" spans="3:7" x14ac:dyDescent="0.25">
      <c r="C2504" s="20"/>
      <c r="D2504" s="1"/>
      <c r="E2504" s="1"/>
      <c r="F2504" s="1"/>
      <c r="G2504" s="1"/>
    </row>
    <row r="2505" spans="3:7" x14ac:dyDescent="0.25">
      <c r="C2505" s="20"/>
      <c r="D2505" s="1"/>
      <c r="E2505" s="1"/>
      <c r="F2505" s="1"/>
      <c r="G2505" s="1"/>
    </row>
    <row r="2506" spans="3:7" x14ac:dyDescent="0.25">
      <c r="C2506" s="20"/>
      <c r="D2506" s="1"/>
      <c r="E2506" s="1"/>
      <c r="F2506" s="1"/>
      <c r="G2506" s="1"/>
    </row>
    <row r="2507" spans="3:7" x14ac:dyDescent="0.25">
      <c r="C2507" s="20"/>
      <c r="D2507" s="1"/>
      <c r="E2507" s="1"/>
      <c r="F2507" s="1"/>
      <c r="G2507" s="1"/>
    </row>
    <row r="2508" spans="3:7" x14ac:dyDescent="0.25">
      <c r="C2508" s="20"/>
      <c r="D2508" s="1"/>
      <c r="E2508" s="1"/>
      <c r="F2508" s="1"/>
      <c r="G2508" s="1"/>
    </row>
    <row r="2509" spans="3:7" x14ac:dyDescent="0.25">
      <c r="C2509" s="20"/>
      <c r="D2509" s="1"/>
      <c r="E2509" s="1"/>
      <c r="F2509" s="1"/>
      <c r="G2509" s="1"/>
    </row>
    <row r="2510" spans="3:7" x14ac:dyDescent="0.25">
      <c r="C2510" s="20"/>
      <c r="D2510" s="1"/>
      <c r="E2510" s="1"/>
      <c r="F2510" s="1"/>
      <c r="G2510" s="1"/>
    </row>
    <row r="2511" spans="3:7" x14ac:dyDescent="0.25">
      <c r="C2511" s="20"/>
      <c r="D2511" s="1"/>
      <c r="E2511" s="1"/>
      <c r="F2511" s="1"/>
      <c r="G2511" s="1"/>
    </row>
    <row r="2512" spans="3:7" x14ac:dyDescent="0.25">
      <c r="C2512" s="20"/>
      <c r="D2512" s="1"/>
      <c r="E2512" s="1"/>
      <c r="F2512" s="1"/>
      <c r="G2512" s="1"/>
    </row>
    <row r="2513" spans="3:7" x14ac:dyDescent="0.25">
      <c r="C2513" s="20"/>
      <c r="D2513" s="1"/>
      <c r="E2513" s="1"/>
      <c r="F2513" s="1"/>
      <c r="G2513" s="1"/>
    </row>
    <row r="2514" spans="3:7" x14ac:dyDescent="0.25">
      <c r="C2514" s="20"/>
      <c r="D2514" s="1"/>
      <c r="E2514" s="1"/>
      <c r="F2514" s="1"/>
      <c r="G2514" s="1"/>
    </row>
    <row r="2515" spans="3:7" x14ac:dyDescent="0.25">
      <c r="C2515" s="20"/>
      <c r="D2515" s="1"/>
      <c r="E2515" s="1"/>
      <c r="F2515" s="1"/>
      <c r="G2515" s="1"/>
    </row>
    <row r="2516" spans="3:7" x14ac:dyDescent="0.25">
      <c r="C2516" s="20"/>
      <c r="D2516" s="1"/>
      <c r="E2516" s="1"/>
      <c r="F2516" s="1"/>
      <c r="G2516" s="1"/>
    </row>
    <row r="2517" spans="3:7" x14ac:dyDescent="0.25">
      <c r="C2517" s="20"/>
      <c r="D2517" s="1"/>
      <c r="E2517" s="1"/>
      <c r="F2517" s="1"/>
      <c r="G2517" s="1"/>
    </row>
    <row r="2518" spans="3:7" x14ac:dyDescent="0.25">
      <c r="C2518" s="20"/>
      <c r="D2518" s="1"/>
      <c r="E2518" s="1"/>
      <c r="F2518" s="1"/>
      <c r="G2518" s="1"/>
    </row>
    <row r="2519" spans="3:7" x14ac:dyDescent="0.25">
      <c r="C2519" s="20"/>
      <c r="D2519" s="1"/>
      <c r="E2519" s="1"/>
      <c r="F2519" s="1"/>
      <c r="G2519" s="1"/>
    </row>
    <row r="2520" spans="3:7" x14ac:dyDescent="0.25">
      <c r="C2520" s="20"/>
      <c r="D2520" s="1"/>
      <c r="E2520" s="1"/>
      <c r="F2520" s="1"/>
      <c r="G2520" s="1"/>
    </row>
    <row r="2521" spans="3:7" x14ac:dyDescent="0.25">
      <c r="C2521" s="20"/>
      <c r="D2521" s="1"/>
      <c r="E2521" s="1"/>
      <c r="F2521" s="1"/>
      <c r="G2521" s="1"/>
    </row>
    <row r="2522" spans="3:7" x14ac:dyDescent="0.25">
      <c r="C2522" s="20"/>
      <c r="D2522" s="1"/>
      <c r="E2522" s="1"/>
      <c r="F2522" s="1"/>
      <c r="G2522" s="1"/>
    </row>
    <row r="2523" spans="3:7" x14ac:dyDescent="0.25">
      <c r="C2523" s="20"/>
      <c r="D2523" s="1"/>
      <c r="E2523" s="1"/>
      <c r="F2523" s="1"/>
      <c r="G2523" s="1"/>
    </row>
    <row r="2524" spans="3:7" x14ac:dyDescent="0.25">
      <c r="C2524" s="20"/>
      <c r="D2524" s="1"/>
      <c r="E2524" s="1"/>
      <c r="F2524" s="1"/>
      <c r="G2524" s="1"/>
    </row>
    <row r="2525" spans="3:7" x14ac:dyDescent="0.25">
      <c r="C2525" s="20"/>
      <c r="D2525" s="1"/>
      <c r="E2525" s="1"/>
      <c r="F2525" s="1"/>
      <c r="G2525" s="1"/>
    </row>
    <row r="2526" spans="3:7" x14ac:dyDescent="0.25">
      <c r="C2526" s="20"/>
      <c r="D2526" s="1"/>
      <c r="E2526" s="1"/>
      <c r="F2526" s="1"/>
      <c r="G2526" s="1"/>
    </row>
    <row r="2527" spans="3:7" x14ac:dyDescent="0.25">
      <c r="C2527" s="20"/>
      <c r="D2527" s="1"/>
      <c r="E2527" s="1"/>
      <c r="F2527" s="1"/>
      <c r="G2527" s="1"/>
    </row>
    <row r="2528" spans="3:7" x14ac:dyDescent="0.25">
      <c r="C2528" s="20"/>
      <c r="D2528" s="1"/>
      <c r="E2528" s="1"/>
      <c r="F2528" s="1"/>
      <c r="G2528" s="1"/>
    </row>
    <row r="2529" spans="3:7" x14ac:dyDescent="0.25">
      <c r="C2529" s="20"/>
      <c r="D2529" s="1"/>
      <c r="E2529" s="1"/>
      <c r="F2529" s="1"/>
      <c r="G2529" s="1"/>
    </row>
    <row r="2530" spans="3:7" x14ac:dyDescent="0.25">
      <c r="C2530" s="20"/>
      <c r="D2530" s="1"/>
      <c r="E2530" s="1"/>
      <c r="F2530" s="1"/>
      <c r="G2530" s="1"/>
    </row>
    <row r="2531" spans="3:7" x14ac:dyDescent="0.25">
      <c r="C2531" s="20"/>
      <c r="D2531" s="1"/>
      <c r="E2531" s="1"/>
      <c r="F2531" s="1"/>
      <c r="G2531" s="1"/>
    </row>
    <row r="2532" spans="3:7" x14ac:dyDescent="0.25">
      <c r="C2532" s="20"/>
      <c r="D2532" s="1"/>
      <c r="E2532" s="1"/>
      <c r="F2532" s="1"/>
      <c r="G2532" s="1"/>
    </row>
    <row r="2533" spans="3:7" x14ac:dyDescent="0.25">
      <c r="C2533" s="20"/>
      <c r="D2533" s="1"/>
      <c r="E2533" s="1"/>
      <c r="F2533" s="1"/>
      <c r="G2533" s="1"/>
    </row>
    <row r="2534" spans="3:7" x14ac:dyDescent="0.25">
      <c r="C2534" s="20"/>
      <c r="D2534" s="1"/>
      <c r="E2534" s="1"/>
      <c r="F2534" s="1"/>
      <c r="G2534" s="1"/>
    </row>
    <row r="2535" spans="3:7" x14ac:dyDescent="0.25">
      <c r="C2535" s="20"/>
      <c r="D2535" s="1"/>
      <c r="E2535" s="1"/>
      <c r="F2535" s="1"/>
      <c r="G2535" s="1"/>
    </row>
    <row r="2536" spans="3:7" x14ac:dyDescent="0.25">
      <c r="C2536" s="20"/>
      <c r="D2536" s="1"/>
      <c r="E2536" s="1"/>
      <c r="F2536" s="1"/>
      <c r="G2536" s="1"/>
    </row>
    <row r="2537" spans="3:7" x14ac:dyDescent="0.25">
      <c r="C2537" s="20"/>
      <c r="D2537" s="1"/>
      <c r="E2537" s="1"/>
      <c r="F2537" s="1"/>
      <c r="G2537" s="1"/>
    </row>
    <row r="2538" spans="3:7" x14ac:dyDescent="0.25">
      <c r="C2538" s="20"/>
      <c r="D2538" s="1"/>
      <c r="E2538" s="1"/>
      <c r="F2538" s="1"/>
      <c r="G2538" s="1"/>
    </row>
    <row r="2539" spans="3:7" x14ac:dyDescent="0.25">
      <c r="C2539" s="20"/>
      <c r="D2539" s="1"/>
      <c r="E2539" s="1"/>
      <c r="F2539" s="1"/>
      <c r="G2539" s="1"/>
    </row>
    <row r="2540" spans="3:7" x14ac:dyDescent="0.25">
      <c r="C2540" s="20"/>
      <c r="D2540" s="1"/>
      <c r="E2540" s="1"/>
      <c r="F2540" s="1"/>
      <c r="G2540" s="1"/>
    </row>
    <row r="2541" spans="3:7" x14ac:dyDescent="0.25">
      <c r="C2541" s="20"/>
      <c r="D2541" s="1"/>
      <c r="E2541" s="1"/>
      <c r="F2541" s="1"/>
      <c r="G2541" s="1"/>
    </row>
    <row r="2542" spans="3:7" x14ac:dyDescent="0.25">
      <c r="C2542" s="20"/>
      <c r="D2542" s="1"/>
      <c r="E2542" s="1"/>
      <c r="F2542" s="1"/>
      <c r="G2542" s="1"/>
    </row>
    <row r="2543" spans="3:7" x14ac:dyDescent="0.25">
      <c r="C2543" s="20"/>
      <c r="D2543" s="1"/>
      <c r="E2543" s="1"/>
      <c r="F2543" s="1"/>
      <c r="G2543" s="1"/>
    </row>
    <row r="2544" spans="3:7" x14ac:dyDescent="0.25">
      <c r="C2544" s="20"/>
      <c r="D2544" s="1"/>
      <c r="E2544" s="1"/>
      <c r="F2544" s="1"/>
      <c r="G2544" s="1"/>
    </row>
    <row r="2545" spans="3:7" x14ac:dyDescent="0.25">
      <c r="C2545" s="20"/>
      <c r="D2545" s="1"/>
      <c r="E2545" s="1"/>
      <c r="F2545" s="1"/>
      <c r="G2545" s="1"/>
    </row>
    <row r="2546" spans="3:7" x14ac:dyDescent="0.25">
      <c r="C2546" s="20"/>
      <c r="D2546" s="1"/>
      <c r="E2546" s="1"/>
      <c r="F2546" s="1"/>
      <c r="G2546" s="1"/>
    </row>
    <row r="2547" spans="3:7" x14ac:dyDescent="0.25">
      <c r="C2547" s="20"/>
      <c r="D2547" s="1"/>
      <c r="E2547" s="1"/>
      <c r="F2547" s="1"/>
      <c r="G2547" s="1"/>
    </row>
    <row r="2548" spans="3:7" x14ac:dyDescent="0.25">
      <c r="C2548" s="20"/>
      <c r="D2548" s="1"/>
      <c r="E2548" s="1"/>
      <c r="F2548" s="1"/>
      <c r="G2548" s="1"/>
    </row>
    <row r="2549" spans="3:7" x14ac:dyDescent="0.25">
      <c r="C2549" s="20"/>
      <c r="D2549" s="1"/>
      <c r="E2549" s="1"/>
      <c r="F2549" s="1"/>
      <c r="G2549" s="1"/>
    </row>
    <row r="2550" spans="3:7" x14ac:dyDescent="0.25">
      <c r="C2550" s="20"/>
      <c r="D2550" s="1"/>
      <c r="E2550" s="1"/>
      <c r="F2550" s="1"/>
      <c r="G2550" s="1"/>
    </row>
    <row r="2551" spans="3:7" x14ac:dyDescent="0.25">
      <c r="C2551" s="20"/>
      <c r="D2551" s="1"/>
      <c r="E2551" s="1"/>
      <c r="F2551" s="1"/>
      <c r="G2551" s="1"/>
    </row>
    <row r="2552" spans="3:7" x14ac:dyDescent="0.25">
      <c r="C2552" s="20"/>
      <c r="D2552" s="1"/>
      <c r="E2552" s="1"/>
      <c r="F2552" s="1"/>
      <c r="G2552" s="1"/>
    </row>
    <row r="2553" spans="3:7" x14ac:dyDescent="0.25">
      <c r="C2553" s="20"/>
      <c r="D2553" s="1"/>
      <c r="E2553" s="1"/>
      <c r="F2553" s="1"/>
      <c r="G2553" s="1"/>
    </row>
    <row r="2554" spans="3:7" x14ac:dyDescent="0.25">
      <c r="C2554" s="20"/>
      <c r="D2554" s="1"/>
      <c r="E2554" s="1"/>
      <c r="F2554" s="1"/>
      <c r="G2554" s="1"/>
    </row>
    <row r="2556" spans="3:7" x14ac:dyDescent="0.25">
      <c r="C2556" s="20">
        <v>0.11486718577092037</v>
      </c>
    </row>
  </sheetData>
  <sortState ref="D55:H2554">
    <sortCondition descending="1" ref="H55:H2554"/>
    <sortCondition ref="D55:D2554"/>
    <sortCondition ref="E55:E2554"/>
  </sortState>
  <mergeCells count="2">
    <mergeCell ref="BI2:BM2"/>
    <mergeCell ref="BG4:BG8"/>
  </mergeCells>
  <conditionalFormatting sqref="C1:BA1">
    <cfRule type="cellIs" dxfId="44" priority="51" operator="equal">
      <formula>50</formula>
    </cfRule>
    <cfRule type="cellIs" dxfId="43" priority="52" operator="equal">
      <formula>40</formula>
    </cfRule>
    <cfRule type="cellIs" dxfId="42" priority="53" operator="equal">
      <formula>30</formula>
    </cfRule>
    <cfRule type="cellIs" dxfId="41" priority="54" operator="equal">
      <formula>20</formula>
    </cfRule>
    <cfRule type="cellIs" dxfId="40" priority="55" operator="equal">
      <formula>10</formula>
    </cfRule>
  </conditionalFormatting>
  <conditionalFormatting sqref="F305:G2554 BD4:BE253">
    <cfRule type="cellIs" dxfId="39" priority="46" operator="equal">
      <formula>5</formula>
    </cfRule>
    <cfRule type="cellIs" dxfId="38" priority="47" operator="equal">
      <formula>4</formula>
    </cfRule>
    <cfRule type="cellIs" dxfId="37" priority="48" operator="equal">
      <formula>3</formula>
    </cfRule>
    <cfRule type="cellIs" dxfId="36" priority="49" operator="equal">
      <formula>2</formula>
    </cfRule>
    <cfRule type="cellIs" dxfId="35" priority="50" operator="equal">
      <formula>1</formula>
    </cfRule>
  </conditionalFormatting>
  <conditionalFormatting sqref="C3:BA52">
    <cfRule type="cellIs" dxfId="34" priority="6" operator="equal">
      <formula>51</formula>
    </cfRule>
    <cfRule type="cellIs" dxfId="33" priority="7" operator="equal">
      <formula>41</formula>
    </cfRule>
    <cfRule type="cellIs" dxfId="32" priority="8" operator="equal">
      <formula>31</formula>
    </cfRule>
    <cfRule type="cellIs" dxfId="31" priority="9" operator="equal">
      <formula>21</formula>
    </cfRule>
    <cfRule type="cellIs" dxfId="30" priority="10" operator="equal">
      <formula>11</formula>
    </cfRule>
    <cfRule type="cellIs" dxfId="29" priority="11" stopIfTrue="1" operator="equal">
      <formula>50</formula>
    </cfRule>
    <cfRule type="cellIs" dxfId="28" priority="12" stopIfTrue="1" operator="equal">
      <formula>40</formula>
    </cfRule>
    <cfRule type="cellIs" dxfId="27" priority="13" stopIfTrue="1" operator="equal">
      <formula>30</formula>
    </cfRule>
    <cfRule type="cellIs" dxfId="26" priority="14" stopIfTrue="1" operator="equal">
      <formula>20</formula>
    </cfRule>
    <cfRule type="cellIs" dxfId="25" priority="15" stopIfTrue="1" operator="equal">
      <formula>10</formula>
    </cfRule>
  </conditionalFormatting>
  <conditionalFormatting sqref="BI3:BM3 BH4:BH8">
    <cfRule type="cellIs" dxfId="24" priority="1" operator="equal">
      <formula>5</formula>
    </cfRule>
    <cfRule type="cellIs" dxfId="23" priority="2" operator="equal">
      <formula>4</formula>
    </cfRule>
    <cfRule type="cellIs" dxfId="22" priority="3" operator="equal">
      <formula>3</formula>
    </cfRule>
    <cfRule type="cellIs" dxfId="21" priority="4" operator="equal">
      <formula>2</formula>
    </cfRule>
    <cfRule type="cellIs" dxfId="20" priority="5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workbookViewId="0">
      <selection activeCell="I22" sqref="I22"/>
    </sheetView>
  </sheetViews>
  <sheetFormatPr defaultRowHeight="15" x14ac:dyDescent="0.25"/>
  <sheetData>
    <row r="1" spans="2:18" x14ac:dyDescent="0.25">
      <c r="C1" t="s">
        <v>23</v>
      </c>
      <c r="L1" s="25" t="s">
        <v>6</v>
      </c>
    </row>
    <row r="2" spans="2:18" x14ac:dyDescent="0.25">
      <c r="D2" s="42" t="s">
        <v>0</v>
      </c>
      <c r="E2" s="43"/>
      <c r="F2" s="43"/>
      <c r="G2" s="43"/>
      <c r="H2" s="44"/>
      <c r="L2" t="s">
        <v>16</v>
      </c>
    </row>
    <row r="3" spans="2:18" x14ac:dyDescent="0.25">
      <c r="D3" s="12">
        <v>1</v>
      </c>
      <c r="E3" s="13">
        <v>2</v>
      </c>
      <c r="F3" s="13">
        <v>3</v>
      </c>
      <c r="G3" s="13">
        <v>4</v>
      </c>
      <c r="H3" s="14">
        <v>5</v>
      </c>
      <c r="I3" s="8" t="s">
        <v>7</v>
      </c>
      <c r="J3" s="8" t="s">
        <v>9</v>
      </c>
    </row>
    <row r="4" spans="2:18" ht="15" customHeight="1" x14ac:dyDescent="0.25">
      <c r="B4" s="45" t="s">
        <v>1</v>
      </c>
      <c r="C4" s="12">
        <v>1</v>
      </c>
      <c r="D4" s="9">
        <f>Classificação_Avaliação!BI4</f>
        <v>36</v>
      </c>
      <c r="E4" s="10">
        <f>Classificação_Avaliação!BJ4</f>
        <v>0</v>
      </c>
      <c r="F4" s="10">
        <f>Classificação_Avaliação!BK4</f>
        <v>9</v>
      </c>
      <c r="G4" s="10">
        <f>Classificação_Avaliação!BL4</f>
        <v>0</v>
      </c>
      <c r="H4" s="11">
        <f>Classificação_Avaliação!BM4</f>
        <v>0</v>
      </c>
      <c r="I4" s="11">
        <f>SUM(D4:H4)</f>
        <v>45</v>
      </c>
      <c r="J4" s="11">
        <f>COUNTIF(Classificação_Avaliação!$C$3:$AZ$52,MatrizConfusão!C4*10)+COUNTIF(Classificação_Avaliação!$C$3:$AZ$52,MatrizConfusão!C4*10+1)</f>
        <v>470</v>
      </c>
      <c r="L4" t="s">
        <v>7</v>
      </c>
      <c r="M4" t="s">
        <v>25</v>
      </c>
    </row>
    <row r="5" spans="2:18" x14ac:dyDescent="0.25">
      <c r="B5" s="46"/>
      <c r="C5" s="15">
        <v>2</v>
      </c>
      <c r="D5" s="6">
        <f>Classificação_Avaliação!BI5</f>
        <v>0</v>
      </c>
      <c r="E5" s="2">
        <f>Classificação_Avaliação!BJ5</f>
        <v>43</v>
      </c>
      <c r="F5" s="2">
        <f>Classificação_Avaliação!BK5</f>
        <v>0</v>
      </c>
      <c r="G5" s="2">
        <f>Classificação_Avaliação!BL5</f>
        <v>3</v>
      </c>
      <c r="H5" s="3">
        <f>Classificação_Avaliação!BM5</f>
        <v>0</v>
      </c>
      <c r="I5" s="3">
        <f t="shared" ref="I5:I8" si="0">SUM(D5:H5)</f>
        <v>46</v>
      </c>
      <c r="J5" s="3">
        <f>COUNTIF(Classificação_Avaliação!$C$3:$AZ$52,MatrizConfusão!C5*10)+COUNTIF(Classificação_Avaliação!$C$3:$AZ$52,MatrizConfusão!C5*10+1)</f>
        <v>480</v>
      </c>
      <c r="L5" t="s">
        <v>8</v>
      </c>
      <c r="M5" t="s">
        <v>26</v>
      </c>
    </row>
    <row r="6" spans="2:18" x14ac:dyDescent="0.25">
      <c r="B6" s="46"/>
      <c r="C6" s="15">
        <v>3</v>
      </c>
      <c r="D6" s="6">
        <f>Classificação_Avaliação!BI6</f>
        <v>0</v>
      </c>
      <c r="E6" s="2">
        <f>Classificação_Avaliação!BJ6</f>
        <v>6</v>
      </c>
      <c r="F6" s="2">
        <f>Classificação_Avaliação!BK6</f>
        <v>35</v>
      </c>
      <c r="G6" s="2">
        <f>Classificação_Avaliação!BL6</f>
        <v>0</v>
      </c>
      <c r="H6" s="3">
        <f>Classificação_Avaliação!BM6</f>
        <v>6</v>
      </c>
      <c r="I6" s="3">
        <f t="shared" si="0"/>
        <v>47</v>
      </c>
      <c r="J6" s="3">
        <f>COUNTIF(Classificação_Avaliação!$C$3:$AZ$52,MatrizConfusão!C6*10)+COUNTIF(Classificação_Avaliação!$C$3:$AZ$52,MatrizConfusão!C6*10+1)</f>
        <v>530</v>
      </c>
      <c r="L6" t="s">
        <v>9</v>
      </c>
      <c r="M6" t="s">
        <v>29</v>
      </c>
    </row>
    <row r="7" spans="2:18" x14ac:dyDescent="0.25">
      <c r="B7" s="46"/>
      <c r="C7" s="15">
        <v>4</v>
      </c>
      <c r="D7" s="6">
        <f>Classificação_Avaliação!BI7</f>
        <v>7</v>
      </c>
      <c r="E7" s="2">
        <f>Classificação_Avaliação!BJ7</f>
        <v>0</v>
      </c>
      <c r="F7" s="2">
        <f>Classificação_Avaliação!BK7</f>
        <v>0</v>
      </c>
      <c r="G7" s="2">
        <f>Classificação_Avaliação!BL7</f>
        <v>38</v>
      </c>
      <c r="H7" s="3">
        <f>Classificação_Avaliação!BM7</f>
        <v>0</v>
      </c>
      <c r="I7" s="3">
        <f t="shared" si="0"/>
        <v>45</v>
      </c>
      <c r="J7" s="3">
        <f>COUNTIF(Classificação_Avaliação!$C$3:$AZ$52,MatrizConfusão!C7*10)+COUNTIF(Classificação_Avaliação!$C$3:$AZ$52,MatrizConfusão!C7*10+1)</f>
        <v>450</v>
      </c>
      <c r="L7" t="s">
        <v>10</v>
      </c>
      <c r="M7" t="s">
        <v>28</v>
      </c>
    </row>
    <row r="8" spans="2:18" x14ac:dyDescent="0.25">
      <c r="B8" s="47"/>
      <c r="C8" s="17">
        <v>5</v>
      </c>
      <c r="D8" s="7">
        <f>Classificação_Avaliação!BI8</f>
        <v>5</v>
      </c>
      <c r="E8" s="4">
        <f>Classificação_Avaliação!BJ8</f>
        <v>0</v>
      </c>
      <c r="F8" s="4">
        <f>Classificação_Avaliação!BK8</f>
        <v>0</v>
      </c>
      <c r="G8" s="4">
        <f>Classificação_Avaliação!BL8</f>
        <v>6</v>
      </c>
      <c r="H8" s="5">
        <f>Classificação_Avaliação!BM8</f>
        <v>56</v>
      </c>
      <c r="I8" s="5">
        <f t="shared" si="0"/>
        <v>67</v>
      </c>
      <c r="J8" s="5">
        <f>COUNTIF(Classificação_Avaliação!$C$3:$AZ$52,MatrizConfusão!C8*10)+COUNTIF(Classificação_Avaliação!$C$3:$AZ$52,MatrizConfusão!C8*10+1)</f>
        <v>570</v>
      </c>
    </row>
    <row r="9" spans="2:18" x14ac:dyDescent="0.25">
      <c r="C9" s="8" t="s">
        <v>8</v>
      </c>
      <c r="D9" s="41">
        <f>SUM(D4:D8)</f>
        <v>48</v>
      </c>
      <c r="E9" s="41">
        <f t="shared" ref="E9:H9" si="1">SUM(E4:E8)</f>
        <v>49</v>
      </c>
      <c r="F9" s="41">
        <f t="shared" si="1"/>
        <v>44</v>
      </c>
      <c r="G9" s="41">
        <f t="shared" si="1"/>
        <v>47</v>
      </c>
      <c r="H9" s="41">
        <f t="shared" si="1"/>
        <v>62</v>
      </c>
      <c r="I9" s="8">
        <f>SUM(I4:I8)</f>
        <v>250</v>
      </c>
    </row>
    <row r="10" spans="2:18" x14ac:dyDescent="0.25">
      <c r="C10" s="8" t="s">
        <v>10</v>
      </c>
      <c r="D10" s="38">
        <f t="array" ref="D10">SUM($J4:$J8*D4:D8/$I4:$I8)</f>
        <v>488.53731343283584</v>
      </c>
      <c r="E10" s="39">
        <f t="array" ref="E10">SUM($J4:$J8*E4:E8/$I4:$I8)</f>
        <v>516.35522664199812</v>
      </c>
      <c r="F10" s="39">
        <f t="array" ref="F10">SUM($J4:$J8*F4:F8/$I4:$I8)</f>
        <v>488.68085106382978</v>
      </c>
      <c r="G10" s="39">
        <f t="array" ref="G10">SUM($J4:$J8*G4:G8/$I4:$I8)</f>
        <v>462.34912394548991</v>
      </c>
      <c r="H10" s="40">
        <f t="array" ref="H10">SUM($J4:$J8*H4:H8/$I4:$I8)</f>
        <v>544.0774849158463</v>
      </c>
      <c r="J10" s="8">
        <f>SUM(J4:J8)</f>
        <v>2500</v>
      </c>
    </row>
    <row r="12" spans="2:18" x14ac:dyDescent="0.25">
      <c r="C12" t="s">
        <v>24</v>
      </c>
      <c r="N12" t="s">
        <v>27</v>
      </c>
    </row>
    <row r="13" spans="2:18" x14ac:dyDescent="0.25">
      <c r="D13" s="42" t="s">
        <v>0</v>
      </c>
      <c r="E13" s="43"/>
      <c r="F13" s="43"/>
      <c r="G13" s="43"/>
      <c r="H13" s="44"/>
      <c r="N13" s="42" t="s">
        <v>0</v>
      </c>
      <c r="O13" s="43"/>
      <c r="P13" s="43"/>
      <c r="Q13" s="43"/>
      <c r="R13" s="44"/>
    </row>
    <row r="14" spans="2:18" x14ac:dyDescent="0.25">
      <c r="D14" s="12">
        <v>1</v>
      </c>
      <c r="E14" s="13">
        <v>2</v>
      </c>
      <c r="F14" s="13">
        <v>3</v>
      </c>
      <c r="G14" s="13">
        <v>4</v>
      </c>
      <c r="H14" s="14">
        <v>5</v>
      </c>
      <c r="I14" s="8" t="s">
        <v>11</v>
      </c>
      <c r="N14" s="12">
        <v>1</v>
      </c>
      <c r="O14" s="13">
        <v>2</v>
      </c>
      <c r="P14" s="13">
        <v>3</v>
      </c>
      <c r="Q14" s="13">
        <v>4</v>
      </c>
      <c r="R14" s="14">
        <v>5</v>
      </c>
    </row>
    <row r="15" spans="2:18" x14ac:dyDescent="0.25">
      <c r="B15" s="45" t="s">
        <v>1</v>
      </c>
      <c r="C15" s="12">
        <v>1</v>
      </c>
      <c r="D15" s="26">
        <f t="shared" ref="D15:H19" si="2">(D4/$I4)*($J4/$J$10)</f>
        <v>0.15040000000000001</v>
      </c>
      <c r="E15" s="27">
        <f t="shared" si="2"/>
        <v>0</v>
      </c>
      <c r="F15" s="27">
        <f t="shared" si="2"/>
        <v>3.7600000000000001E-2</v>
      </c>
      <c r="G15" s="27">
        <f t="shared" si="2"/>
        <v>0</v>
      </c>
      <c r="H15" s="28">
        <f t="shared" si="2"/>
        <v>0</v>
      </c>
      <c r="I15" s="11">
        <f>SUM(D15:H15)</f>
        <v>0.188</v>
      </c>
      <c r="L15" s="45" t="s">
        <v>1</v>
      </c>
      <c r="M15" s="12">
        <v>1</v>
      </c>
      <c r="N15" s="26">
        <v>0</v>
      </c>
      <c r="O15" s="27">
        <f>$J4*$J4*(E4/$I4)*(1-E4/$I4)/($I4-1)</f>
        <v>0</v>
      </c>
      <c r="P15" s="27">
        <f t="shared" ref="P15:R15" si="3">$J4*$J4*(F4/$I4)*(1-F4/$I4)/($I4-1)</f>
        <v>803.27272727272725</v>
      </c>
      <c r="Q15" s="27">
        <f t="shared" si="3"/>
        <v>0</v>
      </c>
      <c r="R15" s="28">
        <f t="shared" si="3"/>
        <v>0</v>
      </c>
    </row>
    <row r="16" spans="2:18" x14ac:dyDescent="0.25">
      <c r="B16" s="46"/>
      <c r="C16" s="15">
        <v>2</v>
      </c>
      <c r="D16" s="29">
        <f t="shared" si="2"/>
        <v>0</v>
      </c>
      <c r="E16" s="30">
        <f t="shared" si="2"/>
        <v>0.17947826086956523</v>
      </c>
      <c r="F16" s="30">
        <f t="shared" si="2"/>
        <v>0</v>
      </c>
      <c r="G16" s="30">
        <f t="shared" si="2"/>
        <v>1.2521739130434783E-2</v>
      </c>
      <c r="H16" s="31">
        <f t="shared" si="2"/>
        <v>0</v>
      </c>
      <c r="I16" s="3">
        <f t="shared" ref="I16:I19" si="4">SUM(D16:H16)</f>
        <v>0.192</v>
      </c>
      <c r="L16" s="46"/>
      <c r="M16" s="15">
        <v>2</v>
      </c>
      <c r="N16" s="29">
        <f t="shared" ref="N16:O19" si="5">$J5*$J5*(D5/$I5)*(1-D5/$I5)/($I5-1)</f>
        <v>0</v>
      </c>
      <c r="O16" s="30">
        <v>0</v>
      </c>
      <c r="P16" s="30">
        <f t="shared" ref="P16:P19" si="6">$J5*$J5*(F5/$I5)*(1-F5/$I5)/($I5-1)</f>
        <v>0</v>
      </c>
      <c r="Q16" s="30">
        <f t="shared" ref="Q16:Q19" si="7">$J5*$J5*(G5/$I5)*(1-G5/$I5)/($I5-1)</f>
        <v>312.13610586011339</v>
      </c>
      <c r="R16" s="31">
        <f t="shared" ref="R16:R18" si="8">$J5*$J5*(H5/$I5)*(1-H5/$I5)/($I5-1)</f>
        <v>0</v>
      </c>
    </row>
    <row r="17" spans="2:18" x14ac:dyDescent="0.25">
      <c r="B17" s="46"/>
      <c r="C17" s="15">
        <v>3</v>
      </c>
      <c r="D17" s="29">
        <f t="shared" si="2"/>
        <v>0</v>
      </c>
      <c r="E17" s="30">
        <f t="shared" si="2"/>
        <v>2.7063829787234039E-2</v>
      </c>
      <c r="F17" s="30">
        <f t="shared" si="2"/>
        <v>0.15787234042553192</v>
      </c>
      <c r="G17" s="30">
        <f t="shared" si="2"/>
        <v>0</v>
      </c>
      <c r="H17" s="31">
        <f t="shared" si="2"/>
        <v>2.7063829787234039E-2</v>
      </c>
      <c r="I17" s="3">
        <f t="shared" si="4"/>
        <v>0.21199999999999999</v>
      </c>
      <c r="L17" s="46"/>
      <c r="M17" s="15">
        <v>3</v>
      </c>
      <c r="N17" s="29">
        <f t="shared" si="5"/>
        <v>0</v>
      </c>
      <c r="O17" s="30">
        <f t="shared" si="5"/>
        <v>680.03818371484249</v>
      </c>
      <c r="P17" s="30">
        <v>0</v>
      </c>
      <c r="Q17" s="30">
        <f t="shared" si="7"/>
        <v>0</v>
      </c>
      <c r="R17" s="31">
        <f t="shared" si="8"/>
        <v>680.03818371484249</v>
      </c>
    </row>
    <row r="18" spans="2:18" x14ac:dyDescent="0.25">
      <c r="B18" s="46"/>
      <c r="C18" s="15">
        <v>4</v>
      </c>
      <c r="D18" s="29">
        <f t="shared" si="2"/>
        <v>2.8000000000000001E-2</v>
      </c>
      <c r="E18" s="30">
        <f t="shared" si="2"/>
        <v>0</v>
      </c>
      <c r="F18" s="30">
        <f t="shared" si="2"/>
        <v>0</v>
      </c>
      <c r="G18" s="30">
        <f t="shared" si="2"/>
        <v>0.152</v>
      </c>
      <c r="H18" s="31">
        <f t="shared" si="2"/>
        <v>0</v>
      </c>
      <c r="I18" s="3">
        <f t="shared" si="4"/>
        <v>0.18</v>
      </c>
      <c r="L18" s="46"/>
      <c r="M18" s="15">
        <v>4</v>
      </c>
      <c r="N18" s="29">
        <f t="shared" si="5"/>
        <v>604.5454545454545</v>
      </c>
      <c r="O18" s="30">
        <f t="shared" si="5"/>
        <v>0</v>
      </c>
      <c r="P18" s="30">
        <f t="shared" si="6"/>
        <v>0</v>
      </c>
      <c r="Q18" s="30">
        <v>0</v>
      </c>
      <c r="R18" s="31">
        <f t="shared" si="8"/>
        <v>0</v>
      </c>
    </row>
    <row r="19" spans="2:18" x14ac:dyDescent="0.25">
      <c r="B19" s="47"/>
      <c r="C19" s="17">
        <v>5</v>
      </c>
      <c r="D19" s="32">
        <f t="shared" si="2"/>
        <v>1.7014925373134329E-2</v>
      </c>
      <c r="E19" s="33">
        <f t="shared" si="2"/>
        <v>0</v>
      </c>
      <c r="F19" s="33">
        <f t="shared" si="2"/>
        <v>0</v>
      </c>
      <c r="G19" s="33">
        <f t="shared" si="2"/>
        <v>2.0417910447761194E-2</v>
      </c>
      <c r="H19" s="34">
        <f t="shared" si="2"/>
        <v>0.19056716417910446</v>
      </c>
      <c r="I19" s="5">
        <f t="shared" si="4"/>
        <v>0.22799999999999998</v>
      </c>
      <c r="L19" s="47"/>
      <c r="M19" s="17">
        <v>5</v>
      </c>
      <c r="N19" s="32">
        <f t="shared" si="5"/>
        <v>339.95220640353187</v>
      </c>
      <c r="O19" s="33">
        <f t="shared" si="5"/>
        <v>0</v>
      </c>
      <c r="P19" s="33">
        <f t="shared" si="6"/>
        <v>0</v>
      </c>
      <c r="Q19" s="33">
        <f t="shared" si="7"/>
        <v>401.36292756029889</v>
      </c>
      <c r="R19" s="34">
        <v>0</v>
      </c>
    </row>
    <row r="20" spans="2:18" x14ac:dyDescent="0.25">
      <c r="C20" s="8" t="s">
        <v>12</v>
      </c>
      <c r="D20" s="35">
        <f>SUM(D15:D19)</f>
        <v>0.19541492537313432</v>
      </c>
      <c r="E20" s="35">
        <f t="shared" ref="E20:H20" si="9">SUM(E15:E19)</f>
        <v>0.20654209065679927</v>
      </c>
      <c r="F20" s="35">
        <f t="shared" si="9"/>
        <v>0.19547234042553191</v>
      </c>
      <c r="G20" s="35">
        <f t="shared" si="9"/>
        <v>0.18493964957819597</v>
      </c>
      <c r="H20" s="35">
        <f t="shared" si="9"/>
        <v>0.2176309939663385</v>
      </c>
      <c r="I20" s="8">
        <f>SUM(I15:I19)</f>
        <v>1</v>
      </c>
    </row>
    <row r="22" spans="2:18" x14ac:dyDescent="0.25">
      <c r="C22" s="16" t="s">
        <v>14</v>
      </c>
      <c r="D22" s="19">
        <f>SUM(D15,E16,F17,G18,H19)</f>
        <v>0.83031776547420166</v>
      </c>
    </row>
    <row r="23" spans="2:18" x14ac:dyDescent="0.25">
      <c r="C23" s="16" t="s">
        <v>19</v>
      </c>
      <c r="D23" s="19">
        <f>SUMPRODUCT(J4:J8,J4:J8,E26:E30)/(J10^2)</f>
        <v>5.6904208349873556E-4</v>
      </c>
    </row>
    <row r="25" spans="2:18" x14ac:dyDescent="0.25">
      <c r="D25" s="1" t="s">
        <v>13</v>
      </c>
      <c r="E25" s="1" t="s">
        <v>18</v>
      </c>
      <c r="F25" s="1" t="s">
        <v>15</v>
      </c>
      <c r="G25" s="1" t="s">
        <v>17</v>
      </c>
    </row>
    <row r="26" spans="2:18" x14ac:dyDescent="0.25">
      <c r="C26" s="12">
        <v>1</v>
      </c>
      <c r="D26" s="37">
        <f>D15/I15</f>
        <v>0.8</v>
      </c>
      <c r="E26" s="36">
        <f>D26*(1-D26)/(I4-1)</f>
        <v>3.6363636363636359E-3</v>
      </c>
      <c r="F26" s="37">
        <f>D15/D20</f>
        <v>0.76964438469998786</v>
      </c>
      <c r="G26" s="36">
        <f>((D10^2)*((1-F26)^2)*D26*(1-D26)/(D9-1)+(F26^2)*SUM(N15:N19))/(D10^2)</f>
        <v>2.5247935975625082E-3</v>
      </c>
    </row>
    <row r="27" spans="2:18" x14ac:dyDescent="0.25">
      <c r="C27" s="15">
        <v>2</v>
      </c>
      <c r="D27" s="37">
        <f>E16/I16</f>
        <v>0.93478260869565222</v>
      </c>
      <c r="E27" s="36">
        <f>D27*(1-D27)/(I5-1)</f>
        <v>1.3547574039067414E-3</v>
      </c>
      <c r="F27" s="37">
        <f>E16/E20</f>
        <v>0.86896699989250781</v>
      </c>
      <c r="G27" s="36">
        <f>((E10^2)*((1-F27)^2)*D27*(1-D27)/(E9-1)+(F27^2)*SUM(O15:O19))/(E10^2)</f>
        <v>1.9477467287793895E-3</v>
      </c>
    </row>
    <row r="28" spans="2:18" x14ac:dyDescent="0.25">
      <c r="C28" s="15">
        <v>3</v>
      </c>
      <c r="D28" s="37">
        <f>F17/I17</f>
        <v>0.74468085106382986</v>
      </c>
      <c r="E28" s="36">
        <f>D28*(1-D28)/(I6-1)</f>
        <v>4.1332887200582593E-3</v>
      </c>
      <c r="F28" s="37">
        <f>F17/F20</f>
        <v>0.8076454197143853</v>
      </c>
      <c r="G28" s="36">
        <f>((F10^2)*((1-F28)^2)*D28*(1-D28)/(F9-1)+(F28^2)*SUM(P15:P19))/(F10^2)</f>
        <v>2.3576896114397014E-3</v>
      </c>
    </row>
    <row r="29" spans="2:18" x14ac:dyDescent="0.25">
      <c r="C29" s="15">
        <v>4</v>
      </c>
      <c r="D29" s="37">
        <f>G18/I18</f>
        <v>0.84444444444444444</v>
      </c>
      <c r="E29" s="36">
        <f>D29*(1-D29)/(I7-1)</f>
        <v>2.9854096520763184E-3</v>
      </c>
      <c r="F29" s="37">
        <f>G18/G20</f>
        <v>0.82188973725578263</v>
      </c>
      <c r="G29" s="36">
        <f>((G10^2)*((1-F29)^2)*D29*(1-D29)/(G9-1)+(F29^2)*SUM(Q15:Q19))/(G10^2)</f>
        <v>2.3452459589650455E-3</v>
      </c>
    </row>
    <row r="30" spans="2:18" x14ac:dyDescent="0.25">
      <c r="C30" s="17">
        <v>5</v>
      </c>
      <c r="D30" s="37">
        <f>H19/I19</f>
        <v>0.83582089552238803</v>
      </c>
      <c r="E30" s="36">
        <f>D30*(1-D30)/(I8-1)</f>
        <v>2.0791564565233534E-3</v>
      </c>
      <c r="F30" s="37">
        <f>H19/H20</f>
        <v>0.87564349500963057</v>
      </c>
      <c r="G30" s="36">
        <f>((H10^2)*((1-F30)^2)*D30*(1-D30)/(H9-1)+(F30^2)*SUM(R15:R19))/(H10^2)</f>
        <v>1.7962229774243469E-3</v>
      </c>
    </row>
  </sheetData>
  <mergeCells count="6">
    <mergeCell ref="D2:H2"/>
    <mergeCell ref="B4:B8"/>
    <mergeCell ref="D13:H13"/>
    <mergeCell ref="B15:B19"/>
    <mergeCell ref="N13:R13"/>
    <mergeCell ref="L15:L19"/>
  </mergeCells>
  <conditionalFormatting sqref="D14:H14 C15:C19">
    <cfRule type="cellIs" dxfId="19" priority="11" operator="equal">
      <formula>5</formula>
    </cfRule>
    <cfRule type="cellIs" dxfId="18" priority="12" operator="equal">
      <formula>4</formula>
    </cfRule>
    <cfRule type="cellIs" dxfId="17" priority="13" operator="equal">
      <formula>3</formula>
    </cfRule>
    <cfRule type="cellIs" dxfId="16" priority="14" operator="equal">
      <formula>2</formula>
    </cfRule>
    <cfRule type="cellIs" dxfId="15" priority="15" operator="equal">
      <formula>1</formula>
    </cfRule>
  </conditionalFormatting>
  <conditionalFormatting sqref="C26:C30">
    <cfRule type="cellIs" dxfId="14" priority="6" operator="equal">
      <formula>5</formula>
    </cfRule>
    <cfRule type="cellIs" dxfId="13" priority="7" operator="equal">
      <formula>4</formula>
    </cfRule>
    <cfRule type="cellIs" dxfId="12" priority="8" operator="equal">
      <formula>3</formula>
    </cfRule>
    <cfRule type="cellIs" dxfId="11" priority="9" operator="equal">
      <formula>2</formula>
    </cfRule>
    <cfRule type="cellIs" dxfId="10" priority="10" operator="equal">
      <formula>1</formula>
    </cfRule>
  </conditionalFormatting>
  <conditionalFormatting sqref="D3:H3 C4:C8">
    <cfRule type="cellIs" dxfId="9" priority="16" operator="equal">
      <formula>5</formula>
    </cfRule>
    <cfRule type="cellIs" dxfId="8" priority="17" operator="equal">
      <formula>4</formula>
    </cfRule>
    <cfRule type="cellIs" dxfId="7" priority="18" operator="equal">
      <formula>3</formula>
    </cfRule>
    <cfRule type="cellIs" dxfId="6" priority="19" operator="equal">
      <formula>2</formula>
    </cfRule>
    <cfRule type="cellIs" dxfId="5" priority="20" operator="equal">
      <formula>1</formula>
    </cfRule>
  </conditionalFormatting>
  <conditionalFormatting sqref="N14:R14 M15:M19">
    <cfRule type="cellIs" dxfId="4" priority="1" operator="equal">
      <formula>5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Classificação_Avaliação</vt:lpstr>
      <vt:lpstr>MatrizConfusão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2011-05-16T23:35:29Z</dcterms:created>
  <dcterms:modified xsi:type="dcterms:W3CDTF">2024-05-22T20:02:28Z</dcterms:modified>
</cp:coreProperties>
</file>