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npearce/source/kpmg-agile/ca-pqvp/db/import-mapped/"/>
    </mc:Choice>
  </mc:AlternateContent>
  <bookViews>
    <workbookView xWindow="920" yWindow="920" windowWidth="28800" windowHeight="17600" tabRatio="500" activeTab="4"/>
  </bookViews>
  <sheets>
    <sheet name="Products" sheetId="1" r:id="rId1"/>
    <sheet name="Order Schema" sheetId="2" r:id="rId2"/>
    <sheet name="Generate" sheetId="3" r:id="rId3"/>
    <sheet name="Orders" sheetId="5" r:id="rId4"/>
    <sheet name="OrderItems" sheetId="6" r:id="rId5"/>
  </sheets>
  <calcPr calcId="150001" calcMode="manual" calcCompleted="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 i="3" l="1"/>
  <c r="A2" i="6"/>
  <c r="H8" i="3"/>
  <c r="B2" i="6"/>
  <c r="I8" i="3"/>
  <c r="C2" i="6"/>
  <c r="D2" i="6"/>
  <c r="K8" i="3"/>
  <c r="E2" i="6"/>
  <c r="G9" i="3"/>
  <c r="A3" i="6"/>
  <c r="H9" i="3"/>
  <c r="B3" i="6"/>
  <c r="I9" i="3"/>
  <c r="C3" i="6"/>
  <c r="D3" i="6"/>
  <c r="K9" i="3"/>
  <c r="E3" i="6"/>
  <c r="G10" i="3"/>
  <c r="A4" i="6"/>
  <c r="H10" i="3"/>
  <c r="B4" i="6"/>
  <c r="I10" i="3"/>
  <c r="C4" i="6"/>
  <c r="D4" i="6"/>
  <c r="K10" i="3"/>
  <c r="E4" i="6"/>
  <c r="G11" i="3"/>
  <c r="A5" i="6"/>
  <c r="H11" i="3"/>
  <c r="B5" i="6"/>
  <c r="I11" i="3"/>
  <c r="C5" i="6"/>
  <c r="D5" i="6"/>
  <c r="K11" i="3"/>
  <c r="E5" i="6"/>
  <c r="G12" i="3"/>
  <c r="A6" i="6"/>
  <c r="H12" i="3"/>
  <c r="B6" i="6"/>
  <c r="I12" i="3"/>
  <c r="C6" i="6"/>
  <c r="D6" i="6"/>
  <c r="K12" i="3"/>
  <c r="E6" i="6"/>
  <c r="G13" i="3"/>
  <c r="A7" i="6"/>
  <c r="H13" i="3"/>
  <c r="B7" i="6"/>
  <c r="I13" i="3"/>
  <c r="C7" i="6"/>
  <c r="D7" i="6"/>
  <c r="K13" i="3"/>
  <c r="E7" i="6"/>
  <c r="G14" i="3"/>
  <c r="A8" i="6"/>
  <c r="H14" i="3"/>
  <c r="B8" i="6"/>
  <c r="I14" i="3"/>
  <c r="C8" i="6"/>
  <c r="D8" i="6"/>
  <c r="K14" i="3"/>
  <c r="E8" i="6"/>
  <c r="G15" i="3"/>
  <c r="A9" i="6"/>
  <c r="H15" i="3"/>
  <c r="B9" i="6"/>
  <c r="I15" i="3"/>
  <c r="C9" i="6"/>
  <c r="D9" i="6"/>
  <c r="K15" i="3"/>
  <c r="E9" i="6"/>
  <c r="G16" i="3"/>
  <c r="A10" i="6"/>
  <c r="H16" i="3"/>
  <c r="B10" i="6"/>
  <c r="I16" i="3"/>
  <c r="C10" i="6"/>
  <c r="D10" i="6"/>
  <c r="K16" i="3"/>
  <c r="E10" i="6"/>
  <c r="G17" i="3"/>
  <c r="A11" i="6"/>
  <c r="H17" i="3"/>
  <c r="B11" i="6"/>
  <c r="I17" i="3"/>
  <c r="C11" i="6"/>
  <c r="D11" i="6"/>
  <c r="K17" i="3"/>
  <c r="E11" i="6"/>
  <c r="G18" i="3"/>
  <c r="A12" i="6"/>
  <c r="H18" i="3"/>
  <c r="B12" i="6"/>
  <c r="I18" i="3"/>
  <c r="C12" i="6"/>
  <c r="D12" i="6"/>
  <c r="K18" i="3"/>
  <c r="E12" i="6"/>
  <c r="G19" i="3"/>
  <c r="A13" i="6"/>
  <c r="H19" i="3"/>
  <c r="B13" i="6"/>
  <c r="I19" i="3"/>
  <c r="C13" i="6"/>
  <c r="D13" i="6"/>
  <c r="K19" i="3"/>
  <c r="E13" i="6"/>
  <c r="G20" i="3"/>
  <c r="A14" i="6"/>
  <c r="H20" i="3"/>
  <c r="B14" i="6"/>
  <c r="I20" i="3"/>
  <c r="C14" i="6"/>
  <c r="D14" i="6"/>
  <c r="K20" i="3"/>
  <c r="E14" i="6"/>
  <c r="G21" i="3"/>
  <c r="A15" i="6"/>
  <c r="H21" i="3"/>
  <c r="B15" i="6"/>
  <c r="I21" i="3"/>
  <c r="C15" i="6"/>
  <c r="D15" i="6"/>
  <c r="K21" i="3"/>
  <c r="E15" i="6"/>
  <c r="G22" i="3"/>
  <c r="A16" i="6"/>
  <c r="H22" i="3"/>
  <c r="B16" i="6"/>
  <c r="I22" i="3"/>
  <c r="C16" i="6"/>
  <c r="D16" i="6"/>
  <c r="K22" i="3"/>
  <c r="E16" i="6"/>
  <c r="G23" i="3"/>
  <c r="A17" i="6"/>
  <c r="H23" i="3"/>
  <c r="B17" i="6"/>
  <c r="I23" i="3"/>
  <c r="C17" i="6"/>
  <c r="D17" i="6"/>
  <c r="K23" i="3"/>
  <c r="E17" i="6"/>
  <c r="G24" i="3"/>
  <c r="A18" i="6"/>
  <c r="H24" i="3"/>
  <c r="B18" i="6"/>
  <c r="I24" i="3"/>
  <c r="C18" i="6"/>
  <c r="D18" i="6"/>
  <c r="K24" i="3"/>
  <c r="E18" i="6"/>
  <c r="G25" i="3"/>
  <c r="A19" i="6"/>
  <c r="H25" i="3"/>
  <c r="B19" i="6"/>
  <c r="I25" i="3"/>
  <c r="C19" i="6"/>
  <c r="D19" i="6"/>
  <c r="K25" i="3"/>
  <c r="E19" i="6"/>
  <c r="G26" i="3"/>
  <c r="A20" i="6"/>
  <c r="H26" i="3"/>
  <c r="B20" i="6"/>
  <c r="I26" i="3"/>
  <c r="C20" i="6"/>
  <c r="D20" i="6"/>
  <c r="K26" i="3"/>
  <c r="E20" i="6"/>
  <c r="G27" i="3"/>
  <c r="A21" i="6"/>
  <c r="H27" i="3"/>
  <c r="B21" i="6"/>
  <c r="I27" i="3"/>
  <c r="C21" i="6"/>
  <c r="D21" i="6"/>
  <c r="K27" i="3"/>
  <c r="E21" i="6"/>
  <c r="G28" i="3"/>
  <c r="A22" i="6"/>
  <c r="H28" i="3"/>
  <c r="B22" i="6"/>
  <c r="I28" i="3"/>
  <c r="C22" i="6"/>
  <c r="D22" i="6"/>
  <c r="K28" i="3"/>
  <c r="E22" i="6"/>
  <c r="G29" i="3"/>
  <c r="A23" i="6"/>
  <c r="H29" i="3"/>
  <c r="B23" i="6"/>
  <c r="I29" i="3"/>
  <c r="C23" i="6"/>
  <c r="D23" i="6"/>
  <c r="K29" i="3"/>
  <c r="E23" i="6"/>
  <c r="G30" i="3"/>
  <c r="A24" i="6"/>
  <c r="H30" i="3"/>
  <c r="B24" i="6"/>
  <c r="I30" i="3"/>
  <c r="C24" i="6"/>
  <c r="D24" i="6"/>
  <c r="K30" i="3"/>
  <c r="E24" i="6"/>
  <c r="G31" i="3"/>
  <c r="A25" i="6"/>
  <c r="H31" i="3"/>
  <c r="B25" i="6"/>
  <c r="I31" i="3"/>
  <c r="C25" i="6"/>
  <c r="D25" i="6"/>
  <c r="K31" i="3"/>
  <c r="E25" i="6"/>
  <c r="G32" i="3"/>
  <c r="A26" i="6"/>
  <c r="H32" i="3"/>
  <c r="B26" i="6"/>
  <c r="I32" i="3"/>
  <c r="C26" i="6"/>
  <c r="D26" i="6"/>
  <c r="K32" i="3"/>
  <c r="E26" i="6"/>
  <c r="G33" i="3"/>
  <c r="A27" i="6"/>
  <c r="H33" i="3"/>
  <c r="B27" i="6"/>
  <c r="I33" i="3"/>
  <c r="C27" i="6"/>
  <c r="D27" i="6"/>
  <c r="K33" i="3"/>
  <c r="E27" i="6"/>
  <c r="G34" i="3"/>
  <c r="A28" i="6"/>
  <c r="H34" i="3"/>
  <c r="B28" i="6"/>
  <c r="I34" i="3"/>
  <c r="C28" i="6"/>
  <c r="D28" i="6"/>
  <c r="K34" i="3"/>
  <c r="E28" i="6"/>
  <c r="G35" i="3"/>
  <c r="A29" i="6"/>
  <c r="H35" i="3"/>
  <c r="B29" i="6"/>
  <c r="I35" i="3"/>
  <c r="C29" i="6"/>
  <c r="D29" i="6"/>
  <c r="K35" i="3"/>
  <c r="E29" i="6"/>
  <c r="G36" i="3"/>
  <c r="A30" i="6"/>
  <c r="H36" i="3"/>
  <c r="B30" i="6"/>
  <c r="I36" i="3"/>
  <c r="C30" i="6"/>
  <c r="D30" i="6"/>
  <c r="K36" i="3"/>
  <c r="E30" i="6"/>
  <c r="G37" i="3"/>
  <c r="A31" i="6"/>
  <c r="H37" i="3"/>
  <c r="B31" i="6"/>
  <c r="I37" i="3"/>
  <c r="C31" i="6"/>
  <c r="D31" i="6"/>
  <c r="K37" i="3"/>
  <c r="E31" i="6"/>
  <c r="G38" i="3"/>
  <c r="A32" i="6"/>
  <c r="H38" i="3"/>
  <c r="B32" i="6"/>
  <c r="I38" i="3"/>
  <c r="C32" i="6"/>
  <c r="D32" i="6"/>
  <c r="K38" i="3"/>
  <c r="E32" i="6"/>
  <c r="G39" i="3"/>
  <c r="A33" i="6"/>
  <c r="H39" i="3"/>
  <c r="B33" i="6"/>
  <c r="I39" i="3"/>
  <c r="C33" i="6"/>
  <c r="D33" i="6"/>
  <c r="K39" i="3"/>
  <c r="E33" i="6"/>
  <c r="G40" i="3"/>
  <c r="A34" i="6"/>
  <c r="H40" i="3"/>
  <c r="B34" i="6"/>
  <c r="I40" i="3"/>
  <c r="C34" i="6"/>
  <c r="D34" i="6"/>
  <c r="K40" i="3"/>
  <c r="E34" i="6"/>
  <c r="G41" i="3"/>
  <c r="A35" i="6"/>
  <c r="H41" i="3"/>
  <c r="B35" i="6"/>
  <c r="I41" i="3"/>
  <c r="C35" i="6"/>
  <c r="D35" i="6"/>
  <c r="K41" i="3"/>
  <c r="E35" i="6"/>
  <c r="G42" i="3"/>
  <c r="A36" i="6"/>
  <c r="H42" i="3"/>
  <c r="B36" i="6"/>
  <c r="I42" i="3"/>
  <c r="C36" i="6"/>
  <c r="D36" i="6"/>
  <c r="K42" i="3"/>
  <c r="E36" i="6"/>
  <c r="G43" i="3"/>
  <c r="A37" i="6"/>
  <c r="H43" i="3"/>
  <c r="B37" i="6"/>
  <c r="I43" i="3"/>
  <c r="C37" i="6"/>
  <c r="D37" i="6"/>
  <c r="K43" i="3"/>
  <c r="E37" i="6"/>
  <c r="G44" i="3"/>
  <c r="A38" i="6"/>
  <c r="H44" i="3"/>
  <c r="B38" i="6"/>
  <c r="I44" i="3"/>
  <c r="C38" i="6"/>
  <c r="D38" i="6"/>
  <c r="K44" i="3"/>
  <c r="E38" i="6"/>
  <c r="G45" i="3"/>
  <c r="A39" i="6"/>
  <c r="H45" i="3"/>
  <c r="B39" i="6"/>
  <c r="I45" i="3"/>
  <c r="C39" i="6"/>
  <c r="D39" i="6"/>
  <c r="K45" i="3"/>
  <c r="E39" i="6"/>
  <c r="G46" i="3"/>
  <c r="A40" i="6"/>
  <c r="H46" i="3"/>
  <c r="B40" i="6"/>
  <c r="I46" i="3"/>
  <c r="C40" i="6"/>
  <c r="D40" i="6"/>
  <c r="K46" i="3"/>
  <c r="E40" i="6"/>
  <c r="G47" i="3"/>
  <c r="A41" i="6"/>
  <c r="H47" i="3"/>
  <c r="B41" i="6"/>
  <c r="I47" i="3"/>
  <c r="C41" i="6"/>
  <c r="D41" i="6"/>
  <c r="K47" i="3"/>
  <c r="E41" i="6"/>
  <c r="G48" i="3"/>
  <c r="A42" i="6"/>
  <c r="H48" i="3"/>
  <c r="B42" i="6"/>
  <c r="I48" i="3"/>
  <c r="C42" i="6"/>
  <c r="D42" i="6"/>
  <c r="K48" i="3"/>
  <c r="E42" i="6"/>
  <c r="G49" i="3"/>
  <c r="A43" i="6"/>
  <c r="H49" i="3"/>
  <c r="B43" i="6"/>
  <c r="I49" i="3"/>
  <c r="C43" i="6"/>
  <c r="D43" i="6"/>
  <c r="K49" i="3"/>
  <c r="E43" i="6"/>
  <c r="G50" i="3"/>
  <c r="A44" i="6"/>
  <c r="H50" i="3"/>
  <c r="B44" i="6"/>
  <c r="I50" i="3"/>
  <c r="C44" i="6"/>
  <c r="D44" i="6"/>
  <c r="K50" i="3"/>
  <c r="E44" i="6"/>
  <c r="G51" i="3"/>
  <c r="A45" i="6"/>
  <c r="H51" i="3"/>
  <c r="B45" i="6"/>
  <c r="I51" i="3"/>
  <c r="C45" i="6"/>
  <c r="D45" i="6"/>
  <c r="K51" i="3"/>
  <c r="E45" i="6"/>
  <c r="G52" i="3"/>
  <c r="A46" i="6"/>
  <c r="H52" i="3"/>
  <c r="B46" i="6"/>
  <c r="I52" i="3"/>
  <c r="C46" i="6"/>
  <c r="D46" i="6"/>
  <c r="K52" i="3"/>
  <c r="E46" i="6"/>
  <c r="G53" i="3"/>
  <c r="A47" i="6"/>
  <c r="H53" i="3"/>
  <c r="B47" i="6"/>
  <c r="I53" i="3"/>
  <c r="C47" i="6"/>
  <c r="D47" i="6"/>
  <c r="K53" i="3"/>
  <c r="E47" i="6"/>
  <c r="G54" i="3"/>
  <c r="A48" i="6"/>
  <c r="H54" i="3"/>
  <c r="B48" i="6"/>
  <c r="I54" i="3"/>
  <c r="C48" i="6"/>
  <c r="D48" i="6"/>
  <c r="K54" i="3"/>
  <c r="E48" i="6"/>
  <c r="G55" i="3"/>
  <c r="A49" i="6"/>
  <c r="H55" i="3"/>
  <c r="B49" i="6"/>
  <c r="I55" i="3"/>
  <c r="C49" i="6"/>
  <c r="D49" i="6"/>
  <c r="K55" i="3"/>
  <c r="E49" i="6"/>
  <c r="G56" i="3"/>
  <c r="A50" i="6"/>
  <c r="H56" i="3"/>
  <c r="B50" i="6"/>
  <c r="I56" i="3"/>
  <c r="C50" i="6"/>
  <c r="D50" i="6"/>
  <c r="K56" i="3"/>
  <c r="E50" i="6"/>
  <c r="G57" i="3"/>
  <c r="A51" i="6"/>
  <c r="H57" i="3"/>
  <c r="B51" i="6"/>
  <c r="I57" i="3"/>
  <c r="C51" i="6"/>
  <c r="D51" i="6"/>
  <c r="K57" i="3"/>
  <c r="E51" i="6"/>
  <c r="G58" i="3"/>
  <c r="A52" i="6"/>
  <c r="H58" i="3"/>
  <c r="B52" i="6"/>
  <c r="I58" i="3"/>
  <c r="C52" i="6"/>
  <c r="D52" i="6"/>
  <c r="K58" i="3"/>
  <c r="E52" i="6"/>
  <c r="G59" i="3"/>
  <c r="A53" i="6"/>
  <c r="H59" i="3"/>
  <c r="B53" i="6"/>
  <c r="I59" i="3"/>
  <c r="C53" i="6"/>
  <c r="D53" i="6"/>
  <c r="K59" i="3"/>
  <c r="E53" i="6"/>
  <c r="G60" i="3"/>
  <c r="A54" i="6"/>
  <c r="H60" i="3"/>
  <c r="B54" i="6"/>
  <c r="I60" i="3"/>
  <c r="C54" i="6"/>
  <c r="D54" i="6"/>
  <c r="K60" i="3"/>
  <c r="E54" i="6"/>
  <c r="G61" i="3"/>
  <c r="A55" i="6"/>
  <c r="H61" i="3"/>
  <c r="B55" i="6"/>
  <c r="I61" i="3"/>
  <c r="C55" i="6"/>
  <c r="D55" i="6"/>
  <c r="K61" i="3"/>
  <c r="E55" i="6"/>
  <c r="G62" i="3"/>
  <c r="A56" i="6"/>
  <c r="H62" i="3"/>
  <c r="B56" i="6"/>
  <c r="I62" i="3"/>
  <c r="C56" i="6"/>
  <c r="D56" i="6"/>
  <c r="K62" i="3"/>
  <c r="E56" i="6"/>
  <c r="G63" i="3"/>
  <c r="A57" i="6"/>
  <c r="H63" i="3"/>
  <c r="B57" i="6"/>
  <c r="I63" i="3"/>
  <c r="C57" i="6"/>
  <c r="D57" i="6"/>
  <c r="K63" i="3"/>
  <c r="E57" i="6"/>
  <c r="G64" i="3"/>
  <c r="A58" i="6"/>
  <c r="H64" i="3"/>
  <c r="B58" i="6"/>
  <c r="I64" i="3"/>
  <c r="C58" i="6"/>
  <c r="D58" i="6"/>
  <c r="K64" i="3"/>
  <c r="E58" i="6"/>
  <c r="G65" i="3"/>
  <c r="A59" i="6"/>
  <c r="H65" i="3"/>
  <c r="B59" i="6"/>
  <c r="I65" i="3"/>
  <c r="C59" i="6"/>
  <c r="D59" i="6"/>
  <c r="K65" i="3"/>
  <c r="E59" i="6"/>
  <c r="G66" i="3"/>
  <c r="A60" i="6"/>
  <c r="H66" i="3"/>
  <c r="B60" i="6"/>
  <c r="I66" i="3"/>
  <c r="C60" i="6"/>
  <c r="D60" i="6"/>
  <c r="K66" i="3"/>
  <c r="E60" i="6"/>
  <c r="G67" i="3"/>
  <c r="A61" i="6"/>
  <c r="H67" i="3"/>
  <c r="B61" i="6"/>
  <c r="I67" i="3"/>
  <c r="C61" i="6"/>
  <c r="D61" i="6"/>
  <c r="K67" i="3"/>
  <c r="E61" i="6"/>
  <c r="G68" i="3"/>
  <c r="A62" i="6"/>
  <c r="H68" i="3"/>
  <c r="B62" i="6"/>
  <c r="I68" i="3"/>
  <c r="C62" i="6"/>
  <c r="D62" i="6"/>
  <c r="K68" i="3"/>
  <c r="E62" i="6"/>
  <c r="G69" i="3"/>
  <c r="A63" i="6"/>
  <c r="H69" i="3"/>
  <c r="B63" i="6"/>
  <c r="I69" i="3"/>
  <c r="C63" i="6"/>
  <c r="D63" i="6"/>
  <c r="K69" i="3"/>
  <c r="E63" i="6"/>
  <c r="G70" i="3"/>
  <c r="A64" i="6"/>
  <c r="H70" i="3"/>
  <c r="B64" i="6"/>
  <c r="I70" i="3"/>
  <c r="C64" i="6"/>
  <c r="D64" i="6"/>
  <c r="K70" i="3"/>
  <c r="E64" i="6"/>
  <c r="G71" i="3"/>
  <c r="A65" i="6"/>
  <c r="H71" i="3"/>
  <c r="B65" i="6"/>
  <c r="I71" i="3"/>
  <c r="C65" i="6"/>
  <c r="D65" i="6"/>
  <c r="K71" i="3"/>
  <c r="E65" i="6"/>
  <c r="G72" i="3"/>
  <c r="A66" i="6"/>
  <c r="H72" i="3"/>
  <c r="B66" i="6"/>
  <c r="I72" i="3"/>
  <c r="C66" i="6"/>
  <c r="D66" i="6"/>
  <c r="K72" i="3"/>
  <c r="E66" i="6"/>
  <c r="G73" i="3"/>
  <c r="A67" i="6"/>
  <c r="H73" i="3"/>
  <c r="B67" i="6"/>
  <c r="I73" i="3"/>
  <c r="C67" i="6"/>
  <c r="D67" i="6"/>
  <c r="K73" i="3"/>
  <c r="E67" i="6"/>
  <c r="G74" i="3"/>
  <c r="A68" i="6"/>
  <c r="H74" i="3"/>
  <c r="B68" i="6"/>
  <c r="I74" i="3"/>
  <c r="C68" i="6"/>
  <c r="D68" i="6"/>
  <c r="K74" i="3"/>
  <c r="E68" i="6"/>
  <c r="G75" i="3"/>
  <c r="A69" i="6"/>
  <c r="H75" i="3"/>
  <c r="B69" i="6"/>
  <c r="I75" i="3"/>
  <c r="C69" i="6"/>
  <c r="D69" i="6"/>
  <c r="K75" i="3"/>
  <c r="E69" i="6"/>
  <c r="G76" i="3"/>
  <c r="A70" i="6"/>
  <c r="H76" i="3"/>
  <c r="B70" i="6"/>
  <c r="I76" i="3"/>
  <c r="C70" i="6"/>
  <c r="D70" i="6"/>
  <c r="K76" i="3"/>
  <c r="E70" i="6"/>
  <c r="G77" i="3"/>
  <c r="A71" i="6"/>
  <c r="H77" i="3"/>
  <c r="B71" i="6"/>
  <c r="I77" i="3"/>
  <c r="C71" i="6"/>
  <c r="D71" i="6"/>
  <c r="K77" i="3"/>
  <c r="E71" i="6"/>
  <c r="G78" i="3"/>
  <c r="A72" i="6"/>
  <c r="H78" i="3"/>
  <c r="B72" i="6"/>
  <c r="I78" i="3"/>
  <c r="C72" i="6"/>
  <c r="D72" i="6"/>
  <c r="K78" i="3"/>
  <c r="E72" i="6"/>
  <c r="G79" i="3"/>
  <c r="A73" i="6"/>
  <c r="H79" i="3"/>
  <c r="B73" i="6"/>
  <c r="I79" i="3"/>
  <c r="C73" i="6"/>
  <c r="D73" i="6"/>
  <c r="K79" i="3"/>
  <c r="E73" i="6"/>
  <c r="G80" i="3"/>
  <c r="A74" i="6"/>
  <c r="H80" i="3"/>
  <c r="B74" i="6"/>
  <c r="I80" i="3"/>
  <c r="C74" i="6"/>
  <c r="D74" i="6"/>
  <c r="K80" i="3"/>
  <c r="E74" i="6"/>
  <c r="G81" i="3"/>
  <c r="A75" i="6"/>
  <c r="H81" i="3"/>
  <c r="B75" i="6"/>
  <c r="I81" i="3"/>
  <c r="C75" i="6"/>
  <c r="D75" i="6"/>
  <c r="K81" i="3"/>
  <c r="E75" i="6"/>
  <c r="G82" i="3"/>
  <c r="A76" i="6"/>
  <c r="H82" i="3"/>
  <c r="B76" i="6"/>
  <c r="I82" i="3"/>
  <c r="C76" i="6"/>
  <c r="D76" i="6"/>
  <c r="K82" i="3"/>
  <c r="E76" i="6"/>
  <c r="G83" i="3"/>
  <c r="A77" i="6"/>
  <c r="H83" i="3"/>
  <c r="B77" i="6"/>
  <c r="I83" i="3"/>
  <c r="C77" i="6"/>
  <c r="D77" i="6"/>
  <c r="K83" i="3"/>
  <c r="E77" i="6"/>
  <c r="G84" i="3"/>
  <c r="A78" i="6"/>
  <c r="H84" i="3"/>
  <c r="B78" i="6"/>
  <c r="I84" i="3"/>
  <c r="C78" i="6"/>
  <c r="D78" i="6"/>
  <c r="K84" i="3"/>
  <c r="E78" i="6"/>
  <c r="G85" i="3"/>
  <c r="A79" i="6"/>
  <c r="H85" i="3"/>
  <c r="B79" i="6"/>
  <c r="I85" i="3"/>
  <c r="C79" i="6"/>
  <c r="D79" i="6"/>
  <c r="K85" i="3"/>
  <c r="E79" i="6"/>
  <c r="G86" i="3"/>
  <c r="A80" i="6"/>
  <c r="H86" i="3"/>
  <c r="B80" i="6"/>
  <c r="I86" i="3"/>
  <c r="C80" i="6"/>
  <c r="D80" i="6"/>
  <c r="K86" i="3"/>
  <c r="E80" i="6"/>
  <c r="G87" i="3"/>
  <c r="A81" i="6"/>
  <c r="H87" i="3"/>
  <c r="B81" i="6"/>
  <c r="I87" i="3"/>
  <c r="C81" i="6"/>
  <c r="D81" i="6"/>
  <c r="K87" i="3"/>
  <c r="E81" i="6"/>
  <c r="G88" i="3"/>
  <c r="A82" i="6"/>
  <c r="H88" i="3"/>
  <c r="B82" i="6"/>
  <c r="I88" i="3"/>
  <c r="C82" i="6"/>
  <c r="D82" i="6"/>
  <c r="K88" i="3"/>
  <c r="E82" i="6"/>
  <c r="G89" i="3"/>
  <c r="A83" i="6"/>
  <c r="H89" i="3"/>
  <c r="B83" i="6"/>
  <c r="I89" i="3"/>
  <c r="C83" i="6"/>
  <c r="D83" i="6"/>
  <c r="K89" i="3"/>
  <c r="E83" i="6"/>
  <c r="G90" i="3"/>
  <c r="A84" i="6"/>
  <c r="H90" i="3"/>
  <c r="B84" i="6"/>
  <c r="I90" i="3"/>
  <c r="C84" i="6"/>
  <c r="D84" i="6"/>
  <c r="K90" i="3"/>
  <c r="E84" i="6"/>
  <c r="G91" i="3"/>
  <c r="A85" i="6"/>
  <c r="H91" i="3"/>
  <c r="B85" i="6"/>
  <c r="I91" i="3"/>
  <c r="C85" i="6"/>
  <c r="D85" i="6"/>
  <c r="K91" i="3"/>
  <c r="E85" i="6"/>
  <c r="G92" i="3"/>
  <c r="A86" i="6"/>
  <c r="H92" i="3"/>
  <c r="B86" i="6"/>
  <c r="I92" i="3"/>
  <c r="C86" i="6"/>
  <c r="D86" i="6"/>
  <c r="K92" i="3"/>
  <c r="E86" i="6"/>
  <c r="G93" i="3"/>
  <c r="A87" i="6"/>
  <c r="H93" i="3"/>
  <c r="B87" i="6"/>
  <c r="I93" i="3"/>
  <c r="C87" i="6"/>
  <c r="D87" i="6"/>
  <c r="K93" i="3"/>
  <c r="E87" i="6"/>
  <c r="G94" i="3"/>
  <c r="A88" i="6"/>
  <c r="H94" i="3"/>
  <c r="B88" i="6"/>
  <c r="I94" i="3"/>
  <c r="C88" i="6"/>
  <c r="D88" i="6"/>
  <c r="K94" i="3"/>
  <c r="E88" i="6"/>
  <c r="G95" i="3"/>
  <c r="A89" i="6"/>
  <c r="H95" i="3"/>
  <c r="B89" i="6"/>
  <c r="I95" i="3"/>
  <c r="C89" i="6"/>
  <c r="D89" i="6"/>
  <c r="K95" i="3"/>
  <c r="E89" i="6"/>
  <c r="G96" i="3"/>
  <c r="A90" i="6"/>
  <c r="H96" i="3"/>
  <c r="B90" i="6"/>
  <c r="I96" i="3"/>
  <c r="C90" i="6"/>
  <c r="D90" i="6"/>
  <c r="K96" i="3"/>
  <c r="E90" i="6"/>
  <c r="G97" i="3"/>
  <c r="A91" i="6"/>
  <c r="H97" i="3"/>
  <c r="B91" i="6"/>
  <c r="I97" i="3"/>
  <c r="C91" i="6"/>
  <c r="D91" i="6"/>
  <c r="K97" i="3"/>
  <c r="E91" i="6"/>
  <c r="G98" i="3"/>
  <c r="A92" i="6"/>
  <c r="H98" i="3"/>
  <c r="B92" i="6"/>
  <c r="I98" i="3"/>
  <c r="C92" i="6"/>
  <c r="D92" i="6"/>
  <c r="K98" i="3"/>
  <c r="E92" i="6"/>
  <c r="G99" i="3"/>
  <c r="A93" i="6"/>
  <c r="H99" i="3"/>
  <c r="B93" i="6"/>
  <c r="I99" i="3"/>
  <c r="C93" i="6"/>
  <c r="D93" i="6"/>
  <c r="K99" i="3"/>
  <c r="E93" i="6"/>
  <c r="G100" i="3"/>
  <c r="A94" i="6"/>
  <c r="H100" i="3"/>
  <c r="B94" i="6"/>
  <c r="I100" i="3"/>
  <c r="C94" i="6"/>
  <c r="D94" i="6"/>
  <c r="K100" i="3"/>
  <c r="E94" i="6"/>
  <c r="G101" i="3"/>
  <c r="A95" i="6"/>
  <c r="H101" i="3"/>
  <c r="B95" i="6"/>
  <c r="I101" i="3"/>
  <c r="C95" i="6"/>
  <c r="D95" i="6"/>
  <c r="K101" i="3"/>
  <c r="E95" i="6"/>
  <c r="G102" i="3"/>
  <c r="A96" i="6"/>
  <c r="H102" i="3"/>
  <c r="B96" i="6"/>
  <c r="I102" i="3"/>
  <c r="C96" i="6"/>
  <c r="D96" i="6"/>
  <c r="K102" i="3"/>
  <c r="E96" i="6"/>
  <c r="G103" i="3"/>
  <c r="A97" i="6"/>
  <c r="H103" i="3"/>
  <c r="B97" i="6"/>
  <c r="I103" i="3"/>
  <c r="C97" i="6"/>
  <c r="D97" i="6"/>
  <c r="K103" i="3"/>
  <c r="E97" i="6"/>
  <c r="G104" i="3"/>
  <c r="A98" i="6"/>
  <c r="H104" i="3"/>
  <c r="B98" i="6"/>
  <c r="I104" i="3"/>
  <c r="C98" i="6"/>
  <c r="D98" i="6"/>
  <c r="K104" i="3"/>
  <c r="E98" i="6"/>
  <c r="G105" i="3"/>
  <c r="A99" i="6"/>
  <c r="H105" i="3"/>
  <c r="B99" i="6"/>
  <c r="I105" i="3"/>
  <c r="C99" i="6"/>
  <c r="D99" i="6"/>
  <c r="K105" i="3"/>
  <c r="E99" i="6"/>
  <c r="G106" i="3"/>
  <c r="A100" i="6"/>
  <c r="H106" i="3"/>
  <c r="B100" i="6"/>
  <c r="I106" i="3"/>
  <c r="C100" i="6"/>
  <c r="D100" i="6"/>
  <c r="K106" i="3"/>
  <c r="E100" i="6"/>
  <c r="G107" i="3"/>
  <c r="A101" i="6"/>
  <c r="H107" i="3"/>
  <c r="B101" i="6"/>
  <c r="I107" i="3"/>
  <c r="C101" i="6"/>
  <c r="D101" i="6"/>
  <c r="K107" i="3"/>
  <c r="E101" i="6"/>
  <c r="G108" i="3"/>
  <c r="A102" i="6"/>
  <c r="H108" i="3"/>
  <c r="B102" i="6"/>
  <c r="I108" i="3"/>
  <c r="C102" i="6"/>
  <c r="D102" i="6"/>
  <c r="K108" i="3"/>
  <c r="E102" i="6"/>
  <c r="G109" i="3"/>
  <c r="A103" i="6"/>
  <c r="H109" i="3"/>
  <c r="B103" i="6"/>
  <c r="I109" i="3"/>
  <c r="C103" i="6"/>
  <c r="D103" i="6"/>
  <c r="K109" i="3"/>
  <c r="E103" i="6"/>
  <c r="G110" i="3"/>
  <c r="A104" i="6"/>
  <c r="H110" i="3"/>
  <c r="B104" i="6"/>
  <c r="I110" i="3"/>
  <c r="C104" i="6"/>
  <c r="D104" i="6"/>
  <c r="K110" i="3"/>
  <c r="E104" i="6"/>
  <c r="G111" i="3"/>
  <c r="A105" i="6"/>
  <c r="H111" i="3"/>
  <c r="B105" i="6"/>
  <c r="I111" i="3"/>
  <c r="C105" i="6"/>
  <c r="D105" i="6"/>
  <c r="K111" i="3"/>
  <c r="E105" i="6"/>
  <c r="G112" i="3"/>
  <c r="A106" i="6"/>
  <c r="H112" i="3"/>
  <c r="B106" i="6"/>
  <c r="I112" i="3"/>
  <c r="C106" i="6"/>
  <c r="D106" i="6"/>
  <c r="K112" i="3"/>
  <c r="E106" i="6"/>
  <c r="G113" i="3"/>
  <c r="A107" i="6"/>
  <c r="H113" i="3"/>
  <c r="B107" i="6"/>
  <c r="I113" i="3"/>
  <c r="C107" i="6"/>
  <c r="D107" i="6"/>
  <c r="K113" i="3"/>
  <c r="E107" i="6"/>
  <c r="G114" i="3"/>
  <c r="A108" i="6"/>
  <c r="H114" i="3"/>
  <c r="B108" i="6"/>
  <c r="I114" i="3"/>
  <c r="C108" i="6"/>
  <c r="D108" i="6"/>
  <c r="K114" i="3"/>
  <c r="E108" i="6"/>
  <c r="G115" i="3"/>
  <c r="A109" i="6"/>
  <c r="H115" i="3"/>
  <c r="B109" i="6"/>
  <c r="I115" i="3"/>
  <c r="C109" i="6"/>
  <c r="D109" i="6"/>
  <c r="K115" i="3"/>
  <c r="E109" i="6"/>
  <c r="G116" i="3"/>
  <c r="A110" i="6"/>
  <c r="H116" i="3"/>
  <c r="B110" i="6"/>
  <c r="I116" i="3"/>
  <c r="C110" i="6"/>
  <c r="D110" i="6"/>
  <c r="K116" i="3"/>
  <c r="E110" i="6"/>
  <c r="G117" i="3"/>
  <c r="A111" i="6"/>
  <c r="H117" i="3"/>
  <c r="B111" i="6"/>
  <c r="I117" i="3"/>
  <c r="C111" i="6"/>
  <c r="D111" i="6"/>
  <c r="K117" i="3"/>
  <c r="E111" i="6"/>
  <c r="G118" i="3"/>
  <c r="A112" i="6"/>
  <c r="H118" i="3"/>
  <c r="B112" i="6"/>
  <c r="I118" i="3"/>
  <c r="C112" i="6"/>
  <c r="D112" i="6"/>
  <c r="K118" i="3"/>
  <c r="E112" i="6"/>
  <c r="G119" i="3"/>
  <c r="A113" i="6"/>
  <c r="H119" i="3"/>
  <c r="B113" i="6"/>
  <c r="I119" i="3"/>
  <c r="C113" i="6"/>
  <c r="D113" i="6"/>
  <c r="K119" i="3"/>
  <c r="E113" i="6"/>
  <c r="G120" i="3"/>
  <c r="A114" i="6"/>
  <c r="H120" i="3"/>
  <c r="B114" i="6"/>
  <c r="I120" i="3"/>
  <c r="C114" i="6"/>
  <c r="D114" i="6"/>
  <c r="K120" i="3"/>
  <c r="E114" i="6"/>
  <c r="G121" i="3"/>
  <c r="A115" i="6"/>
  <c r="H121" i="3"/>
  <c r="B115" i="6"/>
  <c r="I121" i="3"/>
  <c r="C115" i="6"/>
  <c r="D115" i="6"/>
  <c r="K121" i="3"/>
  <c r="E115" i="6"/>
  <c r="G122" i="3"/>
  <c r="A116" i="6"/>
  <c r="H122" i="3"/>
  <c r="B116" i="6"/>
  <c r="I122" i="3"/>
  <c r="C116" i="6"/>
  <c r="D116" i="6"/>
  <c r="K122" i="3"/>
  <c r="E116" i="6"/>
  <c r="G123" i="3"/>
  <c r="A117" i="6"/>
  <c r="H123" i="3"/>
  <c r="B117" i="6"/>
  <c r="I123" i="3"/>
  <c r="C117" i="6"/>
  <c r="D117" i="6"/>
  <c r="K123" i="3"/>
  <c r="E117" i="6"/>
  <c r="G124" i="3"/>
  <c r="A118" i="6"/>
  <c r="H124" i="3"/>
  <c r="B118" i="6"/>
  <c r="I124" i="3"/>
  <c r="C118" i="6"/>
  <c r="D118" i="6"/>
  <c r="K124" i="3"/>
  <c r="E118" i="6"/>
  <c r="G125" i="3"/>
  <c r="A119" i="6"/>
  <c r="H125" i="3"/>
  <c r="B119" i="6"/>
  <c r="I125" i="3"/>
  <c r="C119" i="6"/>
  <c r="D119" i="6"/>
  <c r="K125" i="3"/>
  <c r="E119" i="6"/>
  <c r="G126" i="3"/>
  <c r="A120" i="6"/>
  <c r="H126" i="3"/>
  <c r="B120" i="6"/>
  <c r="I126" i="3"/>
  <c r="C120" i="6"/>
  <c r="D120" i="6"/>
  <c r="K126" i="3"/>
  <c r="E120" i="6"/>
  <c r="G127" i="3"/>
  <c r="A121" i="6"/>
  <c r="H127" i="3"/>
  <c r="B121" i="6"/>
  <c r="I127" i="3"/>
  <c r="C121" i="6"/>
  <c r="D121" i="6"/>
  <c r="K127" i="3"/>
  <c r="E121" i="6"/>
  <c r="G128" i="3"/>
  <c r="A122" i="6"/>
  <c r="H128" i="3"/>
  <c r="B122" i="6"/>
  <c r="I128" i="3"/>
  <c r="C122" i="6"/>
  <c r="D122" i="6"/>
  <c r="K128" i="3"/>
  <c r="E122" i="6"/>
  <c r="G129" i="3"/>
  <c r="A123" i="6"/>
  <c r="H129" i="3"/>
  <c r="B123" i="6"/>
  <c r="I129" i="3"/>
  <c r="C123" i="6"/>
  <c r="D123" i="6"/>
  <c r="K129" i="3"/>
  <c r="E123" i="6"/>
  <c r="G130" i="3"/>
  <c r="A124" i="6"/>
  <c r="H130" i="3"/>
  <c r="B124" i="6"/>
  <c r="I130" i="3"/>
  <c r="C124" i="6"/>
  <c r="D124" i="6"/>
  <c r="K130" i="3"/>
  <c r="E124" i="6"/>
  <c r="G131" i="3"/>
  <c r="A125" i="6"/>
  <c r="H131" i="3"/>
  <c r="B125" i="6"/>
  <c r="I131" i="3"/>
  <c r="C125" i="6"/>
  <c r="D125" i="6"/>
  <c r="K131" i="3"/>
  <c r="E125" i="6"/>
  <c r="G132" i="3"/>
  <c r="A126" i="6"/>
  <c r="H132" i="3"/>
  <c r="B126" i="6"/>
  <c r="I132" i="3"/>
  <c r="C126" i="6"/>
  <c r="D126" i="6"/>
  <c r="K132" i="3"/>
  <c r="E126" i="6"/>
  <c r="G133" i="3"/>
  <c r="A127" i="6"/>
  <c r="H133" i="3"/>
  <c r="B127" i="6"/>
  <c r="I133" i="3"/>
  <c r="C127" i="6"/>
  <c r="D127" i="6"/>
  <c r="K133" i="3"/>
  <c r="E127" i="6"/>
  <c r="G134" i="3"/>
  <c r="A128" i="6"/>
  <c r="H134" i="3"/>
  <c r="B128" i="6"/>
  <c r="I134" i="3"/>
  <c r="C128" i="6"/>
  <c r="D128" i="6"/>
  <c r="K134" i="3"/>
  <c r="E128" i="6"/>
  <c r="G135" i="3"/>
  <c r="A129" i="6"/>
  <c r="H135" i="3"/>
  <c r="B129" i="6"/>
  <c r="I135" i="3"/>
  <c r="C129" i="6"/>
  <c r="D129" i="6"/>
  <c r="K135" i="3"/>
  <c r="E129" i="6"/>
  <c r="G136" i="3"/>
  <c r="A130" i="6"/>
  <c r="H136" i="3"/>
  <c r="B130" i="6"/>
  <c r="I136" i="3"/>
  <c r="C130" i="6"/>
  <c r="D130" i="6"/>
  <c r="K136" i="3"/>
  <c r="E130" i="6"/>
  <c r="G137" i="3"/>
  <c r="A131" i="6"/>
  <c r="H137" i="3"/>
  <c r="B131" i="6"/>
  <c r="I137" i="3"/>
  <c r="C131" i="6"/>
  <c r="D131" i="6"/>
  <c r="K137" i="3"/>
  <c r="E131" i="6"/>
  <c r="G138" i="3"/>
  <c r="A132" i="6"/>
  <c r="H138" i="3"/>
  <c r="B132" i="6"/>
  <c r="I138" i="3"/>
  <c r="C132" i="6"/>
  <c r="D132" i="6"/>
  <c r="K138" i="3"/>
  <c r="E132" i="6"/>
  <c r="G139" i="3"/>
  <c r="A133" i="6"/>
  <c r="H139" i="3"/>
  <c r="B133" i="6"/>
  <c r="I139" i="3"/>
  <c r="C133" i="6"/>
  <c r="D133" i="6"/>
  <c r="K139" i="3"/>
  <c r="E133" i="6"/>
  <c r="G140" i="3"/>
  <c r="A134" i="6"/>
  <c r="H140" i="3"/>
  <c r="B134" i="6"/>
  <c r="I140" i="3"/>
  <c r="C134" i="6"/>
  <c r="D134" i="6"/>
  <c r="K140" i="3"/>
  <c r="E134" i="6"/>
  <c r="G141" i="3"/>
  <c r="A135" i="6"/>
  <c r="H141" i="3"/>
  <c r="B135" i="6"/>
  <c r="I141" i="3"/>
  <c r="C135" i="6"/>
  <c r="D135" i="6"/>
  <c r="K141" i="3"/>
  <c r="E135" i="6"/>
  <c r="G142" i="3"/>
  <c r="A136" i="6"/>
  <c r="H142" i="3"/>
  <c r="B136" i="6"/>
  <c r="I142" i="3"/>
  <c r="C136" i="6"/>
  <c r="D136" i="6"/>
  <c r="K142" i="3"/>
  <c r="E136" i="6"/>
  <c r="G143" i="3"/>
  <c r="A137" i="6"/>
  <c r="H143" i="3"/>
  <c r="B137" i="6"/>
  <c r="I143" i="3"/>
  <c r="C137" i="6"/>
  <c r="D137" i="6"/>
  <c r="K143" i="3"/>
  <c r="E137" i="6"/>
  <c r="G144" i="3"/>
  <c r="A138" i="6"/>
  <c r="H144" i="3"/>
  <c r="B138" i="6"/>
  <c r="I144" i="3"/>
  <c r="C138" i="6"/>
  <c r="D138" i="6"/>
  <c r="K144" i="3"/>
  <c r="E138" i="6"/>
  <c r="G145" i="3"/>
  <c r="A139" i="6"/>
  <c r="H145" i="3"/>
  <c r="B139" i="6"/>
  <c r="I145" i="3"/>
  <c r="C139" i="6"/>
  <c r="D139" i="6"/>
  <c r="K145" i="3"/>
  <c r="E139" i="6"/>
  <c r="G146" i="3"/>
  <c r="A140" i="6"/>
  <c r="H146" i="3"/>
  <c r="B140" i="6"/>
  <c r="I146" i="3"/>
  <c r="C140" i="6"/>
  <c r="D140" i="6"/>
  <c r="K146" i="3"/>
  <c r="E140" i="6"/>
  <c r="G147" i="3"/>
  <c r="A141" i="6"/>
  <c r="H147" i="3"/>
  <c r="B141" i="6"/>
  <c r="I147" i="3"/>
  <c r="C141" i="6"/>
  <c r="D141" i="6"/>
  <c r="K147" i="3"/>
  <c r="E141" i="6"/>
  <c r="G148" i="3"/>
  <c r="A142" i="6"/>
  <c r="H148" i="3"/>
  <c r="B142" i="6"/>
  <c r="I148" i="3"/>
  <c r="C142" i="6"/>
  <c r="D142" i="6"/>
  <c r="K148" i="3"/>
  <c r="E142" i="6"/>
  <c r="G149" i="3"/>
  <c r="A143" i="6"/>
  <c r="H149" i="3"/>
  <c r="B143" i="6"/>
  <c r="I149" i="3"/>
  <c r="C143" i="6"/>
  <c r="D143" i="6"/>
  <c r="K149" i="3"/>
  <c r="E143" i="6"/>
  <c r="G150" i="3"/>
  <c r="A144" i="6"/>
  <c r="H150" i="3"/>
  <c r="B144" i="6"/>
  <c r="I150" i="3"/>
  <c r="C144" i="6"/>
  <c r="D144" i="6"/>
  <c r="K150" i="3"/>
  <c r="E144" i="6"/>
  <c r="G151" i="3"/>
  <c r="A145" i="6"/>
  <c r="H151" i="3"/>
  <c r="B145" i="6"/>
  <c r="I151" i="3"/>
  <c r="C145" i="6"/>
  <c r="D145" i="6"/>
  <c r="K151" i="3"/>
  <c r="E145" i="6"/>
  <c r="G152" i="3"/>
  <c r="A146" i="6"/>
  <c r="H152" i="3"/>
  <c r="B146" i="6"/>
  <c r="I152" i="3"/>
  <c r="C146" i="6"/>
  <c r="D146" i="6"/>
  <c r="K152" i="3"/>
  <c r="E146" i="6"/>
  <c r="G153" i="3"/>
  <c r="A147" i="6"/>
  <c r="H153" i="3"/>
  <c r="B147" i="6"/>
  <c r="I153" i="3"/>
  <c r="C147" i="6"/>
  <c r="D147" i="6"/>
  <c r="K153" i="3"/>
  <c r="E147" i="6"/>
  <c r="G154" i="3"/>
  <c r="A148" i="6"/>
  <c r="H154" i="3"/>
  <c r="B148" i="6"/>
  <c r="I154" i="3"/>
  <c r="C148" i="6"/>
  <c r="D148" i="6"/>
  <c r="K154" i="3"/>
  <c r="E148" i="6"/>
  <c r="G155" i="3"/>
  <c r="A149" i="6"/>
  <c r="H155" i="3"/>
  <c r="B149" i="6"/>
  <c r="I155" i="3"/>
  <c r="C149" i="6"/>
  <c r="D149" i="6"/>
  <c r="K155" i="3"/>
  <c r="E149" i="6"/>
  <c r="G156" i="3"/>
  <c r="A150" i="6"/>
  <c r="H156" i="3"/>
  <c r="B150" i="6"/>
  <c r="I156" i="3"/>
  <c r="C150" i="6"/>
  <c r="D150" i="6"/>
  <c r="K156" i="3"/>
  <c r="E150" i="6"/>
  <c r="G157" i="3"/>
  <c r="A151" i="6"/>
  <c r="H157" i="3"/>
  <c r="B151" i="6"/>
  <c r="I157" i="3"/>
  <c r="C151" i="6"/>
  <c r="D151" i="6"/>
  <c r="K157" i="3"/>
  <c r="E151" i="6"/>
  <c r="G158" i="3"/>
  <c r="A152" i="6"/>
  <c r="H158" i="3"/>
  <c r="B152" i="6"/>
  <c r="I158" i="3"/>
  <c r="C152" i="6"/>
  <c r="D152" i="6"/>
  <c r="K158" i="3"/>
  <c r="E152" i="6"/>
  <c r="G159" i="3"/>
  <c r="A153" i="6"/>
  <c r="H159" i="3"/>
  <c r="B153" i="6"/>
  <c r="I159" i="3"/>
  <c r="C153" i="6"/>
  <c r="D153" i="6"/>
  <c r="K159" i="3"/>
  <c r="E153" i="6"/>
  <c r="G160" i="3"/>
  <c r="A154" i="6"/>
  <c r="H160" i="3"/>
  <c r="B154" i="6"/>
  <c r="I160" i="3"/>
  <c r="C154" i="6"/>
  <c r="D154" i="6"/>
  <c r="K160" i="3"/>
  <c r="E154" i="6"/>
  <c r="G161" i="3"/>
  <c r="A155" i="6"/>
  <c r="H161" i="3"/>
  <c r="B155" i="6"/>
  <c r="I161" i="3"/>
  <c r="C155" i="6"/>
  <c r="D155" i="6"/>
  <c r="K161" i="3"/>
  <c r="E155" i="6"/>
  <c r="G162" i="3"/>
  <c r="A156" i="6"/>
  <c r="H162" i="3"/>
  <c r="B156" i="6"/>
  <c r="I162" i="3"/>
  <c r="C156" i="6"/>
  <c r="D156" i="6"/>
  <c r="K162" i="3"/>
  <c r="E156" i="6"/>
  <c r="G163" i="3"/>
  <c r="A157" i="6"/>
  <c r="H163" i="3"/>
  <c r="B157" i="6"/>
  <c r="I163" i="3"/>
  <c r="C157" i="6"/>
  <c r="D157" i="6"/>
  <c r="K163" i="3"/>
  <c r="E157" i="6"/>
  <c r="G164" i="3"/>
  <c r="A158" i="6"/>
  <c r="H164" i="3"/>
  <c r="B158" i="6"/>
  <c r="I164" i="3"/>
  <c r="C158" i="6"/>
  <c r="D158" i="6"/>
  <c r="K164" i="3"/>
  <c r="E158" i="6"/>
  <c r="G165" i="3"/>
  <c r="A159" i="6"/>
  <c r="H165" i="3"/>
  <c r="B159" i="6"/>
  <c r="I165" i="3"/>
  <c r="C159" i="6"/>
  <c r="D159" i="6"/>
  <c r="K165" i="3"/>
  <c r="E159" i="6"/>
  <c r="G166" i="3"/>
  <c r="A160" i="6"/>
  <c r="H166" i="3"/>
  <c r="B160" i="6"/>
  <c r="I166" i="3"/>
  <c r="C160" i="6"/>
  <c r="D160" i="6"/>
  <c r="K166" i="3"/>
  <c r="E160" i="6"/>
  <c r="G167" i="3"/>
  <c r="A161" i="6"/>
  <c r="H167" i="3"/>
  <c r="B161" i="6"/>
  <c r="I167" i="3"/>
  <c r="C161" i="6"/>
  <c r="D161" i="6"/>
  <c r="K167" i="3"/>
  <c r="E161" i="6"/>
  <c r="B1" i="6"/>
  <c r="C1" i="6"/>
  <c r="D1" i="6"/>
  <c r="E1" i="6"/>
  <c r="A1" i="6"/>
  <c r="A2" i="5"/>
  <c r="D10" i="2"/>
  <c r="E10" i="2"/>
  <c r="D5" i="3"/>
  <c r="D6" i="2"/>
  <c r="E6" i="2"/>
  <c r="D4" i="3"/>
  <c r="D8" i="3"/>
  <c r="B2" i="5"/>
  <c r="C2" i="5"/>
  <c r="A3" i="5"/>
  <c r="D9" i="3"/>
  <c r="B3" i="5"/>
  <c r="C3" i="5"/>
  <c r="A4" i="5"/>
  <c r="D10" i="3"/>
  <c r="B4" i="5"/>
  <c r="C4" i="5"/>
  <c r="A5" i="5"/>
  <c r="D11" i="3"/>
  <c r="B5" i="5"/>
  <c r="C5" i="5"/>
  <c r="A6" i="5"/>
  <c r="D12" i="3"/>
  <c r="B6" i="5"/>
  <c r="C6" i="5"/>
  <c r="A7" i="5"/>
  <c r="D13" i="3"/>
  <c r="B7" i="5"/>
  <c r="C7" i="5"/>
  <c r="A8" i="5"/>
  <c r="D14" i="3"/>
  <c r="B8" i="5"/>
  <c r="C8" i="5"/>
  <c r="A9" i="5"/>
  <c r="D15" i="3"/>
  <c r="B9" i="5"/>
  <c r="C9" i="5"/>
  <c r="A10" i="5"/>
  <c r="D16" i="3"/>
  <c r="B10" i="5"/>
  <c r="C10" i="5"/>
  <c r="A11" i="5"/>
  <c r="D17" i="3"/>
  <c r="B11" i="5"/>
  <c r="C11" i="5"/>
  <c r="A12" i="5"/>
  <c r="D18" i="3"/>
  <c r="B12" i="5"/>
  <c r="C12" i="5"/>
  <c r="A13" i="5"/>
  <c r="D19" i="3"/>
  <c r="B13" i="5"/>
  <c r="C13" i="5"/>
  <c r="A14" i="5"/>
  <c r="D20" i="3"/>
  <c r="B14" i="5"/>
  <c r="C14" i="5"/>
  <c r="A15" i="5"/>
  <c r="D21" i="3"/>
  <c r="B15" i="5"/>
  <c r="C15" i="5"/>
  <c r="A16" i="5"/>
  <c r="D22" i="3"/>
  <c r="B16" i="5"/>
  <c r="C16" i="5"/>
  <c r="A17" i="5"/>
  <c r="D23" i="3"/>
  <c r="B17" i="5"/>
  <c r="C17" i="5"/>
  <c r="A18" i="5"/>
  <c r="D24" i="3"/>
  <c r="B18" i="5"/>
  <c r="C18" i="5"/>
  <c r="A19" i="5"/>
  <c r="D25" i="3"/>
  <c r="B19" i="5"/>
  <c r="C19" i="5"/>
  <c r="A20" i="5"/>
  <c r="D26" i="3"/>
  <c r="B20" i="5"/>
  <c r="C20" i="5"/>
  <c r="A21" i="5"/>
  <c r="D27" i="3"/>
  <c r="B21" i="5"/>
  <c r="C21" i="5"/>
  <c r="A22" i="5"/>
  <c r="D28" i="3"/>
  <c r="B22" i="5"/>
  <c r="C22" i="5"/>
  <c r="A23" i="5"/>
  <c r="D29" i="3"/>
  <c r="B23" i="5"/>
  <c r="C23" i="5"/>
  <c r="A24" i="5"/>
  <c r="D30" i="3"/>
  <c r="B24" i="5"/>
  <c r="C24" i="5"/>
  <c r="A25" i="5"/>
  <c r="D31" i="3"/>
  <c r="B25" i="5"/>
  <c r="C25" i="5"/>
  <c r="B1" i="5"/>
  <c r="C1" i="5"/>
  <c r="A1" i="5"/>
  <c r="D7" i="2"/>
  <c r="E7" i="2"/>
  <c r="D8" i="2"/>
  <c r="E8" i="2"/>
  <c r="D9" i="2"/>
  <c r="E9" i="2"/>
  <c r="D3" i="2"/>
  <c r="E3" i="2"/>
  <c r="E4" i="2"/>
  <c r="D4" i="2"/>
  <c r="C4" i="2"/>
  <c r="D2" i="2"/>
  <c r="C2" i="2"/>
</calcChain>
</file>

<file path=xl/sharedStrings.xml><?xml version="1.0" encoding="utf-8"?>
<sst xmlns="http://schemas.openxmlformats.org/spreadsheetml/2006/main" count="5124" uniqueCount="1285">
  <si>
    <t>Product Id</t>
  </si>
  <si>
    <t>Manufacturer Part Number (OEM #)</t>
  </si>
  <si>
    <t>Manufacturer (OEM)</t>
  </si>
  <si>
    <t>SKU # / Item #</t>
  </si>
  <si>
    <t>Item Name</t>
  </si>
  <si>
    <t>Item Description</t>
  </si>
  <si>
    <t>Unit of Measure</t>
  </si>
  <si>
    <t>Quantity in Unit of Measure (If Applicable)</t>
  </si>
  <si>
    <t>List_Price_MSRP</t>
  </si>
  <si>
    <t>Contract_Unit_Price</t>
  </si>
  <si>
    <t>Contract_Discount</t>
  </si>
  <si>
    <t>Front End Category</t>
  </si>
  <si>
    <t>Category</t>
  </si>
  <si>
    <t>Sub Category</t>
  </si>
  <si>
    <t>Amazon Product ID</t>
  </si>
  <si>
    <t>:Label</t>
  </si>
  <si>
    <t>images</t>
  </si>
  <si>
    <t>65193100AC02A24</t>
  </si>
  <si>
    <t>Adobe</t>
  </si>
  <si>
    <t>Adobe Photoshop &amp; Premiere Elements 2 Year License (1 User)</t>
  </si>
  <si>
    <t>Adobe Photoshop &amp; Premiere Elements ALL New Upgrade Plan 24 Months 2Y  1 User, Level 2 CLP (CLP # Required)</t>
  </si>
  <si>
    <t>Each</t>
  </si>
  <si>
    <t>Software</t>
  </si>
  <si>
    <t>B01KICI37Q</t>
  </si>
  <si>
    <t>Product</t>
  </si>
  <si>
    <t>65196377AC02A12</t>
  </si>
  <si>
    <t>Adobe Acrobat Professional 1 Year License (1 User)</t>
  </si>
  <si>
    <t>Adobe Acrobat Professional ALL New Upgrade Plan 12 Months 1Y  1 User, Level 2 CLP (CLP # Required)</t>
  </si>
  <si>
    <t>B01MZ3OE55</t>
  </si>
  <si>
    <t>65237524AC02A00</t>
  </si>
  <si>
    <t>Adobe Lightroom 6 (1 User)</t>
  </si>
  <si>
    <t>Adobe Lightroom 6 License 1 User, Level 2 CLP (CLP # Required)</t>
  </si>
  <si>
    <t>B00VWCKJVA</t>
  </si>
  <si>
    <t>65258474AC02A00</t>
  </si>
  <si>
    <t>Adobe Acrobat Standard DC 2015 (1 User, Windows)</t>
  </si>
  <si>
    <t>Adobe Acrobat Standard DC 2015 Windows License 1 User, Level 2 CLP (CLP # Required)</t>
  </si>
  <si>
    <t>B00VGR0HMW</t>
  </si>
  <si>
    <t>65258634AC02A00</t>
  </si>
  <si>
    <t>Adobe Acrobat Pro DC 2015 (1 User)</t>
  </si>
  <si>
    <t>Adobe Acrobat Pro DC 2015 License 1 User, Level 2 CLP (CLP # Required)</t>
  </si>
  <si>
    <t>B00V8XO98C</t>
  </si>
  <si>
    <t>65263776AC00A00</t>
  </si>
  <si>
    <t>Adobe Photoshop Elements 14 DVD Set (1 User, Multiple Platforms)</t>
  </si>
  <si>
    <t>Adobe Photoshop Elements 14 Multiple Platforms DVD Set , 1 User, CLP (CLP # Required)</t>
  </si>
  <si>
    <t>B014GP8XGM</t>
  </si>
  <si>
    <t>65264067AC00A00</t>
  </si>
  <si>
    <t>Adobe Premiere Elements 14 DVD Set (1 User, Multiple Platforms)</t>
  </si>
  <si>
    <t>Adobe Premiere Elements 14 Multiple Platforms DVD Set , 1 User, CLP (CLP # Required)</t>
  </si>
  <si>
    <t>B014GP8UU6</t>
  </si>
  <si>
    <t>65264935AC02A00</t>
  </si>
  <si>
    <t>Adobe Presenter 11 (1 User, Windows)</t>
  </si>
  <si>
    <t>Adobe Presenter Licensed 11 Windows 1 User Level 2 CLP (CLP # Required)</t>
  </si>
  <si>
    <t>B016YK2K0M</t>
  </si>
  <si>
    <t>L8Z96AV</t>
  </si>
  <si>
    <t>HP</t>
  </si>
  <si>
    <t>Blu-ray ROM DVD+/-RW SuperMulti DL Drive</t>
  </si>
  <si>
    <t>Components</t>
  </si>
  <si>
    <t>Options / Upgrades</t>
  </si>
  <si>
    <t>Options/Upgrade Standard, Power Laptops 640</t>
  </si>
  <si>
    <t>B00I4AE82E</t>
  </si>
  <si>
    <t>A896049</t>
  </si>
  <si>
    <t>USB Ergonomic Keyboard</t>
  </si>
  <si>
    <t>Peripherals</t>
  </si>
  <si>
    <t>Options/Upgrade All Laptops</t>
  </si>
  <si>
    <t>B004SUIM4E</t>
  </si>
  <si>
    <t>A896051</t>
  </si>
  <si>
    <t>Targus USB optical mouse</t>
  </si>
  <si>
    <t>B003U4RVQY</t>
  </si>
  <si>
    <t>A896056</t>
  </si>
  <si>
    <t>Logitech</t>
  </si>
  <si>
    <t>USB Powered External Speakers Logitech: 980-000028-CA</t>
  </si>
  <si>
    <t>Accessories</t>
  </si>
  <si>
    <t>Options/Upgrade Standard, Power, Mobile  Laptops</t>
  </si>
  <si>
    <t>B000ZH98LU</t>
  </si>
  <si>
    <t>A896059</t>
  </si>
  <si>
    <t>Logitech Headset/Headphone</t>
  </si>
  <si>
    <t>B000UXZQ42</t>
  </si>
  <si>
    <t>A896060</t>
  </si>
  <si>
    <t>Wireless keyboard Logitech: 920-004088-CA</t>
  </si>
  <si>
    <t>B007PJ4PN2</t>
  </si>
  <si>
    <t>A936061</t>
  </si>
  <si>
    <t>USB Numeric Keypad</t>
  </si>
  <si>
    <t>Options/Upgrade Mobile Workstation Studio</t>
  </si>
  <si>
    <t>B01E8TTWZ2</t>
  </si>
  <si>
    <t>D9Y32AA#ABA</t>
  </si>
  <si>
    <t>HP UltraSlim Docking Station</t>
  </si>
  <si>
    <t>Options/Upgrade Ultralight Laptop</t>
  </si>
  <si>
    <t>B00FOAATLQ</t>
  </si>
  <si>
    <t>E7U21AA</t>
  </si>
  <si>
    <t>HP CA06XL Long Life Battery</t>
  </si>
  <si>
    <t>B019541PNC</t>
  </si>
  <si>
    <t>E7U25AA</t>
  </si>
  <si>
    <t>HP SB03XL Notebook Battery</t>
  </si>
  <si>
    <t>B014RUN4KQ</t>
  </si>
  <si>
    <t>F2B56AA</t>
  </si>
  <si>
    <t>External USB DVD+/-RW Drive</t>
  </si>
  <si>
    <t>B00H2FTQEW</t>
  </si>
  <si>
    <t>H2L63AA</t>
  </si>
  <si>
    <t>HP Comfort Grip Wireless Mobile Mouse</t>
  </si>
  <si>
    <t>B0082UY8MG</t>
  </si>
  <si>
    <t>H5M92AA</t>
  </si>
  <si>
    <t>HP Business Top Load Case</t>
  </si>
  <si>
    <t>Options/Upgrade Standard, Power Laptops</t>
  </si>
  <si>
    <t>B00BKFYK0A</t>
  </si>
  <si>
    <t>U7860E</t>
  </si>
  <si>
    <t>4 Year Warranty, Next Business Day, On-Site</t>
  </si>
  <si>
    <t>Services</t>
  </si>
  <si>
    <t>Service Options / Upgrades</t>
  </si>
  <si>
    <t>Service Options/Upgrades Standard, Power,Ultralight</t>
  </si>
  <si>
    <t>N/A</t>
  </si>
  <si>
    <t>U7861E</t>
  </si>
  <si>
    <t>5 Year Warranty, Next Business Day, On-Site</t>
  </si>
  <si>
    <t>UF633E</t>
  </si>
  <si>
    <t>Service Options/Upgrades Mobile Workstation Laptop</t>
  </si>
  <si>
    <t>UF635E</t>
  </si>
  <si>
    <t>UG841E</t>
  </si>
  <si>
    <t>HP 4y NextBusDay Onsite/DMR NB</t>
  </si>
  <si>
    <t>999-5023</t>
  </si>
  <si>
    <t>NWN</t>
  </si>
  <si>
    <t>Basic Installation</t>
  </si>
  <si>
    <t>Value Added Services</t>
  </si>
  <si>
    <t>VAS Installation</t>
  </si>
  <si>
    <t>999-2001</t>
  </si>
  <si>
    <t>Basic Asset Tagging</t>
  </si>
  <si>
    <t>VAS sset Tagging- Bidder adminstration of Sate provided tage
(with number)</t>
  </si>
  <si>
    <t>Included</t>
  </si>
  <si>
    <t>Asset information via internet</t>
  </si>
  <si>
    <t>VAS Asset informatin via internet</t>
  </si>
  <si>
    <t>Self-Warranty Certification</t>
  </si>
  <si>
    <t>VAS Self Warranty Certification</t>
  </si>
  <si>
    <t>999-0003</t>
  </si>
  <si>
    <t>Basic Imaging</t>
  </si>
  <si>
    <t>VAS  Imaging</t>
  </si>
  <si>
    <t>999-0024</t>
  </si>
  <si>
    <t>Basic Disposition/Disposal Services</t>
  </si>
  <si>
    <t>VAS Take Back Services</t>
  </si>
  <si>
    <t>999-5033</t>
  </si>
  <si>
    <t>Basic Deployment &amp; Logistics</t>
  </si>
  <si>
    <t>VAS Non-Core Deployment and Logistics</t>
  </si>
  <si>
    <t>999-5201</t>
  </si>
  <si>
    <t>Basic Emergency Services</t>
  </si>
  <si>
    <t>VAS Emergency Serices (4 hours response per occurrence)</t>
  </si>
  <si>
    <t>L3L45AV</t>
  </si>
  <si>
    <t>8 GB 2133 DDR4 (1D)</t>
  </si>
  <si>
    <t>Options/Upgrade Ultralight Laptop 820</t>
  </si>
  <si>
    <t>B0178F7HSW</t>
  </si>
  <si>
    <t>L9Q39AV</t>
  </si>
  <si>
    <t>180 GB M2 SATA-3 SED OPAL2 MLC SSD</t>
  </si>
  <si>
    <t>Options/Upgrade Standard, Power Laptops 650</t>
  </si>
  <si>
    <t>B00KLTPUFA</t>
  </si>
  <si>
    <t>T5D78AV</t>
  </si>
  <si>
    <t>240 GB M2 SATA-3 MLC SSD</t>
  </si>
  <si>
    <t>B00KLTPUG4</t>
  </si>
  <si>
    <t>L9Q44AV</t>
  </si>
  <si>
    <t>512 GB M2 SATA-3 TLC SSD</t>
  </si>
  <si>
    <t>B00KLTPVV8</t>
  </si>
  <si>
    <t>M6W04AV</t>
  </si>
  <si>
    <t>32GB (2x16GB) 2133 DDR4</t>
  </si>
  <si>
    <t>B00NMVRL2O</t>
  </si>
  <si>
    <t>L3L39AV</t>
  </si>
  <si>
    <t>12.5" LED HD SVA Anti-Glare enabled for Webcam (1366x768)</t>
  </si>
  <si>
    <t>B00LCDXQCI</t>
  </si>
  <si>
    <t>L8U82AV</t>
  </si>
  <si>
    <t>14 LED HD SVA Anti-Glare enabled for Webcam flat (1366x768)</t>
  </si>
  <si>
    <t>B00LEUVBLW</t>
  </si>
  <si>
    <t>L8U71AV</t>
  </si>
  <si>
    <t>15.6" LED HD SVA Anti-Glare enabled for WWAN enabled for Webcam flat</t>
  </si>
  <si>
    <t>B00BJOJ142</t>
  </si>
  <si>
    <t>L6N36UP</t>
  </si>
  <si>
    <t>HP EliteBook Revolve 810 G3 Tablet</t>
  </si>
  <si>
    <t>HP IDS UMA 810 G3 BNBPC, Win 10 Pro 64 w/DG Win7 64, Intel Core i5- 5300U Dual Core, Webcam Integrated 720p HD, 11.6 LED HD UWVA AG, 4GB 1600MHz DDR3L 1DM, 256GB M2 SATA-3 SSD, touchpad Backlit, No Optical Disc Drive, 6 Cell 44 WHr Long Life,  MDC v.92 Modem, Intel 7265AN abgn  2x2 +Bluetooth 4.0 LE MOW, 3/3/3 Warranty, AMT enabled, 45W Hardware Kit, eStar PCID Module, Touch PCID Module, Core i5 vPro-14 BLU Label, MS Win7 Logo BLU Label, HP 3y NextBusDayOnsite Notebook Only SVC</t>
  </si>
  <si>
    <t>Laptops</t>
  </si>
  <si>
    <t>Ultralight Laptop Configuration</t>
  </si>
  <si>
    <t>Core Ultralight Laptop</t>
  </si>
  <si>
    <t>B01N2WC96K</t>
  </si>
  <si>
    <t>L8X75AV</t>
  </si>
  <si>
    <t>Integrated HD Webcam</t>
  </si>
  <si>
    <t>L9U53AV</t>
  </si>
  <si>
    <t>M2K50AV</t>
  </si>
  <si>
    <t>Integrated Fingerprint Reader</t>
  </si>
  <si>
    <t>M6W23AV</t>
  </si>
  <si>
    <t>Fingerprint Reader</t>
  </si>
  <si>
    <t>B003YQ6FN8</t>
  </si>
  <si>
    <t>M9M04AV</t>
  </si>
  <si>
    <t>NVIDIA Quadro M5000M Graphics</t>
  </si>
  <si>
    <t>Options/Upgrade Mobile Workstation Laptop 17</t>
  </si>
  <si>
    <t>B013W9NGQK</t>
  </si>
  <si>
    <t>M6W14AV</t>
  </si>
  <si>
    <t>512GB Z Turbo Drive PCIe Solid State Drive</t>
  </si>
  <si>
    <t>B011P2IZK8</t>
  </si>
  <si>
    <t>P2D08AV</t>
  </si>
  <si>
    <t>1TB Z Turbo Drive PCIe Solid State Drive</t>
  </si>
  <si>
    <t>B01GSSZ5WK</t>
  </si>
  <si>
    <t>T0P65AV</t>
  </si>
  <si>
    <t>Options/Upgrade Mobile Workstation Laptop 15</t>
  </si>
  <si>
    <t>M9M30AV</t>
  </si>
  <si>
    <t>L8Z30AV</t>
  </si>
  <si>
    <t>1TB 5400RPM 640</t>
  </si>
  <si>
    <t>B009ZKYAHK</t>
  </si>
  <si>
    <t>M9M38AV</t>
  </si>
  <si>
    <t>1TB 7200RPM 17</t>
  </si>
  <si>
    <t>B007HD3XV6</t>
  </si>
  <si>
    <t>M9R83AV</t>
  </si>
  <si>
    <t>WEBCAM Integrated 720p HD</t>
  </si>
  <si>
    <t>B003ZYDQW2</t>
  </si>
  <si>
    <t>N4P36AV</t>
  </si>
  <si>
    <t>256 GB PCIe NVMe SSD</t>
  </si>
  <si>
    <t>B00MRGV8VK</t>
  </si>
  <si>
    <t>P5Q58AA#ABA</t>
  </si>
  <si>
    <t>HP ZBook 150W TB3 Dock</t>
  </si>
  <si>
    <t>B01A3N6GK6</t>
  </si>
  <si>
    <t>P5Q61AA#ABA</t>
  </si>
  <si>
    <t>HP ZBook 200W TB3 Dock</t>
  </si>
  <si>
    <t>B01DKIPDB4</t>
  </si>
  <si>
    <t>T1A63AA</t>
  </si>
  <si>
    <t>HP Master Keyed Cable Lock 10mm</t>
  </si>
  <si>
    <t>B01CU4CMZE</t>
  </si>
  <si>
    <t>W8E24UP</t>
  </si>
  <si>
    <t>HP ProBook 640 G2</t>
  </si>
  <si>
    <t>HP IDS UMA HM76 noWWAN 640 G2 BNBPC, Win 7 Professional 64, Intel Core i5-6200 Dual Core, No Webcam, 14 LED HD SVA AG, 4GB 1600MHz 2133 DDR4, 500GB 7200RPM, TP 640 G1, 3 Cell 55 WHr, No Finger Print
Reader, DVD+/-RW SM DL UB, MDC v.92 Modem, Intel 6235 abgn 2x2 WW, Bluetooth 4.0, No WWAN Module, 3/3/0 Warranty, NO vPro AMT supported Feature, eStar IOPT Module, 65W Hardware Kit, Core i5-G6 Label, MS Win7 Logo BLU Label, HP 3y NextBusDayOnsite Notebook Only SVC</t>
  </si>
  <si>
    <t>Standard Laptop Configuration</t>
  </si>
  <si>
    <t>Core Standard Laptop</t>
  </si>
  <si>
    <t>B01ABT5BDU</t>
  </si>
  <si>
    <t>W8E26UP</t>
  </si>
  <si>
    <t>HP Powerbook 820 G3</t>
  </si>
  <si>
    <t>Powerbook 820 G3 I5,  UMA i5-6300U, Win 7 Pro 64 US, No Webcam, 12.5 inch LED HD SVA Anti-Glare (1366x768), 4GB (1x4GB) 2133 DDR4, 128GB
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i5 vPro G6 Label , HP 3year NBD Onsite NB Service Only</t>
  </si>
  <si>
    <t>B01999H6OA</t>
  </si>
  <si>
    <t>W8E27UP</t>
  </si>
  <si>
    <t>Powerbook 820 G3 i7, HP IDS UMA i7-6600U 820 G3 Base NB PC, Microsoft Windows 7 Professional 64 US, No Webcam, 12.5 inch LED HD SVA Anti- Glare (1366x768), 8 GB 2133 DDR4 (1D), 128GB M2 SATA-3 Three Layer Cell
Solid State Drive, No Near Field Communication, Intel 8260 ac 2x2 +Bluetooth
4.2 LE WW
No WWAN, Fingerprint Reader, 3 Cell 44 WHr Long Life, 45 Watt Smart nPFC AC Adapter, C5 1.8m Power Cord US, 3/3/0 Warranty US, AMT Enabled, Dual Point US, Country Localization US, eStar Enable IOPT, 3 year Battery Warranty Card, Core i7 vPro G6 Label, HP 3year NBD Onsite NB Service Only</t>
  </si>
  <si>
    <t>B019ELKR1C</t>
  </si>
  <si>
    <t>X1D03UP</t>
  </si>
  <si>
    <t>HP ProBook 650 G2</t>
  </si>
  <si>
    <t>HP ProBook 650G2 i5, Win 7 Pro 64, UMA i5-6300U, No Webcam, 15.6 inch LED HD SVA Anti-Glare flat (1366x768), 4GB (1x4GB) 2133 DDR4, 500GB
7200RPM, DVD+/-RW SuperMulti DL, No Serial Port, No Near Field Communication, Intel 7265 ac 2x2 nvP WW, No Fingerprint Reader, 3 Cell 48 WHr Long Life, 65 Watt Smart nPFC AC Adapter, C5 1.0m Power Cord US, 3/3/0 Warranty US, No vPro AMT Supported, SGX Permanent Disable IOPT, Dual Point Backlit US, Country Localization US, eStar Enable IOPT, 3 year Battery Warranty Card, Core i5 G6 Label</t>
  </si>
  <si>
    <t>Power Laptop Configuration</t>
  </si>
  <si>
    <t>Core Power Laptop</t>
  </si>
  <si>
    <t>B01CU4C60A</t>
  </si>
  <si>
    <t>X1W81UP</t>
  </si>
  <si>
    <t>Power Laptop 640 G2 i7</t>
  </si>
  <si>
    <t>Power Laptop 640 G2 i7, HP IDS UMA i7-6600U fWWAN 640 G2 BNBPC, Win
7 Professional 64 640, No Webcam 640, 14 LED HD SVA AG flat 640, 8GB (2x4GB) 2133 DDR4, 500GB 7200RPM 640, DVD+/-RW SM DL 640, Near
Field Communication 640, Intel 8260 ac 2x2 +BT 4.2 LE WW 640, No WWAN 640, No Fingerprint Reader 640, 3 Cell 48 WHr Long Life 640, 65 Watt Smart nPFC AC Adapter 640, C5 1.0m Power Cord 640, 3/3/0 Warranty 640, AMT Enabled Module 640, TP 640, Country Localization 640, eStar Enable IOPT, 3 year Battery Warranty Card, Intel Core i7 vPro G6 an Label, HP 3y NextBusDayOnsite Notebook Only</t>
  </si>
  <si>
    <t>B01D2CR1W2</t>
  </si>
  <si>
    <t>Y0C86UP</t>
  </si>
  <si>
    <t>Zbook 17 Mobile Workstation</t>
  </si>
  <si>
    <t>Zbook 17 Mobile Workstation, HP IDS i7-6700HQ 17 G3 Base NB PC, Windows 10 Pro 64 US, NVIDIA Quadro M1000M 2GB GDDR5 Graphics, No Webcam, 17.3 inch LED HD+ SVA Anti-Glare flat (1600x900), 16GB (2x8GB) 2133MHz DDR4 , 500GB 7200RPM, Intel 8260 ac 2x2 non vPro +Bluetooth 4.2 WW, No WWAN, No Fingerprint Reader, 6 Cell 96 WHr Long Life, 200 Watt Smart PFC Slim AC Adapter, C13 1.8m Power Cord US, 3/3/3 Warranty US, No vPro AMT Supported, 2nd Hard Drive Carrier Cage, SGX Permanent Disable IOPT, Dual Point Backlit US, Country Localization US, 3 year Battery Warranty Card, eStar Enable IOPT, LBL Core i7 G6 Label</t>
  </si>
  <si>
    <t>Mobile Workstation Configuration</t>
  </si>
  <si>
    <t>Core Mobile Workstation Laptop</t>
  </si>
  <si>
    <t>B01BA5I7PS</t>
  </si>
  <si>
    <t>X1U91UP</t>
  </si>
  <si>
    <t>ZBook15 Studio Mobile Workstation Z15 G3</t>
  </si>
  <si>
    <t>ZBook15 Studio Mobile Workstation Z15 G3, HP IDS DSC i7-6700HQ Studio G3 Base NB PC, Windows 10 Pro 64 w/Downgrade Facilitation Win 7 64 US, Win 10 Driver DVD, NVIDIA Quadro M1000M Graphics, No Webcam, 15.6 inch LED FHD UWVA Anti-Glare (1920x1080), 16GB (2x8GB) 2133 DDR4, 256GB
Z Turbo Drive PCIe Solid State Drive, Intel 8260 ac 2x2 non vPro +Bluetooth
4.2 WW, No Fingerprint Reader, 4 Cell 64 WHr Long Life, 150 Watt Smart PFC Slim AC Adapter, C5 1.0m Power Cord US, 3/3/3 Warranty US, NO vPro AMT supported Module, M.2 Carrier Cage, SGX Permanent Disable IOPT, Clickpad Backlit US
Country Localization US, 3 year Battery Warranty Card, eStar Enable IOPT, LBL Core i7 G6 Label</t>
  </si>
  <si>
    <t>B01M0T3Q5O</t>
  </si>
  <si>
    <t>Y2P60UP</t>
  </si>
  <si>
    <t>HP IDS i7-6820HQ 15 G3 Base NB PC, Windows 10 Pro 64 w/Downgrade Facilitation Win 7 64 US, Win 10 Driver DVD, NVIDIA Quadro M1000M 2GB GDDR5 Graphics, No Webcam, 15.6 inch LED FHD UWVA Anti-Glare slim (1920x1080), 16GB (2x8GB) 2133 DDR4, 256GB Z Turbo Drive PCIe Solid
State Drive, WLAN I 8260 ac 2x2 +BT 4.2 Combo, No WWAN, No Fingerprint Reader, 9 Cell 90 WHr Long Life, 150 Watt Smart PFC Slim AC Adapter, C5 1.0m Power Cord US, 3/3/3 Warranty US, AMT Enabled, Hard Drive Carrier Cage, Dual Point Backlit US, Country Localization US, 3 year Battery Warranty Card, eStar Enable IOPT, LBL Core i7 vPro G6 Label</t>
  </si>
  <si>
    <t>each</t>
  </si>
  <si>
    <t>W8E25UP</t>
  </si>
  <si>
    <t>Power Laptop 640 G2</t>
  </si>
  <si>
    <t>Power Laptop 640 G2, Win 7 Pro 64 US, UMA i5-6200U, No Webcam, 14 inch LED HD SVA Anti-Glare flat (1366x768), 8GB (2x4GB) 2133 DDR4, 500GB
7200RPM, DVD+/-RW SuperMulti DL, Near Field Communication, Intel 8260 ac 2x2 +Bluetooth 4.2 LE WW, No WWAN, No Fingerprint Reader, 3 Cell 48 WHr Long, Life, 65 Watt Smart nPFC AC Adapter, C5 1.0m Power Cord US, 3/3/0 Warranty US, NO vPro AMT supported Feature, SGX Permanent Disable IOPT, Touchpad US, Country Localization US, eStar Enable IOPT, 3 year Battery Warranty Card, Core i5 G6 Label, HP 3 year Next business day Onsite Notebook Only Service</t>
  </si>
  <si>
    <t>X1W80UP</t>
  </si>
  <si>
    <t>HP IDS UMA i7-6600U fWWAN 650 G2 BNBPC, Win 7 Professional 64 650, No Webcam 650, 15.6 LED HD SVA AG flat 650, 8GB (2x4GB) 2133 DDR4, 500GB 7200RPM 650, DVD+/-RW SM DL 650, No Serial Port 650, No Near
Field Communication 650, Intel 8260 ac 2x2 +BT 4.2 LE WW 650, No WWAN 650, Fingerprint Reader 650, 3 Cell 48 WHr Long Life 650, 65 Watt Smart nPFC AC Adapter 650, C5 1.0m Power Cord 650, 3/3/0 Warranty 650, AMT Enabled Module 650, TP 650, Country Localization 650, eStar Enable IOPT, 3 year Battery Warranty Card, Intel Core i7 vPro G6 an Label, HP 3y NextBusDayOnsite Notebook Only</t>
  </si>
  <si>
    <t>L3M18AV</t>
  </si>
  <si>
    <t>16 GB 2133 DDR4 (2D)</t>
  </si>
  <si>
    <t>L3L49AV</t>
  </si>
  <si>
    <t>M7S15AV</t>
  </si>
  <si>
    <t>L8Z39AV</t>
  </si>
  <si>
    <t>T5D77AV</t>
  </si>
  <si>
    <t>M3X50AV</t>
  </si>
  <si>
    <t>L8X77AV</t>
  </si>
  <si>
    <t>L9Q53AV</t>
  </si>
  <si>
    <t>M6V92AV</t>
  </si>
  <si>
    <t>15.6 inch LED FHD UWVA Anti-Glare enabled for Webcam (1920x1080)</t>
  </si>
  <si>
    <t>M6V97AV</t>
  </si>
  <si>
    <t>M9R78AV</t>
  </si>
  <si>
    <t>15.6 inch LED FHD UWVA Anti-Glare enabled for Webcam slim (1920x1080)</t>
  </si>
  <si>
    <t>M9R72AV</t>
  </si>
  <si>
    <t>NVIDIA Quadro M2000M Graphics</t>
  </si>
  <si>
    <t>M9R91AV</t>
  </si>
  <si>
    <t>32GB (2x16GB) 2133MHz DDR4</t>
  </si>
  <si>
    <t>M9R93AV</t>
  </si>
  <si>
    <t>64GB (4x16GB) 2133MHz DDR4</t>
  </si>
  <si>
    <t>T9T62AV</t>
  </si>
  <si>
    <t>512GB SATA-3 Self Encrypted OPAL2 MLC Solid State Drive</t>
  </si>
  <si>
    <t>P5Q58AA</t>
  </si>
  <si>
    <t>M9M10AV</t>
  </si>
  <si>
    <t>WEBCAM Integrated 720p HD 17</t>
  </si>
  <si>
    <t>M9M07AV</t>
  </si>
  <si>
    <t>17.3 LED HD+ SVA AG f/CAM flat 17</t>
  </si>
  <si>
    <t>M9M16AV</t>
  </si>
  <si>
    <t>16GB (2x8GB) 2133 DDR4</t>
  </si>
  <si>
    <t>M9M28AV</t>
  </si>
  <si>
    <t>256GB SATA-3 Self Encrypted OPAL2 Solid State Drive</t>
  </si>
  <si>
    <t>M9M18AV</t>
  </si>
  <si>
    <t>M9M20AV</t>
  </si>
  <si>
    <t>N1T21AV</t>
  </si>
  <si>
    <t>Intel 8260 802.11ac PCIe-CL BT VPro</t>
  </si>
  <si>
    <t>POWER DESKTOP 800 Upgrade</t>
  </si>
  <si>
    <t>B0197W86IE</t>
  </si>
  <si>
    <t>L1G56AV</t>
  </si>
  <si>
    <t>AMD Radeon R9 350 2GB DH PCIe x16 GFX</t>
  </si>
  <si>
    <t>B0150O6TRI</t>
  </si>
  <si>
    <t>L1Z45AV</t>
  </si>
  <si>
    <t>Slim Desktop DVD-ROM ODD</t>
  </si>
  <si>
    <t>B00HPXRWTC</t>
  </si>
  <si>
    <t>A2U57AA</t>
  </si>
  <si>
    <t>HP Mobile USB nLS DVDRW Drive</t>
  </si>
  <si>
    <t>Options Upgrades</t>
  </si>
  <si>
    <t>B006ERUMP6</t>
  </si>
  <si>
    <t>AS615AA</t>
  </si>
  <si>
    <t>HP DisplayPort To VGA Adapter</t>
  </si>
  <si>
    <t>B003ONEX9Y</t>
  </si>
  <si>
    <t>BU516AA</t>
  </si>
  <si>
    <t>HP Mobile USB DVDRW Drive</t>
  </si>
  <si>
    <t>D9J19AA</t>
  </si>
  <si>
    <t>HP Business Speakers</t>
  </si>
  <si>
    <t>DC198A</t>
  </si>
  <si>
    <t>HP DVI Cable Kit</t>
  </si>
  <si>
    <t>B00I4ALOUS</t>
  </si>
  <si>
    <t>DL139A</t>
  </si>
  <si>
    <t>DMS-59 to Dual DVI Cable Kit,accessory</t>
  </si>
  <si>
    <t>B000225EN4</t>
  </si>
  <si>
    <t>E0X93AA</t>
  </si>
  <si>
    <t>Intel 6205 802.11 a/b/g/n PCIe x1 WLAN</t>
  </si>
  <si>
    <t>B009AO5XK4</t>
  </si>
  <si>
    <t>F5A53AA#ABA</t>
  </si>
  <si>
    <t>HP t620 Flexible Series Thin Client</t>
  </si>
  <si>
    <t>HP t620 Flexible Series AMD Thin Client WES7E, AMD Fusion t56N 2nd Gen. 1.65GHz dual core 1MB L2 Cache, 4GB (1x4GB) RAM DDR3-1600,
16 GB SSD, 3/3/0 Warranty</t>
  </si>
  <si>
    <t>Desktop</t>
  </si>
  <si>
    <t>Thin Client Configuation</t>
  </si>
  <si>
    <t>Core Thin Client Desktop</t>
  </si>
  <si>
    <t>B00J7LTYU0</t>
  </si>
  <si>
    <t>G8X31AV</t>
  </si>
  <si>
    <t>32GB DDR4-2133 (4x8GB) 1CPU RegRAM</t>
  </si>
  <si>
    <t>Z640 Options Upgrades</t>
  </si>
  <si>
    <t>B01D2CUCX2</t>
  </si>
  <si>
    <t>G8X38AV</t>
  </si>
  <si>
    <t>32GB DDR4-2133 (4x8GB) 2CPU RegRAM</t>
  </si>
  <si>
    <t>G8X33AV</t>
  </si>
  <si>
    <t>64GB DDR4-2133 (4x16GB) 1CPU RegRAM</t>
  </si>
  <si>
    <t>K6D86AV</t>
  </si>
  <si>
    <t>64GB DDR4-2133 (4x16GB) 2CPU RegRAM</t>
  </si>
  <si>
    <t>G8X36AV</t>
  </si>
  <si>
    <t>16GB DDR4-2133 (4x4GB) 2CPU RegRAM</t>
  </si>
  <si>
    <t>GS567AA</t>
  </si>
  <si>
    <t>HP DMS 59 to Dual VGA Cable Kit</t>
  </si>
  <si>
    <t>B000XR87XC</t>
  </si>
  <si>
    <t>UE332E</t>
  </si>
  <si>
    <t>HP 3y NextBusDay Onsite/DMR DT Only SVC</t>
  </si>
  <si>
    <t>Service Options Upgrades  Standard/ Power Desktop</t>
  </si>
  <si>
    <t>UE333E</t>
  </si>
  <si>
    <t>HP 4y NextBusDay Onsite/DMR DT Only SVC</t>
  </si>
  <si>
    <t>UE334E</t>
  </si>
  <si>
    <t>HP 5y NextBusDay Onsite/DMR DT Only SVC</t>
  </si>
  <si>
    <t>UE342E</t>
  </si>
  <si>
    <t>HP 3y Nbd Onsite/DMR Workstation Service</t>
  </si>
  <si>
    <t>Service Options Upgrades Workstation Desktop</t>
  </si>
  <si>
    <t>UE343E</t>
  </si>
  <si>
    <t>HP 4y Nbd Onsite/DMR Workstation Service</t>
  </si>
  <si>
    <t>UE344E</t>
  </si>
  <si>
    <t>HP 5y Nbd Onsite/DMR Workstation Service</t>
  </si>
  <si>
    <t>U4847E</t>
  </si>
  <si>
    <t>HP 3y NextBusDay Exchange TC Only SVC</t>
  </si>
  <si>
    <t>Service Options Upgrades Thin Client Desktop</t>
  </si>
  <si>
    <t>U7927E</t>
  </si>
  <si>
    <t>HP 4y NextBusDayExch ThinClient Only SVC</t>
  </si>
  <si>
    <t>U7929E</t>
  </si>
  <si>
    <t>HP 5y NextBusDayExch ThinClient Only SVC</t>
  </si>
  <si>
    <t>U0J10E</t>
  </si>
  <si>
    <t>HP 4y Nbd Adv Exchange Standard Monitor Servi</t>
  </si>
  <si>
    <t>Service Options Upgrades Monitors</t>
  </si>
  <si>
    <t>U0J11E</t>
  </si>
  <si>
    <t>HP 5y Nbd Adv Exchange Standard Monitor Servi</t>
  </si>
  <si>
    <t>U0J12E</t>
  </si>
  <si>
    <t>HP 4y Nbd Adv Exchange Large Monitor Service</t>
  </si>
  <si>
    <t>U0J13E</t>
  </si>
  <si>
    <t>HP 5y Nbd Adv Exchange Large Monitor Service</t>
  </si>
  <si>
    <t>VAS  Installation</t>
  </si>
  <si>
    <t>VAS Asset Tagging - Bidder
administration of State provided tag (with number)</t>
  </si>
  <si>
    <t>VAS Imaging</t>
  </si>
  <si>
    <t>VAS Take-Back Services</t>
  </si>
  <si>
    <t>NON-Core VAS - D
Deployment &amp; Logistics</t>
  </si>
  <si>
    <t>VAS Emergency Services (4 hour response, per occurrence)</t>
  </si>
  <si>
    <t>J6F21AV</t>
  </si>
  <si>
    <t>Intel Xeon E5-1607v3 3.10GHz 10MB 1866 4C CPU</t>
  </si>
  <si>
    <t>B00KB4A2XA</t>
  </si>
  <si>
    <t>J6F19AV</t>
  </si>
  <si>
    <t>Intel Xeon E5-1630v3 3.70GHz 10MB 2133 4C CPU</t>
  </si>
  <si>
    <t>J6F18AV</t>
  </si>
  <si>
    <t>Intel Xeon E5-1650v3 3.50GHz 15MB 2133 6C CPU</t>
  </si>
  <si>
    <t>J6F16AV</t>
  </si>
  <si>
    <t>Intel Xeon E5-1680v3 3.20GHz 20MB 2133 8C CPU</t>
  </si>
  <si>
    <t>J6F36AV</t>
  </si>
  <si>
    <t>Intel Xeon E5-2630v3 2.40GHz 20MB 1866 8C CPU</t>
  </si>
  <si>
    <t>L1Z20AV</t>
  </si>
  <si>
    <t>256GB SATA 2.5 3D SSD</t>
  </si>
  <si>
    <t>M9S33AV</t>
  </si>
  <si>
    <t>180GB SATA 2.5 Non-SED SSD</t>
  </si>
  <si>
    <t>L4K07AV</t>
  </si>
  <si>
    <t>128GB SATA 2.5 SSD</t>
  </si>
  <si>
    <t>AiO 800 Options Upgrades</t>
  </si>
  <si>
    <t>N8G38AV</t>
  </si>
  <si>
    <t>120GB SATA 2.5 Opal2 SED SSD</t>
  </si>
  <si>
    <t>800 Mini Upgrades</t>
  </si>
  <si>
    <t>N8G42AV</t>
  </si>
  <si>
    <t>180GB SATA 2.5 Opal2 SED SSD</t>
  </si>
  <si>
    <t>L2A59AV</t>
  </si>
  <si>
    <t>1TB SATA 6G 2.5 8G SSHD</t>
  </si>
  <si>
    <t>L2A62AV</t>
  </si>
  <si>
    <t>256GB SATA 2.5 Opal2 SED SSD</t>
  </si>
  <si>
    <t>J3J82AV</t>
  </si>
  <si>
    <t>256GB SATA 1st SSD</t>
  </si>
  <si>
    <t>J3J83AV</t>
  </si>
  <si>
    <t>512GB SATA 1st SSD</t>
  </si>
  <si>
    <t>J3J88AV</t>
  </si>
  <si>
    <t>300GB 10K RPM SAS SFF 1st HDD</t>
  </si>
  <si>
    <t>B0025B0EUS</t>
  </si>
  <si>
    <t>K5Y37UP</t>
  </si>
  <si>
    <t>HP Z640 Workstation</t>
  </si>
  <si>
    <t>HP Z640 Workstation, HP Single Unit Packaging, HP Z640 925W 90% Efficient Chassis, Windows
8.1 Pro 64bit DG to Win 7 Pro OS, No Factory OS Recovery Media, Xeon E5-1603v3 4C 2.80 10MB 1866 CPU, 16GB DDR4-2133 (2x8GB) 1CPU  Reg RAM, NVIDIA Quadro K2200 4.0GB Graphics, 600GB 15K RPM SAS SFF 1st HDD, HP USB Keyboard, HP USB Optical Mouse, 9.5mm Slim SuperMulti DVDRW 1st ODD, HP 3/3/3 Warranty, HP Z640 Country Kit</t>
  </si>
  <si>
    <t>Workstation Configuration</t>
  </si>
  <si>
    <t>Core Workstation Desktop</t>
  </si>
  <si>
    <t>B013VQJNF2</t>
  </si>
  <si>
    <t>L1G54AV</t>
  </si>
  <si>
    <t>16GB DDR4-2133 DIMM (2x8GB) RAM</t>
  </si>
  <si>
    <t>B01LXAJ656</t>
  </si>
  <si>
    <t>L1P73AV</t>
  </si>
  <si>
    <t>HP DisplayPort To DVI-D Adapter</t>
  </si>
  <si>
    <t>B00PHINWX2</t>
  </si>
  <si>
    <t>L1Q07AV</t>
  </si>
  <si>
    <t>8GB DDR4-2133 DIMM (2x4GB) RAM</t>
  </si>
  <si>
    <t>600 Desktop Upgrades</t>
  </si>
  <si>
    <t>L1Q19AV</t>
  </si>
  <si>
    <t>Intel 7265 802.11AC PCIe BT nVPr</t>
  </si>
  <si>
    <t>B00RCZ4I6S</t>
  </si>
  <si>
    <t>L3N90AV</t>
  </si>
  <si>
    <t>HP EliteOne 800 G2 23-in Non-Touch AiO</t>
  </si>
  <si>
    <t>B01JLG3ECO</t>
  </si>
  <si>
    <t>L4K62AV</t>
  </si>
  <si>
    <t>8GB DDR4-2133 SODIMM (2x4GB) RAM</t>
  </si>
  <si>
    <t>AOI Options Upgrades</t>
  </si>
  <si>
    <t>B017KXNRF4</t>
  </si>
  <si>
    <t>L1W03AV</t>
  </si>
  <si>
    <t>16GB DDR4-2133 SODIMM (2x8GB) RAM</t>
  </si>
  <si>
    <t>B019IUBO7U</t>
  </si>
  <si>
    <t>L4Q76AA#ABA</t>
  </si>
  <si>
    <t>HP EliteDisplay E220t Touch MNT US</t>
  </si>
  <si>
    <t>Options Upgrades 21 Inch Touchscreen Monitor</t>
  </si>
  <si>
    <t>B016ASUJCE</t>
  </si>
  <si>
    <t>M1F41AA#ABA</t>
  </si>
  <si>
    <t>HP EliteDisplay E202 Monitor US</t>
  </si>
  <si>
    <t>Options Upgrades 19 Inch Widescreen Monitor O/U</t>
  </si>
  <si>
    <t>B01AAAZQPS</t>
  </si>
  <si>
    <t>M1N98AA#ABA</t>
  </si>
  <si>
    <t>HP EliteDisplay E232 Monitor US</t>
  </si>
  <si>
    <t>Options Upgrades 22 Inch Widescreen
Monitor</t>
  </si>
  <si>
    <t>B015PW5E7Q</t>
  </si>
  <si>
    <t>M1P02AA#ABA</t>
  </si>
  <si>
    <t>HP EliteDisplay E242 Monitor US</t>
  </si>
  <si>
    <t>Options Upgrades 24 Inch Widescreen
Monitor</t>
  </si>
  <si>
    <t>B01M697OXB</t>
  </si>
  <si>
    <t>L1Z12AV</t>
  </si>
  <si>
    <t>1TB 7200 RPM SATA 6G HDD</t>
  </si>
  <si>
    <t>J3J90AV</t>
  </si>
  <si>
    <t>1.2TB 10K RPM SAS SFF 1st HDD</t>
  </si>
  <si>
    <t>B00C4OI7E6</t>
  </si>
  <si>
    <t>N1U53AV</t>
  </si>
  <si>
    <t>HP Recline Stand</t>
  </si>
  <si>
    <t>AiO Upgrade</t>
  </si>
  <si>
    <t>B009KZ33VY</t>
  </si>
  <si>
    <t>NL571AA</t>
  </si>
  <si>
    <t>HP USB Graphics Adapter</t>
  </si>
  <si>
    <t>B001TPIRXC</t>
  </si>
  <si>
    <t>NQ576AA</t>
  </si>
  <si>
    <t>HP LCD Speaker Bar</t>
  </si>
  <si>
    <t>B002J1NPVE</t>
  </si>
  <si>
    <t>J1P92AV</t>
  </si>
  <si>
    <t>NVIDIA Quadro K420 1GB DL-DVI(I)+DP 1st No
cables included Graphics</t>
  </si>
  <si>
    <t>B00MPXS0F2</t>
  </si>
  <si>
    <t>J1P95AV</t>
  </si>
  <si>
    <t>NVIDIA Quadro K4200 4GB DL-DVI(I)+2xDP 1st
No cables included Graphics</t>
  </si>
  <si>
    <t>B00MPXRZE4</t>
  </si>
  <si>
    <t>J1P96AV</t>
  </si>
  <si>
    <t>NVIDIA Quadro K5200 8GB DL-DVI(I)+DL-
DVI(D)+2xDP 1st No cables included Graphics</t>
  </si>
  <si>
    <t>B00MPXS21E</t>
  </si>
  <si>
    <t>J1P93AV</t>
  </si>
  <si>
    <t>NVIDIA Quadro K620 2GB DL-DVI(I)+DP 1st No
cables included Graphics</t>
  </si>
  <si>
    <t>B00MO4RDBY</t>
  </si>
  <si>
    <t>T3N35AV</t>
  </si>
  <si>
    <t>HP Tri-Mode Wireless Charging Stand</t>
  </si>
  <si>
    <t>T6U97UP</t>
  </si>
  <si>
    <t>HP EliteDesk 800 G2 SFF Business PC</t>
  </si>
  <si>
    <t>Power Desktop 800G2 SFF, HP EliteDesk 800 G2 SFF Business PC, Single Unit (SFF) Packaging, ENERGY STAR Qualified Label, HP EliteDesk 800 SFF Platinum G2 Chassis, Microsoft Windows 7 Professional 64, Intel Core i7-6700 3.4G 8M 2133 4C CPU, 8GB DDR4-2133 (2x4GB) RAM, 500GB 7200 RPM SATA 6G 3.5
HDD, HP USB Business Slim Keyboard, HP USB Mouse, 9.5mm Slim Desktop SuperMulti DVDRW ODD, 3/3/3 (material/labor/onsite) SFF/ST Warranty US, HP EliteDesk 800 Country Kit US, Intel Inside Core i7 SFF Label</t>
  </si>
  <si>
    <t>Power Desktop Configuration</t>
  </si>
  <si>
    <t>Core Power Desktop</t>
  </si>
  <si>
    <t>B00NFSHM50</t>
  </si>
  <si>
    <t>T6V33UP</t>
  </si>
  <si>
    <t>HP ProDesk 600 G2 MT Business PC</t>
  </si>
  <si>
    <t>HP EliteDesk STANDARD DT 600G2 CMT, HP
ProDesk 600 G2 MT Business PC, Single Unit (MT) Packaging, ENERGY STAR Qualified Label, HP ProDesk 600 MT Platinum G2 Chassis, Microsoft Windows 7 Professional 64, Intel Core i5-6500 3.2G 6M 2133 4C CPU, 4GB DDR4-2133 DIMM (1x4GB) RAM, 500GB 7200 RPM SATA
6G 3.5 HDD, HP USB Business Slim Keyboard, HP USB Mouse, 9.5mm Slim Desktop SuperMulti DVDRW, DD, 3/3/3 (material/labor/onsite) MT Warranty US, HP ProDesk 600 Country Kit US, Intel Inside Core i5 TWR/MT Label</t>
  </si>
  <si>
    <t>Standard Desktop Configuration</t>
  </si>
  <si>
    <t>Core Standard Desktop</t>
  </si>
  <si>
    <t>B01E4KH3A6</t>
  </si>
  <si>
    <t>T6U98UP</t>
  </si>
  <si>
    <t>HP EliteDesk 800 G2 TWR Business PC</t>
  </si>
  <si>
    <t>Power Desktop 800G2 CMT, HP EliteDesk 800 G2 TWR Business PC, Single Unit (TWR) Packaging, ENERGY STAR Qualified Label, HP EliteDesk 800 TWR Platinum G2 Chassis, Microsoft Windows 7 Professional 64, Intel Core i7-6700 3.4G 8M 2133 4C CPU, 8GB DDR4-2133 (2x4GB) RAM, 500GB 7200 RPM SATA 6G 3.5
HDD, HP USB Business Slim Keyboard, HP USB Mouse, 9.5mm Slim Desktop SuperMulti DVDRW ODD, 3/3/3 (material/labor/onsite) TWR Warranty US, HP EliteDesk 800 Country Kit US, Intel Inside Core i7 TWR/MT Label</t>
  </si>
  <si>
    <t>B0161UY6T8</t>
  </si>
  <si>
    <t>W3U93UP</t>
  </si>
  <si>
    <t>Standard Desktop 800G2 CMT, HP EliteDesk 800 G2 TWR Business PC, Single Unit (TWR) Packaging, ENERGY STAR Qualified Label, HP EliteDesk 800 TWR Platinum G2 Chassis, Microsoft Windows 7 Professional 64, Intel Core i5-6500 3.2G 6M 2133 4C CPU, 4GB DDR4-2133 (1x4GB) RAM, 500GB 7200 RPM SATA 6G 3.5
HDD, HP USB Business Slim Keyboard, HP USB Mouse, 9.5mm Slim Desktop SuperMulti DVDRW ODD, 3/3/3 (material/labor/onsite) TWR Warranty US, HP EliteDesk 800 Country Kit US, Intel Inside Core i5 TWR/MT Label</t>
  </si>
  <si>
    <t>B01J6SACD6</t>
  </si>
  <si>
    <t>T6V05UP</t>
  </si>
  <si>
    <t>HP EliteDesk 800 G2 DM 65W Business PC</t>
  </si>
  <si>
    <t>HP EliteDesk PWR DT 800G2 DM i5, HP
EliteDesk 800 G2 DM 65W Business PC, Single Unit (DM) Packaging, ENERGY STAR Qualified Label, Microsoft Windows 7 Professional 64, Intel Core i5-6500 3.2G 6M 2133 4C CPU, 8GB DDR4- 2133 SODIMM (2x4GB) RAM, 500GB 7200 RPM
SATA 2.5 HDD, HP USB Business Slim Keyboard, HP USB Mouse, HP 90W External Power Supply, 3/3/3 DM Warranty US, HP EliteDesk 800 Country Kit US</t>
  </si>
  <si>
    <t>B01N3U369T</t>
  </si>
  <si>
    <t>T6V04UP</t>
  </si>
  <si>
    <t>HP EliteDesk PWR DT 800G2 DM i7, HP
EliteDesk 800 G2 DM 65W Business PC, Single Unit (DM) Packaging, ENERGY STAR Qualified Label, W10P6 DG76 64-bit OS, Intel Core i7- 6700 3.4G 8M 2133 4C CPU, 8GB DDR4-2133 SODIMM (2x4GB) RAM, 500GB 7200 RPM SATA
2.5 HDD, HP USB Business Slim Keyboard, HP USB Mouse, HP 90W External Power Supply, 3/3/3 DM Warranty US, HP EliteDesk 800 Country Kit US</t>
  </si>
  <si>
    <t>B01FRBPL1O</t>
  </si>
  <si>
    <t>T6V32UP</t>
  </si>
  <si>
    <t>HP ProDesk 600 G2 SFF Business PC</t>
  </si>
  <si>
    <t>HP ProDesk 600 G2 SFF Business PC, Single
Unit (SFF) Packaging, ENERGY STAR Qualified Label, HP ProDesk 600 SFF Platinum G2 Chassis, Microsoft Windows 7 Professional 64, Intel Core i5-6500 3.2G 6M 2133 4C CPU, 4GB DDR4-2133 DIMM (1x4GB) RAM, 500GB 7200
RPM SATA 6G 3.5 HDD, HP USB Business Slim Keyboard
HP USB Mouse, 9.5mm Slim Desktop, uperMulti DVDRW ODD, 3/3/3 SFF Warranty US, HP ProDesk 600 Country Kit US, Intel Inside Core i5
SFF Label</t>
  </si>
  <si>
    <t>B01JLG3LRM</t>
  </si>
  <si>
    <t>T6V34UP</t>
  </si>
  <si>
    <t>HP EliteOne 800 G2 AIO Business PC</t>
  </si>
  <si>
    <t>800G2 All In One Desktop, HP EliteOne 800 G2
23-in Touch All-in-One PC, ENERGY STAR Qualified Label, Microsoft Windows 7 Professional 64, Intel Core i5-6500 3.2G 6M 2133 4C CPU, 4GB DDR4-2133 SODIMM (1x4GB) RAM, 500GB 7200 RPM SATA 2.5 1st HDD, HP
USB Business Slim Keyboard, HP USB Mouse, 9.5mm Slim 800 G2 AIO SuperMulti DVD ODD, No Included Media Card Reader, 3/3/3 (material/labor/onsite) AiO Warranty US, HP Adjustable Height St 8/7/6/4 G2 AIOs, HP EliteOne 800 G2 AiO Country Kit US, Certified for Skype for Business Label</t>
  </si>
  <si>
    <t>All In One Configuration</t>
  </si>
  <si>
    <t>Core All-in-One Desktop</t>
  </si>
  <si>
    <t>VN567AA</t>
  </si>
  <si>
    <t>Display port cable kit</t>
  </si>
  <si>
    <t>B008L3091I</t>
  </si>
  <si>
    <t>W3U92UP</t>
  </si>
  <si>
    <t>Standard Desktop 800G2 SFF, HP EliteDesk 800
G2 SFF Business PC, Single Unit (SFF) Packaging, ENERGY STAR Qualified Label HP EliteDesk 800 SFF Platinum G2 Chassis
Microsoft Windows 7 Professional 64, Intel Core i5-6500 3.2G 6M 2133 4C CPU, 4GB DDR4-2133 (1x4GB) RAM, 500GB 7200 RPM SATA 6G 3.5
HDD, HP USB Business Slim Keyboard, HP USB Mouse, 9.5mm Slim Desktop SuperMulti DVDRW ODD, 3/3/3 (material/labor/onsite) SFF/ST Warranty US
HP EliteDesk 800 Country Kit US, Intel Inside
Core i5 SFF Label</t>
  </si>
  <si>
    <t>XP688AA</t>
  </si>
  <si>
    <t>HP DMS-59 to dual DisplayPort Adapter</t>
  </si>
  <si>
    <t>B004HYAXLQ</t>
  </si>
  <si>
    <t>N8G29AV</t>
  </si>
  <si>
    <t>Intel Core i5-6600 3.3G 6M 2133 4C CPU</t>
  </si>
  <si>
    <t>L1P96AV</t>
  </si>
  <si>
    <t>L2B27AV</t>
  </si>
  <si>
    <t>N8G54AV</t>
  </si>
  <si>
    <t>Intel 8260 802.11ac M.2 BT VPro</t>
  </si>
  <si>
    <t>N8G41AV</t>
  </si>
  <si>
    <t>J6F20AV</t>
  </si>
  <si>
    <t>Intel Xeon E5-1620v3 3.50GHz 10MB 2133 4C CPU</t>
  </si>
  <si>
    <t>J6F17AV</t>
  </si>
  <si>
    <t>Intel Xeon E5-1660v3 3.00GHz 20MB 2133 8C CPU</t>
  </si>
  <si>
    <t>N2Q44AV</t>
  </si>
  <si>
    <t>Intel Core i7-6700 3.4G 8M 2133 4C CPU</t>
  </si>
  <si>
    <t>210-ACQM</t>
  </si>
  <si>
    <t>DELL</t>
  </si>
  <si>
    <t>Dell Precision T5810</t>
  </si>
  <si>
    <t>Workstation - Dell Precision T5810 - Four Core E5-1607 v3 (4C, 3.1GHz, 10M, 140W), 16GB DDR4 RDIMM 2133MHz,
Windows 7 Po, SP1, 64-bit, NVIDIA Quadro K620 2GB (DP, DL-DVI-I) (1 DP to SL-DVI adapter), 16X DVD+/-RW Drive,
900GB 2.5" SAS (10,000 RPM), USB Optical Wheel Mouse, USB Keyboard, 3- Year Next Business Day On-Site Warranty</t>
  </si>
  <si>
    <t>EACH</t>
  </si>
  <si>
    <t>CONFIGURATION (HARDWARE)</t>
  </si>
  <si>
    <t>Workstation Hardware</t>
  </si>
  <si>
    <t>210-AFGG</t>
  </si>
  <si>
    <t>Dell Optiplex 7040 Micro</t>
  </si>
  <si>
    <t>Power-Dell Optiplex 7040 Micro - Core i7-6700T, 2.8GHz, 8GB 2 DIMMs 2133Mhz DDR4, Windows 7 Pro (64-bit), integrated Intel 530 Graphics, 500GB SATA II 7200RPM, USB Optical Wheel Mouse, USB Keyboard, 3-Year Next Business Day On- Site Warranty</t>
  </si>
  <si>
    <t>Power Desktop Hardware</t>
  </si>
  <si>
    <t>B01INXZMDU</t>
  </si>
  <si>
    <t>210-AFGK</t>
  </si>
  <si>
    <t>Dell Optiplex 7040 SFF</t>
  </si>
  <si>
    <t>Power-Dell Optiplex 7040 SFF - Core i7-6700, 3.4GHz, 8GB 2 DIMMs 1600Mhz DDR4, Windows 7 Pro (64-bit), integrated Intel HD Graphics, DVD +/- RW, 500GB SATA II 7200RPM,
USB Optical Wheel Mouse, USB Keyboard, 90% Efficient Power Supply, 3-Year Next Business Day On-Site Warranty</t>
  </si>
  <si>
    <t>B01BHSL020</t>
  </si>
  <si>
    <t>210-AFID</t>
  </si>
  <si>
    <t>Dell Optiplex 5040 MT</t>
  </si>
  <si>
    <t>Power-Dell Optiplex 5040 MT - Core i7-6700, 3.4GHz, 8GB 2 DIMMs 1600Mhz DDR3L, Windows 7 Pro (64-bit), integrated Intel HD Graphics, DVD +/- RW, 500GB SATA II 7200RPM,
USB Optical Wheel Mouse, USB Keyboard, 90% Efficient Power Supply, 3-Year Next Business Day On-Site Warranty</t>
  </si>
  <si>
    <t>Standard Desktop Hardware</t>
  </si>
  <si>
    <t>B01M5ISA5T</t>
  </si>
  <si>
    <t>210-AFIF</t>
  </si>
  <si>
    <t>Dell Optiplex 5040 SFF</t>
  </si>
  <si>
    <t>Power-Dell Optiplex 5040 SFF - Core i7-6700, 3.4GHz, 8GB 2 DIMMs 1600Mhz DDR3L, Windows 7 Pro (64-bit), integrated Intel HD Graphics, DVD +/- RW, 500GB SATA II 7200RPM,
USB Optical Wheel Mouse, USB Keyboard, 90% Efficient Power Supply, 3-Year Next Business Day On-Site Warranty</t>
  </si>
  <si>
    <t>B0180O70R8</t>
  </si>
  <si>
    <t>210-AFLX, 575-BHQ</t>
  </si>
  <si>
    <t>210-AFLX</t>
  </si>
  <si>
    <t>All-in-One - Dell Optiplex 7440 AIO - Core i5-6500 3.2GHz, 4GB DDR4 1DIMM 2133MHz, Windows Pro 64-bit, Intel integrated HD Graphics, DVD+/- RW, 500GB SATA III 7200RPM, USB Optical Wheel Mouse, USB Keyboard, 23" Widescreen LED touchscreen monitor, 3-Year Next Business Day On-Site Warranty</t>
  </si>
  <si>
    <t>All in One Hardware</t>
  </si>
  <si>
    <t>B017YUB9GM</t>
  </si>
  <si>
    <t>210-AFXJ</t>
  </si>
  <si>
    <t>Dell Optiplex 3040 Micro</t>
  </si>
  <si>
    <t>Standard-Dell Optiplex 3040 Micro Ð Core i5-6500T, 2.5GHz, 4GB 1DIMM 1600MHz DDR3L, Windows 7 Pro (32/64 bit), integrated Intel HD Graphics 530, 500GB SATA 7200rpm, USB Optical Wheel Mouse, USB Keyboard, 3-Year Next Business Day On-Site Warranty</t>
  </si>
  <si>
    <t>B019HQA2EQ</t>
  </si>
  <si>
    <t>210-AFXK</t>
  </si>
  <si>
    <t>Dell Optiplex 3040 SFF</t>
  </si>
  <si>
    <t>Standard-Dell Optiplex 3040 SFF Ð Core i5-6500, 3.20GHz, 4GB 1DIMM 1600MHz DDR3L, Windows 7 Pro (32/64 bit), integrated Intel HD Graphics, DVD+/- RW, 500GB SATA 7200rpm, USB Optical Wheel Mouse, USB Keyboard, 3-Year Next Business Day On-Site Warranty</t>
  </si>
  <si>
    <t>B019HQAL88</t>
  </si>
  <si>
    <t>210-AFXL</t>
  </si>
  <si>
    <t>Dell Optiplex 3040 MT</t>
  </si>
  <si>
    <t>Standard-Dell Optiplex 3040 MT Ð Core i5-6500, 3.20GHz, 4GB 1DIMM 1600MHz DDR3L, Windows 7 Pro (32/64 bit), integrated Intel HD Graphics 530, DVD+/- RW, 500GB SATA 7200rpm, USB Optical Wheel Mouse, USB Keyboard, 3-Year Next Business Day On-Site Warranty</t>
  </si>
  <si>
    <t>B019HQAAUC</t>
  </si>
  <si>
    <t>370-ACMQ</t>
  </si>
  <si>
    <t>16GB (2x8GB) 1600MHz DDR3L Memory (5040)</t>
  </si>
  <si>
    <t>OPTION UPGRADES</t>
  </si>
  <si>
    <t>Power Desktop Options Upgrades</t>
  </si>
  <si>
    <t>B01DR2SX9C</t>
  </si>
  <si>
    <t>370-ACHW</t>
  </si>
  <si>
    <t>16GB (2x8G) 2133MHz DDR4 Memory (7440 AIO)</t>
  </si>
  <si>
    <t>All In One Options Upgrades</t>
  </si>
  <si>
    <t>B01COKL3F4</t>
  </si>
  <si>
    <t>313-7362</t>
  </si>
  <si>
    <t>AX210 USB Stereo Speakers WW, I/S/X DT C</t>
  </si>
  <si>
    <t>Standard Desktop Options Upgrades</t>
  </si>
  <si>
    <t>B009NGI3J2</t>
  </si>
  <si>
    <t>320-9704</t>
  </si>
  <si>
    <t>P2213 22" Widescreen Monitor</t>
  </si>
  <si>
    <t>MONITOR OPTION UPGRADES</t>
  </si>
  <si>
    <t>Monitor Options Upgrades</t>
  </si>
  <si>
    <t>B008OZSNAC</t>
  </si>
  <si>
    <t>320-9794</t>
  </si>
  <si>
    <t>P2414H 24" Widescreen  Monitor</t>
  </si>
  <si>
    <t>B00EMB4KVI</t>
  </si>
  <si>
    <t>325-BBQT</t>
  </si>
  <si>
    <t>Secure Cable Cover, SFF</t>
  </si>
  <si>
    <t>325-BBTM</t>
  </si>
  <si>
    <t>Secure Cable Cover, MT</t>
  </si>
  <si>
    <t>332-1236</t>
  </si>
  <si>
    <t>Dell Dual Monitor Stand</t>
  </si>
  <si>
    <t>Micro Desktop Options</t>
  </si>
  <si>
    <t>B00DXYRKLW</t>
  </si>
  <si>
    <t>338-BHUF</t>
  </si>
  <si>
    <t>Intel Core i5-6500 Processor (Quad Core, 6MB, 4T, 3.2GHz, 65W)</t>
  </si>
  <si>
    <t>B010T6CWI2</t>
  </si>
  <si>
    <t>338-BHUS</t>
  </si>
  <si>
    <t>Intel Core i5-6500T Processor (Quad Core, 6MB, 4T, 2.5GHz, 35W) (7040 Micro)</t>
  </si>
  <si>
    <t>B01BH4XX74</t>
  </si>
  <si>
    <t>338-BHUG</t>
  </si>
  <si>
    <t>Intel Core i5-6600 Processor (Quad Core, 6MB, 4T, 3.3GHz, 65W)</t>
  </si>
  <si>
    <t>B0136JONRM</t>
  </si>
  <si>
    <t>338-BHUH</t>
  </si>
  <si>
    <t>Intel Core i7-6700 Processor (Quad Core, 8MB, 8T, 3.4GHz, 65W)</t>
  </si>
  <si>
    <t>B01D4C7Z9Y</t>
  </si>
  <si>
    <t>338-BHUU</t>
  </si>
  <si>
    <t>Intel Core i7-6700T Processor (Quad Core, 8MB, 8T, 2.8GHz, 35W)(3040MFF)</t>
  </si>
  <si>
    <t>Micro Standard Desktop Upgrades</t>
  </si>
  <si>
    <t>B01AASS99U</t>
  </si>
  <si>
    <t>B012M8LXQW</t>
  </si>
  <si>
    <t xml:space="preserve">365-1245, 365-1401 </t>
  </si>
  <si>
    <t>365-1245, 365-1401</t>
  </si>
  <si>
    <t>Absolute Computrace Complete 3YR License</t>
  </si>
  <si>
    <t>VALUE ADDED SERVICES</t>
  </si>
  <si>
    <t>VAS Standard Desktop</t>
  </si>
  <si>
    <t>B00ECFF9TG</t>
  </si>
  <si>
    <t>370-AAML</t>
  </si>
  <si>
    <t>8GB (2x4GB) 1600MHz DDR3L Memory(3040MFF)</t>
  </si>
  <si>
    <t>B00I3FJ3J8</t>
  </si>
  <si>
    <t>370-ABUP</t>
  </si>
  <si>
    <t>32GB (4x8GB) 1866MHz DDR3 ECC RDIMM</t>
  </si>
  <si>
    <t>Workstation Options Upgrades</t>
  </si>
  <si>
    <t>B00GEC4GFI</t>
  </si>
  <si>
    <t>370-ACHX</t>
  </si>
  <si>
    <t>8GB (2x4G) 2133MHz DDR4 Memory</t>
  </si>
  <si>
    <t>B00SYPTXG0</t>
  </si>
  <si>
    <t>370-AAMU</t>
  </si>
  <si>
    <t>16GB (2x8GB) 1600MHz DDR3 Non-ECC(3040MFF)</t>
  </si>
  <si>
    <t>B00B2ATGC0</t>
  </si>
  <si>
    <t>370-ACLY</t>
  </si>
  <si>
    <t>8GB (1x8GB) 1600MHz DDR3L Memory</t>
  </si>
  <si>
    <t>Standard Desktop Options
Upgrades</t>
  </si>
  <si>
    <t>B00S44NL46</t>
  </si>
  <si>
    <t>382-BBDP</t>
  </si>
  <si>
    <t>2nd Display Port (Only 7040 Micro)</t>
  </si>
  <si>
    <t>B01LAYVT0O</t>
  </si>
  <si>
    <t>400-AETZ</t>
  </si>
  <si>
    <t>900GB 2.5inch SAS (10.000 Rpm) Hard Drive</t>
  </si>
  <si>
    <t>B009DJ98X4</t>
  </si>
  <si>
    <t>400-AIRX</t>
  </si>
  <si>
    <t>128GB SATA Solid State Drive</t>
  </si>
  <si>
    <t>B007ZW2LY4</t>
  </si>
  <si>
    <t>400-AHIF</t>
  </si>
  <si>
    <t>2.5 inch 512GB SATA Solid State Drive</t>
  </si>
  <si>
    <t>B00VX82PA6</t>
  </si>
  <si>
    <t>400-AIOY</t>
  </si>
  <si>
    <t>3.5 1TB 7200rpm HDD</t>
  </si>
  <si>
    <t>B009FPPQAK</t>
  </si>
  <si>
    <t>400-AIRY</t>
  </si>
  <si>
    <t>256GB PCIe Solid State Drive</t>
  </si>
  <si>
    <t>B017HN7578</t>
  </si>
  <si>
    <t>400-AECP</t>
  </si>
  <si>
    <t>256GB 2.5inch Serial ATA Solid State Drive</t>
  </si>
  <si>
    <t>B00UTW5RFC</t>
  </si>
  <si>
    <t>400-AECQ</t>
  </si>
  <si>
    <t>512GB 2.5inch Serial ATA Solid State Drive</t>
  </si>
  <si>
    <t>B00DUGGAD2</t>
  </si>
  <si>
    <t>400-AHZI</t>
  </si>
  <si>
    <t>2.5 inch 1TB 7200rpm Hard Disk Drive (7040 Micro)</t>
  </si>
  <si>
    <t>B00STQHQCW</t>
  </si>
  <si>
    <t>400-AIRW</t>
  </si>
  <si>
    <t>2.5 inch 500GB 7200rpm OPAL 2.0 FIPS Self Encrypting Hard Disk Drive</t>
  </si>
  <si>
    <t>B00HWHVOQS</t>
  </si>
  <si>
    <t>400-AJCL</t>
  </si>
  <si>
    <t>512GB PCIe Solid State Drive</t>
  </si>
  <si>
    <t>B01639694M</t>
  </si>
  <si>
    <t>421-9983, 954-3463</t>
  </si>
  <si>
    <t>DDPE Enterprise Edition License + ProSupport for Software 3 Year</t>
  </si>
  <si>
    <t>429-AAPD</t>
  </si>
  <si>
    <t>8x Slimline DVD-ROM Drive</t>
  </si>
  <si>
    <t>429-AAUX</t>
  </si>
  <si>
    <t>Dell External USB Slim DVD+/-RW Optical Drive</t>
  </si>
  <si>
    <t>Thin Client Options Upgrades</t>
  </si>
  <si>
    <t>429-AAVN</t>
  </si>
  <si>
    <t>8x DVD-ROM 9.5mm Optical Disk Drive</t>
  </si>
  <si>
    <t>B00NJ6PIMC</t>
  </si>
  <si>
    <t>470-AANH</t>
  </si>
  <si>
    <t>DisplayPort 1.1 Male to DVI-D Male Black Cable - 6.5 ft</t>
  </si>
  <si>
    <t>B00Q20H3O8</t>
  </si>
  <si>
    <t>470-AANW</t>
  </si>
  <si>
    <t>DiplayPort to DVI (Dual-Link)</t>
  </si>
  <si>
    <t>B019VPTGK4</t>
  </si>
  <si>
    <t>470-ABLQ, 555- BCMT</t>
  </si>
  <si>
    <t>Intel Dual Band Wireless 8260 (802.11ac) + Bluetooth</t>
  </si>
  <si>
    <t>490-BCPF</t>
  </si>
  <si>
    <t>AMD Radeon R7 350X, 4GB, HH (DP, SL-DVI-I)</t>
  </si>
  <si>
    <t>B00FRHIIPK</t>
  </si>
  <si>
    <t>391-BCNF, 490-
BCTH</t>
  </si>
  <si>
    <t>4K TOUCH LCD</t>
  </si>
  <si>
    <t>B012AQIOXQ</t>
  </si>
  <si>
    <t>490-BCYL</t>
  </si>
  <si>
    <t>AMD Radeon R5 340X (2GB DP/DVI-I)</t>
  </si>
  <si>
    <t>490-BCYM</t>
  </si>
  <si>
    <t>AMD Radeon R7 350X, 4GB (DP, SL-DVI-I)</t>
  </si>
  <si>
    <t>B00FLMKI9A</t>
  </si>
  <si>
    <t>540-BBHC</t>
  </si>
  <si>
    <t>Intel X540-T2 10GbE NIC, Dual Port, Copper</t>
  </si>
  <si>
    <t>B0077CS9UM</t>
  </si>
  <si>
    <t>555-BBGR</t>
  </si>
  <si>
    <t>Dell Wireless 1540 802.11 a/g/n PCIe</t>
  </si>
  <si>
    <t>B009IA7O16</t>
  </si>
  <si>
    <t>575-BBHC</t>
  </si>
  <si>
    <t>Opti Micro VESA Mount</t>
  </si>
  <si>
    <t>B00UX25VWM</t>
  </si>
  <si>
    <t>575-BBHE</t>
  </si>
  <si>
    <t>Dell OptiPlex Micro AIO Stand</t>
  </si>
  <si>
    <t>B010ODGRX6</t>
  </si>
  <si>
    <t>575-BBHF</t>
  </si>
  <si>
    <t>Opti Micro Dual VESA Mount</t>
  </si>
  <si>
    <t>575-BBHH</t>
  </si>
  <si>
    <t>Opti Micro Console</t>
  </si>
  <si>
    <t>B01FAKBT5Y</t>
  </si>
  <si>
    <t>631-AASS</t>
  </si>
  <si>
    <t>Upgrade to Intel Standard Manageability</t>
  </si>
  <si>
    <t>631-AAUF</t>
  </si>
  <si>
    <t>Intel vPro Technology Enabled</t>
  </si>
  <si>
    <t>B0167N9R8E</t>
  </si>
  <si>
    <t>858-BBCU</t>
  </si>
  <si>
    <t>P2016 19.5" WideScreen Monitor</t>
  </si>
  <si>
    <t>B0143Q495S</t>
  </si>
  <si>
    <t>909686-51L</t>
  </si>
  <si>
    <t>Dell Wyse Z90D7</t>
  </si>
  <si>
    <t>Thin Client - Dell Wyse Z90D7 - Dual Core 1.65GHz, 2GB 1600MHz DDR3, Windows Embedded Std 7, USB Keyboard, PS/2 Optical Mouse, 3-Year Limited Hardware Warranty on-site</t>
  </si>
  <si>
    <t>Thin Client Hardware</t>
  </si>
  <si>
    <t>B00C2AT020</t>
  </si>
  <si>
    <t>A3793590</t>
  </si>
  <si>
    <t>6 ft DVI-D Single Link Digital Video Monitor Cable w/ Audio</t>
  </si>
  <si>
    <t>B0000X0VCY</t>
  </si>
  <si>
    <t>A3881047</t>
  </si>
  <si>
    <t>H110 2 Stereo Headset</t>
  </si>
  <si>
    <t>B003H4QPJQ</t>
  </si>
  <si>
    <t>A4051228</t>
  </si>
  <si>
    <t>Comfort wave  Ergonomic keyboard</t>
  </si>
  <si>
    <t>B003VAHYNC</t>
  </si>
  <si>
    <t>A5950984</t>
  </si>
  <si>
    <t>Jabra UC Voice 150 USB Duo. Headband INL</t>
  </si>
  <si>
    <t>B005SDBYK4</t>
  </si>
  <si>
    <t>A6024088</t>
  </si>
  <si>
    <t>Wireless mouse M525</t>
  </si>
  <si>
    <t>B005KSAOKI</t>
  </si>
  <si>
    <t>A6107465</t>
  </si>
  <si>
    <t>K360 wireless keyboard</t>
  </si>
  <si>
    <t>A6188150</t>
  </si>
  <si>
    <t>WYSE Displayport (M) TO DVI-D (F) adapter</t>
  </si>
  <si>
    <t>B00737IO2O</t>
  </si>
  <si>
    <t>A7055994</t>
  </si>
  <si>
    <t>Performance Ergonomic mouse mx</t>
  </si>
  <si>
    <t>B002HWRJBM</t>
  </si>
  <si>
    <t>A4049069</t>
  </si>
  <si>
    <t>A7287839</t>
  </si>
  <si>
    <t>KINGSTON DATATRAVELER G4 - USB-FLASHSTAS</t>
  </si>
  <si>
    <t>B00G9WHMHC</t>
  </si>
  <si>
    <t>A7639742</t>
  </si>
  <si>
    <t>C2G 2M Displayport CBL W/ latches</t>
  </si>
  <si>
    <t>Monitor Option/Upgrades</t>
  </si>
  <si>
    <t>B001CLYM6O</t>
  </si>
  <si>
    <t>TIG-INS-CPU</t>
  </si>
  <si>
    <t>TIG</t>
  </si>
  <si>
    <t>Installation Services</t>
  </si>
  <si>
    <t>TIG-SWC-CPU</t>
  </si>
  <si>
    <t>TIG-DLG-CPU</t>
  </si>
  <si>
    <t>Deployments &amp; Logistics Services</t>
  </si>
  <si>
    <t>HOUR</t>
  </si>
  <si>
    <t>TIG-EMG-CPU</t>
  </si>
  <si>
    <t>Emergency Services ( 4 hour response)</t>
  </si>
  <si>
    <t>997-8533, 997-8536</t>
  </si>
  <si>
    <t>4 Year Basic Hardware Service with 4 Year NBD on-site</t>
  </si>
  <si>
    <t>SERVICE OPTION UPGRADES</t>
  </si>
  <si>
    <t>Power Desktop Service O/U</t>
  </si>
  <si>
    <t>997-8538, 997-8533</t>
  </si>
  <si>
    <t>5 Year Basic Hardware Service with NBD on-site</t>
  </si>
  <si>
    <t>984-0092</t>
  </si>
  <si>
    <t>Keep Your Hard Drive, 3 Years</t>
  </si>
  <si>
    <t>Standard Desktop Service O/U</t>
  </si>
  <si>
    <t>981-3953</t>
  </si>
  <si>
    <t>Keep Your Hard Drive, 4 Years</t>
  </si>
  <si>
    <t>980-7554</t>
  </si>
  <si>
    <t>Keep Your Hard Drive, 5 Years</t>
  </si>
  <si>
    <t>997-7166, 997-7163</t>
  </si>
  <si>
    <t>4 Year Basic Hardware Service with 4 Year NBD Limited Onsite Service After Remote Diagnosis</t>
  </si>
  <si>
    <t>997-7163, 997-7168</t>
  </si>
  <si>
    <t>5 Year Basic Hardware Service with 5 Year NBD Limited Onsite Service After Remote Diagnosis</t>
  </si>
  <si>
    <t>984-1772</t>
  </si>
  <si>
    <t>981-5573</t>
  </si>
  <si>
    <t>980-9194</t>
  </si>
  <si>
    <t>803-8591, 803-8583</t>
  </si>
  <si>
    <t>4 Year Basic Hardware Service with NBD on-site</t>
  </si>
  <si>
    <t>803-8583, 803-8593</t>
  </si>
  <si>
    <t>5 Year Basic Hardware Service with 4 Year NBD on-site</t>
  </si>
  <si>
    <t>A6047259</t>
  </si>
  <si>
    <t>VL 1 Year Silverchoice Renewal for Z-Class (same as 4 year Basic)</t>
  </si>
  <si>
    <t>Thin Client Service O/U</t>
  </si>
  <si>
    <t>A6047260</t>
  </si>
  <si>
    <t>(2) VL 1 Year Silverchoice Renewal for Z-Class (same as a 5 year basic - but order quantity of 2)</t>
  </si>
  <si>
    <t>997-6870, 997-6873</t>
  </si>
  <si>
    <t>4 Year Hardware Service with Onsite/In-Home Service After Remote Diagnosis</t>
  </si>
  <si>
    <t>All In One Service O/U</t>
  </si>
  <si>
    <t>997-6870, 997-6875</t>
  </si>
  <si>
    <t>5 Year Hardware Service with Onsite/In-Home Service After Remote Diagnosis</t>
  </si>
  <si>
    <t>Power Desktop Service O/U 7040</t>
  </si>
  <si>
    <t>5 Year Basic Hardware Service with 5 Year NBD on-site</t>
  </si>
  <si>
    <t>TIG-ATG-CPU</t>
  </si>
  <si>
    <t>Asset Tagging Services - Customer Provided Tags</t>
  </si>
  <si>
    <t>TIG-AIN-CPU</t>
  </si>
  <si>
    <t>Asset Information via Internet</t>
  </si>
  <si>
    <t>TIG-IMG-CPU</t>
  </si>
  <si>
    <t>Imaging</t>
  </si>
  <si>
    <t>TIG-DIS-CPU</t>
  </si>
  <si>
    <t>Take-Back Services</t>
  </si>
  <si>
    <t>338-BFJW</t>
  </si>
  <si>
    <t>Intel Xeon Processor E5-1620 v3 (Quad Core HT, 3.7 GHz Turbo, 10 MB)</t>
  </si>
  <si>
    <t>338-BFJV</t>
  </si>
  <si>
    <t>Intel Xeon Processor E5-1660 v3 (Six Core HT, 3.5 GHz Turbo, 12 MB)</t>
  </si>
  <si>
    <t>490-BCCO</t>
  </si>
  <si>
    <t>NVIDIA Quadro K4200 4GB (2 DP, DL-DVI-I) (1 DP to SL-
DVI adapter)</t>
  </si>
  <si>
    <t>400-AJKT</t>
  </si>
  <si>
    <t>2.5inch 128GB SSD(3040MFF)</t>
  </si>
  <si>
    <t>400-AJCK</t>
  </si>
  <si>
    <t>256GB Solid State Drive</t>
  </si>
  <si>
    <t>TD2220</t>
  </si>
  <si>
    <t>VIEWSONIC</t>
  </si>
  <si>
    <t>22" Touchscreen monitor</t>
  </si>
  <si>
    <t>B009F1IKFC</t>
  </si>
  <si>
    <t>983-7873, 986-4872</t>
  </si>
  <si>
    <t>Upgrade 4 Year Warranty Exchange Replacement</t>
  </si>
  <si>
    <t>Monitor Service O/U</t>
  </si>
  <si>
    <t>983-1324</t>
  </si>
  <si>
    <t>Upgrade 5 Year Warranty Exchange Replacement</t>
  </si>
  <si>
    <t>490-BCPG</t>
  </si>
  <si>
    <t>3.5 inch 1TB 7200rpm Hard Disk Drive</t>
  </si>
  <si>
    <t>400-AETZ, 401- AALE</t>
  </si>
  <si>
    <t>2x900GB 2.5inch SAS (10.000 Rpm) Hard Drive</t>
  </si>
  <si>
    <t>400-AMPC</t>
  </si>
  <si>
    <t>M.2 128GB SATA Solid State Drive</t>
  </si>
  <si>
    <t>429-AAWE</t>
  </si>
  <si>
    <t>MS - Display cable - DVI-D M - DVI-D M - 6.6 ft  ( included in the 22" widescreen monitor)</t>
  </si>
  <si>
    <t>16GB (2x8GB) 1600MHz DDR3L Memory</t>
  </si>
  <si>
    <t>400-AJKS</t>
  </si>
  <si>
    <t>2.5 128GB SSD</t>
  </si>
  <si>
    <t>370-ACMR</t>
  </si>
  <si>
    <t>Add 8GB, 16GB total (2x8G) 2133MHz DDR4 Memory (7040 Micro)</t>
  </si>
  <si>
    <t>8GB - 16GB total (2x8G) 2133MHz DDR4 Memory (7040 Micro)</t>
  </si>
  <si>
    <t>370-ACKD</t>
  </si>
  <si>
    <t>16GB (2x8G) 2133MHz DDR4 Memory (7040)</t>
  </si>
  <si>
    <t>370-ACKC</t>
  </si>
  <si>
    <t>32GB (4x8G) 2133MHz DDR4 Memory</t>
  </si>
  <si>
    <t>490-BCQT</t>
  </si>
  <si>
    <t>AMD R5 340X 2GB (DP, DVI)  (5040 MINITOWER)</t>
  </si>
  <si>
    <t>400-AKYB</t>
  </si>
  <si>
    <t>400-AHZH</t>
  </si>
  <si>
    <t>2.5 inch 500GB 7200rpm FIPS Certified Self-Encrypting Hard Drive</t>
  </si>
  <si>
    <t>210-AIIC, 806-2763</t>
  </si>
  <si>
    <t>DELL P2217 22" Widescreen Monitor</t>
  </si>
  <si>
    <t>P2217 22" Widescreen Monitor</t>
  </si>
  <si>
    <t>22 inch Widescreen MONITOR</t>
  </si>
  <si>
    <t>B01FGCJAF2</t>
  </si>
  <si>
    <t>210-AIIJ , 806-2763</t>
  </si>
  <si>
    <t>DELL P1917s 19" Standard Monitor</t>
  </si>
  <si>
    <t>P1917s 19" Standard Monitor</t>
  </si>
  <si>
    <t>19 inch Standard MONITOR</t>
  </si>
  <si>
    <t>B01G3459GG</t>
  </si>
  <si>
    <t>320-9794, 806-2763</t>
  </si>
  <si>
    <t>210-AIIM, 806-2763</t>
  </si>
  <si>
    <t>DELL P2417H 24" Widescreen Monitor</t>
  </si>
  <si>
    <t>P2417H 24" Widescreen Monitor</t>
  </si>
  <si>
    <t>24 inch Widescreen MONITOR</t>
  </si>
  <si>
    <t>B01FGCJE26</t>
  </si>
  <si>
    <t>210-AJGT, 810-6396</t>
  </si>
  <si>
    <t>DELL UP3017 30" Widescreen Monitor</t>
  </si>
  <si>
    <t>UP3017 30" Widescreen Monitor</t>
  </si>
  <si>
    <t>30 inch Widescreen MONITOR</t>
  </si>
  <si>
    <t>B01HQNTAMW</t>
  </si>
  <si>
    <t>318-2885</t>
  </si>
  <si>
    <t>Dell USB Monitor Soundbar AC511</t>
  </si>
  <si>
    <t>OPTIONS UPGRADES</t>
  </si>
  <si>
    <t>B00DEJXRAE</t>
  </si>
  <si>
    <t>332-1235</t>
  </si>
  <si>
    <t>Dell MSA14 Single Monitor Arm Stand</t>
  </si>
  <si>
    <t>B00C6CMZVC</t>
  </si>
  <si>
    <t>855-BBBN</t>
  </si>
  <si>
    <t>Dell MDA17 Dual Monitor Stand</t>
  </si>
  <si>
    <t>LCD-EEEW-27-01</t>
  </si>
  <si>
    <t>VIEWSONIC Upgrade 4 Year Warranty Exchange Replacement</t>
  </si>
  <si>
    <t>SERVICE OPTIONS UPGRADES</t>
  </si>
  <si>
    <t>Service Options Upgrades</t>
  </si>
  <si>
    <t>B00GAJREY0</t>
  </si>
  <si>
    <t>LCD-EEEW-27-02</t>
  </si>
  <si>
    <t>VIEWSONIC Upgrade 5 Year Warranty Exchange Replacement</t>
  </si>
  <si>
    <t>VG2847SMH</t>
  </si>
  <si>
    <t>VIEWSONIC 28" Widescreen Monitor</t>
  </si>
  <si>
    <t>28" Widescreen Monitor</t>
  </si>
  <si>
    <t>28 inch Widescreen
MONITOR</t>
  </si>
  <si>
    <t>B00SZ4GJIU</t>
  </si>
  <si>
    <t>810-6398</t>
  </si>
  <si>
    <t>DELL Upgrade 4 Year Warranty Exchange Replacement</t>
  </si>
  <si>
    <t>Service Options Upgrades for 30 inch monitors</t>
  </si>
  <si>
    <t>810-6399</t>
  </si>
  <si>
    <t>DELL Upgrade 5 Year Warranty Exchange Replacement</t>
  </si>
  <si>
    <t>806-2756</t>
  </si>
  <si>
    <t>P1917s, P2217,
P2417H Service Options Upgrades</t>
  </si>
  <si>
    <t>806-2757</t>
  </si>
  <si>
    <t>DELL Display cable - DVI-D M to DVI-D M - 6.6 ft ( included in the 22" widescreen monitor)</t>
  </si>
  <si>
    <t>MS - Display cable - DVI-D M - DVI-D M - 6.6 ft ( included in the 22" widescreen monitor)</t>
  </si>
  <si>
    <t>DELL 6FT C2G DISPLAYPORT CABLE M/M BLK</t>
  </si>
  <si>
    <t>6FT C2G DISPLAYPORT CABLE M/M BLK</t>
  </si>
  <si>
    <t>Dell MDS14 Dual Monitor Stand</t>
  </si>
  <si>
    <t>DELL P2016 19.5" WideScreen Monitor</t>
  </si>
  <si>
    <t>19 inch WideScreen MONITOR</t>
  </si>
  <si>
    <t>VIEWSONIC 22" Touchscreen Monitor</t>
  </si>
  <si>
    <t>22" Touchscreen Monitor</t>
  </si>
  <si>
    <t>22 inch Touchscreen
MONITOR</t>
  </si>
  <si>
    <t>210-AFQD</t>
  </si>
  <si>
    <t>Dell Latitude E7470</t>
  </si>
  <si>
    <t>Ultralight - Dell Latitude E7470 - i5-6200U, 2.3GHz, 4GB DDR4- 2133MHz 1DIMM, Windows 10 Pro 64-bit  (Windows 7 Compatible), 128GB SATA III Solid State HD, Intel Integrated Graphics Card, 14" HD Widescreen Integrated Wireless, Bluetooth, 4-Cell Battery, 3-Year NDB Onsite Warranty</t>
  </si>
  <si>
    <t>Ultralight Laptop Config</t>
  </si>
  <si>
    <t>B01MUWZRSW</t>
  </si>
  <si>
    <t>210-AFTT</t>
  </si>
  <si>
    <t>Dell Latitude E7270</t>
  </si>
  <si>
    <t>Ultralight - Dell Latitude E7270 - i5-6200U, 2.3GHz, 4GB DDR4- 2133MHz 1DIMM, Windows 10 Pro 64-bit (Windows 7 Compatible), 128GB SATA III Solid State HD, Intel Integrated Graphics Card, 12.5" HD Widescreen Integrated Wireless, Bluetooth, 4-Cell Battery, 3-Year NDB Onsite Warranty</t>
  </si>
  <si>
    <t>B01I2BM1GO</t>
  </si>
  <si>
    <t>210-AFTZ</t>
  </si>
  <si>
    <t>Dell Latitude E5470</t>
  </si>
  <si>
    <t>Standard - Dell Latitude E5470 - i5-6200U, 2.3GHz, 4GB DDR4- 2133MHz 1DIMM, Windows 10 Pro 64-bit (Windows 7 Compatible), 500GB SATA II 7200RPM, Intel Integrated Graphics Card, 14.0" HD Widescreen, Integrated Wireless, Bluetooth,  4-Cell Battery, 3 -Year NBD Onsite Warranty</t>
  </si>
  <si>
    <t>Standard Laptop Config</t>
  </si>
  <si>
    <t>B01BVXCURU</t>
  </si>
  <si>
    <t>210-AFTZP</t>
  </si>
  <si>
    <t>Power - Dell Latitude E5470 - i5-6200U, 2.3GHz, 8GB DDR4- 2133MHz 2DIMM, Windows 10 Pro 64-bit (Windows 7 Compatible), 500GB SATA II 7200RPM, Intel Integrated Graphics Card, 14.0" HD Widescreen, Integrated Wireless, Bluetooth,  4-Cell Battery, 3 -Year NBD Onsite Warranty</t>
  </si>
  <si>
    <t>Power Laptop Config</t>
  </si>
  <si>
    <t>B01LWPHFGC</t>
  </si>
  <si>
    <t>210-AFUD</t>
  </si>
  <si>
    <t>Dell Latitude E5570</t>
  </si>
  <si>
    <t>Standard - Dell Latitude E5570 - i5-6300U, 2.4GHz, 4GB DDR4- 2133MHz 1DIMM, Windows 10 Pro 64-bit (Windows 7 Compatible), 500GB SATA II 7200RPM, Intel Integrated Graphics Card, 15.6" HD Widescreen, Integrated Wireless, Bluetooth,  4-Cell Battery, 3 -Year NBD Onsite Warranty</t>
  </si>
  <si>
    <t>B01N6ZD6K0</t>
  </si>
  <si>
    <t>210-AFXM</t>
  </si>
  <si>
    <t>Dell Mobile Precision 7510</t>
  </si>
  <si>
    <t>Mobile Workstation - Dell Mobile Precision 7510 - i7-6820HQ 2.7GHz Quad Core, 16GB DDR4 2133MHz 2DIMMS, Windows 10 Pro 64-bit (Windows 7 Compatible), 500GB SATA II 7200RPM, AMD FirePro W5170M w/2GB GDDR5, 15.6" HD Widescreen, Integrated Wireless, Bluetooth. 6-cell battery. 3-Year NBD Onsite Warranty</t>
  </si>
  <si>
    <t>Mobile Workstation Configuration-</t>
  </si>
  <si>
    <t>Mobile Workstation Config</t>
  </si>
  <si>
    <t>B01H076MAM</t>
  </si>
  <si>
    <t>330-9456</t>
  </si>
  <si>
    <t>USB optical mouse</t>
  </si>
  <si>
    <t>Add USB optical mouse</t>
  </si>
  <si>
    <t>Options/Upgrades</t>
  </si>
  <si>
    <t>Options/Upgrades All Laptops</t>
  </si>
  <si>
    <t>B003UQQO4W</t>
  </si>
  <si>
    <t>331-6304</t>
  </si>
  <si>
    <t>Docking Station with A/C adapter, supports laptop recharging</t>
  </si>
  <si>
    <t>Options/Upgrades Mobile Workstation</t>
  </si>
  <si>
    <t>B00N9AHLBE</t>
  </si>
  <si>
    <t>331-6307</t>
  </si>
  <si>
    <t>Dell E-Port Replicator Docking Station with USB 3.0</t>
  </si>
  <si>
    <t>Options/Upgrades Standard, Power and Ultralight Laptop</t>
  </si>
  <si>
    <t>331-9053</t>
  </si>
  <si>
    <t>DELL AC Adapter</t>
  </si>
  <si>
    <t>B01BD2JXRY</t>
  </si>
  <si>
    <t>331-9653</t>
  </si>
  <si>
    <t>USB keyboard</t>
  </si>
  <si>
    <t>Add USB keyboard</t>
  </si>
  <si>
    <t>B00APNV312</t>
  </si>
  <si>
    <t>332-2270</t>
  </si>
  <si>
    <t>Dell Adapter Mini Displayport to VGA</t>
  </si>
  <si>
    <t>B00GK5Z1E4</t>
  </si>
  <si>
    <t>338-BHRI</t>
  </si>
  <si>
    <t>Smart card Thunderbolt</t>
  </si>
  <si>
    <t>B01C8PHWQY</t>
  </si>
  <si>
    <t>379-BCFX</t>
  </si>
  <si>
    <t>Intel Core i5-6300U (Dual Core, 2.4GHz, 3M cache, 15W)</t>
  </si>
  <si>
    <t>Options/Upgrades Ultralight Laptop</t>
  </si>
  <si>
    <t>B004OXOGBI</t>
  </si>
  <si>
    <t>346-BBPV</t>
  </si>
  <si>
    <t>Fingerprint Reader/Smartcard Reader</t>
  </si>
  <si>
    <t>B0177O5XNA</t>
  </si>
  <si>
    <t>346-BBRJ</t>
  </si>
  <si>
    <t>Dual Pointing palmrest With Smart Card and Fingerprint Reader</t>
  </si>
  <si>
    <t>Options/Upgrades Standard Laptop</t>
  </si>
  <si>
    <t>B00WIP2T6S</t>
  </si>
  <si>
    <t>346-BBUY</t>
  </si>
  <si>
    <t>Smart Card, Contactless Smart Card and Fingerprint Reader for 82 Key, Dual Point Keyboard</t>
  </si>
  <si>
    <t>B004KKOQ3I</t>
  </si>
  <si>
    <t>365-0521, 374-4751</t>
  </si>
  <si>
    <t>Kensington Combination Lock</t>
  </si>
  <si>
    <t>B005J7Y99W</t>
  </si>
  <si>
    <t>370-ACEB</t>
  </si>
  <si>
    <t>16GB (Total 32.0GB), DDR4-2133MHz SDRAM, 4 DIMMS</t>
  </si>
  <si>
    <t>Add 16GB (Total 32.0GB), DDR4-2133MHz SDRAM, 4 DIMMS</t>
  </si>
  <si>
    <t>B013GZ5PD2</t>
  </si>
  <si>
    <t>370-ACDF</t>
  </si>
  <si>
    <t>8GB (16GB Total), DDR4,2133MHZ</t>
  </si>
  <si>
    <t>Add 8GB (16GB Total), DDR4,2133MHZ</t>
  </si>
  <si>
    <t>Options/Upgrades Power Laptop</t>
  </si>
  <si>
    <t>B00MMLUYVU</t>
  </si>
  <si>
    <t>370-ACSV</t>
  </si>
  <si>
    <t>32GB (2x16GB) 2133MHz DDR4 SDRAM, Non-ECC</t>
  </si>
  <si>
    <t>B00TP5QYRE</t>
  </si>
  <si>
    <t>379-BCFY, 391-BCDQ</t>
  </si>
  <si>
    <t>Intel Core i7-6600U (Dual Core, 2.6GHz, 4M cache, 15W) vPro</t>
  </si>
  <si>
    <t>B0136JONG8</t>
  </si>
  <si>
    <t>338-BIFC</t>
  </si>
  <si>
    <t>Intel Core i7-6920HQ (Quad Core 2.90GHz, 3.80GHz Turbo, 8MB 45W, w/Intel HD Graphics 530)</t>
  </si>
  <si>
    <t>B01FJLA8NI</t>
  </si>
  <si>
    <t>379-BCGD</t>
  </si>
  <si>
    <t>I7-6820HQ Intel Core i7-6820HQ (Quad Core, 2.7GHz, 8M cache,</t>
  </si>
  <si>
    <t>B01FJLAITC</t>
  </si>
  <si>
    <t>319-BBDT, 320-BBQV, 391- BCFG</t>
  </si>
  <si>
    <t>Integrated Microphone</t>
  </si>
  <si>
    <t>Add Integrated Microphone</t>
  </si>
  <si>
    <t>B00UZY2YQE</t>
  </si>
  <si>
    <t>391-BCFM</t>
  </si>
  <si>
    <t>Integrated Webcam</t>
  </si>
  <si>
    <t>Add Integrated Webcam</t>
  </si>
  <si>
    <t>B008ZVRAQS</t>
  </si>
  <si>
    <t>391-BCDN</t>
  </si>
  <si>
    <t>14" Touch FHD LCD with camera, WWAN</t>
  </si>
  <si>
    <t>B01N79L60C</t>
  </si>
  <si>
    <t>391-BCEV, 451-BBPK</t>
  </si>
  <si>
    <t>12.5Ó FHD Touch with Corning Gorilla Glass NBT (1920 x 10800) LCD with camera, WIGI</t>
  </si>
  <si>
    <t>B017XPPB3K</t>
  </si>
  <si>
    <t>391-BCDH</t>
  </si>
  <si>
    <t>15" Touch FHD LCD with Camera, WIGI</t>
  </si>
  <si>
    <t>B01M161UFE</t>
  </si>
  <si>
    <t>391-BCFN</t>
  </si>
  <si>
    <t>14" Touch FHD LCD with Camera, WIGI</t>
  </si>
  <si>
    <t>B01MFBI37V</t>
  </si>
  <si>
    <t>391-BCDL</t>
  </si>
  <si>
    <t>15.6" FHD (1920 x 1080) Anti Glare LCD, Camera and Microphone, WWAN Capable</t>
  </si>
  <si>
    <t>B01N0K3246</t>
  </si>
  <si>
    <t>391-BCFO</t>
  </si>
  <si>
    <t>14.0Ó FHD (1920 x 1080) Anti Glare LCD, Camera and Mic, WLAN/WWAN Capable</t>
  </si>
  <si>
    <t>B01FT82PDM</t>
  </si>
  <si>
    <t>391-BCFB</t>
  </si>
  <si>
    <t>12.5Ó FHD (1920 x 1080) Anti Glare LCD with Camera and mic, WLAN</t>
  </si>
  <si>
    <t>B01MRIXMZX</t>
  </si>
  <si>
    <t>319-BBDS, 320-BBQV, 391 BCFF</t>
  </si>
  <si>
    <t>15.6" UltraSharp FHD IPS (1920x1080) Wide View Anti-Glare LED-b</t>
  </si>
  <si>
    <t>B000HR74JG</t>
  </si>
  <si>
    <t>400-AHHX</t>
  </si>
  <si>
    <t>128GB SSD</t>
  </si>
  <si>
    <t>Standard and Power Laptops</t>
  </si>
  <si>
    <t>401-AAPS</t>
  </si>
  <si>
    <t>Secondary drive 1TB 2.5 inch 7200 rpm SATA Hard Drive</t>
  </si>
  <si>
    <t>B00OBRFFAS</t>
  </si>
  <si>
    <t>450-AAYU</t>
  </si>
  <si>
    <t>90 Watt AC Adaptor</t>
  </si>
  <si>
    <t>B003AOTEJ6</t>
  </si>
  <si>
    <t>451-BBKV</t>
  </si>
  <si>
    <t>Dell Portable Power Companion (18000mAh)</t>
  </si>
  <si>
    <t>B00PC9HG0Q</t>
  </si>
  <si>
    <t>451-BBUV</t>
  </si>
  <si>
    <t>6 Cell (91 Whr) Long Life Cycle Lithium Polymer battery</t>
  </si>
  <si>
    <t>B004FL92RM</t>
  </si>
  <si>
    <t>[452-BBLQ]</t>
  </si>
  <si>
    <t>E-Port Plus, dock adds dual digital display and legacy port support, USB 3.0</t>
  </si>
  <si>
    <t>B00370D4S0</t>
  </si>
  <si>
    <t>460-BBNE</t>
  </si>
  <si>
    <t>DELL Premier Backpack</t>
  </si>
  <si>
    <t>B00O23J7LO</t>
  </si>
  <si>
    <t>460-BBRC</t>
  </si>
  <si>
    <t>Dell Professional Topload Carrying Case - 14Ó</t>
  </si>
  <si>
    <t>B00M1C38IQ</t>
  </si>
  <si>
    <t>469-4546</t>
  </si>
  <si>
    <t>Dell 90-Watt Auto-Air DC Adapter for Select Dell Systems(Car Charger)</t>
  </si>
  <si>
    <t>B01B14A8Z0</t>
  </si>
  <si>
    <t>338-BHOZ</t>
  </si>
  <si>
    <t>AMD Radeon R7 M370, for I7-6820H No Type C (Vpro Capable)</t>
  </si>
  <si>
    <t>B00ZGF11YS</t>
  </si>
  <si>
    <t>338-BHLO</t>
  </si>
  <si>
    <t>AMD Radeon R7 M360, for I7-6600U</t>
  </si>
  <si>
    <t>B00ZCBEO2C</t>
  </si>
  <si>
    <t>492-BBFM</t>
  </si>
  <si>
    <t>Dell Adapter - Mini DisplayPort to VGA</t>
  </si>
  <si>
    <t>B005QAL2KG</t>
  </si>
  <si>
    <t>570-AALK</t>
  </si>
  <si>
    <t>Dell Wireless Mouse-WM126 - Black</t>
  </si>
  <si>
    <t>B01B96M16E</t>
  </si>
  <si>
    <t>580-ACKL</t>
  </si>
  <si>
    <t>Backlit Keyboard</t>
  </si>
  <si>
    <t>A1475677</t>
  </si>
  <si>
    <t>Targus 16-inch Corporate Traveler Vertical Rolling Laptop Case</t>
  </si>
  <si>
    <t>A5468037</t>
  </si>
  <si>
    <t>LOGITECH WIRELESS HEADSET H600</t>
  </si>
  <si>
    <t>B005GTO07O</t>
  </si>
  <si>
    <t>TIG-EMG-NBK</t>
  </si>
  <si>
    <t>Value Added Services All Laptops</t>
  </si>
  <si>
    <t>TIG-INS-NBK</t>
  </si>
  <si>
    <t>TIG-SWC-NBK</t>
  </si>
  <si>
    <t>997-1022,997-1024, 935-
8283</t>
  </si>
  <si>
    <t>4 Year Basic Hardware Service with 4 Year NBD Onsite Service</t>
  </si>
  <si>
    <t>Service Options/Upgrades</t>
  </si>
  <si>
    <t>Service Options/Upgrades Mobile Workstation</t>
  </si>
  <si>
    <t>997-1022,997-1025, 933-
9854</t>
  </si>
  <si>
    <t>5 Year Basic Hardware Service with 5 Year NBD Onsite Service</t>
  </si>
  <si>
    <t>997-8317, 997-8328, 997-
8334, 935-8283</t>
  </si>
  <si>
    <t>4 Year Basic Hardware Service with NBD Onsite Service</t>
  </si>
  <si>
    <t>Service Options/Upgrades Power Laptop</t>
  </si>
  <si>
    <t>997-8317, 997-8328, 997-
8335,933-9854</t>
  </si>
  <si>
    <t>5 Year Basic Hardware Service with  NBD Onsite Service</t>
  </si>
  <si>
    <t>804-2167, 804-2169, 935-
8283</t>
  </si>
  <si>
    <t>4 Year Hardware Service with In-Home/Onsite Service After Remote Diagnosis</t>
  </si>
  <si>
    <t>Service Options/Upgrades Ultralight Laptop</t>
  </si>
  <si>
    <t>804-2167, 804-2170,933-
9854</t>
  </si>
  <si>
    <t>5 Year Hardware Service with In-Home/Onsite Service After Remote Diagnosis</t>
  </si>
  <si>
    <t>4 Years Hardware Service with In-Home/Onsite Service After Remote Diagnosis</t>
  </si>
  <si>
    <t>Service Options/Upgrades Standard Laptop</t>
  </si>
  <si>
    <t>5 Years Hardware Service with In-Home/Onsite Service After Remote Diagnosis</t>
  </si>
  <si>
    <t>804-2238, 804-2240,935-
8283</t>
  </si>
  <si>
    <t>Ultralight 14" 4 Year Hardware Service with Onsite Service After Remote Diagnosis</t>
  </si>
  <si>
    <t>804-2238, 804-2241,933-
9854</t>
  </si>
  <si>
    <t>Ultralight 14" 5 Year Hardware Service with Onsite Service After Remote Diagnosis</t>
  </si>
  <si>
    <t>988-5542</t>
  </si>
  <si>
    <t>2 Years Extended Battery Service for Years 2 and 3 of System Life</t>
  </si>
  <si>
    <t>Service Options/Upgrades All Laptops</t>
  </si>
  <si>
    <t>997-8380, 997-8381, 997-
8382, 997-8383, 997-8317,
997-8366</t>
  </si>
  <si>
    <t>3 Years ProSupport Plus with Next Business Day Onsite Service</t>
  </si>
  <si>
    <t>998-0538, 998-0547, 998-
0548,998-0549,998-0550</t>
  </si>
  <si>
    <t>998-0538, 998,0547, 998-
0548,998-0549,998-0550</t>
  </si>
  <si>
    <t>Ultralight 12" 3 Year ProSupport Plus with Next Business Day Onsite S</t>
  </si>
  <si>
    <t>804-2238, 804-2244</t>
  </si>
  <si>
    <t>Ultralight 14" 3 Year Prosupport warranty</t>
  </si>
  <si>
    <t>804-2238, 804-2256, 804-
2257, 804-2258, 804-2259</t>
  </si>
  <si>
    <t>Ultralight 14" 3 Year ProSupport Plus with Next Business Day Onsite Service</t>
  </si>
  <si>
    <t>804-2238, 804-2264, 804-
2265, 804-2266, 804-2267</t>
  </si>
  <si>
    <t>Ultralight 14" 4 Year ProSupport Plus with Next Business Day Onsite Service</t>
  </si>
  <si>
    <t>980-5714</t>
  </si>
  <si>
    <t>Keep Your Hard Drive, 5 Year</t>
  </si>
  <si>
    <t>980-9314</t>
  </si>
  <si>
    <t>981-2233</t>
  </si>
  <si>
    <t>Keep Your Hard Drive, 4 Year</t>
  </si>
  <si>
    <t>981-5693</t>
  </si>
  <si>
    <t>Standard, Power and Ultralight Laptop</t>
  </si>
  <si>
    <t>983-8332</t>
  </si>
  <si>
    <t>Keep Your Hard Drive, 3 Year</t>
  </si>
  <si>
    <t>984-1892</t>
  </si>
  <si>
    <t>583-BCUS</t>
  </si>
  <si>
    <t>82 Key Internal Backlight English Keyboard</t>
  </si>
  <si>
    <t>583-BCUH</t>
  </si>
  <si>
    <t>580-ACLF</t>
  </si>
  <si>
    <t>Internal Dual Pointing Backlit Keyboard, English</t>
  </si>
  <si>
    <t>490-BCPK, 490-BCQJ</t>
  </si>
  <si>
    <t>Nvidia Quadro M2000M w/4GB GDDR5</t>
  </si>
  <si>
    <t>B00UPHAT2C</t>
  </si>
  <si>
    <t>TIG-AIN-NBK</t>
  </si>
  <si>
    <t>TIG-DIS-NBK</t>
  </si>
  <si>
    <t>TIG-DLG-NBK</t>
  </si>
  <si>
    <t>TIG-IMG-NBK</t>
  </si>
  <si>
    <t>TIG-ATG-NBK</t>
  </si>
  <si>
    <t>USB Powered External Speakers</t>
  </si>
  <si>
    <t>USB External DVD+/-RW Drive</t>
  </si>
  <si>
    <t>Options/Upgrades Standard and Ultralight Laptop</t>
  </si>
  <si>
    <t>NA</t>
  </si>
  <si>
    <t>Integrated Microphone (INCLUDED IN BASE)</t>
  </si>
  <si>
    <t>Add Integrated Microphone (INCLUDED IN BASE)</t>
  </si>
  <si>
    <t>Included in Base</t>
  </si>
  <si>
    <t>370-ACDE</t>
  </si>
  <si>
    <t>4Gb (8GB Total) 2x4GB, 2133MHz DDR4 Memory</t>
  </si>
  <si>
    <t>Add 4Gb (8GB Total) 2x4GB, 2133MHz DDR4 Memory</t>
  </si>
  <si>
    <t>379-BCFY</t>
  </si>
  <si>
    <t>Intel Core i7-6600U (Dual Core, 2.6GHz, 4M cache, 15W)</t>
  </si>
  <si>
    <t>319-BBCW</t>
  </si>
  <si>
    <t>Integrated Microphone (Remove Webcam)</t>
  </si>
  <si>
    <t>Add Integrated Microphone (Remove Webcam)</t>
  </si>
  <si>
    <t>631-AARN</t>
  </si>
  <si>
    <t>Upgrade to Intel vPro Technology</t>
  </si>
  <si>
    <t>631-AARD</t>
  </si>
  <si>
    <t>Upgrade Intel vPro TechnologyÕs Advanced Management Features</t>
  </si>
  <si>
    <t>346-BBRE</t>
  </si>
  <si>
    <t>fingerprint reader/Smartcard Reader</t>
  </si>
  <si>
    <t>Add fingerprint reader/Smartcard Reader</t>
  </si>
  <si>
    <t>631-AAQU</t>
  </si>
  <si>
    <t>400-AHCC</t>
  </si>
  <si>
    <t>400-AJBG</t>
  </si>
  <si>
    <t>256GB  Solid State Drive</t>
  </si>
  <si>
    <t>400-AJBO</t>
  </si>
  <si>
    <t>500G 7200 OPAL</t>
  </si>
  <si>
    <t>391-BCDP</t>
  </si>
  <si>
    <t>Options/Upgrades Standard, Power</t>
  </si>
  <si>
    <t>wireless keyboard</t>
  </si>
  <si>
    <t>Add wireless keyboard</t>
  </si>
  <si>
    <t>8GB (2x4GB) 2133MHz DDR4 Memory</t>
  </si>
  <si>
    <t>954-3471,
421-9983</t>
  </si>
  <si>
    <t>PS4SW,DDPE,ENTERPRISE EDITION,5YR, DDPE Enterprise
Edition DD</t>
  </si>
  <si>
    <t>16GB (2x8GB) DDR4,2133MHz</t>
  </si>
  <si>
    <t>555-BCMT</t>
  </si>
  <si>
    <t>Intel Dual-Band Wireless-AC 8260 Wi-Fi + BT 4.1 Wireless Card (2x2)</t>
  </si>
  <si>
    <t>Smart Card Reader</t>
  </si>
  <si>
    <t>Displayport to Displayport 6ft Cable M/M</t>
  </si>
  <si>
    <t>370-ACDD</t>
  </si>
  <si>
    <t>8GB (1x16GB) 2133MHz DDR4 Memory</t>
  </si>
  <si>
    <t>319-BBDS, 320-BBQV, 391 BCFG</t>
  </si>
  <si>
    <t>400-AHHV</t>
  </si>
  <si>
    <t>M.2 512GB SATA Class 20 Solid State Drive</t>
  </si>
  <si>
    <t>[421-9983][954-3463][391- BCDQ]</t>
  </si>
  <si>
    <t>346-BBSG</t>
  </si>
  <si>
    <t>631-AARO</t>
  </si>
  <si>
    <t>Intel vPro TechnologyÕs Advanced Management Features</t>
  </si>
  <si>
    <t>631-AARQ</t>
  </si>
  <si>
    <t>INTEL VPRO - ME IN,</t>
  </si>
  <si>
    <t>631-AARG</t>
  </si>
  <si>
    <t>555-BCMV</t>
  </si>
  <si>
    <t>Intel Tri-Band Wireless-AC 18260 WiGig + Wi-Fi + BT4.1 Wireless C</t>
  </si>
  <si>
    <t>400-AFGV</t>
  </si>
  <si>
    <t>512GB SSD</t>
  </si>
  <si>
    <t>Intel Core i7-6920HQ (quad Core 2.90 Ghz, 3.80GHz Turbo, 8B 45W w</t>
  </si>
  <si>
    <t>365-1245,365-1401</t>
  </si>
  <si>
    <t>Computrace 3 Year</t>
  </si>
  <si>
    <t>productId</t>
  </si>
  <si>
    <t>dateCreated</t>
  </si>
  <si>
    <t>Check</t>
  </si>
  <si>
    <t>Convert to timestamp</t>
  </si>
  <si>
    <t>Convert from timestamp</t>
  </si>
  <si>
    <t>Min</t>
  </si>
  <si>
    <t>Max</t>
  </si>
  <si>
    <t>MIN</t>
  </si>
  <si>
    <t>MAX</t>
  </si>
  <si>
    <t>Order</t>
  </si>
  <si>
    <t>status</t>
  </si>
  <si>
    <t>SHIPPED</t>
  </si>
  <si>
    <t>OrderItem</t>
  </si>
  <si>
    <t>quantity</t>
  </si>
  <si>
    <t>subTotal</t>
  </si>
  <si>
    <t>unitPrice</t>
  </si>
  <si>
    <t>unitOfMeasure</t>
  </si>
  <si>
    <t>contractSubCategory</t>
  </si>
  <si>
    <t>contractorId</t>
  </si>
  <si>
    <t>quantityInUnitOfMeasure</t>
  </si>
  <si>
    <t>discount</t>
  </si>
  <si>
    <t>amazonNumOfStars</t>
  </si>
  <si>
    <t>description</t>
  </si>
  <si>
    <t>dateAdded</t>
  </si>
  <si>
    <t>manufacturer</t>
  </si>
  <si>
    <t>contractCategory</t>
  </si>
  <si>
    <t>manufacturerPartNumber</t>
  </si>
  <si>
    <t>msrp</t>
  </si>
  <si>
    <t>name</t>
  </si>
  <si>
    <t>category</t>
  </si>
  <si>
    <t>popular</t>
  </si>
  <si>
    <t>skuNum</t>
  </si>
  <si>
    <t>amazonProductId</t>
  </si>
  <si>
    <t>PROCESSING</t>
  </si>
  <si>
    <t>CART</t>
  </si>
  <si>
    <t>COMPLETE</t>
  </si>
  <si>
    <t>tracking</t>
  </si>
  <si>
    <t>[productId]</t>
  </si>
  <si>
    <t>Z0938099830983</t>
  </si>
  <si>
    <t>MATCH (u:User) WHERE ID(u) = 0</t>
  </si>
  <si>
    <t>CREATE (o:Order {</t>
  </si>
  <si>
    <t xml:space="preserve"> status:"CLOSED",  dateCreated:1514851200000</t>
  </si>
  <si>
    <t>})</t>
  </si>
  <si>
    <t>CREATE (o)-[:placedBy]-&gt;(u)</t>
  </si>
  <si>
    <t xml:space="preserve">CREATE (o)-[:contains]-&gt;( </t>
  </si>
  <si>
    <t xml:space="preserve"> oi:OrderItem { </t>
  </si>
  <si>
    <t xml:space="preserve"> status:"SHIPPED", </t>
  </si>
  <si>
    <t>})-[:orderedProduct]-&gt;(p)</t>
  </si>
  <si>
    <t>WITH u</t>
  </si>
  <si>
    <t>RETURN u,o</t>
  </si>
  <si>
    <t>Create Order</t>
  </si>
  <si>
    <t>Add Items to Order</t>
  </si>
  <si>
    <t>match (o:Order)--(oi:OrderItem)--(p:Product) where ID(o)=692 return o,oi,p</t>
  </si>
  <si>
    <t>MATCH (o:Order) WHERE ID(o) = 692</t>
  </si>
  <si>
    <t>MATCH (p:Product) WHERE ID(p) = 230</t>
  </si>
  <si>
    <t>WITH o,p</t>
  </si>
  <si>
    <t xml:space="preserve"> quantity: 6, </t>
  </si>
  <si>
    <t xml:space="preserve"> subTotal: 6 * toFloat(p.unitPrice) </t>
  </si>
  <si>
    <t>RETURN o, oi, p</t>
  </si>
  <si>
    <t>Show items in order</t>
  </si>
  <si>
    <t>orderId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</si>
</sst>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h:mm;@"/>
  </numFmts>
  <fonts count="11" x14ac:knownFonts="1">
    <font>
      <sz val="12"/>
      <color theme="1"/>
      <name val="UniversforKPMG-Cond"/>
      <family val="2"/>
    </font>
    <font>
      <b/>
      <sz val="12"/>
      <color theme="1"/>
      <name val="UniversforKPMG-Cond"/>
      <family val="2"/>
    </font>
    <font>
      <sz val="13"/>
      <color rgb="FF666666"/>
      <name val="Helvetica Neue"/>
    </font>
    <font>
      <sz val="12"/>
      <color theme="5" tint="-0.249977111117893"/>
      <name val="UniversforKPMG-Cond"/>
      <family val="2"/>
    </font>
    <font>
      <b/>
      <sz val="13"/>
      <color rgb="FF666666"/>
      <name val="Helvetica Neue"/>
    </font>
    <font>
      <sz val="14"/>
      <color theme="1"/>
      <name val="UniversforKPMG-Cond"/>
      <family val="2"/>
    </font>
    <font>
      <b/>
      <sz val="16"/>
      <color theme="1"/>
      <name val="Helvetica Neue"/>
    </font>
    <font>
      <b/>
      <sz val="12"/>
      <color theme="5" tint="-0.249977111117893"/>
      <name val="UniversforKPMG-Cond"/>
    </font>
    <font>
      <u/>
      <sz val="12"/>
      <color theme="10"/>
      <name val="UniversforKPMG-Cond"/>
      <family val="2"/>
    </font>
    <font>
      <u/>
      <sz val="12"/>
      <color theme="11"/>
      <name val="UniversforKPMG-Cond"/>
      <family val="2"/>
    </font>
    <font>
      <b/>
      <sz val="14"/>
      <color theme="1"/>
      <name val="UniversforKPMG-Cond"/>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5">
    <xf numFmtId="0" fontId="0" fillId="0" borderId="0" xfId="0"/>
    <xf numFmtId="0" fontId="0" fillId="0" borderId="0" xfId="0" applyAlignment="1">
      <alignment wrapText="1"/>
    </xf>
    <xf numFmtId="1" fontId="0" fillId="0" borderId="0" xfId="0" applyNumberFormat="1"/>
    <xf numFmtId="164" fontId="0" fillId="0" borderId="0" xfId="0" applyNumberFormat="1"/>
    <xf numFmtId="164" fontId="3" fillId="0" borderId="0" xfId="0" applyNumberFormat="1" applyFont="1"/>
    <xf numFmtId="1" fontId="3" fillId="0" borderId="0" xfId="0" applyNumberFormat="1" applyFont="1"/>
    <xf numFmtId="0" fontId="3" fillId="0" borderId="0" xfId="0" applyFont="1"/>
    <xf numFmtId="1" fontId="0" fillId="0" borderId="0" xfId="0" applyNumberFormat="1" applyAlignment="1">
      <alignment horizontal="right"/>
    </xf>
    <xf numFmtId="0" fontId="0" fillId="0" borderId="0" xfId="0" applyAlignment="1">
      <alignment horizontal="right"/>
    </xf>
    <xf numFmtId="0" fontId="0" fillId="0" borderId="0" xfId="0" applyAlignment="1">
      <alignment horizontal="left"/>
    </xf>
    <xf numFmtId="0" fontId="4" fillId="0" borderId="0" xfId="0" applyFont="1"/>
    <xf numFmtId="0" fontId="5" fillId="0" borderId="0" xfId="0" applyFont="1"/>
    <xf numFmtId="0" fontId="6" fillId="0" borderId="0" xfId="0" applyFont="1" applyAlignment="1">
      <alignment horizontal="left"/>
    </xf>
    <xf numFmtId="0" fontId="4" fillId="0" borderId="0" xfId="0" applyFont="1" applyAlignment="1">
      <alignment horizontal="left"/>
    </xf>
    <xf numFmtId="2" fontId="2" fillId="0" borderId="0" xfId="0" applyNumberFormat="1" applyFont="1" applyAlignment="1">
      <alignment horizontal="left"/>
    </xf>
    <xf numFmtId="0" fontId="2" fillId="0" borderId="0" xfId="0" applyFont="1" applyAlignment="1">
      <alignment horizontal="left"/>
    </xf>
    <xf numFmtId="1" fontId="7" fillId="0" borderId="0" xfId="0" applyNumberFormat="1" applyFont="1"/>
    <xf numFmtId="0" fontId="1" fillId="0" borderId="0" xfId="0" applyFont="1" applyAlignment="1">
      <alignment horizontal="right"/>
    </xf>
    <xf numFmtId="1" fontId="10" fillId="0" borderId="0" xfId="0" applyNumberFormat="1" applyFont="1" applyAlignment="1">
      <alignment horizontal="right"/>
    </xf>
    <xf numFmtId="0" fontId="10" fillId="0" borderId="0" xfId="0" applyFont="1" applyAlignment="1">
      <alignment horizontal="right"/>
    </xf>
    <xf numFmtId="1" fontId="1" fillId="0" borderId="0" xfId="0" applyNumberFormat="1" applyFont="1"/>
    <xf numFmtId="0" fontId="0" fillId="0" borderId="1" xfId="0" applyBorder="1"/>
    <xf numFmtId="0" fontId="5" fillId="0" borderId="1" xfId="0" applyFont="1" applyBorder="1"/>
    <xf numFmtId="0" fontId="5" fillId="0" borderId="1" xfId="0" applyFont="1" applyBorder="1" applyAlignment="1">
      <alignment horizontal="right"/>
    </xf>
    <xf numFmtId="0" fontId="10"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6"/>
  <sheetViews>
    <sheetView topLeftCell="A433" workbookViewId="0">
      <selection activeCell="C467" sqref="C467"/>
    </sheetView>
  </sheetViews>
  <sheetFormatPr baseColWidth="10" defaultRowHeight="16"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v>1</v>
      </c>
      <c r="B2" t="s">
        <v>17</v>
      </c>
      <c r="C2" t="s">
        <v>18</v>
      </c>
      <c r="E2" t="s">
        <v>19</v>
      </c>
      <c r="F2" t="s">
        <v>20</v>
      </c>
      <c r="G2" t="s">
        <v>21</v>
      </c>
      <c r="H2">
        <v>1</v>
      </c>
      <c r="I2">
        <v>1237.29</v>
      </c>
      <c r="J2">
        <v>544.41</v>
      </c>
      <c r="K2">
        <v>0.56000000000000005</v>
      </c>
      <c r="L2" t="s">
        <v>22</v>
      </c>
      <c r="O2" t="s">
        <v>23</v>
      </c>
      <c r="P2" t="s">
        <v>24</v>
      </c>
      <c r="Q2">
        <v>84</v>
      </c>
    </row>
    <row r="3" spans="1:17" x14ac:dyDescent="0.2">
      <c r="A3">
        <v>2</v>
      </c>
      <c r="B3" t="s">
        <v>25</v>
      </c>
      <c r="C3" t="s">
        <v>18</v>
      </c>
      <c r="E3" t="s">
        <v>26</v>
      </c>
      <c r="F3" t="s">
        <v>27</v>
      </c>
      <c r="G3" t="s">
        <v>21</v>
      </c>
      <c r="H3">
        <v>1</v>
      </c>
      <c r="I3">
        <v>1354.43</v>
      </c>
      <c r="J3">
        <v>595.95000000000005</v>
      </c>
      <c r="K3">
        <v>0.56000000000000005</v>
      </c>
      <c r="L3" t="s">
        <v>22</v>
      </c>
      <c r="O3" t="s">
        <v>28</v>
      </c>
      <c r="P3" t="s">
        <v>24</v>
      </c>
      <c r="Q3">
        <v>85</v>
      </c>
    </row>
    <row r="4" spans="1:17" x14ac:dyDescent="0.2">
      <c r="A4">
        <v>3</v>
      </c>
      <c r="B4" t="s">
        <v>29</v>
      </c>
      <c r="C4" t="s">
        <v>18</v>
      </c>
      <c r="E4" t="s">
        <v>30</v>
      </c>
      <c r="F4" t="s">
        <v>31</v>
      </c>
      <c r="G4" t="s">
        <v>21</v>
      </c>
      <c r="H4">
        <v>1</v>
      </c>
      <c r="I4">
        <v>1315.86</v>
      </c>
      <c r="J4">
        <v>578.98</v>
      </c>
      <c r="K4">
        <v>0.56000000000000005</v>
      </c>
      <c r="L4" t="s">
        <v>22</v>
      </c>
      <c r="O4" t="s">
        <v>32</v>
      </c>
      <c r="P4" t="s">
        <v>24</v>
      </c>
      <c r="Q4">
        <v>86</v>
      </c>
    </row>
    <row r="5" spans="1:17" x14ac:dyDescent="0.2">
      <c r="A5">
        <v>4</v>
      </c>
      <c r="B5" t="s">
        <v>33</v>
      </c>
      <c r="C5" t="s">
        <v>18</v>
      </c>
      <c r="E5" t="s">
        <v>34</v>
      </c>
      <c r="F5" t="s">
        <v>35</v>
      </c>
      <c r="G5" t="s">
        <v>21</v>
      </c>
      <c r="H5">
        <v>1</v>
      </c>
      <c r="I5">
        <v>1295.8599999999999</v>
      </c>
      <c r="J5">
        <v>570.17999999999995</v>
      </c>
      <c r="K5">
        <v>0.56000000000000005</v>
      </c>
      <c r="L5" t="s">
        <v>22</v>
      </c>
      <c r="O5" t="s">
        <v>36</v>
      </c>
      <c r="P5" t="s">
        <v>24</v>
      </c>
      <c r="Q5">
        <v>87</v>
      </c>
    </row>
    <row r="6" spans="1:17" x14ac:dyDescent="0.2">
      <c r="A6">
        <v>5</v>
      </c>
      <c r="B6" t="s">
        <v>37</v>
      </c>
      <c r="C6" t="s">
        <v>18</v>
      </c>
      <c r="E6" t="s">
        <v>38</v>
      </c>
      <c r="F6" t="s">
        <v>39</v>
      </c>
      <c r="G6" t="s">
        <v>21</v>
      </c>
      <c r="H6">
        <v>1</v>
      </c>
      <c r="I6">
        <v>1722.29</v>
      </c>
      <c r="J6">
        <v>757.81</v>
      </c>
      <c r="K6">
        <v>0.56000000000000005</v>
      </c>
      <c r="L6" t="s">
        <v>22</v>
      </c>
      <c r="O6" t="s">
        <v>40</v>
      </c>
      <c r="P6" t="s">
        <v>24</v>
      </c>
      <c r="Q6">
        <v>88</v>
      </c>
    </row>
    <row r="7" spans="1:17" x14ac:dyDescent="0.2">
      <c r="A7">
        <v>6</v>
      </c>
      <c r="B7" t="s">
        <v>41</v>
      </c>
      <c r="C7" t="s">
        <v>18</v>
      </c>
      <c r="E7" t="s">
        <v>42</v>
      </c>
      <c r="F7" t="s">
        <v>43</v>
      </c>
      <c r="G7" t="s">
        <v>21</v>
      </c>
      <c r="H7">
        <v>1</v>
      </c>
      <c r="I7">
        <v>1920.23</v>
      </c>
      <c r="J7">
        <v>864.1</v>
      </c>
      <c r="K7">
        <v>0.55000000000000004</v>
      </c>
      <c r="L7" t="s">
        <v>22</v>
      </c>
      <c r="O7" t="s">
        <v>44</v>
      </c>
      <c r="P7" t="s">
        <v>24</v>
      </c>
      <c r="Q7">
        <v>89</v>
      </c>
    </row>
    <row r="8" spans="1:17" x14ac:dyDescent="0.2">
      <c r="A8">
        <v>7</v>
      </c>
      <c r="B8" t="s">
        <v>45</v>
      </c>
      <c r="C8" t="s">
        <v>18</v>
      </c>
      <c r="E8" t="s">
        <v>46</v>
      </c>
      <c r="F8" t="s">
        <v>47</v>
      </c>
      <c r="G8" t="s">
        <v>21</v>
      </c>
      <c r="H8">
        <v>1</v>
      </c>
      <c r="I8">
        <v>1947.8</v>
      </c>
      <c r="J8">
        <v>876.51</v>
      </c>
      <c r="K8">
        <v>0.55000000000000004</v>
      </c>
      <c r="L8" t="s">
        <v>22</v>
      </c>
      <c r="O8" t="s">
        <v>48</v>
      </c>
      <c r="P8" t="s">
        <v>24</v>
      </c>
      <c r="Q8">
        <v>90</v>
      </c>
    </row>
    <row r="9" spans="1:17" x14ac:dyDescent="0.2">
      <c r="A9">
        <v>8</v>
      </c>
      <c r="B9" t="s">
        <v>49</v>
      </c>
      <c r="C9" t="s">
        <v>18</v>
      </c>
      <c r="E9" t="s">
        <v>50</v>
      </c>
      <c r="F9" t="s">
        <v>51</v>
      </c>
      <c r="G9" t="s">
        <v>21</v>
      </c>
      <c r="H9">
        <v>1</v>
      </c>
      <c r="I9">
        <v>1624.09</v>
      </c>
      <c r="J9">
        <v>730.84</v>
      </c>
      <c r="K9">
        <v>0.55000000000000004</v>
      </c>
      <c r="L9" t="s">
        <v>22</v>
      </c>
      <c r="O9" t="s">
        <v>52</v>
      </c>
      <c r="P9" t="s">
        <v>24</v>
      </c>
      <c r="Q9">
        <v>91</v>
      </c>
    </row>
    <row r="10" spans="1:17" x14ac:dyDescent="0.2">
      <c r="A10">
        <v>9</v>
      </c>
      <c r="B10" t="s">
        <v>53</v>
      </c>
      <c r="C10" t="s">
        <v>54</v>
      </c>
      <c r="D10" t="s">
        <v>53</v>
      </c>
      <c r="E10" t="s">
        <v>55</v>
      </c>
      <c r="F10" t="s">
        <v>55</v>
      </c>
      <c r="G10" t="s">
        <v>21</v>
      </c>
      <c r="H10">
        <v>1</v>
      </c>
      <c r="I10">
        <v>1699.09</v>
      </c>
      <c r="J10">
        <v>764.59</v>
      </c>
      <c r="K10">
        <v>0.55000000000000004</v>
      </c>
      <c r="L10" t="s">
        <v>56</v>
      </c>
      <c r="M10" t="s">
        <v>57</v>
      </c>
      <c r="N10" t="s">
        <v>58</v>
      </c>
      <c r="O10" t="s">
        <v>59</v>
      </c>
      <c r="P10" t="s">
        <v>24</v>
      </c>
      <c r="Q10">
        <v>58</v>
      </c>
    </row>
    <row r="11" spans="1:17" x14ac:dyDescent="0.2">
      <c r="A11">
        <v>10</v>
      </c>
      <c r="B11" t="s">
        <v>60</v>
      </c>
      <c r="C11" t="s">
        <v>54</v>
      </c>
      <c r="D11" t="s">
        <v>60</v>
      </c>
      <c r="E11" t="s">
        <v>61</v>
      </c>
      <c r="F11" t="s">
        <v>61</v>
      </c>
      <c r="G11" t="s">
        <v>21</v>
      </c>
      <c r="H11">
        <v>1</v>
      </c>
      <c r="I11">
        <v>1664.09</v>
      </c>
      <c r="J11">
        <v>748.84</v>
      </c>
      <c r="K11">
        <v>0.55000000000000004</v>
      </c>
      <c r="L11" t="s">
        <v>62</v>
      </c>
      <c r="M11" t="s">
        <v>57</v>
      </c>
      <c r="N11" t="s">
        <v>63</v>
      </c>
      <c r="O11" t="s">
        <v>64</v>
      </c>
      <c r="P11" t="s">
        <v>24</v>
      </c>
      <c r="Q11">
        <v>108</v>
      </c>
    </row>
    <row r="12" spans="1:17" x14ac:dyDescent="0.2">
      <c r="A12">
        <v>11</v>
      </c>
      <c r="B12" t="s">
        <v>65</v>
      </c>
      <c r="C12" t="s">
        <v>54</v>
      </c>
      <c r="D12" t="s">
        <v>65</v>
      </c>
      <c r="E12" t="s">
        <v>66</v>
      </c>
      <c r="F12" t="s">
        <v>66</v>
      </c>
      <c r="G12" t="s">
        <v>21</v>
      </c>
      <c r="H12">
        <v>1</v>
      </c>
      <c r="I12">
        <v>930.43</v>
      </c>
      <c r="J12">
        <v>409.39</v>
      </c>
      <c r="K12">
        <v>0.56000000000000005</v>
      </c>
      <c r="L12" t="s">
        <v>62</v>
      </c>
      <c r="M12" t="s">
        <v>57</v>
      </c>
      <c r="N12" t="s">
        <v>63</v>
      </c>
      <c r="O12" t="s">
        <v>67</v>
      </c>
      <c r="P12" t="s">
        <v>24</v>
      </c>
      <c r="Q12">
        <v>109</v>
      </c>
    </row>
    <row r="13" spans="1:17" x14ac:dyDescent="0.2">
      <c r="A13">
        <v>12</v>
      </c>
      <c r="B13" t="s">
        <v>68</v>
      </c>
      <c r="C13" t="s">
        <v>69</v>
      </c>
      <c r="D13" t="s">
        <v>68</v>
      </c>
      <c r="E13" t="s">
        <v>70</v>
      </c>
      <c r="F13" t="s">
        <v>70</v>
      </c>
      <c r="G13" t="s">
        <v>21</v>
      </c>
      <c r="H13">
        <v>1</v>
      </c>
      <c r="I13">
        <v>1013.71</v>
      </c>
      <c r="J13">
        <v>446.03</v>
      </c>
      <c r="K13">
        <v>0.56000000000000005</v>
      </c>
      <c r="L13" t="s">
        <v>71</v>
      </c>
      <c r="M13" t="s">
        <v>57</v>
      </c>
      <c r="N13" t="s">
        <v>72</v>
      </c>
      <c r="O13" t="s">
        <v>73</v>
      </c>
      <c r="P13" t="s">
        <v>24</v>
      </c>
      <c r="Q13">
        <v>110</v>
      </c>
    </row>
    <row r="14" spans="1:17" x14ac:dyDescent="0.2">
      <c r="A14">
        <v>13</v>
      </c>
      <c r="B14" t="s">
        <v>74</v>
      </c>
      <c r="C14" t="s">
        <v>69</v>
      </c>
      <c r="D14" t="s">
        <v>74</v>
      </c>
      <c r="E14" t="s">
        <v>75</v>
      </c>
      <c r="F14" t="s">
        <v>75</v>
      </c>
      <c r="G14" t="s">
        <v>21</v>
      </c>
      <c r="H14">
        <v>1</v>
      </c>
      <c r="I14">
        <v>1013.71</v>
      </c>
      <c r="J14">
        <v>446.03</v>
      </c>
      <c r="K14">
        <v>0.56000000000000005</v>
      </c>
      <c r="L14" t="s">
        <v>71</v>
      </c>
      <c r="M14" t="s">
        <v>57</v>
      </c>
      <c r="N14" t="s">
        <v>63</v>
      </c>
      <c r="O14" t="s">
        <v>76</v>
      </c>
      <c r="P14" t="s">
        <v>24</v>
      </c>
      <c r="Q14">
        <v>111</v>
      </c>
    </row>
    <row r="15" spans="1:17" x14ac:dyDescent="0.2">
      <c r="A15">
        <v>14</v>
      </c>
      <c r="B15" t="s">
        <v>77</v>
      </c>
      <c r="C15" t="s">
        <v>69</v>
      </c>
      <c r="D15" t="s">
        <v>77</v>
      </c>
      <c r="E15" t="s">
        <v>78</v>
      </c>
      <c r="F15" t="s">
        <v>78</v>
      </c>
      <c r="G15" t="s">
        <v>21</v>
      </c>
      <c r="H15">
        <v>1</v>
      </c>
      <c r="I15">
        <v>2230.06</v>
      </c>
      <c r="J15">
        <v>1003.53</v>
      </c>
      <c r="K15">
        <v>0.55000000000000004</v>
      </c>
      <c r="L15" t="s">
        <v>71</v>
      </c>
      <c r="M15" t="s">
        <v>57</v>
      </c>
      <c r="N15" t="s">
        <v>63</v>
      </c>
      <c r="O15" t="s">
        <v>79</v>
      </c>
      <c r="P15" t="s">
        <v>24</v>
      </c>
      <c r="Q15">
        <v>112</v>
      </c>
    </row>
    <row r="16" spans="1:17" x14ac:dyDescent="0.2">
      <c r="A16">
        <v>15</v>
      </c>
      <c r="B16" t="s">
        <v>80</v>
      </c>
      <c r="C16" t="s">
        <v>54</v>
      </c>
      <c r="D16" t="s">
        <v>80</v>
      </c>
      <c r="E16" t="s">
        <v>81</v>
      </c>
      <c r="F16" t="s">
        <v>81</v>
      </c>
      <c r="G16" t="s">
        <v>21</v>
      </c>
      <c r="H16">
        <v>1</v>
      </c>
      <c r="I16">
        <v>219.99</v>
      </c>
      <c r="J16">
        <v>149.59</v>
      </c>
      <c r="K16">
        <v>0.32</v>
      </c>
      <c r="L16" t="s">
        <v>62</v>
      </c>
      <c r="M16" t="s">
        <v>57</v>
      </c>
      <c r="N16" t="s">
        <v>82</v>
      </c>
      <c r="O16" t="s">
        <v>83</v>
      </c>
      <c r="P16" t="s">
        <v>24</v>
      </c>
      <c r="Q16">
        <v>113</v>
      </c>
    </row>
    <row r="17" spans="1:17" x14ac:dyDescent="0.2">
      <c r="A17">
        <v>16</v>
      </c>
      <c r="B17" t="s">
        <v>84</v>
      </c>
      <c r="C17" t="s">
        <v>54</v>
      </c>
      <c r="D17" t="s">
        <v>84</v>
      </c>
      <c r="E17" t="s">
        <v>85</v>
      </c>
      <c r="F17" t="s">
        <v>85</v>
      </c>
      <c r="G17" t="s">
        <v>21</v>
      </c>
      <c r="H17">
        <v>1</v>
      </c>
      <c r="I17">
        <v>249.99</v>
      </c>
      <c r="J17">
        <v>169.99</v>
      </c>
      <c r="K17">
        <v>0.32</v>
      </c>
      <c r="L17" t="s">
        <v>71</v>
      </c>
      <c r="M17" t="s">
        <v>57</v>
      </c>
      <c r="N17" t="s">
        <v>86</v>
      </c>
      <c r="O17" t="s">
        <v>87</v>
      </c>
      <c r="P17" t="s">
        <v>24</v>
      </c>
      <c r="Q17">
        <v>116</v>
      </c>
    </row>
    <row r="18" spans="1:17" x14ac:dyDescent="0.2">
      <c r="A18">
        <v>17</v>
      </c>
      <c r="B18" t="s">
        <v>88</v>
      </c>
      <c r="C18" t="s">
        <v>54</v>
      </c>
      <c r="D18" t="s">
        <v>88</v>
      </c>
      <c r="E18" t="s">
        <v>89</v>
      </c>
      <c r="F18" t="s">
        <v>89</v>
      </c>
      <c r="G18" t="s">
        <v>21</v>
      </c>
      <c r="H18">
        <v>1</v>
      </c>
      <c r="I18">
        <v>299.99</v>
      </c>
      <c r="J18">
        <v>203.99</v>
      </c>
      <c r="K18">
        <v>0.32</v>
      </c>
      <c r="L18" t="s">
        <v>71</v>
      </c>
      <c r="M18" t="s">
        <v>57</v>
      </c>
      <c r="N18" t="s">
        <v>58</v>
      </c>
      <c r="O18" t="s">
        <v>90</v>
      </c>
      <c r="P18" t="s">
        <v>24</v>
      </c>
      <c r="Q18">
        <v>123</v>
      </c>
    </row>
    <row r="19" spans="1:17" x14ac:dyDescent="0.2">
      <c r="A19">
        <v>18</v>
      </c>
      <c r="B19" t="s">
        <v>91</v>
      </c>
      <c r="C19" t="s">
        <v>54</v>
      </c>
      <c r="D19" t="s">
        <v>91</v>
      </c>
      <c r="E19" t="s">
        <v>92</v>
      </c>
      <c r="F19" t="s">
        <v>92</v>
      </c>
      <c r="G19" t="s">
        <v>21</v>
      </c>
      <c r="H19">
        <v>1</v>
      </c>
      <c r="I19">
        <v>1399.99</v>
      </c>
      <c r="J19">
        <v>951.99</v>
      </c>
      <c r="K19">
        <v>0.32</v>
      </c>
      <c r="L19" t="s">
        <v>71</v>
      </c>
      <c r="M19" t="s">
        <v>57</v>
      </c>
      <c r="N19" t="s">
        <v>86</v>
      </c>
      <c r="O19" t="s">
        <v>93</v>
      </c>
      <c r="P19" t="s">
        <v>24</v>
      </c>
      <c r="Q19">
        <v>124</v>
      </c>
    </row>
    <row r="20" spans="1:17" x14ac:dyDescent="0.2">
      <c r="A20">
        <v>19</v>
      </c>
      <c r="B20" t="s">
        <v>94</v>
      </c>
      <c r="C20" t="s">
        <v>54</v>
      </c>
      <c r="D20" t="s">
        <v>94</v>
      </c>
      <c r="E20" t="s">
        <v>95</v>
      </c>
      <c r="F20" t="s">
        <v>95</v>
      </c>
      <c r="G20" t="s">
        <v>21</v>
      </c>
      <c r="H20">
        <v>1</v>
      </c>
      <c r="I20">
        <v>260</v>
      </c>
      <c r="J20">
        <v>176.8</v>
      </c>
      <c r="K20">
        <v>0.32</v>
      </c>
      <c r="L20" t="s">
        <v>71</v>
      </c>
      <c r="M20" t="s">
        <v>57</v>
      </c>
      <c r="N20" t="s">
        <v>86</v>
      </c>
      <c r="O20" t="s">
        <v>96</v>
      </c>
      <c r="P20" t="s">
        <v>24</v>
      </c>
      <c r="Q20">
        <v>125</v>
      </c>
    </row>
    <row r="21" spans="1:17" x14ac:dyDescent="0.2">
      <c r="A21">
        <v>20</v>
      </c>
      <c r="B21" t="s">
        <v>97</v>
      </c>
      <c r="C21" t="s">
        <v>54</v>
      </c>
      <c r="D21" t="s">
        <v>97</v>
      </c>
      <c r="E21" t="s">
        <v>98</v>
      </c>
      <c r="F21" t="s">
        <v>98</v>
      </c>
      <c r="G21" t="s">
        <v>21</v>
      </c>
      <c r="H21">
        <v>1</v>
      </c>
      <c r="I21">
        <v>260</v>
      </c>
      <c r="J21">
        <v>176.8</v>
      </c>
      <c r="K21">
        <v>0.32</v>
      </c>
      <c r="L21" t="s">
        <v>62</v>
      </c>
      <c r="M21" t="s">
        <v>57</v>
      </c>
      <c r="N21" t="s">
        <v>58</v>
      </c>
      <c r="O21" t="s">
        <v>99</v>
      </c>
      <c r="P21" t="s">
        <v>24</v>
      </c>
      <c r="Q21">
        <v>130</v>
      </c>
    </row>
    <row r="22" spans="1:17" x14ac:dyDescent="0.2">
      <c r="A22">
        <v>21</v>
      </c>
      <c r="B22" t="s">
        <v>100</v>
      </c>
      <c r="C22" t="s">
        <v>54</v>
      </c>
      <c r="D22" t="s">
        <v>100</v>
      </c>
      <c r="E22" t="s">
        <v>101</v>
      </c>
      <c r="F22" t="s">
        <v>101</v>
      </c>
      <c r="G22" t="s">
        <v>21</v>
      </c>
      <c r="H22">
        <v>1</v>
      </c>
      <c r="I22">
        <v>19.989999999999998</v>
      </c>
      <c r="J22">
        <v>13.59</v>
      </c>
      <c r="K22">
        <v>0.32</v>
      </c>
      <c r="L22" t="s">
        <v>71</v>
      </c>
      <c r="M22" t="s">
        <v>57</v>
      </c>
      <c r="N22" t="s">
        <v>102</v>
      </c>
      <c r="O22" t="s">
        <v>103</v>
      </c>
      <c r="P22" t="s">
        <v>24</v>
      </c>
      <c r="Q22">
        <v>131</v>
      </c>
    </row>
    <row r="23" spans="1:17" x14ac:dyDescent="0.2">
      <c r="A23">
        <v>22</v>
      </c>
      <c r="B23" t="s">
        <v>104</v>
      </c>
      <c r="C23" t="s">
        <v>54</v>
      </c>
      <c r="D23" t="s">
        <v>104</v>
      </c>
      <c r="E23" t="s">
        <v>105</v>
      </c>
      <c r="F23" t="s">
        <v>105</v>
      </c>
      <c r="G23" t="s">
        <v>21</v>
      </c>
      <c r="H23">
        <v>1</v>
      </c>
      <c r="I23">
        <v>34.99</v>
      </c>
      <c r="J23">
        <v>24.14</v>
      </c>
      <c r="K23">
        <v>0.31</v>
      </c>
      <c r="L23" t="s">
        <v>106</v>
      </c>
      <c r="M23" t="s">
        <v>107</v>
      </c>
      <c r="N23" t="s">
        <v>108</v>
      </c>
      <c r="O23" t="s">
        <v>109</v>
      </c>
      <c r="P23" t="s">
        <v>24</v>
      </c>
      <c r="Q23">
        <v>132</v>
      </c>
    </row>
    <row r="24" spans="1:17" x14ac:dyDescent="0.2">
      <c r="A24">
        <v>23</v>
      </c>
      <c r="B24" t="s">
        <v>110</v>
      </c>
      <c r="C24" t="s">
        <v>54</v>
      </c>
      <c r="D24" t="s">
        <v>110</v>
      </c>
      <c r="E24" t="s">
        <v>111</v>
      </c>
      <c r="F24" t="s">
        <v>111</v>
      </c>
      <c r="G24" t="s">
        <v>21</v>
      </c>
      <c r="H24">
        <v>1</v>
      </c>
      <c r="I24">
        <v>219.99</v>
      </c>
      <c r="J24">
        <v>149.59</v>
      </c>
      <c r="K24">
        <v>0.32</v>
      </c>
      <c r="L24" t="s">
        <v>106</v>
      </c>
      <c r="M24" t="s">
        <v>107</v>
      </c>
      <c r="N24" t="s">
        <v>108</v>
      </c>
      <c r="O24" t="s">
        <v>109</v>
      </c>
      <c r="P24" t="s">
        <v>24</v>
      </c>
      <c r="Q24">
        <v>132</v>
      </c>
    </row>
    <row r="25" spans="1:17" x14ac:dyDescent="0.2">
      <c r="A25">
        <v>24</v>
      </c>
      <c r="B25" t="s">
        <v>112</v>
      </c>
      <c r="C25" t="s">
        <v>54</v>
      </c>
      <c r="D25" t="s">
        <v>112</v>
      </c>
      <c r="E25" t="s">
        <v>105</v>
      </c>
      <c r="F25" t="s">
        <v>105</v>
      </c>
      <c r="G25" t="s">
        <v>21</v>
      </c>
      <c r="H25">
        <v>1</v>
      </c>
      <c r="I25">
        <v>299.99</v>
      </c>
      <c r="J25">
        <v>204</v>
      </c>
      <c r="K25">
        <v>0.32</v>
      </c>
      <c r="L25" t="s">
        <v>106</v>
      </c>
      <c r="M25" t="s">
        <v>107</v>
      </c>
      <c r="N25" t="s">
        <v>113</v>
      </c>
      <c r="O25" t="s">
        <v>109</v>
      </c>
      <c r="P25" t="s">
        <v>24</v>
      </c>
      <c r="Q25">
        <v>132</v>
      </c>
    </row>
    <row r="26" spans="1:17" x14ac:dyDescent="0.2">
      <c r="A26">
        <v>25</v>
      </c>
      <c r="B26" t="s">
        <v>114</v>
      </c>
      <c r="C26" t="s">
        <v>54</v>
      </c>
      <c r="D26" t="s">
        <v>114</v>
      </c>
      <c r="E26" t="s">
        <v>111</v>
      </c>
      <c r="F26" t="s">
        <v>111</v>
      </c>
      <c r="G26" t="s">
        <v>21</v>
      </c>
      <c r="H26">
        <v>1</v>
      </c>
      <c r="I26">
        <v>25.33</v>
      </c>
      <c r="J26">
        <v>17.22</v>
      </c>
      <c r="K26">
        <v>0.32</v>
      </c>
      <c r="L26" t="s">
        <v>106</v>
      </c>
      <c r="M26" t="s">
        <v>107</v>
      </c>
      <c r="N26" t="s">
        <v>113</v>
      </c>
      <c r="O26" t="s">
        <v>109</v>
      </c>
      <c r="P26" t="s">
        <v>24</v>
      </c>
      <c r="Q26">
        <v>132</v>
      </c>
    </row>
    <row r="27" spans="1:17" x14ac:dyDescent="0.2">
      <c r="A27">
        <v>26</v>
      </c>
      <c r="B27" t="s">
        <v>115</v>
      </c>
      <c r="C27" t="s">
        <v>54</v>
      </c>
      <c r="D27" t="s">
        <v>115</v>
      </c>
      <c r="E27" t="s">
        <v>116</v>
      </c>
      <c r="F27" t="s">
        <v>116</v>
      </c>
      <c r="G27" t="s">
        <v>21</v>
      </c>
      <c r="H27">
        <v>1</v>
      </c>
      <c r="I27">
        <v>28.57</v>
      </c>
      <c r="J27">
        <v>19.43</v>
      </c>
      <c r="K27">
        <v>0.32</v>
      </c>
      <c r="L27" t="s">
        <v>106</v>
      </c>
      <c r="M27" t="s">
        <v>107</v>
      </c>
      <c r="N27" t="s">
        <v>113</v>
      </c>
      <c r="O27" t="s">
        <v>109</v>
      </c>
      <c r="P27" t="s">
        <v>24</v>
      </c>
      <c r="Q27">
        <v>133</v>
      </c>
    </row>
    <row r="28" spans="1:17" x14ac:dyDescent="0.2">
      <c r="A28">
        <v>27</v>
      </c>
      <c r="B28" t="s">
        <v>117</v>
      </c>
      <c r="C28" t="s">
        <v>118</v>
      </c>
      <c r="D28" t="s">
        <v>117</v>
      </c>
      <c r="E28" t="s">
        <v>119</v>
      </c>
      <c r="F28" t="s">
        <v>119</v>
      </c>
      <c r="G28" t="s">
        <v>21</v>
      </c>
      <c r="H28">
        <v>1</v>
      </c>
      <c r="I28">
        <v>19.989999999999998</v>
      </c>
      <c r="J28">
        <v>12.99</v>
      </c>
      <c r="K28">
        <v>0.35</v>
      </c>
      <c r="L28" t="s">
        <v>106</v>
      </c>
      <c r="M28" t="s">
        <v>120</v>
      </c>
      <c r="N28" t="s">
        <v>121</v>
      </c>
      <c r="O28" t="s">
        <v>109</v>
      </c>
      <c r="P28" t="s">
        <v>24</v>
      </c>
      <c r="Q28">
        <v>133</v>
      </c>
    </row>
    <row r="29" spans="1:17" ht="144" x14ac:dyDescent="0.2">
      <c r="A29">
        <v>28</v>
      </c>
      <c r="B29" t="s">
        <v>122</v>
      </c>
      <c r="C29" t="s">
        <v>118</v>
      </c>
      <c r="D29" t="s">
        <v>122</v>
      </c>
      <c r="E29" t="s">
        <v>123</v>
      </c>
      <c r="F29" t="s">
        <v>123</v>
      </c>
      <c r="G29" t="s">
        <v>21</v>
      </c>
      <c r="H29">
        <v>1</v>
      </c>
      <c r="I29">
        <v>219.99</v>
      </c>
      <c r="J29">
        <v>142.99</v>
      </c>
      <c r="K29">
        <v>0.35</v>
      </c>
      <c r="L29" t="s">
        <v>106</v>
      </c>
      <c r="M29" t="s">
        <v>120</v>
      </c>
      <c r="N29" s="1" t="s">
        <v>124</v>
      </c>
      <c r="O29" t="s">
        <v>109</v>
      </c>
      <c r="P29" t="s">
        <v>24</v>
      </c>
      <c r="Q29">
        <v>133</v>
      </c>
    </row>
    <row r="30" spans="1:17" x14ac:dyDescent="0.2">
      <c r="A30">
        <v>29</v>
      </c>
      <c r="B30" t="s">
        <v>125</v>
      </c>
      <c r="C30" t="s">
        <v>118</v>
      </c>
      <c r="D30" t="s">
        <v>125</v>
      </c>
      <c r="E30" t="s">
        <v>126</v>
      </c>
      <c r="F30" t="s">
        <v>126</v>
      </c>
      <c r="G30" t="s">
        <v>21</v>
      </c>
      <c r="H30">
        <v>1</v>
      </c>
      <c r="I30">
        <v>169</v>
      </c>
      <c r="J30">
        <v>109.85</v>
      </c>
      <c r="K30">
        <v>0.35</v>
      </c>
      <c r="L30" t="s">
        <v>106</v>
      </c>
      <c r="M30" t="s">
        <v>120</v>
      </c>
      <c r="N30" t="s">
        <v>127</v>
      </c>
      <c r="O30" t="s">
        <v>109</v>
      </c>
      <c r="P30" t="s">
        <v>24</v>
      </c>
      <c r="Q30">
        <v>133</v>
      </c>
    </row>
    <row r="31" spans="1:17" x14ac:dyDescent="0.2">
      <c r="A31">
        <v>30</v>
      </c>
      <c r="B31" t="s">
        <v>125</v>
      </c>
      <c r="C31" t="s">
        <v>118</v>
      </c>
      <c r="D31" t="s">
        <v>125</v>
      </c>
      <c r="E31" t="s">
        <v>128</v>
      </c>
      <c r="F31" t="s">
        <v>128</v>
      </c>
      <c r="G31" t="s">
        <v>21</v>
      </c>
      <c r="H31">
        <v>1</v>
      </c>
      <c r="I31">
        <v>139.99</v>
      </c>
      <c r="J31">
        <v>90.99</v>
      </c>
      <c r="K31">
        <v>0.35</v>
      </c>
      <c r="L31" t="s">
        <v>106</v>
      </c>
      <c r="M31" t="s">
        <v>120</v>
      </c>
      <c r="N31" t="s">
        <v>129</v>
      </c>
      <c r="O31" t="s">
        <v>109</v>
      </c>
      <c r="P31" t="s">
        <v>24</v>
      </c>
      <c r="Q31">
        <v>133</v>
      </c>
    </row>
    <row r="32" spans="1:17" x14ac:dyDescent="0.2">
      <c r="A32">
        <v>31</v>
      </c>
      <c r="B32" t="s">
        <v>130</v>
      </c>
      <c r="C32" t="s">
        <v>118</v>
      </c>
      <c r="D32" t="s">
        <v>130</v>
      </c>
      <c r="E32" t="s">
        <v>131</v>
      </c>
      <c r="F32" t="s">
        <v>131</v>
      </c>
      <c r="G32" t="s">
        <v>21</v>
      </c>
      <c r="H32">
        <v>1</v>
      </c>
      <c r="I32">
        <v>29.99</v>
      </c>
      <c r="J32">
        <v>19.489999999999998</v>
      </c>
      <c r="K32">
        <v>0.35</v>
      </c>
      <c r="L32" t="s">
        <v>106</v>
      </c>
      <c r="M32" t="s">
        <v>120</v>
      </c>
      <c r="N32" t="s">
        <v>132</v>
      </c>
      <c r="O32" t="s">
        <v>109</v>
      </c>
      <c r="P32" t="s">
        <v>24</v>
      </c>
      <c r="Q32">
        <v>133</v>
      </c>
    </row>
    <row r="33" spans="1:17" x14ac:dyDescent="0.2">
      <c r="A33">
        <v>32</v>
      </c>
      <c r="B33" t="s">
        <v>133</v>
      </c>
      <c r="C33" t="s">
        <v>118</v>
      </c>
      <c r="D33" t="s">
        <v>133</v>
      </c>
      <c r="E33" t="s">
        <v>134</v>
      </c>
      <c r="F33" t="s">
        <v>134</v>
      </c>
      <c r="G33" t="s">
        <v>21</v>
      </c>
      <c r="H33">
        <v>1</v>
      </c>
      <c r="I33">
        <v>129.99</v>
      </c>
      <c r="J33">
        <v>89.69</v>
      </c>
      <c r="K33">
        <v>0.31</v>
      </c>
      <c r="L33" t="s">
        <v>106</v>
      </c>
      <c r="M33" t="s">
        <v>120</v>
      </c>
      <c r="N33" t="s">
        <v>135</v>
      </c>
      <c r="O33" t="s">
        <v>109</v>
      </c>
      <c r="P33" t="s">
        <v>24</v>
      </c>
      <c r="Q33">
        <v>133</v>
      </c>
    </row>
    <row r="34" spans="1:17" x14ac:dyDescent="0.2">
      <c r="A34">
        <v>33</v>
      </c>
      <c r="B34" t="s">
        <v>136</v>
      </c>
      <c r="C34" t="s">
        <v>118</v>
      </c>
      <c r="D34" t="s">
        <v>136</v>
      </c>
      <c r="E34" t="s">
        <v>137</v>
      </c>
      <c r="F34" t="s">
        <v>137</v>
      </c>
      <c r="G34" t="s">
        <v>21</v>
      </c>
      <c r="H34">
        <v>1</v>
      </c>
      <c r="I34">
        <v>169.99</v>
      </c>
      <c r="J34">
        <v>115.59</v>
      </c>
      <c r="K34">
        <v>0.32</v>
      </c>
      <c r="L34" t="s">
        <v>106</v>
      </c>
      <c r="M34" t="s">
        <v>120</v>
      </c>
      <c r="N34" t="s">
        <v>138</v>
      </c>
      <c r="O34" t="s">
        <v>109</v>
      </c>
      <c r="P34" t="s">
        <v>24</v>
      </c>
      <c r="Q34">
        <v>133</v>
      </c>
    </row>
    <row r="35" spans="1:17" x14ac:dyDescent="0.2">
      <c r="A35">
        <v>34</v>
      </c>
      <c r="B35" t="s">
        <v>139</v>
      </c>
      <c r="C35" t="s">
        <v>118</v>
      </c>
      <c r="D35" t="s">
        <v>139</v>
      </c>
      <c r="E35" t="s">
        <v>140</v>
      </c>
      <c r="F35" t="s">
        <v>140</v>
      </c>
      <c r="G35" t="s">
        <v>21</v>
      </c>
      <c r="H35">
        <v>1</v>
      </c>
      <c r="I35">
        <v>34.99</v>
      </c>
      <c r="J35">
        <v>22.74</v>
      </c>
      <c r="K35">
        <v>0.35</v>
      </c>
      <c r="L35" t="s">
        <v>106</v>
      </c>
      <c r="M35" t="s">
        <v>120</v>
      </c>
      <c r="N35" t="s">
        <v>141</v>
      </c>
      <c r="O35" t="s">
        <v>109</v>
      </c>
      <c r="P35" t="s">
        <v>24</v>
      </c>
      <c r="Q35">
        <v>133</v>
      </c>
    </row>
    <row r="36" spans="1:17" x14ac:dyDescent="0.2">
      <c r="A36">
        <v>35</v>
      </c>
      <c r="B36" t="s">
        <v>142</v>
      </c>
      <c r="C36" t="s">
        <v>54</v>
      </c>
      <c r="D36" t="s">
        <v>142</v>
      </c>
      <c r="E36" t="s">
        <v>143</v>
      </c>
      <c r="F36" t="s">
        <v>143</v>
      </c>
      <c r="G36" t="s">
        <v>21</v>
      </c>
      <c r="H36">
        <v>1</v>
      </c>
      <c r="I36">
        <v>42.86</v>
      </c>
      <c r="J36">
        <v>27.86</v>
      </c>
      <c r="K36">
        <v>0.35</v>
      </c>
      <c r="L36" t="s">
        <v>56</v>
      </c>
      <c r="M36" t="s">
        <v>57</v>
      </c>
      <c r="N36" t="s">
        <v>144</v>
      </c>
      <c r="O36" t="s">
        <v>145</v>
      </c>
      <c r="P36" t="s">
        <v>24</v>
      </c>
      <c r="Q36">
        <v>139</v>
      </c>
    </row>
    <row r="37" spans="1:17" x14ac:dyDescent="0.2">
      <c r="A37">
        <v>36</v>
      </c>
      <c r="B37" t="s">
        <v>146</v>
      </c>
      <c r="C37" t="s">
        <v>54</v>
      </c>
      <c r="D37" t="s">
        <v>146</v>
      </c>
      <c r="E37" t="s">
        <v>147</v>
      </c>
      <c r="F37" t="s">
        <v>147</v>
      </c>
      <c r="G37" t="s">
        <v>21</v>
      </c>
      <c r="H37">
        <v>1</v>
      </c>
      <c r="I37">
        <v>205</v>
      </c>
      <c r="J37">
        <v>139.4</v>
      </c>
      <c r="K37">
        <v>0.32</v>
      </c>
      <c r="L37" t="s">
        <v>56</v>
      </c>
      <c r="M37" t="s">
        <v>57</v>
      </c>
      <c r="N37" t="s">
        <v>148</v>
      </c>
      <c r="O37" t="s">
        <v>149</v>
      </c>
      <c r="P37" t="s">
        <v>24</v>
      </c>
      <c r="Q37">
        <v>139</v>
      </c>
    </row>
    <row r="38" spans="1:17" x14ac:dyDescent="0.2">
      <c r="A38">
        <v>37</v>
      </c>
      <c r="B38" t="s">
        <v>150</v>
      </c>
      <c r="C38" t="s">
        <v>54</v>
      </c>
      <c r="D38" t="s">
        <v>150</v>
      </c>
      <c r="E38" t="s">
        <v>151</v>
      </c>
      <c r="F38" t="s">
        <v>151</v>
      </c>
      <c r="G38" t="s">
        <v>21</v>
      </c>
      <c r="H38">
        <v>1</v>
      </c>
      <c r="I38">
        <v>205</v>
      </c>
      <c r="J38">
        <v>139.4</v>
      </c>
      <c r="K38">
        <v>0.32</v>
      </c>
      <c r="L38" t="s">
        <v>56</v>
      </c>
      <c r="M38" t="s">
        <v>57</v>
      </c>
      <c r="N38" t="s">
        <v>148</v>
      </c>
      <c r="O38" t="s">
        <v>152</v>
      </c>
      <c r="P38" t="s">
        <v>24</v>
      </c>
      <c r="Q38">
        <v>139</v>
      </c>
    </row>
    <row r="39" spans="1:17" x14ac:dyDescent="0.2">
      <c r="A39">
        <v>38</v>
      </c>
      <c r="B39" t="s">
        <v>153</v>
      </c>
      <c r="C39" t="s">
        <v>54</v>
      </c>
      <c r="D39" t="s">
        <v>153</v>
      </c>
      <c r="E39" t="s">
        <v>154</v>
      </c>
      <c r="F39" t="s">
        <v>154</v>
      </c>
      <c r="G39" t="s">
        <v>21</v>
      </c>
      <c r="H39">
        <v>1</v>
      </c>
      <c r="I39">
        <v>220</v>
      </c>
      <c r="J39">
        <v>143</v>
      </c>
      <c r="K39">
        <v>0.35</v>
      </c>
      <c r="L39" t="s">
        <v>56</v>
      </c>
      <c r="M39" t="s">
        <v>57</v>
      </c>
      <c r="N39" t="s">
        <v>148</v>
      </c>
      <c r="O39" t="s">
        <v>155</v>
      </c>
      <c r="P39" t="s">
        <v>24</v>
      </c>
      <c r="Q39">
        <v>139</v>
      </c>
    </row>
    <row r="40" spans="1:17" x14ac:dyDescent="0.2">
      <c r="A40">
        <v>39</v>
      </c>
      <c r="B40" t="s">
        <v>156</v>
      </c>
      <c r="C40" t="s">
        <v>54</v>
      </c>
      <c r="D40" t="s">
        <v>156</v>
      </c>
      <c r="E40" t="s">
        <v>157</v>
      </c>
      <c r="F40" t="s">
        <v>157</v>
      </c>
      <c r="G40" t="s">
        <v>21</v>
      </c>
      <c r="H40">
        <v>1</v>
      </c>
      <c r="I40">
        <v>235</v>
      </c>
      <c r="J40">
        <v>159.80000000000001</v>
      </c>
      <c r="K40">
        <v>0.32</v>
      </c>
      <c r="L40" t="s">
        <v>56</v>
      </c>
      <c r="M40" t="s">
        <v>57</v>
      </c>
      <c r="N40" t="s">
        <v>82</v>
      </c>
      <c r="O40" t="s">
        <v>158</v>
      </c>
      <c r="P40" t="s">
        <v>24</v>
      </c>
      <c r="Q40">
        <v>139</v>
      </c>
    </row>
    <row r="41" spans="1:17" x14ac:dyDescent="0.2">
      <c r="A41">
        <v>40</v>
      </c>
      <c r="B41" t="s">
        <v>159</v>
      </c>
      <c r="C41" t="s">
        <v>54</v>
      </c>
      <c r="D41" t="s">
        <v>159</v>
      </c>
      <c r="E41" t="s">
        <v>160</v>
      </c>
      <c r="F41" t="s">
        <v>160</v>
      </c>
      <c r="G41" t="s">
        <v>21</v>
      </c>
      <c r="H41">
        <v>1</v>
      </c>
      <c r="I41">
        <v>340</v>
      </c>
      <c r="J41">
        <v>231.2</v>
      </c>
      <c r="K41">
        <v>0.32</v>
      </c>
      <c r="L41" t="s">
        <v>71</v>
      </c>
      <c r="M41" t="s">
        <v>57</v>
      </c>
      <c r="N41" t="s">
        <v>144</v>
      </c>
      <c r="O41" t="s">
        <v>161</v>
      </c>
      <c r="P41" t="s">
        <v>24</v>
      </c>
      <c r="Q41">
        <v>143</v>
      </c>
    </row>
    <row r="42" spans="1:17" x14ac:dyDescent="0.2">
      <c r="A42">
        <v>41</v>
      </c>
      <c r="B42" t="s">
        <v>162</v>
      </c>
      <c r="C42" t="s">
        <v>54</v>
      </c>
      <c r="D42" t="s">
        <v>162</v>
      </c>
      <c r="E42" t="s">
        <v>163</v>
      </c>
      <c r="F42" t="s">
        <v>163</v>
      </c>
      <c r="G42" t="s">
        <v>21</v>
      </c>
      <c r="H42">
        <v>1</v>
      </c>
      <c r="I42">
        <v>340</v>
      </c>
      <c r="J42">
        <v>231.2</v>
      </c>
      <c r="K42">
        <v>0.32</v>
      </c>
      <c r="L42" t="s">
        <v>71</v>
      </c>
      <c r="M42" t="s">
        <v>57</v>
      </c>
      <c r="N42" t="s">
        <v>58</v>
      </c>
      <c r="O42" t="s">
        <v>164</v>
      </c>
      <c r="P42" t="s">
        <v>24</v>
      </c>
      <c r="Q42">
        <v>143</v>
      </c>
    </row>
    <row r="43" spans="1:17" x14ac:dyDescent="0.2">
      <c r="A43">
        <v>42</v>
      </c>
      <c r="B43" t="s">
        <v>165</v>
      </c>
      <c r="C43" t="s">
        <v>54</v>
      </c>
      <c r="D43" t="s">
        <v>165</v>
      </c>
      <c r="E43" t="s">
        <v>166</v>
      </c>
      <c r="F43" t="s">
        <v>166</v>
      </c>
      <c r="G43" t="s">
        <v>21</v>
      </c>
      <c r="H43">
        <v>1</v>
      </c>
      <c r="I43">
        <v>340</v>
      </c>
      <c r="J43">
        <v>231.2</v>
      </c>
      <c r="K43">
        <v>0.32</v>
      </c>
      <c r="L43" t="s">
        <v>71</v>
      </c>
      <c r="M43" t="s">
        <v>57</v>
      </c>
      <c r="N43" t="s">
        <v>148</v>
      </c>
      <c r="O43" t="s">
        <v>167</v>
      </c>
      <c r="P43" t="s">
        <v>24</v>
      </c>
      <c r="Q43">
        <v>143</v>
      </c>
    </row>
    <row r="44" spans="1:17" x14ac:dyDescent="0.2">
      <c r="A44">
        <v>43</v>
      </c>
      <c r="B44" t="s">
        <v>168</v>
      </c>
      <c r="C44" t="s">
        <v>54</v>
      </c>
      <c r="D44" t="s">
        <v>168</v>
      </c>
      <c r="E44" t="s">
        <v>169</v>
      </c>
      <c r="F44" t="s">
        <v>170</v>
      </c>
      <c r="G44" t="s">
        <v>21</v>
      </c>
      <c r="H44">
        <v>1</v>
      </c>
      <c r="I44">
        <v>30</v>
      </c>
      <c r="J44">
        <v>19.5</v>
      </c>
      <c r="K44">
        <v>0.35</v>
      </c>
      <c r="L44" t="s">
        <v>171</v>
      </c>
      <c r="M44" t="s">
        <v>172</v>
      </c>
      <c r="N44" t="s">
        <v>173</v>
      </c>
      <c r="O44" t="s">
        <v>174</v>
      </c>
      <c r="P44" t="s">
        <v>24</v>
      </c>
      <c r="Q44">
        <v>147</v>
      </c>
    </row>
    <row r="45" spans="1:17" x14ac:dyDescent="0.2">
      <c r="A45">
        <v>44</v>
      </c>
      <c r="B45" t="s">
        <v>175</v>
      </c>
      <c r="C45" t="s">
        <v>54</v>
      </c>
      <c r="D45" t="s">
        <v>175</v>
      </c>
      <c r="E45" t="s">
        <v>176</v>
      </c>
      <c r="F45" t="s">
        <v>176</v>
      </c>
      <c r="G45" t="s">
        <v>21</v>
      </c>
      <c r="H45">
        <v>1</v>
      </c>
      <c r="I45">
        <v>30</v>
      </c>
      <c r="J45">
        <v>19.5</v>
      </c>
      <c r="K45">
        <v>0.35</v>
      </c>
      <c r="L45" t="s">
        <v>71</v>
      </c>
      <c r="M45" t="s">
        <v>57</v>
      </c>
      <c r="N45" t="s">
        <v>58</v>
      </c>
      <c r="O45" t="s">
        <v>109</v>
      </c>
      <c r="P45" t="s">
        <v>24</v>
      </c>
      <c r="Q45">
        <v>148</v>
      </c>
    </row>
    <row r="46" spans="1:17" x14ac:dyDescent="0.2">
      <c r="A46">
        <v>45</v>
      </c>
      <c r="B46" t="s">
        <v>177</v>
      </c>
      <c r="C46" t="s">
        <v>54</v>
      </c>
      <c r="D46" t="s">
        <v>177</v>
      </c>
      <c r="E46" t="s">
        <v>176</v>
      </c>
      <c r="F46" t="s">
        <v>176</v>
      </c>
      <c r="G46" t="s">
        <v>21</v>
      </c>
      <c r="H46">
        <v>1</v>
      </c>
      <c r="I46">
        <v>30</v>
      </c>
      <c r="J46">
        <v>19.5</v>
      </c>
      <c r="K46">
        <v>0.35</v>
      </c>
      <c r="L46" t="s">
        <v>71</v>
      </c>
      <c r="M46" t="s">
        <v>57</v>
      </c>
      <c r="N46" t="s">
        <v>144</v>
      </c>
      <c r="O46" t="s">
        <v>109</v>
      </c>
      <c r="P46" t="s">
        <v>24</v>
      </c>
      <c r="Q46">
        <v>149</v>
      </c>
    </row>
    <row r="47" spans="1:17" x14ac:dyDescent="0.2">
      <c r="A47">
        <v>46</v>
      </c>
      <c r="B47" t="s">
        <v>178</v>
      </c>
      <c r="C47" t="s">
        <v>54</v>
      </c>
      <c r="D47" t="s">
        <v>178</v>
      </c>
      <c r="E47" t="s">
        <v>179</v>
      </c>
      <c r="F47" t="s">
        <v>179</v>
      </c>
      <c r="G47" t="s">
        <v>21</v>
      </c>
      <c r="H47">
        <v>1</v>
      </c>
      <c r="I47">
        <v>39.85</v>
      </c>
      <c r="J47">
        <v>25.9</v>
      </c>
      <c r="K47">
        <v>0.35</v>
      </c>
      <c r="L47" t="s">
        <v>71</v>
      </c>
      <c r="M47" t="s">
        <v>57</v>
      </c>
      <c r="N47" t="s">
        <v>58</v>
      </c>
      <c r="O47" t="s">
        <v>109</v>
      </c>
      <c r="P47" t="s">
        <v>24</v>
      </c>
      <c r="Q47">
        <v>154</v>
      </c>
    </row>
    <row r="48" spans="1:17" x14ac:dyDescent="0.2">
      <c r="A48">
        <v>47</v>
      </c>
      <c r="B48" t="s">
        <v>180</v>
      </c>
      <c r="C48" t="s">
        <v>54</v>
      </c>
      <c r="D48" t="s">
        <v>180</v>
      </c>
      <c r="E48" t="s">
        <v>181</v>
      </c>
      <c r="F48" t="s">
        <v>181</v>
      </c>
      <c r="G48" t="s">
        <v>21</v>
      </c>
      <c r="H48">
        <v>1</v>
      </c>
      <c r="I48">
        <v>174.95</v>
      </c>
      <c r="J48">
        <v>134.71</v>
      </c>
      <c r="K48">
        <v>0.23</v>
      </c>
      <c r="L48" t="s">
        <v>71</v>
      </c>
      <c r="M48" t="s">
        <v>57</v>
      </c>
      <c r="N48" t="s">
        <v>82</v>
      </c>
      <c r="O48" t="s">
        <v>182</v>
      </c>
      <c r="P48" t="s">
        <v>24</v>
      </c>
      <c r="Q48">
        <v>154</v>
      </c>
    </row>
    <row r="49" spans="1:17" x14ac:dyDescent="0.2">
      <c r="A49">
        <v>48</v>
      </c>
      <c r="B49" t="s">
        <v>183</v>
      </c>
      <c r="C49" t="s">
        <v>54</v>
      </c>
      <c r="D49" t="s">
        <v>183</v>
      </c>
      <c r="E49" t="s">
        <v>184</v>
      </c>
      <c r="F49" t="s">
        <v>184</v>
      </c>
      <c r="G49" t="s">
        <v>21</v>
      </c>
      <c r="H49">
        <v>1</v>
      </c>
      <c r="I49">
        <v>130</v>
      </c>
      <c r="J49">
        <v>88.4</v>
      </c>
      <c r="K49">
        <v>0.32</v>
      </c>
      <c r="L49" t="s">
        <v>56</v>
      </c>
      <c r="M49" t="s">
        <v>57</v>
      </c>
      <c r="N49" t="s">
        <v>185</v>
      </c>
      <c r="O49" t="s">
        <v>186</v>
      </c>
      <c r="P49" t="s">
        <v>24</v>
      </c>
      <c r="Q49">
        <v>155</v>
      </c>
    </row>
    <row r="50" spans="1:17" x14ac:dyDescent="0.2">
      <c r="A50">
        <v>49</v>
      </c>
      <c r="B50" t="s">
        <v>187</v>
      </c>
      <c r="C50" t="s">
        <v>54</v>
      </c>
      <c r="D50" t="s">
        <v>187</v>
      </c>
      <c r="E50" t="s">
        <v>188</v>
      </c>
      <c r="F50" t="s">
        <v>188</v>
      </c>
      <c r="G50" t="s">
        <v>21</v>
      </c>
      <c r="H50">
        <v>1</v>
      </c>
      <c r="I50">
        <v>1040</v>
      </c>
      <c r="J50">
        <v>707.2</v>
      </c>
      <c r="K50">
        <v>0.32</v>
      </c>
      <c r="L50" t="s">
        <v>56</v>
      </c>
      <c r="M50" t="s">
        <v>57</v>
      </c>
      <c r="N50" t="s">
        <v>82</v>
      </c>
      <c r="O50" t="s">
        <v>189</v>
      </c>
      <c r="P50" t="s">
        <v>24</v>
      </c>
      <c r="Q50">
        <v>156</v>
      </c>
    </row>
    <row r="51" spans="1:17" x14ac:dyDescent="0.2">
      <c r="A51">
        <v>50</v>
      </c>
      <c r="B51" t="s">
        <v>190</v>
      </c>
      <c r="C51" t="s">
        <v>54</v>
      </c>
      <c r="D51" t="s">
        <v>190</v>
      </c>
      <c r="E51" t="s">
        <v>191</v>
      </c>
      <c r="F51" t="s">
        <v>191</v>
      </c>
      <c r="G51" t="s">
        <v>21</v>
      </c>
      <c r="H51">
        <v>1</v>
      </c>
      <c r="I51">
        <v>130</v>
      </c>
      <c r="J51">
        <v>88.4</v>
      </c>
      <c r="K51">
        <v>0.32</v>
      </c>
      <c r="L51" t="s">
        <v>56</v>
      </c>
      <c r="M51" t="s">
        <v>57</v>
      </c>
      <c r="N51" t="s">
        <v>82</v>
      </c>
      <c r="O51" t="s">
        <v>192</v>
      </c>
      <c r="P51" t="s">
        <v>24</v>
      </c>
      <c r="Q51">
        <v>156</v>
      </c>
    </row>
    <row r="52" spans="1:17" x14ac:dyDescent="0.2">
      <c r="A52">
        <v>51</v>
      </c>
      <c r="B52" t="s">
        <v>193</v>
      </c>
      <c r="C52" t="s">
        <v>54</v>
      </c>
      <c r="D52" t="s">
        <v>193</v>
      </c>
      <c r="E52" t="s">
        <v>191</v>
      </c>
      <c r="F52" t="s">
        <v>191</v>
      </c>
      <c r="G52" t="s">
        <v>21</v>
      </c>
      <c r="H52">
        <v>1</v>
      </c>
      <c r="I52">
        <v>260</v>
      </c>
      <c r="J52">
        <v>176.8</v>
      </c>
      <c r="K52">
        <v>0.32</v>
      </c>
      <c r="L52" t="s">
        <v>56</v>
      </c>
      <c r="M52" t="s">
        <v>57</v>
      </c>
      <c r="N52" t="s">
        <v>194</v>
      </c>
      <c r="O52" t="s">
        <v>192</v>
      </c>
      <c r="P52" t="s">
        <v>24</v>
      </c>
      <c r="Q52">
        <v>156</v>
      </c>
    </row>
    <row r="53" spans="1:17" x14ac:dyDescent="0.2">
      <c r="A53">
        <v>52</v>
      </c>
      <c r="B53" t="s">
        <v>195</v>
      </c>
      <c r="C53" t="s">
        <v>54</v>
      </c>
      <c r="D53" t="s">
        <v>195</v>
      </c>
      <c r="E53" t="s">
        <v>188</v>
      </c>
      <c r="F53" t="s">
        <v>188</v>
      </c>
      <c r="G53" t="s">
        <v>21</v>
      </c>
      <c r="H53">
        <v>1</v>
      </c>
      <c r="I53">
        <v>588.57000000000005</v>
      </c>
      <c r="J53">
        <v>382.57</v>
      </c>
      <c r="K53">
        <v>0.35</v>
      </c>
      <c r="L53" t="s">
        <v>56</v>
      </c>
      <c r="M53" t="s">
        <v>57</v>
      </c>
      <c r="N53" t="s">
        <v>185</v>
      </c>
      <c r="O53" t="s">
        <v>189</v>
      </c>
      <c r="P53" t="s">
        <v>24</v>
      </c>
      <c r="Q53">
        <v>156</v>
      </c>
    </row>
    <row r="54" spans="1:17" x14ac:dyDescent="0.2">
      <c r="A54">
        <v>53</v>
      </c>
      <c r="B54" t="s">
        <v>196</v>
      </c>
      <c r="C54" t="s">
        <v>54</v>
      </c>
      <c r="D54" t="s">
        <v>196</v>
      </c>
      <c r="E54" t="s">
        <v>197</v>
      </c>
      <c r="F54" t="s">
        <v>197</v>
      </c>
      <c r="G54" t="s">
        <v>21</v>
      </c>
      <c r="H54">
        <v>1</v>
      </c>
      <c r="I54">
        <v>330</v>
      </c>
      <c r="J54">
        <v>214.5</v>
      </c>
      <c r="K54">
        <v>0.35</v>
      </c>
      <c r="L54" t="s">
        <v>56</v>
      </c>
      <c r="M54" t="s">
        <v>57</v>
      </c>
      <c r="N54" t="s">
        <v>58</v>
      </c>
      <c r="O54" t="s">
        <v>198</v>
      </c>
      <c r="P54" t="s">
        <v>24</v>
      </c>
      <c r="Q54">
        <v>157</v>
      </c>
    </row>
    <row r="55" spans="1:17" x14ac:dyDescent="0.2">
      <c r="A55">
        <v>54</v>
      </c>
      <c r="B55" t="s">
        <v>199</v>
      </c>
      <c r="C55" t="s">
        <v>54</v>
      </c>
      <c r="D55" t="s">
        <v>199</v>
      </c>
      <c r="E55" t="s">
        <v>200</v>
      </c>
      <c r="F55" t="s">
        <v>200</v>
      </c>
      <c r="G55" t="s">
        <v>21</v>
      </c>
      <c r="H55">
        <v>1</v>
      </c>
      <c r="I55">
        <v>588.57000000000005</v>
      </c>
      <c r="J55">
        <v>382.57</v>
      </c>
      <c r="K55">
        <v>0.35</v>
      </c>
      <c r="L55" t="s">
        <v>56</v>
      </c>
      <c r="M55" t="s">
        <v>57</v>
      </c>
      <c r="N55" t="s">
        <v>185</v>
      </c>
      <c r="O55" t="s">
        <v>201</v>
      </c>
      <c r="P55" t="s">
        <v>24</v>
      </c>
      <c r="Q55">
        <v>157</v>
      </c>
    </row>
    <row r="56" spans="1:17" x14ac:dyDescent="0.2">
      <c r="A56">
        <v>55</v>
      </c>
      <c r="B56" t="s">
        <v>202</v>
      </c>
      <c r="C56" t="s">
        <v>54</v>
      </c>
      <c r="D56" t="s">
        <v>202</v>
      </c>
      <c r="E56" t="s">
        <v>203</v>
      </c>
      <c r="F56" t="s">
        <v>203</v>
      </c>
      <c r="G56" t="s">
        <v>21</v>
      </c>
      <c r="H56">
        <v>1</v>
      </c>
      <c r="I56">
        <v>130</v>
      </c>
      <c r="J56">
        <v>88.4</v>
      </c>
      <c r="K56">
        <v>0.32</v>
      </c>
      <c r="L56" t="s">
        <v>71</v>
      </c>
      <c r="M56" t="s">
        <v>57</v>
      </c>
      <c r="N56" t="s">
        <v>194</v>
      </c>
      <c r="O56" t="s">
        <v>204</v>
      </c>
      <c r="P56" t="s">
        <v>24</v>
      </c>
      <c r="Q56">
        <v>159</v>
      </c>
    </row>
    <row r="57" spans="1:17" x14ac:dyDescent="0.2">
      <c r="A57">
        <v>56</v>
      </c>
      <c r="B57" t="s">
        <v>205</v>
      </c>
      <c r="C57" t="s">
        <v>54</v>
      </c>
      <c r="D57" t="s">
        <v>205</v>
      </c>
      <c r="E57" t="s">
        <v>206</v>
      </c>
      <c r="F57" t="s">
        <v>206</v>
      </c>
      <c r="G57" t="s">
        <v>21</v>
      </c>
      <c r="H57">
        <v>1</v>
      </c>
      <c r="I57">
        <v>500</v>
      </c>
      <c r="J57">
        <v>325</v>
      </c>
      <c r="K57">
        <v>0.35</v>
      </c>
      <c r="L57" t="s">
        <v>56</v>
      </c>
      <c r="M57" t="s">
        <v>57</v>
      </c>
      <c r="N57" t="s">
        <v>144</v>
      </c>
      <c r="O57" t="s">
        <v>207</v>
      </c>
      <c r="P57" t="s">
        <v>24</v>
      </c>
      <c r="Q57">
        <v>161</v>
      </c>
    </row>
    <row r="58" spans="1:17" x14ac:dyDescent="0.2">
      <c r="A58">
        <v>57</v>
      </c>
      <c r="B58" t="s">
        <v>208</v>
      </c>
      <c r="C58" t="s">
        <v>54</v>
      </c>
      <c r="D58" t="s">
        <v>208</v>
      </c>
      <c r="E58" t="s">
        <v>209</v>
      </c>
      <c r="F58" t="s">
        <v>209</v>
      </c>
      <c r="G58" t="s">
        <v>21</v>
      </c>
      <c r="H58">
        <v>1</v>
      </c>
      <c r="I58">
        <v>741.43</v>
      </c>
      <c r="J58">
        <v>481.93</v>
      </c>
      <c r="K58">
        <v>0.35</v>
      </c>
      <c r="L58" t="s">
        <v>71</v>
      </c>
      <c r="M58" t="s">
        <v>57</v>
      </c>
      <c r="N58" t="s">
        <v>82</v>
      </c>
      <c r="O58" t="s">
        <v>210</v>
      </c>
      <c r="P58" t="s">
        <v>24</v>
      </c>
      <c r="Q58">
        <v>166</v>
      </c>
    </row>
    <row r="59" spans="1:17" x14ac:dyDescent="0.2">
      <c r="A59">
        <v>58</v>
      </c>
      <c r="B59" t="s">
        <v>211</v>
      </c>
      <c r="C59" t="s">
        <v>54</v>
      </c>
      <c r="D59" t="s">
        <v>211</v>
      </c>
      <c r="E59" t="s">
        <v>212</v>
      </c>
      <c r="F59" t="s">
        <v>212</v>
      </c>
      <c r="G59" t="s">
        <v>21</v>
      </c>
      <c r="H59">
        <v>1</v>
      </c>
      <c r="I59">
        <v>460</v>
      </c>
      <c r="J59">
        <v>299</v>
      </c>
      <c r="K59">
        <v>0.35</v>
      </c>
      <c r="L59" t="s">
        <v>71</v>
      </c>
      <c r="M59" t="s">
        <v>57</v>
      </c>
      <c r="N59" t="s">
        <v>82</v>
      </c>
      <c r="O59" t="s">
        <v>213</v>
      </c>
      <c r="P59" t="s">
        <v>24</v>
      </c>
      <c r="Q59">
        <v>166</v>
      </c>
    </row>
    <row r="60" spans="1:17" x14ac:dyDescent="0.2">
      <c r="A60">
        <v>59</v>
      </c>
      <c r="B60" t="s">
        <v>214</v>
      </c>
      <c r="C60" t="s">
        <v>54</v>
      </c>
      <c r="D60" t="s">
        <v>214</v>
      </c>
      <c r="E60" t="s">
        <v>215</v>
      </c>
      <c r="F60" t="s">
        <v>215</v>
      </c>
      <c r="G60" t="s">
        <v>21</v>
      </c>
      <c r="H60">
        <v>1</v>
      </c>
      <c r="I60">
        <v>13</v>
      </c>
      <c r="J60">
        <v>8.84</v>
      </c>
      <c r="K60">
        <v>0.32</v>
      </c>
      <c r="L60" t="s">
        <v>71</v>
      </c>
      <c r="M60" t="s">
        <v>57</v>
      </c>
      <c r="N60" t="s">
        <v>102</v>
      </c>
      <c r="O60" t="s">
        <v>216</v>
      </c>
      <c r="P60" t="s">
        <v>24</v>
      </c>
      <c r="Q60">
        <v>168</v>
      </c>
    </row>
    <row r="61" spans="1:17" ht="409" x14ac:dyDescent="0.2">
      <c r="A61">
        <v>60</v>
      </c>
      <c r="B61" t="s">
        <v>217</v>
      </c>
      <c r="C61" t="s">
        <v>54</v>
      </c>
      <c r="D61" t="s">
        <v>217</v>
      </c>
      <c r="E61" t="s">
        <v>218</v>
      </c>
      <c r="F61" s="1" t="s">
        <v>219</v>
      </c>
      <c r="G61" t="s">
        <v>21</v>
      </c>
      <c r="I61">
        <v>212.86</v>
      </c>
      <c r="J61">
        <v>138.36000000000001</v>
      </c>
      <c r="K61">
        <v>0.35</v>
      </c>
      <c r="L61" t="s">
        <v>171</v>
      </c>
      <c r="M61" t="s">
        <v>220</v>
      </c>
      <c r="N61" t="s">
        <v>221</v>
      </c>
      <c r="O61" t="s">
        <v>222</v>
      </c>
      <c r="P61" t="s">
        <v>24</v>
      </c>
      <c r="Q61">
        <v>180</v>
      </c>
    </row>
    <row r="62" spans="1:17" ht="409" x14ac:dyDescent="0.2">
      <c r="A62">
        <v>61</v>
      </c>
      <c r="B62" t="s">
        <v>223</v>
      </c>
      <c r="C62" t="s">
        <v>54</v>
      </c>
      <c r="D62" t="s">
        <v>223</v>
      </c>
      <c r="E62" t="s">
        <v>224</v>
      </c>
      <c r="F62" s="1" t="s">
        <v>225</v>
      </c>
      <c r="G62" t="s">
        <v>21</v>
      </c>
      <c r="H62">
        <v>1</v>
      </c>
      <c r="I62">
        <v>30</v>
      </c>
      <c r="J62">
        <v>19.5</v>
      </c>
      <c r="K62">
        <v>0.35</v>
      </c>
      <c r="L62" t="s">
        <v>171</v>
      </c>
      <c r="M62" t="s">
        <v>172</v>
      </c>
      <c r="N62" t="s">
        <v>173</v>
      </c>
      <c r="O62" t="s">
        <v>226</v>
      </c>
      <c r="P62" t="s">
        <v>24</v>
      </c>
      <c r="Q62">
        <v>181</v>
      </c>
    </row>
    <row r="63" spans="1:17" ht="409" x14ac:dyDescent="0.2">
      <c r="A63">
        <v>62</v>
      </c>
      <c r="B63" t="s">
        <v>227</v>
      </c>
      <c r="C63" t="s">
        <v>54</v>
      </c>
      <c r="D63" t="s">
        <v>227</v>
      </c>
      <c r="E63" t="s">
        <v>224</v>
      </c>
      <c r="F63" s="1" t="s">
        <v>228</v>
      </c>
      <c r="G63" t="s">
        <v>21</v>
      </c>
      <c r="H63">
        <v>1</v>
      </c>
      <c r="I63">
        <v>280</v>
      </c>
      <c r="J63">
        <v>182</v>
      </c>
      <c r="K63">
        <v>0.35</v>
      </c>
      <c r="L63" t="s">
        <v>171</v>
      </c>
      <c r="M63" t="s">
        <v>172</v>
      </c>
      <c r="N63" t="s">
        <v>173</v>
      </c>
      <c r="O63" t="s">
        <v>229</v>
      </c>
      <c r="P63" t="s">
        <v>24</v>
      </c>
      <c r="Q63">
        <v>181</v>
      </c>
    </row>
    <row r="64" spans="1:17" ht="409" x14ac:dyDescent="0.2">
      <c r="A64">
        <v>63</v>
      </c>
      <c r="B64" t="s">
        <v>230</v>
      </c>
      <c r="C64" t="s">
        <v>54</v>
      </c>
      <c r="D64" t="s">
        <v>230</v>
      </c>
      <c r="E64" t="s">
        <v>231</v>
      </c>
      <c r="F64" s="1" t="s">
        <v>232</v>
      </c>
      <c r="G64" t="s">
        <v>21</v>
      </c>
      <c r="H64">
        <v>1</v>
      </c>
      <c r="I64">
        <v>379</v>
      </c>
      <c r="J64">
        <v>246.35</v>
      </c>
      <c r="K64">
        <v>0.35</v>
      </c>
      <c r="L64" t="s">
        <v>171</v>
      </c>
      <c r="M64" t="s">
        <v>233</v>
      </c>
      <c r="N64" t="s">
        <v>234</v>
      </c>
      <c r="O64" t="s">
        <v>235</v>
      </c>
      <c r="P64" t="s">
        <v>24</v>
      </c>
      <c r="Q64">
        <v>183</v>
      </c>
    </row>
    <row r="65" spans="1:17" ht="409" x14ac:dyDescent="0.2">
      <c r="A65">
        <v>64</v>
      </c>
      <c r="B65" t="s">
        <v>236</v>
      </c>
      <c r="C65" t="s">
        <v>54</v>
      </c>
      <c r="D65" t="s">
        <v>236</v>
      </c>
      <c r="E65" t="s">
        <v>237</v>
      </c>
      <c r="F65" s="1" t="s">
        <v>238</v>
      </c>
      <c r="G65" t="s">
        <v>21</v>
      </c>
      <c r="H65">
        <v>1</v>
      </c>
      <c r="I65">
        <v>280</v>
      </c>
      <c r="J65">
        <v>182</v>
      </c>
      <c r="K65">
        <v>0.35</v>
      </c>
      <c r="L65" t="s">
        <v>171</v>
      </c>
      <c r="M65" t="s">
        <v>233</v>
      </c>
      <c r="N65" t="s">
        <v>234</v>
      </c>
      <c r="O65" t="s">
        <v>239</v>
      </c>
      <c r="P65" t="s">
        <v>24</v>
      </c>
      <c r="Q65">
        <v>184</v>
      </c>
    </row>
    <row r="66" spans="1:17" x14ac:dyDescent="0.2">
      <c r="A66">
        <v>65</v>
      </c>
      <c r="B66" t="s">
        <v>240</v>
      </c>
      <c r="C66" t="s">
        <v>54</v>
      </c>
      <c r="D66" t="s">
        <v>240</v>
      </c>
      <c r="E66" t="s">
        <v>241</v>
      </c>
      <c r="F66" t="s">
        <v>242</v>
      </c>
      <c r="G66" t="s">
        <v>21</v>
      </c>
      <c r="H66">
        <v>1</v>
      </c>
      <c r="I66">
        <v>480</v>
      </c>
      <c r="J66">
        <v>312</v>
      </c>
      <c r="K66">
        <v>0.35</v>
      </c>
      <c r="L66" t="s">
        <v>171</v>
      </c>
      <c r="M66" t="s">
        <v>243</v>
      </c>
      <c r="N66" t="s">
        <v>244</v>
      </c>
      <c r="O66" t="s">
        <v>245</v>
      </c>
      <c r="P66" t="s">
        <v>24</v>
      </c>
      <c r="Q66">
        <v>186</v>
      </c>
    </row>
    <row r="67" spans="1:17" ht="409" x14ac:dyDescent="0.2">
      <c r="A67">
        <v>66</v>
      </c>
      <c r="B67" t="s">
        <v>246</v>
      </c>
      <c r="C67" t="s">
        <v>54</v>
      </c>
      <c r="D67" t="s">
        <v>246</v>
      </c>
      <c r="E67" t="s">
        <v>247</v>
      </c>
      <c r="F67" s="1" t="s">
        <v>248</v>
      </c>
      <c r="G67" t="s">
        <v>21</v>
      </c>
      <c r="H67">
        <v>1</v>
      </c>
      <c r="I67">
        <v>110</v>
      </c>
      <c r="J67">
        <v>71.5</v>
      </c>
      <c r="K67">
        <v>0.35</v>
      </c>
      <c r="L67" t="s">
        <v>171</v>
      </c>
      <c r="M67" t="s">
        <v>243</v>
      </c>
      <c r="N67" t="s">
        <v>244</v>
      </c>
      <c r="O67" t="s">
        <v>249</v>
      </c>
      <c r="P67" t="s">
        <v>24</v>
      </c>
      <c r="Q67">
        <v>187</v>
      </c>
    </row>
    <row r="68" spans="1:17" ht="409" x14ac:dyDescent="0.2">
      <c r="A68">
        <v>67</v>
      </c>
      <c r="B68" t="s">
        <v>250</v>
      </c>
      <c r="C68" t="s">
        <v>54</v>
      </c>
      <c r="D68" t="s">
        <v>250</v>
      </c>
      <c r="E68" t="s">
        <v>247</v>
      </c>
      <c r="F68" s="1" t="s">
        <v>251</v>
      </c>
      <c r="G68" t="s">
        <v>252</v>
      </c>
      <c r="H68">
        <v>1</v>
      </c>
      <c r="I68">
        <v>110</v>
      </c>
      <c r="J68">
        <v>71.5</v>
      </c>
      <c r="K68">
        <v>0.35</v>
      </c>
      <c r="L68" t="s">
        <v>171</v>
      </c>
      <c r="M68" t="s">
        <v>243</v>
      </c>
      <c r="N68" t="s">
        <v>244</v>
      </c>
      <c r="O68" t="s">
        <v>249</v>
      </c>
      <c r="P68" t="s">
        <v>24</v>
      </c>
      <c r="Q68">
        <v>187</v>
      </c>
    </row>
    <row r="69" spans="1:17" ht="409" x14ac:dyDescent="0.2">
      <c r="A69">
        <v>68</v>
      </c>
      <c r="B69" t="s">
        <v>253</v>
      </c>
      <c r="C69" t="s">
        <v>54</v>
      </c>
      <c r="D69" t="s">
        <v>253</v>
      </c>
      <c r="E69" t="s">
        <v>254</v>
      </c>
      <c r="F69" s="1" t="s">
        <v>255</v>
      </c>
      <c r="G69" t="s">
        <v>21</v>
      </c>
      <c r="H69">
        <v>1</v>
      </c>
      <c r="I69">
        <v>110</v>
      </c>
      <c r="J69">
        <v>71.5</v>
      </c>
      <c r="K69">
        <v>0.35</v>
      </c>
      <c r="L69" t="s">
        <v>171</v>
      </c>
      <c r="M69" t="s">
        <v>233</v>
      </c>
      <c r="N69" t="s">
        <v>234</v>
      </c>
      <c r="O69" t="s">
        <v>109</v>
      </c>
      <c r="P69" t="s">
        <v>24</v>
      </c>
    </row>
    <row r="70" spans="1:17" ht="409" x14ac:dyDescent="0.2">
      <c r="A70">
        <v>69</v>
      </c>
      <c r="B70" t="s">
        <v>256</v>
      </c>
      <c r="C70" t="s">
        <v>54</v>
      </c>
      <c r="D70" t="s">
        <v>256</v>
      </c>
      <c r="E70" t="s">
        <v>231</v>
      </c>
      <c r="F70" s="1" t="s">
        <v>257</v>
      </c>
      <c r="G70" t="s">
        <v>21</v>
      </c>
      <c r="H70">
        <v>1</v>
      </c>
      <c r="I70">
        <v>270</v>
      </c>
      <c r="J70">
        <v>175.5</v>
      </c>
      <c r="K70">
        <v>0.35</v>
      </c>
      <c r="L70" t="s">
        <v>171</v>
      </c>
      <c r="M70" t="s">
        <v>233</v>
      </c>
      <c r="N70" t="s">
        <v>234</v>
      </c>
      <c r="P70" t="s">
        <v>24</v>
      </c>
    </row>
    <row r="71" spans="1:17" ht="409" x14ac:dyDescent="0.2">
      <c r="A71">
        <v>70</v>
      </c>
      <c r="B71" t="s">
        <v>223</v>
      </c>
      <c r="C71" t="s">
        <v>54</v>
      </c>
      <c r="D71" t="s">
        <v>223</v>
      </c>
      <c r="E71" t="s">
        <v>224</v>
      </c>
      <c r="F71" s="1" t="s">
        <v>225</v>
      </c>
      <c r="G71" t="s">
        <v>21</v>
      </c>
      <c r="H71">
        <v>1</v>
      </c>
      <c r="I71">
        <v>370.33</v>
      </c>
      <c r="J71">
        <v>251.82</v>
      </c>
      <c r="K71">
        <v>0.32</v>
      </c>
      <c r="L71" t="s">
        <v>171</v>
      </c>
      <c r="M71" t="s">
        <v>172</v>
      </c>
      <c r="N71" t="s">
        <v>173</v>
      </c>
      <c r="P71" t="s">
        <v>24</v>
      </c>
    </row>
    <row r="72" spans="1:17" x14ac:dyDescent="0.2">
      <c r="A72">
        <v>71</v>
      </c>
      <c r="B72" t="s">
        <v>258</v>
      </c>
      <c r="C72" t="s">
        <v>54</v>
      </c>
      <c r="D72" t="s">
        <v>258</v>
      </c>
      <c r="E72" t="s">
        <v>259</v>
      </c>
      <c r="F72" t="s">
        <v>259</v>
      </c>
      <c r="G72" t="s">
        <v>21</v>
      </c>
      <c r="H72">
        <v>1</v>
      </c>
      <c r="I72">
        <v>180</v>
      </c>
      <c r="J72">
        <v>117</v>
      </c>
      <c r="K72">
        <v>0.35</v>
      </c>
      <c r="L72" t="s">
        <v>56</v>
      </c>
      <c r="M72" t="s">
        <v>57</v>
      </c>
      <c r="N72" t="s">
        <v>144</v>
      </c>
      <c r="P72" t="s">
        <v>24</v>
      </c>
    </row>
    <row r="73" spans="1:17" x14ac:dyDescent="0.2">
      <c r="A73">
        <v>72</v>
      </c>
      <c r="B73" t="s">
        <v>260</v>
      </c>
      <c r="C73" t="s">
        <v>54</v>
      </c>
      <c r="D73" t="s">
        <v>260</v>
      </c>
      <c r="E73" t="s">
        <v>147</v>
      </c>
      <c r="F73" t="s">
        <v>147</v>
      </c>
      <c r="G73" t="s">
        <v>21</v>
      </c>
      <c r="H73">
        <v>1</v>
      </c>
      <c r="I73">
        <v>200</v>
      </c>
      <c r="J73">
        <v>136</v>
      </c>
      <c r="K73">
        <v>0.32</v>
      </c>
      <c r="L73" t="s">
        <v>56</v>
      </c>
      <c r="M73" t="s">
        <v>57</v>
      </c>
      <c r="N73" t="s">
        <v>144</v>
      </c>
      <c r="P73" t="s">
        <v>24</v>
      </c>
    </row>
    <row r="74" spans="1:17" x14ac:dyDescent="0.2">
      <c r="A74">
        <v>73</v>
      </c>
      <c r="B74" t="s">
        <v>261</v>
      </c>
      <c r="C74" t="s">
        <v>54</v>
      </c>
      <c r="D74" t="s">
        <v>261</v>
      </c>
      <c r="E74" t="s">
        <v>151</v>
      </c>
      <c r="F74" t="s">
        <v>151</v>
      </c>
      <c r="G74" t="s">
        <v>21</v>
      </c>
      <c r="H74">
        <v>1</v>
      </c>
      <c r="I74">
        <v>900</v>
      </c>
      <c r="J74">
        <v>612</v>
      </c>
      <c r="K74">
        <v>0.32</v>
      </c>
      <c r="L74" t="s">
        <v>56</v>
      </c>
      <c r="M74" t="s">
        <v>57</v>
      </c>
      <c r="N74" t="s">
        <v>144</v>
      </c>
      <c r="P74" t="s">
        <v>24</v>
      </c>
    </row>
    <row r="75" spans="1:17" x14ac:dyDescent="0.2">
      <c r="A75">
        <v>74</v>
      </c>
      <c r="B75" t="s">
        <v>84</v>
      </c>
      <c r="C75" t="s">
        <v>54</v>
      </c>
      <c r="D75" t="s">
        <v>84</v>
      </c>
      <c r="E75" t="s">
        <v>85</v>
      </c>
      <c r="F75" t="s">
        <v>85</v>
      </c>
      <c r="G75" t="s">
        <v>21</v>
      </c>
      <c r="H75">
        <v>1</v>
      </c>
      <c r="I75">
        <v>198.57</v>
      </c>
      <c r="J75">
        <v>129.07</v>
      </c>
      <c r="K75">
        <v>0.35</v>
      </c>
      <c r="L75" t="s">
        <v>71</v>
      </c>
      <c r="M75" t="s">
        <v>57</v>
      </c>
      <c r="N75" t="s">
        <v>58</v>
      </c>
      <c r="P75" t="s">
        <v>24</v>
      </c>
    </row>
    <row r="76" spans="1:17" x14ac:dyDescent="0.2">
      <c r="A76">
        <v>75</v>
      </c>
      <c r="B76" t="s">
        <v>262</v>
      </c>
      <c r="C76" t="s">
        <v>54</v>
      </c>
      <c r="D76" t="s">
        <v>262</v>
      </c>
      <c r="E76" t="s">
        <v>147</v>
      </c>
      <c r="F76" t="s">
        <v>147</v>
      </c>
      <c r="G76" t="s">
        <v>21</v>
      </c>
      <c r="H76">
        <v>1</v>
      </c>
      <c r="I76">
        <v>130</v>
      </c>
      <c r="J76">
        <v>88.4</v>
      </c>
      <c r="K76">
        <v>0.32</v>
      </c>
      <c r="L76" t="s">
        <v>56</v>
      </c>
      <c r="M76" t="s">
        <v>57</v>
      </c>
      <c r="N76" t="s">
        <v>58</v>
      </c>
      <c r="P76" t="s">
        <v>24</v>
      </c>
    </row>
    <row r="77" spans="1:17" x14ac:dyDescent="0.2">
      <c r="A77">
        <v>76</v>
      </c>
      <c r="B77" t="s">
        <v>263</v>
      </c>
      <c r="C77" t="s">
        <v>54</v>
      </c>
      <c r="D77" t="s">
        <v>263</v>
      </c>
      <c r="E77" t="s">
        <v>151</v>
      </c>
      <c r="F77" t="s">
        <v>151</v>
      </c>
      <c r="G77" t="s">
        <v>21</v>
      </c>
      <c r="H77">
        <v>1</v>
      </c>
      <c r="I77">
        <v>400</v>
      </c>
      <c r="J77">
        <v>272</v>
      </c>
      <c r="K77">
        <v>0.32</v>
      </c>
      <c r="L77" t="s">
        <v>56</v>
      </c>
      <c r="M77" t="s">
        <v>57</v>
      </c>
      <c r="N77" t="s">
        <v>58</v>
      </c>
      <c r="P77" t="s">
        <v>24</v>
      </c>
    </row>
    <row r="78" spans="1:17" x14ac:dyDescent="0.2">
      <c r="A78">
        <v>77</v>
      </c>
      <c r="B78" t="s">
        <v>264</v>
      </c>
      <c r="C78" t="s">
        <v>54</v>
      </c>
      <c r="D78" t="s">
        <v>264</v>
      </c>
      <c r="E78" t="s">
        <v>259</v>
      </c>
      <c r="F78" t="s">
        <v>259</v>
      </c>
      <c r="G78" t="s">
        <v>21</v>
      </c>
      <c r="H78">
        <v>1</v>
      </c>
      <c r="I78">
        <v>477</v>
      </c>
      <c r="J78">
        <v>324.36</v>
      </c>
      <c r="K78">
        <v>0.32</v>
      </c>
      <c r="L78" t="s">
        <v>56</v>
      </c>
      <c r="M78" t="s">
        <v>57</v>
      </c>
      <c r="N78" t="s">
        <v>148</v>
      </c>
      <c r="P78" t="s">
        <v>24</v>
      </c>
    </row>
    <row r="79" spans="1:17" x14ac:dyDescent="0.2">
      <c r="A79">
        <v>78</v>
      </c>
      <c r="B79" t="s">
        <v>265</v>
      </c>
      <c r="C79" t="s">
        <v>54</v>
      </c>
      <c r="D79" t="s">
        <v>265</v>
      </c>
      <c r="E79" t="s">
        <v>176</v>
      </c>
      <c r="F79" t="s">
        <v>176</v>
      </c>
      <c r="G79" t="s">
        <v>21</v>
      </c>
      <c r="H79">
        <v>1</v>
      </c>
      <c r="I79">
        <v>810.33</v>
      </c>
      <c r="J79">
        <v>551.02</v>
      </c>
      <c r="K79">
        <v>0.32</v>
      </c>
      <c r="L79" t="s">
        <v>71</v>
      </c>
      <c r="M79" t="s">
        <v>57</v>
      </c>
      <c r="N79" t="s">
        <v>148</v>
      </c>
      <c r="P79" t="s">
        <v>24</v>
      </c>
    </row>
    <row r="80" spans="1:17" x14ac:dyDescent="0.2">
      <c r="A80">
        <v>79</v>
      </c>
      <c r="B80" t="s">
        <v>266</v>
      </c>
      <c r="C80" t="s">
        <v>54</v>
      </c>
      <c r="D80" t="s">
        <v>266</v>
      </c>
      <c r="E80" t="s">
        <v>55</v>
      </c>
      <c r="F80" t="s">
        <v>55</v>
      </c>
      <c r="G80" t="s">
        <v>21</v>
      </c>
      <c r="H80">
        <v>1</v>
      </c>
      <c r="I80">
        <v>130</v>
      </c>
      <c r="J80">
        <v>88.4</v>
      </c>
      <c r="K80">
        <v>0.32</v>
      </c>
      <c r="L80" t="s">
        <v>56</v>
      </c>
      <c r="M80" t="s">
        <v>57</v>
      </c>
      <c r="N80" t="s">
        <v>148</v>
      </c>
      <c r="P80" t="s">
        <v>24</v>
      </c>
    </row>
    <row r="81" spans="1:17" x14ac:dyDescent="0.2">
      <c r="A81">
        <v>80</v>
      </c>
      <c r="B81" t="s">
        <v>267</v>
      </c>
      <c r="C81" t="s">
        <v>54</v>
      </c>
      <c r="D81" t="s">
        <v>267</v>
      </c>
      <c r="E81" t="s">
        <v>268</v>
      </c>
      <c r="F81" t="s">
        <v>268</v>
      </c>
      <c r="G81" t="s">
        <v>21</v>
      </c>
      <c r="H81">
        <v>1</v>
      </c>
      <c r="I81">
        <v>160</v>
      </c>
      <c r="J81">
        <v>108.8</v>
      </c>
      <c r="K81">
        <v>0.32</v>
      </c>
      <c r="L81" t="s">
        <v>71</v>
      </c>
      <c r="M81" t="s">
        <v>57</v>
      </c>
      <c r="N81" t="s">
        <v>82</v>
      </c>
      <c r="P81" t="s">
        <v>24</v>
      </c>
    </row>
    <row r="82" spans="1:17" x14ac:dyDescent="0.2">
      <c r="A82">
        <v>81</v>
      </c>
      <c r="B82" t="s">
        <v>269</v>
      </c>
      <c r="C82" t="s">
        <v>54</v>
      </c>
      <c r="D82" t="s">
        <v>269</v>
      </c>
      <c r="E82" t="s">
        <v>203</v>
      </c>
      <c r="F82" t="s">
        <v>203</v>
      </c>
      <c r="G82" t="s">
        <v>21</v>
      </c>
      <c r="H82">
        <v>1</v>
      </c>
      <c r="I82">
        <v>900</v>
      </c>
      <c r="J82">
        <v>612</v>
      </c>
      <c r="K82">
        <v>0.32</v>
      </c>
      <c r="L82" t="s">
        <v>71</v>
      </c>
      <c r="M82" t="s">
        <v>57</v>
      </c>
      <c r="N82" t="s">
        <v>82</v>
      </c>
      <c r="P82" t="s">
        <v>24</v>
      </c>
    </row>
    <row r="83" spans="1:17" x14ac:dyDescent="0.2">
      <c r="A83">
        <v>82</v>
      </c>
      <c r="B83" t="s">
        <v>270</v>
      </c>
      <c r="C83" t="s">
        <v>54</v>
      </c>
      <c r="D83" t="s">
        <v>270</v>
      </c>
      <c r="E83" t="s">
        <v>271</v>
      </c>
      <c r="F83" t="s">
        <v>271</v>
      </c>
      <c r="G83" t="s">
        <v>21</v>
      </c>
      <c r="H83">
        <v>1</v>
      </c>
      <c r="I83">
        <v>104</v>
      </c>
      <c r="J83">
        <v>70.72</v>
      </c>
      <c r="K83">
        <v>0.32</v>
      </c>
      <c r="L83" t="s">
        <v>71</v>
      </c>
      <c r="M83" t="s">
        <v>57</v>
      </c>
      <c r="N83" t="s">
        <v>194</v>
      </c>
      <c r="P83" t="s">
        <v>24</v>
      </c>
    </row>
    <row r="84" spans="1:17" x14ac:dyDescent="0.2">
      <c r="A84">
        <v>83</v>
      </c>
      <c r="B84" t="s">
        <v>272</v>
      </c>
      <c r="C84" t="s">
        <v>54</v>
      </c>
      <c r="D84" t="s">
        <v>272</v>
      </c>
      <c r="E84" t="s">
        <v>273</v>
      </c>
      <c r="F84" t="s">
        <v>273</v>
      </c>
      <c r="G84" t="s">
        <v>21</v>
      </c>
      <c r="H84">
        <v>1</v>
      </c>
      <c r="I84">
        <v>30</v>
      </c>
      <c r="J84">
        <v>20.399999999999999</v>
      </c>
      <c r="K84">
        <v>0.32</v>
      </c>
      <c r="L84" t="s">
        <v>56</v>
      </c>
      <c r="M84" t="s">
        <v>57</v>
      </c>
      <c r="N84" t="s">
        <v>194</v>
      </c>
      <c r="P84" t="s">
        <v>24</v>
      </c>
    </row>
    <row r="85" spans="1:17" x14ac:dyDescent="0.2">
      <c r="A85">
        <v>84</v>
      </c>
      <c r="B85" t="s">
        <v>274</v>
      </c>
      <c r="C85" t="s">
        <v>54</v>
      </c>
      <c r="D85" t="s">
        <v>274</v>
      </c>
      <c r="E85" t="s">
        <v>275</v>
      </c>
      <c r="F85" t="s">
        <v>275</v>
      </c>
      <c r="G85" t="s">
        <v>21</v>
      </c>
      <c r="H85">
        <v>1</v>
      </c>
      <c r="I85">
        <v>59.99</v>
      </c>
      <c r="J85">
        <v>40.79</v>
      </c>
      <c r="K85">
        <v>0.32</v>
      </c>
      <c r="L85" t="s">
        <v>56</v>
      </c>
      <c r="M85" t="s">
        <v>57</v>
      </c>
      <c r="N85" t="s">
        <v>194</v>
      </c>
      <c r="P85" t="s">
        <v>24</v>
      </c>
    </row>
    <row r="86" spans="1:17" x14ac:dyDescent="0.2">
      <c r="A86">
        <v>85</v>
      </c>
      <c r="B86" t="s">
        <v>276</v>
      </c>
      <c r="C86" t="s">
        <v>54</v>
      </c>
      <c r="D86" t="s">
        <v>276</v>
      </c>
      <c r="E86" t="s">
        <v>277</v>
      </c>
      <c r="F86" t="s">
        <v>277</v>
      </c>
      <c r="G86" t="s">
        <v>21</v>
      </c>
      <c r="H86">
        <v>1</v>
      </c>
      <c r="I86">
        <v>119</v>
      </c>
      <c r="J86">
        <v>77.349999999999994</v>
      </c>
      <c r="K86">
        <v>0.35</v>
      </c>
      <c r="L86" t="s">
        <v>56</v>
      </c>
      <c r="M86" t="s">
        <v>57</v>
      </c>
      <c r="N86" t="s">
        <v>194</v>
      </c>
      <c r="P86" t="s">
        <v>24</v>
      </c>
    </row>
    <row r="87" spans="1:17" x14ac:dyDescent="0.2">
      <c r="A87">
        <v>86</v>
      </c>
      <c r="B87" t="s">
        <v>278</v>
      </c>
      <c r="C87" t="s">
        <v>54</v>
      </c>
      <c r="D87" t="s">
        <v>278</v>
      </c>
      <c r="E87" t="s">
        <v>279</v>
      </c>
      <c r="F87" t="s">
        <v>279</v>
      </c>
      <c r="G87" t="s">
        <v>21</v>
      </c>
      <c r="H87">
        <v>1</v>
      </c>
      <c r="I87">
        <v>40</v>
      </c>
      <c r="J87">
        <v>27.2</v>
      </c>
      <c r="K87">
        <v>0.32</v>
      </c>
      <c r="L87" t="s">
        <v>56</v>
      </c>
      <c r="M87" t="s">
        <v>57</v>
      </c>
      <c r="N87" t="s">
        <v>194</v>
      </c>
      <c r="P87" t="s">
        <v>24</v>
      </c>
    </row>
    <row r="88" spans="1:17" x14ac:dyDescent="0.2">
      <c r="A88">
        <v>87</v>
      </c>
      <c r="B88" t="s">
        <v>280</v>
      </c>
      <c r="C88" t="s">
        <v>54</v>
      </c>
      <c r="D88" t="s">
        <v>208</v>
      </c>
      <c r="E88" t="s">
        <v>209</v>
      </c>
      <c r="F88" t="s">
        <v>209</v>
      </c>
      <c r="G88" t="s">
        <v>21</v>
      </c>
      <c r="H88">
        <v>1</v>
      </c>
      <c r="I88">
        <v>5</v>
      </c>
      <c r="J88">
        <v>3.25</v>
      </c>
      <c r="K88">
        <v>0.35</v>
      </c>
      <c r="L88" t="s">
        <v>71</v>
      </c>
      <c r="M88" t="s">
        <v>57</v>
      </c>
      <c r="N88" t="s">
        <v>194</v>
      </c>
      <c r="P88" t="s">
        <v>24</v>
      </c>
    </row>
    <row r="89" spans="1:17" x14ac:dyDescent="0.2">
      <c r="A89">
        <v>88</v>
      </c>
      <c r="B89" t="s">
        <v>211</v>
      </c>
      <c r="C89" t="s">
        <v>54</v>
      </c>
      <c r="D89" t="s">
        <v>211</v>
      </c>
      <c r="E89" t="s">
        <v>212</v>
      </c>
      <c r="F89" t="s">
        <v>212</v>
      </c>
      <c r="G89" t="s">
        <v>21</v>
      </c>
      <c r="H89">
        <v>1</v>
      </c>
      <c r="I89">
        <v>139.99</v>
      </c>
      <c r="J89">
        <v>90.99</v>
      </c>
      <c r="K89">
        <v>0.35</v>
      </c>
      <c r="L89" t="s">
        <v>71</v>
      </c>
      <c r="M89" t="s">
        <v>57</v>
      </c>
      <c r="N89" t="s">
        <v>194</v>
      </c>
      <c r="P89" t="s">
        <v>24</v>
      </c>
    </row>
    <row r="90" spans="1:17" x14ac:dyDescent="0.2">
      <c r="A90">
        <v>89</v>
      </c>
      <c r="B90" t="s">
        <v>281</v>
      </c>
      <c r="C90" t="s">
        <v>54</v>
      </c>
      <c r="D90" t="s">
        <v>281</v>
      </c>
      <c r="E90" t="s">
        <v>282</v>
      </c>
      <c r="F90" t="s">
        <v>282</v>
      </c>
      <c r="G90" t="s">
        <v>21</v>
      </c>
      <c r="H90">
        <v>1</v>
      </c>
      <c r="I90">
        <v>212.86</v>
      </c>
      <c r="J90">
        <v>138.36000000000001</v>
      </c>
      <c r="K90">
        <v>0.35</v>
      </c>
      <c r="L90" t="s">
        <v>71</v>
      </c>
      <c r="M90" t="s">
        <v>57</v>
      </c>
      <c r="N90" t="s">
        <v>185</v>
      </c>
      <c r="P90" t="s">
        <v>24</v>
      </c>
    </row>
    <row r="91" spans="1:17" x14ac:dyDescent="0.2">
      <c r="A91">
        <v>90</v>
      </c>
      <c r="B91" t="s">
        <v>283</v>
      </c>
      <c r="C91" t="s">
        <v>54</v>
      </c>
      <c r="D91" t="s">
        <v>283</v>
      </c>
      <c r="E91" t="s">
        <v>284</v>
      </c>
      <c r="F91" t="s">
        <v>284</v>
      </c>
      <c r="G91" t="s">
        <v>21</v>
      </c>
      <c r="H91">
        <v>1</v>
      </c>
      <c r="I91">
        <v>219</v>
      </c>
      <c r="J91">
        <v>142.35</v>
      </c>
      <c r="K91">
        <v>0.35</v>
      </c>
      <c r="L91" t="s">
        <v>71</v>
      </c>
      <c r="M91" t="s">
        <v>57</v>
      </c>
      <c r="N91" t="s">
        <v>185</v>
      </c>
      <c r="P91" t="s">
        <v>24</v>
      </c>
    </row>
    <row r="92" spans="1:17" x14ac:dyDescent="0.2">
      <c r="A92">
        <v>91</v>
      </c>
      <c r="B92" t="s">
        <v>285</v>
      </c>
      <c r="C92" t="s">
        <v>54</v>
      </c>
      <c r="D92" t="s">
        <v>285</v>
      </c>
      <c r="E92" t="s">
        <v>286</v>
      </c>
      <c r="F92" t="s">
        <v>286</v>
      </c>
      <c r="G92" t="s">
        <v>21</v>
      </c>
      <c r="H92">
        <v>1</v>
      </c>
      <c r="I92">
        <v>99.99</v>
      </c>
      <c r="J92">
        <v>64.989999999999995</v>
      </c>
      <c r="K92">
        <v>0.35</v>
      </c>
      <c r="L92" t="s">
        <v>56</v>
      </c>
      <c r="M92" t="s">
        <v>57</v>
      </c>
      <c r="N92" t="s">
        <v>185</v>
      </c>
      <c r="P92" t="s">
        <v>24</v>
      </c>
    </row>
    <row r="93" spans="1:17" x14ac:dyDescent="0.2">
      <c r="A93">
        <v>92</v>
      </c>
      <c r="B93" t="s">
        <v>287</v>
      </c>
      <c r="C93" t="s">
        <v>54</v>
      </c>
      <c r="D93" t="s">
        <v>287</v>
      </c>
      <c r="E93" t="s">
        <v>288</v>
      </c>
      <c r="F93" t="s">
        <v>288</v>
      </c>
      <c r="G93" t="s">
        <v>21</v>
      </c>
      <c r="H93">
        <v>1</v>
      </c>
      <c r="I93">
        <v>59.99</v>
      </c>
      <c r="J93">
        <v>38.99</v>
      </c>
      <c r="K93">
        <v>0.35</v>
      </c>
      <c r="L93" t="s">
        <v>56</v>
      </c>
      <c r="M93" t="s">
        <v>57</v>
      </c>
      <c r="N93" t="s">
        <v>185</v>
      </c>
      <c r="P93" t="s">
        <v>24</v>
      </c>
    </row>
    <row r="94" spans="1:17" x14ac:dyDescent="0.2">
      <c r="A94">
        <v>93</v>
      </c>
      <c r="B94" t="s">
        <v>289</v>
      </c>
      <c r="C94" t="s">
        <v>54</v>
      </c>
      <c r="D94" t="s">
        <v>289</v>
      </c>
      <c r="E94" t="s">
        <v>275</v>
      </c>
      <c r="F94" t="s">
        <v>275</v>
      </c>
      <c r="G94" t="s">
        <v>21</v>
      </c>
      <c r="H94">
        <v>1</v>
      </c>
      <c r="I94">
        <v>99.99</v>
      </c>
      <c r="J94">
        <v>64.989999999999995</v>
      </c>
      <c r="K94">
        <v>0.35</v>
      </c>
      <c r="L94" t="s">
        <v>56</v>
      </c>
      <c r="M94" t="s">
        <v>57</v>
      </c>
      <c r="N94" t="s">
        <v>185</v>
      </c>
      <c r="P94" t="s">
        <v>24</v>
      </c>
    </row>
    <row r="95" spans="1:17" x14ac:dyDescent="0.2">
      <c r="A95">
        <v>94</v>
      </c>
      <c r="B95" t="s">
        <v>290</v>
      </c>
      <c r="C95" t="s">
        <v>54</v>
      </c>
      <c r="D95" t="s">
        <v>290</v>
      </c>
      <c r="E95" t="s">
        <v>277</v>
      </c>
      <c r="F95" t="s">
        <v>277</v>
      </c>
      <c r="G95" t="s">
        <v>21</v>
      </c>
      <c r="H95">
        <v>1</v>
      </c>
      <c r="I95">
        <v>139.99</v>
      </c>
      <c r="J95">
        <v>95.19</v>
      </c>
      <c r="K95">
        <v>0.32</v>
      </c>
      <c r="L95" t="s">
        <v>56</v>
      </c>
      <c r="M95" t="s">
        <v>57</v>
      </c>
      <c r="N95" t="s">
        <v>185</v>
      </c>
      <c r="P95" t="s">
        <v>24</v>
      </c>
    </row>
    <row r="96" spans="1:17" x14ac:dyDescent="0.2">
      <c r="A96">
        <v>95</v>
      </c>
      <c r="B96" t="s">
        <v>291</v>
      </c>
      <c r="C96" t="s">
        <v>54</v>
      </c>
      <c r="D96" t="s">
        <v>291</v>
      </c>
      <c r="E96" t="s">
        <v>292</v>
      </c>
      <c r="F96" t="s">
        <v>292</v>
      </c>
      <c r="G96" t="s">
        <v>252</v>
      </c>
      <c r="H96">
        <v>1</v>
      </c>
      <c r="I96">
        <v>150</v>
      </c>
      <c r="J96">
        <v>60</v>
      </c>
      <c r="K96">
        <v>0.6</v>
      </c>
      <c r="L96" t="s">
        <v>56</v>
      </c>
      <c r="M96" t="s">
        <v>57</v>
      </c>
      <c r="N96" t="s">
        <v>293</v>
      </c>
      <c r="O96" t="s">
        <v>294</v>
      </c>
      <c r="P96" t="s">
        <v>24</v>
      </c>
      <c r="Q96">
        <v>68</v>
      </c>
    </row>
    <row r="97" spans="1:17" x14ac:dyDescent="0.2">
      <c r="A97">
        <v>96</v>
      </c>
      <c r="B97" t="s">
        <v>295</v>
      </c>
      <c r="C97" t="s">
        <v>54</v>
      </c>
      <c r="D97" t="s">
        <v>295</v>
      </c>
      <c r="E97" t="s">
        <v>296</v>
      </c>
      <c r="F97" t="s">
        <v>296</v>
      </c>
      <c r="G97" t="s">
        <v>252</v>
      </c>
      <c r="H97">
        <v>1</v>
      </c>
      <c r="I97">
        <v>53</v>
      </c>
      <c r="J97">
        <v>36.04</v>
      </c>
      <c r="K97">
        <v>0.32</v>
      </c>
      <c r="L97" t="s">
        <v>56</v>
      </c>
      <c r="M97" t="s">
        <v>57</v>
      </c>
      <c r="N97" t="s">
        <v>293</v>
      </c>
      <c r="O97" t="s">
        <v>297</v>
      </c>
      <c r="P97" t="s">
        <v>24</v>
      </c>
      <c r="Q97">
        <v>71</v>
      </c>
    </row>
    <row r="98" spans="1:17" x14ac:dyDescent="0.2">
      <c r="A98">
        <v>97</v>
      </c>
      <c r="B98" t="s">
        <v>298</v>
      </c>
      <c r="C98" t="s">
        <v>54</v>
      </c>
      <c r="D98" t="s">
        <v>298</v>
      </c>
      <c r="E98" t="s">
        <v>299</v>
      </c>
      <c r="F98" t="s">
        <v>299</v>
      </c>
      <c r="G98" t="s">
        <v>252</v>
      </c>
      <c r="H98">
        <v>1</v>
      </c>
      <c r="I98">
        <v>180</v>
      </c>
      <c r="J98">
        <v>122.4</v>
      </c>
      <c r="K98">
        <v>0.32</v>
      </c>
      <c r="L98" t="s">
        <v>56</v>
      </c>
      <c r="M98" t="s">
        <v>57</v>
      </c>
      <c r="N98" t="s">
        <v>293</v>
      </c>
      <c r="O98" t="s">
        <v>300</v>
      </c>
      <c r="P98" t="s">
        <v>24</v>
      </c>
      <c r="Q98">
        <v>96</v>
      </c>
    </row>
    <row r="99" spans="1:17" x14ac:dyDescent="0.2">
      <c r="A99">
        <v>98</v>
      </c>
      <c r="B99" t="s">
        <v>301</v>
      </c>
      <c r="C99" t="s">
        <v>54</v>
      </c>
      <c r="D99" t="s">
        <v>301</v>
      </c>
      <c r="E99" t="s">
        <v>302</v>
      </c>
      <c r="F99" t="s">
        <v>302</v>
      </c>
      <c r="G99" t="s">
        <v>252</v>
      </c>
      <c r="H99">
        <v>1</v>
      </c>
      <c r="I99">
        <v>685</v>
      </c>
      <c r="J99">
        <v>465.8</v>
      </c>
      <c r="K99">
        <v>0.32</v>
      </c>
      <c r="L99" t="s">
        <v>71</v>
      </c>
      <c r="M99" t="s">
        <v>57</v>
      </c>
      <c r="N99" t="s">
        <v>303</v>
      </c>
      <c r="O99" t="s">
        <v>304</v>
      </c>
      <c r="P99" t="s">
        <v>24</v>
      </c>
      <c r="Q99">
        <v>96</v>
      </c>
    </row>
    <row r="100" spans="1:17" x14ac:dyDescent="0.2">
      <c r="A100">
        <v>99</v>
      </c>
      <c r="B100" t="s">
        <v>305</v>
      </c>
      <c r="C100" t="s">
        <v>54</v>
      </c>
      <c r="D100" t="s">
        <v>305</v>
      </c>
      <c r="E100" t="s">
        <v>306</v>
      </c>
      <c r="F100" t="s">
        <v>306</v>
      </c>
      <c r="G100" t="s">
        <v>252</v>
      </c>
      <c r="H100">
        <v>1</v>
      </c>
      <c r="I100">
        <v>159</v>
      </c>
      <c r="J100">
        <v>63.6</v>
      </c>
      <c r="K100">
        <v>0.6</v>
      </c>
      <c r="L100" t="s">
        <v>71</v>
      </c>
      <c r="M100" t="s">
        <v>57</v>
      </c>
      <c r="N100" t="s">
        <v>303</v>
      </c>
      <c r="O100" t="s">
        <v>307</v>
      </c>
      <c r="P100" t="s">
        <v>24</v>
      </c>
      <c r="Q100">
        <v>114</v>
      </c>
    </row>
    <row r="101" spans="1:17" x14ac:dyDescent="0.2">
      <c r="A101">
        <v>100</v>
      </c>
      <c r="B101" t="s">
        <v>308</v>
      </c>
      <c r="C101" t="s">
        <v>54</v>
      </c>
      <c r="D101" t="s">
        <v>308</v>
      </c>
      <c r="E101" t="s">
        <v>309</v>
      </c>
      <c r="F101" t="s">
        <v>309</v>
      </c>
      <c r="G101" t="s">
        <v>252</v>
      </c>
      <c r="H101">
        <v>1</v>
      </c>
      <c r="I101">
        <v>110</v>
      </c>
      <c r="J101">
        <v>74.8</v>
      </c>
      <c r="K101">
        <v>0.32</v>
      </c>
      <c r="L101" t="s">
        <v>71</v>
      </c>
      <c r="M101" t="s">
        <v>57</v>
      </c>
      <c r="N101" t="s">
        <v>303</v>
      </c>
      <c r="O101" t="s">
        <v>307</v>
      </c>
      <c r="P101" t="s">
        <v>24</v>
      </c>
      <c r="Q101">
        <v>114</v>
      </c>
    </row>
    <row r="102" spans="1:17" x14ac:dyDescent="0.2">
      <c r="A102">
        <v>101</v>
      </c>
      <c r="B102" t="s">
        <v>310</v>
      </c>
      <c r="C102" t="s">
        <v>54</v>
      </c>
      <c r="D102" t="s">
        <v>310</v>
      </c>
      <c r="E102" t="s">
        <v>311</v>
      </c>
      <c r="F102" t="s">
        <v>311</v>
      </c>
      <c r="G102" t="s">
        <v>252</v>
      </c>
      <c r="H102">
        <v>1</v>
      </c>
      <c r="I102">
        <v>180</v>
      </c>
      <c r="J102">
        <v>122.4</v>
      </c>
      <c r="K102">
        <v>0.32</v>
      </c>
      <c r="L102" t="s">
        <v>71</v>
      </c>
      <c r="M102" t="s">
        <v>57</v>
      </c>
      <c r="N102" t="s">
        <v>303</v>
      </c>
      <c r="O102" t="s">
        <v>109</v>
      </c>
      <c r="P102" t="s">
        <v>24</v>
      </c>
      <c r="Q102">
        <v>115</v>
      </c>
    </row>
    <row r="103" spans="1:17" x14ac:dyDescent="0.2">
      <c r="A103">
        <v>102</v>
      </c>
      <c r="B103" t="s">
        <v>312</v>
      </c>
      <c r="C103" t="s">
        <v>54</v>
      </c>
      <c r="D103" t="s">
        <v>312</v>
      </c>
      <c r="E103" t="s">
        <v>313</v>
      </c>
      <c r="F103" t="s">
        <v>313</v>
      </c>
      <c r="G103" t="s">
        <v>252</v>
      </c>
      <c r="H103">
        <v>1</v>
      </c>
      <c r="I103">
        <v>129</v>
      </c>
      <c r="J103">
        <v>83.85</v>
      </c>
      <c r="K103">
        <v>0.35</v>
      </c>
      <c r="L103" t="s">
        <v>71</v>
      </c>
      <c r="M103" t="s">
        <v>57</v>
      </c>
      <c r="N103" t="s">
        <v>303</v>
      </c>
      <c r="O103" t="s">
        <v>314</v>
      </c>
      <c r="P103" t="s">
        <v>24</v>
      </c>
      <c r="Q103">
        <v>117</v>
      </c>
    </row>
    <row r="104" spans="1:17" x14ac:dyDescent="0.2">
      <c r="A104">
        <v>103</v>
      </c>
      <c r="B104" t="s">
        <v>315</v>
      </c>
      <c r="C104" t="s">
        <v>54</v>
      </c>
      <c r="D104" t="s">
        <v>315</v>
      </c>
      <c r="E104" t="s">
        <v>316</v>
      </c>
      <c r="F104" t="s">
        <v>316</v>
      </c>
      <c r="G104" t="s">
        <v>252</v>
      </c>
      <c r="H104">
        <v>1</v>
      </c>
      <c r="I104">
        <v>129</v>
      </c>
      <c r="J104">
        <v>83.85</v>
      </c>
      <c r="K104">
        <v>0.35</v>
      </c>
      <c r="L104" t="s">
        <v>71</v>
      </c>
      <c r="M104" t="s">
        <v>57</v>
      </c>
      <c r="N104" t="s">
        <v>303</v>
      </c>
      <c r="O104" t="s">
        <v>317</v>
      </c>
      <c r="P104" t="s">
        <v>24</v>
      </c>
      <c r="Q104">
        <v>121</v>
      </c>
    </row>
    <row r="105" spans="1:17" x14ac:dyDescent="0.2">
      <c r="A105">
        <v>104</v>
      </c>
      <c r="B105" t="s">
        <v>318</v>
      </c>
      <c r="C105" t="s">
        <v>54</v>
      </c>
      <c r="D105" t="s">
        <v>318</v>
      </c>
      <c r="E105" t="s">
        <v>319</v>
      </c>
      <c r="F105" t="s">
        <v>319</v>
      </c>
      <c r="G105" t="s">
        <v>252</v>
      </c>
      <c r="H105">
        <v>1</v>
      </c>
      <c r="I105">
        <v>24.99</v>
      </c>
      <c r="J105">
        <v>16.989999999999998</v>
      </c>
      <c r="K105">
        <v>0.32</v>
      </c>
      <c r="L105" t="s">
        <v>71</v>
      </c>
      <c r="M105" t="s">
        <v>57</v>
      </c>
      <c r="N105" t="s">
        <v>303</v>
      </c>
      <c r="O105" t="s">
        <v>320</v>
      </c>
      <c r="P105" t="s">
        <v>24</v>
      </c>
      <c r="Q105">
        <v>122</v>
      </c>
    </row>
    <row r="106" spans="1:17" ht="352" x14ac:dyDescent="0.2">
      <c r="A106">
        <v>105</v>
      </c>
      <c r="B106" t="s">
        <v>321</v>
      </c>
      <c r="C106" t="s">
        <v>54</v>
      </c>
      <c r="D106" t="s">
        <v>321</v>
      </c>
      <c r="E106" t="s">
        <v>322</v>
      </c>
      <c r="F106" s="1" t="s">
        <v>323</v>
      </c>
      <c r="G106" t="s">
        <v>252</v>
      </c>
      <c r="H106">
        <v>1</v>
      </c>
      <c r="I106">
        <v>37.49</v>
      </c>
      <c r="J106">
        <v>24.37</v>
      </c>
      <c r="K106">
        <v>0.35</v>
      </c>
      <c r="L106" t="s">
        <v>324</v>
      </c>
      <c r="M106" t="s">
        <v>325</v>
      </c>
      <c r="N106" t="s">
        <v>326</v>
      </c>
      <c r="O106" t="s">
        <v>327</v>
      </c>
      <c r="P106" t="s">
        <v>24</v>
      </c>
      <c r="Q106">
        <v>126</v>
      </c>
    </row>
    <row r="107" spans="1:17" x14ac:dyDescent="0.2">
      <c r="A107">
        <v>106</v>
      </c>
      <c r="B107" t="s">
        <v>328</v>
      </c>
      <c r="C107" t="s">
        <v>54</v>
      </c>
      <c r="D107" t="s">
        <v>328</v>
      </c>
      <c r="E107" t="s">
        <v>329</v>
      </c>
      <c r="F107" t="s">
        <v>329</v>
      </c>
      <c r="G107" t="s">
        <v>252</v>
      </c>
      <c r="H107">
        <v>1</v>
      </c>
      <c r="I107">
        <v>450</v>
      </c>
      <c r="J107">
        <v>306</v>
      </c>
      <c r="K107">
        <v>0.32</v>
      </c>
      <c r="L107" t="s">
        <v>56</v>
      </c>
      <c r="M107" t="s">
        <v>57</v>
      </c>
      <c r="N107" t="s">
        <v>330</v>
      </c>
      <c r="O107" t="s">
        <v>331</v>
      </c>
      <c r="P107" t="s">
        <v>24</v>
      </c>
      <c r="Q107">
        <v>127</v>
      </c>
    </row>
    <row r="108" spans="1:17" x14ac:dyDescent="0.2">
      <c r="A108">
        <v>107</v>
      </c>
      <c r="B108" t="s">
        <v>332</v>
      </c>
      <c r="C108" t="s">
        <v>54</v>
      </c>
      <c r="D108" t="s">
        <v>332</v>
      </c>
      <c r="E108" t="s">
        <v>333</v>
      </c>
      <c r="F108" t="s">
        <v>333</v>
      </c>
      <c r="G108" t="s">
        <v>252</v>
      </c>
      <c r="H108">
        <v>1</v>
      </c>
      <c r="I108">
        <v>49</v>
      </c>
      <c r="J108">
        <v>33.32</v>
      </c>
      <c r="K108">
        <v>0.32</v>
      </c>
      <c r="L108" t="s">
        <v>56</v>
      </c>
      <c r="M108" t="s">
        <v>57</v>
      </c>
      <c r="N108" t="s">
        <v>330</v>
      </c>
      <c r="O108" t="s">
        <v>331</v>
      </c>
      <c r="P108" t="s">
        <v>24</v>
      </c>
      <c r="Q108">
        <v>127</v>
      </c>
    </row>
    <row r="109" spans="1:17" x14ac:dyDescent="0.2">
      <c r="A109">
        <v>108</v>
      </c>
      <c r="B109" t="s">
        <v>334</v>
      </c>
      <c r="C109" t="s">
        <v>54</v>
      </c>
      <c r="D109" t="s">
        <v>334</v>
      </c>
      <c r="E109" t="s">
        <v>335</v>
      </c>
      <c r="F109" t="s">
        <v>335</v>
      </c>
      <c r="G109" t="s">
        <v>252</v>
      </c>
      <c r="H109">
        <v>1</v>
      </c>
      <c r="I109">
        <v>19.989999999999998</v>
      </c>
      <c r="J109">
        <v>12.99</v>
      </c>
      <c r="K109">
        <v>0.35</v>
      </c>
      <c r="L109" t="s">
        <v>56</v>
      </c>
      <c r="M109" t="s">
        <v>57</v>
      </c>
      <c r="N109" t="s">
        <v>330</v>
      </c>
      <c r="O109" t="s">
        <v>331</v>
      </c>
      <c r="P109" t="s">
        <v>24</v>
      </c>
      <c r="Q109">
        <v>127</v>
      </c>
    </row>
    <row r="110" spans="1:17" x14ac:dyDescent="0.2">
      <c r="A110">
        <v>109</v>
      </c>
      <c r="B110" t="s">
        <v>336</v>
      </c>
      <c r="C110" t="s">
        <v>54</v>
      </c>
      <c r="D110" t="s">
        <v>336</v>
      </c>
      <c r="E110" t="s">
        <v>337</v>
      </c>
      <c r="F110" t="s">
        <v>337</v>
      </c>
      <c r="G110" t="s">
        <v>252</v>
      </c>
      <c r="H110">
        <v>1</v>
      </c>
      <c r="I110">
        <v>28.57</v>
      </c>
      <c r="J110">
        <v>19.43</v>
      </c>
      <c r="K110">
        <v>0.32</v>
      </c>
      <c r="L110" t="s">
        <v>56</v>
      </c>
      <c r="M110" t="s">
        <v>57</v>
      </c>
      <c r="N110" t="s">
        <v>330</v>
      </c>
      <c r="O110" t="s">
        <v>331</v>
      </c>
      <c r="P110" t="s">
        <v>24</v>
      </c>
      <c r="Q110">
        <v>127</v>
      </c>
    </row>
    <row r="111" spans="1:17" x14ac:dyDescent="0.2">
      <c r="A111">
        <v>110</v>
      </c>
      <c r="B111" t="s">
        <v>338</v>
      </c>
      <c r="C111" t="s">
        <v>54</v>
      </c>
      <c r="D111" t="s">
        <v>338</v>
      </c>
      <c r="E111" t="s">
        <v>339</v>
      </c>
      <c r="F111" t="s">
        <v>339</v>
      </c>
      <c r="G111" t="s">
        <v>252</v>
      </c>
      <c r="H111">
        <v>1</v>
      </c>
      <c r="I111">
        <v>92.86</v>
      </c>
      <c r="J111">
        <v>63.14</v>
      </c>
      <c r="K111">
        <v>0.32</v>
      </c>
      <c r="L111" t="s">
        <v>56</v>
      </c>
      <c r="M111" t="s">
        <v>57</v>
      </c>
      <c r="N111" t="s">
        <v>330</v>
      </c>
      <c r="O111" t="s">
        <v>331</v>
      </c>
      <c r="P111" t="s">
        <v>24</v>
      </c>
      <c r="Q111">
        <v>127</v>
      </c>
    </row>
    <row r="112" spans="1:17" x14ac:dyDescent="0.2">
      <c r="A112">
        <v>111</v>
      </c>
      <c r="B112" t="s">
        <v>340</v>
      </c>
      <c r="C112" t="s">
        <v>54</v>
      </c>
      <c r="D112" t="s">
        <v>340</v>
      </c>
      <c r="E112" t="s">
        <v>341</v>
      </c>
      <c r="F112" t="s">
        <v>341</v>
      </c>
      <c r="G112" t="s">
        <v>252</v>
      </c>
      <c r="H112">
        <v>1</v>
      </c>
      <c r="I112">
        <v>35.71</v>
      </c>
      <c r="J112">
        <v>24.28</v>
      </c>
      <c r="K112">
        <v>0.32</v>
      </c>
      <c r="L112" t="s">
        <v>71</v>
      </c>
      <c r="M112" t="s">
        <v>57</v>
      </c>
      <c r="N112" t="s">
        <v>303</v>
      </c>
      <c r="O112" t="s">
        <v>342</v>
      </c>
      <c r="P112" t="s">
        <v>24</v>
      </c>
      <c r="Q112">
        <v>129</v>
      </c>
    </row>
    <row r="113" spans="1:17" x14ac:dyDescent="0.2">
      <c r="A113">
        <v>112</v>
      </c>
      <c r="B113" t="s">
        <v>343</v>
      </c>
      <c r="C113" t="s">
        <v>54</v>
      </c>
      <c r="D113" t="s">
        <v>343</v>
      </c>
      <c r="E113" t="s">
        <v>344</v>
      </c>
      <c r="F113" t="s">
        <v>344</v>
      </c>
      <c r="G113" t="s">
        <v>252</v>
      </c>
      <c r="H113">
        <v>1</v>
      </c>
      <c r="I113">
        <v>121.43</v>
      </c>
      <c r="J113">
        <v>82.57</v>
      </c>
      <c r="K113">
        <v>0.32</v>
      </c>
      <c r="L113" t="s">
        <v>106</v>
      </c>
      <c r="M113" t="s">
        <v>120</v>
      </c>
      <c r="N113" t="s">
        <v>345</v>
      </c>
      <c r="O113" t="s">
        <v>109</v>
      </c>
      <c r="P113" t="s">
        <v>24</v>
      </c>
      <c r="Q113">
        <v>132</v>
      </c>
    </row>
    <row r="114" spans="1:17" x14ac:dyDescent="0.2">
      <c r="A114">
        <v>113</v>
      </c>
      <c r="B114" t="s">
        <v>346</v>
      </c>
      <c r="C114" t="s">
        <v>54</v>
      </c>
      <c r="D114" t="s">
        <v>346</v>
      </c>
      <c r="E114" t="s">
        <v>347</v>
      </c>
      <c r="F114" t="s">
        <v>347</v>
      </c>
      <c r="G114" t="s">
        <v>252</v>
      </c>
      <c r="H114">
        <v>1</v>
      </c>
      <c r="I114">
        <v>50</v>
      </c>
      <c r="J114">
        <v>32.5</v>
      </c>
      <c r="K114">
        <v>0.35</v>
      </c>
      <c r="L114" t="s">
        <v>106</v>
      </c>
      <c r="M114" t="s">
        <v>120</v>
      </c>
      <c r="N114" t="s">
        <v>345</v>
      </c>
      <c r="O114" t="s">
        <v>109</v>
      </c>
      <c r="P114" t="s">
        <v>24</v>
      </c>
      <c r="Q114">
        <v>132</v>
      </c>
    </row>
    <row r="115" spans="1:17" x14ac:dyDescent="0.2">
      <c r="A115">
        <v>114</v>
      </c>
      <c r="B115" t="s">
        <v>348</v>
      </c>
      <c r="C115" t="s">
        <v>54</v>
      </c>
      <c r="D115" t="s">
        <v>348</v>
      </c>
      <c r="E115" t="s">
        <v>349</v>
      </c>
      <c r="F115" t="s">
        <v>349</v>
      </c>
      <c r="G115" t="s">
        <v>252</v>
      </c>
      <c r="H115">
        <v>1</v>
      </c>
      <c r="I115">
        <v>15</v>
      </c>
      <c r="J115">
        <v>10.199999999999999</v>
      </c>
      <c r="K115">
        <v>0.32</v>
      </c>
      <c r="L115" t="s">
        <v>106</v>
      </c>
      <c r="M115" t="s">
        <v>120</v>
      </c>
      <c r="N115" t="s">
        <v>345</v>
      </c>
      <c r="O115" t="s">
        <v>109</v>
      </c>
      <c r="P115" t="s">
        <v>24</v>
      </c>
      <c r="Q115">
        <v>132</v>
      </c>
    </row>
    <row r="116" spans="1:17" x14ac:dyDescent="0.2">
      <c r="A116">
        <v>115</v>
      </c>
      <c r="B116" t="s">
        <v>350</v>
      </c>
      <c r="C116" t="s">
        <v>54</v>
      </c>
      <c r="D116" t="s">
        <v>350</v>
      </c>
      <c r="E116" t="s">
        <v>351</v>
      </c>
      <c r="F116" t="s">
        <v>351</v>
      </c>
      <c r="G116" t="s">
        <v>252</v>
      </c>
      <c r="H116">
        <v>1</v>
      </c>
      <c r="I116">
        <v>40</v>
      </c>
      <c r="J116">
        <v>27.2</v>
      </c>
      <c r="K116">
        <v>0.32</v>
      </c>
      <c r="L116" t="s">
        <v>106</v>
      </c>
      <c r="M116" t="s">
        <v>120</v>
      </c>
      <c r="N116" t="s">
        <v>352</v>
      </c>
      <c r="O116" t="s">
        <v>109</v>
      </c>
      <c r="P116" t="s">
        <v>24</v>
      </c>
      <c r="Q116">
        <v>132</v>
      </c>
    </row>
    <row r="117" spans="1:17" x14ac:dyDescent="0.2">
      <c r="A117">
        <v>116</v>
      </c>
      <c r="B117" t="s">
        <v>353</v>
      </c>
      <c r="C117" t="s">
        <v>54</v>
      </c>
      <c r="D117" t="s">
        <v>353</v>
      </c>
      <c r="E117" t="s">
        <v>354</v>
      </c>
      <c r="F117" t="s">
        <v>354</v>
      </c>
      <c r="G117" t="s">
        <v>252</v>
      </c>
      <c r="H117">
        <v>1</v>
      </c>
      <c r="I117">
        <v>42</v>
      </c>
      <c r="J117">
        <v>35.700000000000003</v>
      </c>
      <c r="K117">
        <v>0.33</v>
      </c>
      <c r="L117" t="s">
        <v>106</v>
      </c>
      <c r="M117" t="s">
        <v>120</v>
      </c>
      <c r="N117" t="s">
        <v>352</v>
      </c>
      <c r="O117" t="s">
        <v>109</v>
      </c>
      <c r="P117" t="s">
        <v>24</v>
      </c>
      <c r="Q117">
        <v>132</v>
      </c>
    </row>
    <row r="118" spans="1:17" x14ac:dyDescent="0.2">
      <c r="A118">
        <v>117</v>
      </c>
      <c r="B118" t="s">
        <v>355</v>
      </c>
      <c r="C118" t="s">
        <v>54</v>
      </c>
      <c r="D118" t="s">
        <v>355</v>
      </c>
      <c r="E118" t="s">
        <v>356</v>
      </c>
      <c r="F118" t="s">
        <v>356</v>
      </c>
      <c r="G118" t="s">
        <v>252</v>
      </c>
      <c r="H118">
        <v>1</v>
      </c>
      <c r="I118">
        <v>50</v>
      </c>
      <c r="J118">
        <v>46.2</v>
      </c>
      <c r="K118">
        <v>0.33</v>
      </c>
      <c r="L118" t="s">
        <v>106</v>
      </c>
      <c r="M118" t="s">
        <v>120</v>
      </c>
      <c r="N118" t="s">
        <v>352</v>
      </c>
      <c r="O118" t="s">
        <v>109</v>
      </c>
      <c r="P118" t="s">
        <v>24</v>
      </c>
      <c r="Q118">
        <v>132</v>
      </c>
    </row>
    <row r="119" spans="1:17" x14ac:dyDescent="0.2">
      <c r="A119">
        <v>118</v>
      </c>
      <c r="B119" t="s">
        <v>357</v>
      </c>
      <c r="C119" t="s">
        <v>54</v>
      </c>
      <c r="D119" t="s">
        <v>357</v>
      </c>
      <c r="E119" t="s">
        <v>358</v>
      </c>
      <c r="F119" t="s">
        <v>358</v>
      </c>
      <c r="G119" t="s">
        <v>252</v>
      </c>
      <c r="H119">
        <v>1</v>
      </c>
      <c r="I119">
        <v>139</v>
      </c>
      <c r="J119">
        <v>126</v>
      </c>
      <c r="K119">
        <v>0.33</v>
      </c>
      <c r="L119" t="s">
        <v>106</v>
      </c>
      <c r="M119" t="s">
        <v>120</v>
      </c>
      <c r="N119" t="s">
        <v>359</v>
      </c>
      <c r="O119" t="s">
        <v>109</v>
      </c>
      <c r="P119" t="s">
        <v>24</v>
      </c>
      <c r="Q119">
        <v>132</v>
      </c>
    </row>
    <row r="120" spans="1:17" x14ac:dyDescent="0.2">
      <c r="A120">
        <v>119</v>
      </c>
      <c r="B120" t="s">
        <v>360</v>
      </c>
      <c r="C120" t="s">
        <v>54</v>
      </c>
      <c r="D120" t="s">
        <v>360</v>
      </c>
      <c r="E120" t="s">
        <v>361</v>
      </c>
      <c r="F120" t="s">
        <v>361</v>
      </c>
      <c r="G120" t="s">
        <v>252</v>
      </c>
      <c r="H120">
        <v>1</v>
      </c>
      <c r="I120">
        <v>219</v>
      </c>
      <c r="J120">
        <v>204.75</v>
      </c>
      <c r="K120">
        <v>0.33</v>
      </c>
      <c r="L120" t="s">
        <v>106</v>
      </c>
      <c r="M120" t="s">
        <v>120</v>
      </c>
      <c r="N120" t="s">
        <v>359</v>
      </c>
      <c r="O120" t="s">
        <v>109</v>
      </c>
      <c r="P120" t="s">
        <v>24</v>
      </c>
      <c r="Q120">
        <v>132</v>
      </c>
    </row>
    <row r="121" spans="1:17" x14ac:dyDescent="0.2">
      <c r="A121">
        <v>120</v>
      </c>
      <c r="B121" t="s">
        <v>362</v>
      </c>
      <c r="C121" t="s">
        <v>54</v>
      </c>
      <c r="D121" t="s">
        <v>362</v>
      </c>
      <c r="E121" t="s">
        <v>363</v>
      </c>
      <c r="F121" t="s">
        <v>363</v>
      </c>
      <c r="G121" t="s">
        <v>252</v>
      </c>
      <c r="H121">
        <v>1</v>
      </c>
      <c r="I121">
        <v>328</v>
      </c>
      <c r="J121">
        <v>306.60000000000002</v>
      </c>
      <c r="K121">
        <v>0.33</v>
      </c>
      <c r="L121" t="s">
        <v>106</v>
      </c>
      <c r="M121" t="s">
        <v>120</v>
      </c>
      <c r="N121" t="s">
        <v>359</v>
      </c>
      <c r="O121" t="s">
        <v>109</v>
      </c>
      <c r="P121" t="s">
        <v>24</v>
      </c>
      <c r="Q121">
        <v>132</v>
      </c>
    </row>
    <row r="122" spans="1:17" x14ac:dyDescent="0.2">
      <c r="A122">
        <v>121</v>
      </c>
      <c r="B122" t="s">
        <v>364</v>
      </c>
      <c r="C122" t="s">
        <v>54</v>
      </c>
      <c r="D122" t="s">
        <v>364</v>
      </c>
      <c r="E122" t="s">
        <v>365</v>
      </c>
      <c r="F122" t="s">
        <v>365</v>
      </c>
      <c r="G122" t="s">
        <v>252</v>
      </c>
      <c r="H122">
        <v>1</v>
      </c>
      <c r="I122">
        <v>20</v>
      </c>
      <c r="J122">
        <v>15.75</v>
      </c>
      <c r="K122">
        <v>0.33</v>
      </c>
      <c r="L122" t="s">
        <v>106</v>
      </c>
      <c r="M122" t="s">
        <v>120</v>
      </c>
      <c r="N122" t="s">
        <v>366</v>
      </c>
      <c r="O122" t="s">
        <v>109</v>
      </c>
      <c r="P122" t="s">
        <v>24</v>
      </c>
      <c r="Q122">
        <v>132</v>
      </c>
    </row>
    <row r="123" spans="1:17" x14ac:dyDescent="0.2">
      <c r="A123">
        <v>122</v>
      </c>
      <c r="B123" t="s">
        <v>367</v>
      </c>
      <c r="C123" t="s">
        <v>54</v>
      </c>
      <c r="D123" t="s">
        <v>367</v>
      </c>
      <c r="E123" t="s">
        <v>368</v>
      </c>
      <c r="F123" t="s">
        <v>368</v>
      </c>
      <c r="G123" t="s">
        <v>252</v>
      </c>
      <c r="H123">
        <v>1</v>
      </c>
      <c r="I123">
        <v>20</v>
      </c>
      <c r="J123">
        <v>15.75</v>
      </c>
      <c r="K123">
        <v>0.34</v>
      </c>
      <c r="L123" t="s">
        <v>106</v>
      </c>
      <c r="M123" t="s">
        <v>120</v>
      </c>
      <c r="N123" t="s">
        <v>366</v>
      </c>
      <c r="O123" t="s">
        <v>109</v>
      </c>
      <c r="P123" t="s">
        <v>24</v>
      </c>
      <c r="Q123">
        <v>132</v>
      </c>
    </row>
    <row r="124" spans="1:17" x14ac:dyDescent="0.2">
      <c r="A124">
        <v>123</v>
      </c>
      <c r="B124" t="s">
        <v>369</v>
      </c>
      <c r="C124" t="s">
        <v>54</v>
      </c>
      <c r="D124" t="s">
        <v>369</v>
      </c>
      <c r="E124" t="s">
        <v>370</v>
      </c>
      <c r="F124" t="s">
        <v>370</v>
      </c>
      <c r="G124" t="s">
        <v>252</v>
      </c>
      <c r="H124">
        <v>1</v>
      </c>
      <c r="I124">
        <v>465</v>
      </c>
      <c r="J124">
        <v>434.7</v>
      </c>
      <c r="K124">
        <v>0.34</v>
      </c>
      <c r="L124" t="s">
        <v>106</v>
      </c>
      <c r="M124" t="s">
        <v>120</v>
      </c>
      <c r="N124" t="s">
        <v>366</v>
      </c>
      <c r="O124" t="s">
        <v>109</v>
      </c>
      <c r="P124" t="s">
        <v>24</v>
      </c>
      <c r="Q124">
        <v>132</v>
      </c>
    </row>
    <row r="125" spans="1:17" x14ac:dyDescent="0.2">
      <c r="A125">
        <v>124</v>
      </c>
      <c r="B125" t="s">
        <v>371</v>
      </c>
      <c r="C125" t="s">
        <v>54</v>
      </c>
      <c r="D125" t="s">
        <v>371</v>
      </c>
      <c r="E125" t="s">
        <v>372</v>
      </c>
      <c r="F125" t="s">
        <v>372</v>
      </c>
      <c r="G125" t="s">
        <v>252</v>
      </c>
      <c r="H125">
        <v>1</v>
      </c>
      <c r="I125">
        <v>249.99</v>
      </c>
      <c r="J125">
        <v>172.5</v>
      </c>
      <c r="K125">
        <v>0.31</v>
      </c>
      <c r="L125" t="s">
        <v>106</v>
      </c>
      <c r="M125" t="s">
        <v>120</v>
      </c>
      <c r="N125" t="s">
        <v>366</v>
      </c>
      <c r="O125" t="s">
        <v>109</v>
      </c>
      <c r="P125" t="s">
        <v>24</v>
      </c>
      <c r="Q125">
        <v>132</v>
      </c>
    </row>
    <row r="126" spans="1:17" x14ac:dyDescent="0.2">
      <c r="A126">
        <v>125</v>
      </c>
      <c r="B126" t="s">
        <v>117</v>
      </c>
      <c r="C126" t="s">
        <v>118</v>
      </c>
      <c r="D126" t="s">
        <v>117</v>
      </c>
      <c r="E126" t="s">
        <v>119</v>
      </c>
      <c r="F126" t="s">
        <v>119</v>
      </c>
      <c r="G126" t="s">
        <v>252</v>
      </c>
      <c r="H126">
        <v>1</v>
      </c>
      <c r="I126">
        <v>189.99</v>
      </c>
      <c r="J126">
        <v>129.19999999999999</v>
      </c>
      <c r="K126">
        <v>0.32</v>
      </c>
      <c r="L126" t="s">
        <v>106</v>
      </c>
      <c r="M126" t="s">
        <v>120</v>
      </c>
      <c r="N126" t="s">
        <v>373</v>
      </c>
      <c r="O126" t="s">
        <v>109</v>
      </c>
      <c r="P126" t="s">
        <v>24</v>
      </c>
      <c r="Q126">
        <v>133</v>
      </c>
    </row>
    <row r="127" spans="1:17" ht="144" x14ac:dyDescent="0.2">
      <c r="A127">
        <v>126</v>
      </c>
      <c r="B127" t="s">
        <v>122</v>
      </c>
      <c r="C127" t="s">
        <v>118</v>
      </c>
      <c r="D127" t="s">
        <v>122</v>
      </c>
      <c r="E127" t="s">
        <v>123</v>
      </c>
      <c r="F127" t="s">
        <v>123</v>
      </c>
      <c r="G127" t="s">
        <v>252</v>
      </c>
      <c r="H127">
        <v>1</v>
      </c>
      <c r="I127">
        <v>679</v>
      </c>
      <c r="J127">
        <v>298.76</v>
      </c>
      <c r="K127">
        <v>0.56000000000000005</v>
      </c>
      <c r="L127" t="s">
        <v>106</v>
      </c>
      <c r="M127" t="s">
        <v>120</v>
      </c>
      <c r="N127" s="1" t="s">
        <v>374</v>
      </c>
      <c r="O127" t="s">
        <v>109</v>
      </c>
      <c r="P127" t="s">
        <v>24</v>
      </c>
      <c r="Q127">
        <v>133</v>
      </c>
    </row>
    <row r="128" spans="1:17" x14ac:dyDescent="0.2">
      <c r="A128">
        <v>127</v>
      </c>
      <c r="B128" t="s">
        <v>130</v>
      </c>
      <c r="C128" t="s">
        <v>118</v>
      </c>
      <c r="D128" t="s">
        <v>130</v>
      </c>
      <c r="E128" t="s">
        <v>131</v>
      </c>
      <c r="F128" t="s">
        <v>131</v>
      </c>
      <c r="G128" t="s">
        <v>252</v>
      </c>
      <c r="H128">
        <v>1</v>
      </c>
      <c r="I128">
        <v>52.99</v>
      </c>
      <c r="J128">
        <v>34.44</v>
      </c>
      <c r="K128">
        <v>0.35</v>
      </c>
      <c r="L128" t="s">
        <v>106</v>
      </c>
      <c r="M128" t="s">
        <v>120</v>
      </c>
      <c r="N128" t="s">
        <v>375</v>
      </c>
      <c r="O128" t="s">
        <v>109</v>
      </c>
      <c r="P128" t="s">
        <v>24</v>
      </c>
      <c r="Q128">
        <v>133</v>
      </c>
    </row>
    <row r="129" spans="1:17" x14ac:dyDescent="0.2">
      <c r="A129">
        <v>128</v>
      </c>
      <c r="B129" t="s">
        <v>133</v>
      </c>
      <c r="C129" t="s">
        <v>118</v>
      </c>
      <c r="D129" t="s">
        <v>133</v>
      </c>
      <c r="E129" t="s">
        <v>134</v>
      </c>
      <c r="F129" t="s">
        <v>134</v>
      </c>
      <c r="G129" t="s">
        <v>252</v>
      </c>
      <c r="H129">
        <v>1</v>
      </c>
      <c r="I129">
        <v>28</v>
      </c>
      <c r="J129">
        <v>11.2</v>
      </c>
      <c r="K129">
        <v>0.6</v>
      </c>
      <c r="L129" t="s">
        <v>106</v>
      </c>
      <c r="M129" t="s">
        <v>120</v>
      </c>
      <c r="N129" t="s">
        <v>376</v>
      </c>
      <c r="O129" t="s">
        <v>109</v>
      </c>
      <c r="P129" t="s">
        <v>24</v>
      </c>
      <c r="Q129">
        <v>133</v>
      </c>
    </row>
    <row r="130" spans="1:17" ht="80" x14ac:dyDescent="0.2">
      <c r="A130">
        <v>129</v>
      </c>
      <c r="B130" t="s">
        <v>136</v>
      </c>
      <c r="C130" t="s">
        <v>118</v>
      </c>
      <c r="D130" t="s">
        <v>136</v>
      </c>
      <c r="E130" t="s">
        <v>137</v>
      </c>
      <c r="F130" t="s">
        <v>137</v>
      </c>
      <c r="G130" t="s">
        <v>252</v>
      </c>
      <c r="H130">
        <v>1</v>
      </c>
      <c r="I130">
        <v>170</v>
      </c>
      <c r="J130">
        <v>68</v>
      </c>
      <c r="K130">
        <v>0.6</v>
      </c>
      <c r="L130" t="s">
        <v>106</v>
      </c>
      <c r="M130" t="s">
        <v>120</v>
      </c>
      <c r="N130" s="1" t="s">
        <v>377</v>
      </c>
      <c r="O130" t="s">
        <v>109</v>
      </c>
      <c r="P130" t="s">
        <v>24</v>
      </c>
      <c r="Q130">
        <v>133</v>
      </c>
    </row>
    <row r="131" spans="1:17" x14ac:dyDescent="0.2">
      <c r="A131">
        <v>130</v>
      </c>
      <c r="B131" t="s">
        <v>139</v>
      </c>
      <c r="C131" t="s">
        <v>118</v>
      </c>
      <c r="D131" t="s">
        <v>139</v>
      </c>
      <c r="E131" t="s">
        <v>140</v>
      </c>
      <c r="F131" t="s">
        <v>140</v>
      </c>
      <c r="G131" t="s">
        <v>252</v>
      </c>
      <c r="H131">
        <v>1</v>
      </c>
      <c r="I131">
        <v>12.99</v>
      </c>
      <c r="J131">
        <v>8.83</v>
      </c>
      <c r="K131">
        <v>0.32</v>
      </c>
      <c r="L131" t="s">
        <v>106</v>
      </c>
      <c r="M131" t="s">
        <v>120</v>
      </c>
      <c r="N131" t="s">
        <v>378</v>
      </c>
      <c r="O131" t="s">
        <v>109</v>
      </c>
      <c r="P131" t="s">
        <v>24</v>
      </c>
      <c r="Q131">
        <v>133</v>
      </c>
    </row>
    <row r="132" spans="1:17" x14ac:dyDescent="0.2">
      <c r="A132">
        <v>131</v>
      </c>
      <c r="B132" t="s">
        <v>379</v>
      </c>
      <c r="C132" t="s">
        <v>54</v>
      </c>
      <c r="D132" t="s">
        <v>379</v>
      </c>
      <c r="E132" t="s">
        <v>380</v>
      </c>
      <c r="F132" t="s">
        <v>380</v>
      </c>
      <c r="G132" t="s">
        <v>252</v>
      </c>
      <c r="H132">
        <v>1</v>
      </c>
      <c r="I132">
        <v>14.99</v>
      </c>
      <c r="J132">
        <v>10.19</v>
      </c>
      <c r="K132">
        <v>0.32</v>
      </c>
      <c r="L132" t="s">
        <v>56</v>
      </c>
      <c r="M132" t="s">
        <v>57</v>
      </c>
      <c r="N132" t="s">
        <v>330</v>
      </c>
      <c r="O132" t="s">
        <v>381</v>
      </c>
      <c r="P132" t="s">
        <v>24</v>
      </c>
      <c r="Q132">
        <v>134</v>
      </c>
    </row>
    <row r="133" spans="1:17" x14ac:dyDescent="0.2">
      <c r="A133">
        <v>132</v>
      </c>
      <c r="B133" t="s">
        <v>382</v>
      </c>
      <c r="C133" t="s">
        <v>54</v>
      </c>
      <c r="D133" t="s">
        <v>382</v>
      </c>
      <c r="E133" t="s">
        <v>383</v>
      </c>
      <c r="F133" t="s">
        <v>383</v>
      </c>
      <c r="G133" t="s">
        <v>252</v>
      </c>
      <c r="H133">
        <v>1</v>
      </c>
      <c r="I133">
        <v>79.989999999999995</v>
      </c>
      <c r="J133">
        <v>54.39</v>
      </c>
      <c r="K133">
        <v>0.32</v>
      </c>
      <c r="L133" t="s">
        <v>56</v>
      </c>
      <c r="M133" t="s">
        <v>57</v>
      </c>
      <c r="N133" t="s">
        <v>330</v>
      </c>
      <c r="O133" t="s">
        <v>381</v>
      </c>
      <c r="P133" t="s">
        <v>24</v>
      </c>
      <c r="Q133">
        <v>134</v>
      </c>
    </row>
    <row r="134" spans="1:17" x14ac:dyDescent="0.2">
      <c r="A134">
        <v>133</v>
      </c>
      <c r="B134" t="s">
        <v>384</v>
      </c>
      <c r="C134" t="s">
        <v>54</v>
      </c>
      <c r="D134" t="s">
        <v>384</v>
      </c>
      <c r="E134" t="s">
        <v>385</v>
      </c>
      <c r="F134" t="s">
        <v>385</v>
      </c>
      <c r="G134" t="s">
        <v>252</v>
      </c>
      <c r="H134">
        <v>1</v>
      </c>
      <c r="I134">
        <v>69.989999999999995</v>
      </c>
      <c r="J134">
        <v>45.49</v>
      </c>
      <c r="K134">
        <v>0.35</v>
      </c>
      <c r="L134" t="s">
        <v>56</v>
      </c>
      <c r="M134" t="s">
        <v>57</v>
      </c>
      <c r="N134" t="s">
        <v>330</v>
      </c>
      <c r="O134" t="s">
        <v>381</v>
      </c>
      <c r="P134" t="s">
        <v>24</v>
      </c>
      <c r="Q134">
        <v>134</v>
      </c>
    </row>
    <row r="135" spans="1:17" x14ac:dyDescent="0.2">
      <c r="A135">
        <v>134</v>
      </c>
      <c r="B135" t="s">
        <v>386</v>
      </c>
      <c r="C135" t="s">
        <v>54</v>
      </c>
      <c r="D135" t="s">
        <v>386</v>
      </c>
      <c r="E135" t="s">
        <v>387</v>
      </c>
      <c r="F135" t="s">
        <v>387</v>
      </c>
      <c r="G135" t="s">
        <v>252</v>
      </c>
      <c r="H135">
        <v>1</v>
      </c>
      <c r="I135">
        <v>33.99</v>
      </c>
      <c r="J135">
        <v>23.11</v>
      </c>
      <c r="K135">
        <v>0.32</v>
      </c>
      <c r="L135" t="s">
        <v>56</v>
      </c>
      <c r="M135" t="s">
        <v>57</v>
      </c>
      <c r="N135" t="s">
        <v>330</v>
      </c>
      <c r="O135" t="s">
        <v>381</v>
      </c>
      <c r="P135" t="s">
        <v>24</v>
      </c>
      <c r="Q135">
        <v>134</v>
      </c>
    </row>
    <row r="136" spans="1:17" x14ac:dyDescent="0.2">
      <c r="A136">
        <v>135</v>
      </c>
      <c r="B136" t="s">
        <v>388</v>
      </c>
      <c r="C136" t="s">
        <v>54</v>
      </c>
      <c r="D136" t="s">
        <v>388</v>
      </c>
      <c r="E136" t="s">
        <v>389</v>
      </c>
      <c r="F136" t="s">
        <v>389</v>
      </c>
      <c r="G136" t="s">
        <v>252</v>
      </c>
      <c r="H136">
        <v>1</v>
      </c>
      <c r="I136">
        <v>39.99</v>
      </c>
      <c r="J136">
        <v>27.19</v>
      </c>
      <c r="K136">
        <v>0.32</v>
      </c>
      <c r="L136" t="s">
        <v>56</v>
      </c>
      <c r="M136" t="s">
        <v>57</v>
      </c>
      <c r="N136" t="s">
        <v>330</v>
      </c>
      <c r="O136" t="s">
        <v>381</v>
      </c>
      <c r="P136" t="s">
        <v>24</v>
      </c>
      <c r="Q136">
        <v>134</v>
      </c>
    </row>
    <row r="137" spans="1:17" x14ac:dyDescent="0.2">
      <c r="A137">
        <v>136</v>
      </c>
      <c r="B137" t="s">
        <v>390</v>
      </c>
      <c r="C137" t="s">
        <v>54</v>
      </c>
      <c r="D137" t="s">
        <v>390</v>
      </c>
      <c r="E137" t="s">
        <v>391</v>
      </c>
      <c r="F137" t="s">
        <v>391</v>
      </c>
      <c r="G137" t="s">
        <v>252</v>
      </c>
      <c r="H137">
        <v>1</v>
      </c>
      <c r="I137">
        <v>29.99</v>
      </c>
      <c r="J137">
        <v>20.39</v>
      </c>
      <c r="K137">
        <v>0.32</v>
      </c>
      <c r="L137" t="s">
        <v>56</v>
      </c>
      <c r="M137" t="s">
        <v>57</v>
      </c>
      <c r="N137" t="s">
        <v>293</v>
      </c>
      <c r="O137" t="s">
        <v>109</v>
      </c>
      <c r="P137" t="s">
        <v>24</v>
      </c>
      <c r="Q137">
        <v>135</v>
      </c>
    </row>
    <row r="138" spans="1:17" x14ac:dyDescent="0.2">
      <c r="A138">
        <v>137</v>
      </c>
      <c r="B138" t="s">
        <v>392</v>
      </c>
      <c r="C138" t="s">
        <v>54</v>
      </c>
      <c r="D138" t="s">
        <v>392</v>
      </c>
      <c r="E138" t="s">
        <v>393</v>
      </c>
      <c r="F138" t="s">
        <v>393</v>
      </c>
      <c r="G138" t="s">
        <v>252</v>
      </c>
      <c r="H138">
        <v>1</v>
      </c>
      <c r="I138">
        <v>27.55</v>
      </c>
      <c r="J138">
        <v>18.73</v>
      </c>
      <c r="K138">
        <v>0.32</v>
      </c>
      <c r="L138" t="s">
        <v>56</v>
      </c>
      <c r="M138" t="s">
        <v>57</v>
      </c>
      <c r="N138" t="s">
        <v>293</v>
      </c>
      <c r="O138" t="s">
        <v>109</v>
      </c>
      <c r="P138" t="s">
        <v>24</v>
      </c>
      <c r="Q138">
        <v>135</v>
      </c>
    </row>
    <row r="139" spans="1:17" x14ac:dyDescent="0.2">
      <c r="A139">
        <v>138</v>
      </c>
      <c r="B139" t="s">
        <v>394</v>
      </c>
      <c r="C139" t="s">
        <v>54</v>
      </c>
      <c r="D139" t="s">
        <v>394</v>
      </c>
      <c r="E139" t="s">
        <v>395</v>
      </c>
      <c r="F139" t="s">
        <v>395</v>
      </c>
      <c r="G139" t="s">
        <v>252</v>
      </c>
      <c r="H139">
        <v>1</v>
      </c>
      <c r="I139">
        <v>99.99</v>
      </c>
      <c r="J139">
        <v>67.989999999999995</v>
      </c>
      <c r="K139">
        <v>0.32</v>
      </c>
      <c r="L139" t="s">
        <v>56</v>
      </c>
      <c r="M139" t="s">
        <v>57</v>
      </c>
      <c r="N139" t="s">
        <v>396</v>
      </c>
      <c r="O139" t="s">
        <v>109</v>
      </c>
      <c r="P139" t="s">
        <v>24</v>
      </c>
      <c r="Q139">
        <v>135</v>
      </c>
    </row>
    <row r="140" spans="1:17" x14ac:dyDescent="0.2">
      <c r="A140">
        <v>139</v>
      </c>
      <c r="B140" t="s">
        <v>397</v>
      </c>
      <c r="C140" t="s">
        <v>54</v>
      </c>
      <c r="D140" t="s">
        <v>397</v>
      </c>
      <c r="E140" t="s">
        <v>398</v>
      </c>
      <c r="F140" t="s">
        <v>398</v>
      </c>
      <c r="G140" t="s">
        <v>252</v>
      </c>
      <c r="H140">
        <v>1</v>
      </c>
      <c r="I140">
        <v>10.99</v>
      </c>
      <c r="J140">
        <v>7.47</v>
      </c>
      <c r="K140">
        <v>0.32</v>
      </c>
      <c r="L140" t="s">
        <v>56</v>
      </c>
      <c r="M140" t="s">
        <v>57</v>
      </c>
      <c r="N140" t="s">
        <v>399</v>
      </c>
      <c r="O140" t="s">
        <v>109</v>
      </c>
      <c r="P140" t="s">
        <v>24</v>
      </c>
      <c r="Q140">
        <v>135</v>
      </c>
    </row>
    <row r="141" spans="1:17" x14ac:dyDescent="0.2">
      <c r="A141">
        <v>140</v>
      </c>
      <c r="B141" t="s">
        <v>400</v>
      </c>
      <c r="C141" t="s">
        <v>54</v>
      </c>
      <c r="D141" t="s">
        <v>400</v>
      </c>
      <c r="E141" t="s">
        <v>401</v>
      </c>
      <c r="F141" t="s">
        <v>401</v>
      </c>
      <c r="G141" t="s">
        <v>252</v>
      </c>
      <c r="H141">
        <v>1</v>
      </c>
      <c r="I141">
        <v>15.99</v>
      </c>
      <c r="J141">
        <v>10.87</v>
      </c>
      <c r="K141">
        <v>0.32</v>
      </c>
      <c r="L141" t="s">
        <v>56</v>
      </c>
      <c r="M141" t="s">
        <v>57</v>
      </c>
      <c r="N141" t="s">
        <v>399</v>
      </c>
      <c r="O141" t="s">
        <v>109</v>
      </c>
      <c r="P141" t="s">
        <v>24</v>
      </c>
      <c r="Q141">
        <v>135</v>
      </c>
    </row>
    <row r="142" spans="1:17" x14ac:dyDescent="0.2">
      <c r="A142">
        <v>141</v>
      </c>
      <c r="B142" t="s">
        <v>402</v>
      </c>
      <c r="C142" t="s">
        <v>54</v>
      </c>
      <c r="D142" t="s">
        <v>402</v>
      </c>
      <c r="E142" t="s">
        <v>403</v>
      </c>
      <c r="F142" t="s">
        <v>403</v>
      </c>
      <c r="G142" t="s">
        <v>252</v>
      </c>
      <c r="H142">
        <v>1</v>
      </c>
      <c r="I142">
        <v>35</v>
      </c>
      <c r="J142">
        <v>22.75</v>
      </c>
      <c r="K142">
        <v>0.35</v>
      </c>
      <c r="L142" t="s">
        <v>56</v>
      </c>
      <c r="M142" t="s">
        <v>57</v>
      </c>
      <c r="N142" t="s">
        <v>399</v>
      </c>
      <c r="O142" t="s">
        <v>109</v>
      </c>
      <c r="P142" t="s">
        <v>24</v>
      </c>
      <c r="Q142">
        <v>135</v>
      </c>
    </row>
    <row r="143" spans="1:17" x14ac:dyDescent="0.2">
      <c r="A143">
        <v>142</v>
      </c>
      <c r="B143" t="s">
        <v>404</v>
      </c>
      <c r="C143" t="s">
        <v>54</v>
      </c>
      <c r="D143" t="s">
        <v>404</v>
      </c>
      <c r="E143" t="s">
        <v>405</v>
      </c>
      <c r="F143" t="s">
        <v>405</v>
      </c>
      <c r="G143" t="s">
        <v>252</v>
      </c>
      <c r="H143">
        <v>1</v>
      </c>
      <c r="I143">
        <v>40</v>
      </c>
      <c r="J143">
        <v>26</v>
      </c>
      <c r="K143">
        <v>0.35</v>
      </c>
      <c r="L143" t="s">
        <v>56</v>
      </c>
      <c r="M143" t="s">
        <v>57</v>
      </c>
      <c r="N143" t="s">
        <v>399</v>
      </c>
      <c r="O143" t="s">
        <v>109</v>
      </c>
      <c r="P143" t="s">
        <v>24</v>
      </c>
      <c r="Q143">
        <v>135</v>
      </c>
    </row>
    <row r="144" spans="1:17" x14ac:dyDescent="0.2">
      <c r="A144">
        <v>143</v>
      </c>
      <c r="B144" t="s">
        <v>406</v>
      </c>
      <c r="C144" t="s">
        <v>54</v>
      </c>
      <c r="D144" t="s">
        <v>406</v>
      </c>
      <c r="E144" t="s">
        <v>407</v>
      </c>
      <c r="F144" t="s">
        <v>407</v>
      </c>
      <c r="G144" t="s">
        <v>252</v>
      </c>
      <c r="H144">
        <v>1</v>
      </c>
      <c r="I144">
        <v>25</v>
      </c>
      <c r="J144">
        <v>16.25</v>
      </c>
      <c r="K144">
        <v>0.35</v>
      </c>
      <c r="L144" t="s">
        <v>56</v>
      </c>
      <c r="M144" t="s">
        <v>57</v>
      </c>
      <c r="N144" t="s">
        <v>330</v>
      </c>
      <c r="O144" t="s">
        <v>109</v>
      </c>
      <c r="P144" t="s">
        <v>24</v>
      </c>
      <c r="Q144">
        <v>135</v>
      </c>
    </row>
    <row r="145" spans="1:17" x14ac:dyDescent="0.2">
      <c r="A145">
        <v>144</v>
      </c>
      <c r="B145" t="s">
        <v>408</v>
      </c>
      <c r="C145" t="s">
        <v>54</v>
      </c>
      <c r="D145" t="s">
        <v>408</v>
      </c>
      <c r="E145" t="s">
        <v>409</v>
      </c>
      <c r="F145" t="s">
        <v>409</v>
      </c>
      <c r="G145" t="s">
        <v>252</v>
      </c>
      <c r="H145">
        <v>1</v>
      </c>
      <c r="I145">
        <v>30</v>
      </c>
      <c r="J145">
        <v>19.5</v>
      </c>
      <c r="K145">
        <v>0.35</v>
      </c>
      <c r="L145" t="s">
        <v>56</v>
      </c>
      <c r="M145" t="s">
        <v>57</v>
      </c>
      <c r="N145" t="s">
        <v>330</v>
      </c>
      <c r="O145" t="s">
        <v>109</v>
      </c>
      <c r="P145" t="s">
        <v>24</v>
      </c>
      <c r="Q145">
        <v>135</v>
      </c>
    </row>
    <row r="146" spans="1:17" x14ac:dyDescent="0.2">
      <c r="A146">
        <v>145</v>
      </c>
      <c r="B146" t="s">
        <v>410</v>
      </c>
      <c r="C146" t="s">
        <v>54</v>
      </c>
      <c r="D146" t="s">
        <v>410</v>
      </c>
      <c r="E146" t="s">
        <v>411</v>
      </c>
      <c r="F146" t="s">
        <v>411</v>
      </c>
      <c r="G146" t="s">
        <v>252</v>
      </c>
      <c r="H146">
        <v>1</v>
      </c>
      <c r="I146">
        <v>60</v>
      </c>
      <c r="J146">
        <v>39</v>
      </c>
      <c r="K146">
        <v>0.35</v>
      </c>
      <c r="L146" t="s">
        <v>56</v>
      </c>
      <c r="M146" t="s">
        <v>57</v>
      </c>
      <c r="N146" t="s">
        <v>330</v>
      </c>
      <c r="O146" t="s">
        <v>412</v>
      </c>
      <c r="P146" t="s">
        <v>24</v>
      </c>
      <c r="Q146">
        <v>136</v>
      </c>
    </row>
    <row r="147" spans="1:17" ht="409" x14ac:dyDescent="0.2">
      <c r="A147">
        <v>146</v>
      </c>
      <c r="B147" t="s">
        <v>413</v>
      </c>
      <c r="C147" t="s">
        <v>54</v>
      </c>
      <c r="D147" t="s">
        <v>413</v>
      </c>
      <c r="E147" t="s">
        <v>414</v>
      </c>
      <c r="F147" s="1" t="s">
        <v>415</v>
      </c>
      <c r="G147" t="s">
        <v>252</v>
      </c>
      <c r="H147">
        <v>1</v>
      </c>
      <c r="I147">
        <v>21</v>
      </c>
      <c r="J147">
        <v>13.65</v>
      </c>
      <c r="K147">
        <v>0.35</v>
      </c>
      <c r="L147" t="s">
        <v>324</v>
      </c>
      <c r="M147" t="s">
        <v>416</v>
      </c>
      <c r="N147" t="s">
        <v>417</v>
      </c>
      <c r="O147" t="s">
        <v>418</v>
      </c>
      <c r="P147" t="s">
        <v>24</v>
      </c>
      <c r="Q147">
        <v>137</v>
      </c>
    </row>
    <row r="148" spans="1:17" x14ac:dyDescent="0.2">
      <c r="A148">
        <v>147</v>
      </c>
      <c r="B148" t="s">
        <v>419</v>
      </c>
      <c r="C148" t="s">
        <v>54</v>
      </c>
      <c r="D148" t="s">
        <v>419</v>
      </c>
      <c r="E148" t="s">
        <v>420</v>
      </c>
      <c r="F148" t="s">
        <v>420</v>
      </c>
      <c r="G148" t="s">
        <v>252</v>
      </c>
      <c r="H148">
        <v>1</v>
      </c>
      <c r="I148">
        <v>50</v>
      </c>
      <c r="J148">
        <v>20</v>
      </c>
      <c r="K148">
        <v>0.6</v>
      </c>
      <c r="L148" t="s">
        <v>56</v>
      </c>
      <c r="M148" t="s">
        <v>57</v>
      </c>
      <c r="N148" t="s">
        <v>293</v>
      </c>
      <c r="O148" t="s">
        <v>421</v>
      </c>
      <c r="P148" t="s">
        <v>24</v>
      </c>
      <c r="Q148">
        <v>139</v>
      </c>
    </row>
    <row r="149" spans="1:17" x14ac:dyDescent="0.2">
      <c r="A149">
        <v>148</v>
      </c>
      <c r="B149" t="s">
        <v>422</v>
      </c>
      <c r="C149" t="s">
        <v>54</v>
      </c>
      <c r="D149" t="s">
        <v>422</v>
      </c>
      <c r="E149" t="s">
        <v>423</v>
      </c>
      <c r="F149" t="s">
        <v>423</v>
      </c>
      <c r="G149" t="s">
        <v>252</v>
      </c>
      <c r="H149">
        <v>1</v>
      </c>
      <c r="I149">
        <v>125</v>
      </c>
      <c r="J149">
        <v>50</v>
      </c>
      <c r="K149">
        <v>0.6</v>
      </c>
      <c r="L149" t="s">
        <v>71</v>
      </c>
      <c r="M149" t="s">
        <v>57</v>
      </c>
      <c r="N149" t="s">
        <v>293</v>
      </c>
      <c r="O149" t="s">
        <v>424</v>
      </c>
      <c r="P149" t="s">
        <v>24</v>
      </c>
      <c r="Q149">
        <v>140</v>
      </c>
    </row>
    <row r="150" spans="1:17" x14ac:dyDescent="0.2">
      <c r="A150">
        <v>149</v>
      </c>
      <c r="B150" t="s">
        <v>425</v>
      </c>
      <c r="C150" t="s">
        <v>54</v>
      </c>
      <c r="D150" t="s">
        <v>425</v>
      </c>
      <c r="E150" t="s">
        <v>426</v>
      </c>
      <c r="F150" t="s">
        <v>426</v>
      </c>
      <c r="G150" t="s">
        <v>252</v>
      </c>
      <c r="H150">
        <v>1</v>
      </c>
      <c r="I150">
        <v>50</v>
      </c>
      <c r="J150">
        <v>20</v>
      </c>
      <c r="K150">
        <v>0.6</v>
      </c>
      <c r="L150" t="s">
        <v>56</v>
      </c>
      <c r="M150" t="s">
        <v>57</v>
      </c>
      <c r="N150" t="s">
        <v>427</v>
      </c>
      <c r="O150" t="s">
        <v>145</v>
      </c>
      <c r="P150" t="s">
        <v>24</v>
      </c>
      <c r="Q150">
        <v>141</v>
      </c>
    </row>
    <row r="151" spans="1:17" x14ac:dyDescent="0.2">
      <c r="A151">
        <v>150</v>
      </c>
      <c r="B151" t="s">
        <v>428</v>
      </c>
      <c r="C151" t="s">
        <v>54</v>
      </c>
      <c r="D151" t="s">
        <v>428</v>
      </c>
      <c r="E151" t="s">
        <v>429</v>
      </c>
      <c r="F151" t="s">
        <v>429</v>
      </c>
      <c r="G151" t="s">
        <v>252</v>
      </c>
      <c r="H151">
        <v>1</v>
      </c>
      <c r="I151">
        <v>220</v>
      </c>
      <c r="J151">
        <v>143</v>
      </c>
      <c r="K151">
        <v>0.35</v>
      </c>
      <c r="L151" t="s">
        <v>56</v>
      </c>
      <c r="M151" t="s">
        <v>57</v>
      </c>
      <c r="N151" t="s">
        <v>427</v>
      </c>
      <c r="O151" t="s">
        <v>430</v>
      </c>
      <c r="P151" t="s">
        <v>24</v>
      </c>
      <c r="Q151">
        <v>142</v>
      </c>
    </row>
    <row r="152" spans="1:17" x14ac:dyDescent="0.2">
      <c r="A152">
        <v>151</v>
      </c>
      <c r="B152" t="s">
        <v>431</v>
      </c>
      <c r="C152" t="s">
        <v>54</v>
      </c>
      <c r="D152" t="s">
        <v>431</v>
      </c>
      <c r="E152" t="s">
        <v>432</v>
      </c>
      <c r="F152" t="s">
        <v>432</v>
      </c>
      <c r="G152" t="s">
        <v>252</v>
      </c>
      <c r="H152">
        <v>1</v>
      </c>
      <c r="I152">
        <v>30</v>
      </c>
      <c r="J152">
        <v>12</v>
      </c>
      <c r="K152">
        <v>0.6</v>
      </c>
      <c r="L152" t="s">
        <v>56</v>
      </c>
      <c r="M152" t="s">
        <v>57</v>
      </c>
      <c r="N152" t="s">
        <v>396</v>
      </c>
      <c r="O152" t="s">
        <v>433</v>
      </c>
      <c r="P152" t="s">
        <v>24</v>
      </c>
      <c r="Q152">
        <v>144</v>
      </c>
    </row>
    <row r="153" spans="1:17" x14ac:dyDescent="0.2">
      <c r="A153">
        <v>152</v>
      </c>
      <c r="B153" t="s">
        <v>434</v>
      </c>
      <c r="C153" t="s">
        <v>54</v>
      </c>
      <c r="D153" t="s">
        <v>434</v>
      </c>
      <c r="E153" t="s">
        <v>435</v>
      </c>
      <c r="F153" t="s">
        <v>435</v>
      </c>
      <c r="G153" t="s">
        <v>252</v>
      </c>
      <c r="H153">
        <v>1</v>
      </c>
      <c r="I153">
        <v>40</v>
      </c>
      <c r="J153">
        <v>30.8</v>
      </c>
      <c r="K153">
        <v>0.23</v>
      </c>
      <c r="L153" t="s">
        <v>56</v>
      </c>
      <c r="M153" t="s">
        <v>57</v>
      </c>
      <c r="N153" t="s">
        <v>436</v>
      </c>
      <c r="O153" t="s">
        <v>437</v>
      </c>
      <c r="P153" t="s">
        <v>24</v>
      </c>
      <c r="Q153">
        <v>145</v>
      </c>
    </row>
    <row r="154" spans="1:17" x14ac:dyDescent="0.2">
      <c r="A154">
        <v>153</v>
      </c>
      <c r="B154" t="s">
        <v>438</v>
      </c>
      <c r="C154" t="s">
        <v>54</v>
      </c>
      <c r="D154" t="s">
        <v>438</v>
      </c>
      <c r="E154" t="s">
        <v>439</v>
      </c>
      <c r="F154" t="s">
        <v>439</v>
      </c>
      <c r="G154" t="s">
        <v>252</v>
      </c>
      <c r="H154">
        <v>1</v>
      </c>
      <c r="I154">
        <v>40</v>
      </c>
      <c r="J154">
        <v>50.8</v>
      </c>
      <c r="K154">
        <v>0.23</v>
      </c>
      <c r="L154" t="s">
        <v>56</v>
      </c>
      <c r="M154" t="s">
        <v>57</v>
      </c>
      <c r="N154" t="s">
        <v>399</v>
      </c>
      <c r="O154" t="s">
        <v>440</v>
      </c>
      <c r="P154" t="s">
        <v>24</v>
      </c>
      <c r="Q154">
        <v>145</v>
      </c>
    </row>
    <row r="155" spans="1:17" x14ac:dyDescent="0.2">
      <c r="A155">
        <v>154</v>
      </c>
      <c r="B155" t="s">
        <v>441</v>
      </c>
      <c r="C155" t="s">
        <v>54</v>
      </c>
      <c r="D155" t="s">
        <v>441</v>
      </c>
      <c r="E155" t="s">
        <v>442</v>
      </c>
      <c r="F155" t="s">
        <v>442</v>
      </c>
      <c r="G155" t="s">
        <v>252</v>
      </c>
      <c r="H155">
        <v>1</v>
      </c>
      <c r="I155">
        <v>46</v>
      </c>
      <c r="J155">
        <v>35.42</v>
      </c>
      <c r="K155">
        <v>0.23</v>
      </c>
      <c r="L155" t="s">
        <v>71</v>
      </c>
      <c r="M155" t="s">
        <v>57</v>
      </c>
      <c r="N155" t="s">
        <v>443</v>
      </c>
      <c r="O155" t="s">
        <v>444</v>
      </c>
      <c r="P155" t="s">
        <v>24</v>
      </c>
      <c r="Q155">
        <v>146</v>
      </c>
    </row>
    <row r="156" spans="1:17" x14ac:dyDescent="0.2">
      <c r="A156">
        <v>155</v>
      </c>
      <c r="B156" t="s">
        <v>445</v>
      </c>
      <c r="C156" t="s">
        <v>54</v>
      </c>
      <c r="D156" t="s">
        <v>445</v>
      </c>
      <c r="E156" t="s">
        <v>446</v>
      </c>
      <c r="F156" t="s">
        <v>446</v>
      </c>
      <c r="G156" t="s">
        <v>252</v>
      </c>
      <c r="H156">
        <v>1</v>
      </c>
      <c r="I156">
        <v>58</v>
      </c>
      <c r="J156">
        <v>44.66</v>
      </c>
      <c r="K156">
        <v>0.23</v>
      </c>
      <c r="L156" t="s">
        <v>71</v>
      </c>
      <c r="M156" t="s">
        <v>57</v>
      </c>
      <c r="N156" t="s">
        <v>447</v>
      </c>
      <c r="O156" t="s">
        <v>448</v>
      </c>
      <c r="P156" t="s">
        <v>24</v>
      </c>
      <c r="Q156">
        <v>151</v>
      </c>
    </row>
    <row r="157" spans="1:17" ht="96" x14ac:dyDescent="0.2">
      <c r="A157">
        <v>156</v>
      </c>
      <c r="B157" t="s">
        <v>449</v>
      </c>
      <c r="C157" t="s">
        <v>54</v>
      </c>
      <c r="D157" t="s">
        <v>449</v>
      </c>
      <c r="E157" t="s">
        <v>450</v>
      </c>
      <c r="F157" t="s">
        <v>450</v>
      </c>
      <c r="G157" t="s">
        <v>252</v>
      </c>
      <c r="H157">
        <v>1</v>
      </c>
      <c r="I157">
        <v>66</v>
      </c>
      <c r="J157">
        <v>37.49</v>
      </c>
      <c r="K157">
        <v>0.23</v>
      </c>
      <c r="L157" t="s">
        <v>71</v>
      </c>
      <c r="M157" t="s">
        <v>57</v>
      </c>
      <c r="N157" s="1" t="s">
        <v>451</v>
      </c>
      <c r="O157" t="s">
        <v>452</v>
      </c>
      <c r="P157" t="s">
        <v>24</v>
      </c>
      <c r="Q157">
        <v>152</v>
      </c>
    </row>
    <row r="158" spans="1:17" ht="96" x14ac:dyDescent="0.2">
      <c r="A158">
        <v>157</v>
      </c>
      <c r="B158" t="s">
        <v>453</v>
      </c>
      <c r="C158" t="s">
        <v>54</v>
      </c>
      <c r="D158" t="s">
        <v>453</v>
      </c>
      <c r="E158" t="s">
        <v>454</v>
      </c>
      <c r="F158" t="s">
        <v>454</v>
      </c>
      <c r="G158" t="s">
        <v>252</v>
      </c>
      <c r="H158">
        <v>1</v>
      </c>
      <c r="I158">
        <v>75</v>
      </c>
      <c r="J158">
        <v>34.42</v>
      </c>
      <c r="K158">
        <v>0.23</v>
      </c>
      <c r="L158" t="s">
        <v>71</v>
      </c>
      <c r="M158" t="s">
        <v>57</v>
      </c>
      <c r="N158" s="1" t="s">
        <v>455</v>
      </c>
      <c r="O158" t="s">
        <v>456</v>
      </c>
      <c r="P158" t="s">
        <v>24</v>
      </c>
      <c r="Q158">
        <v>153</v>
      </c>
    </row>
    <row r="159" spans="1:17" x14ac:dyDescent="0.2">
      <c r="A159">
        <v>158</v>
      </c>
      <c r="B159" t="s">
        <v>457</v>
      </c>
      <c r="C159" t="s">
        <v>54</v>
      </c>
      <c r="D159" t="s">
        <v>457</v>
      </c>
      <c r="E159" t="s">
        <v>458</v>
      </c>
      <c r="F159" t="s">
        <v>458</v>
      </c>
      <c r="G159" t="s">
        <v>252</v>
      </c>
      <c r="H159">
        <v>1</v>
      </c>
      <c r="I159">
        <v>84</v>
      </c>
      <c r="J159">
        <v>31.35</v>
      </c>
      <c r="K159">
        <v>0.23</v>
      </c>
      <c r="L159" t="s">
        <v>56</v>
      </c>
      <c r="M159" t="s">
        <v>57</v>
      </c>
      <c r="N159" t="s">
        <v>293</v>
      </c>
      <c r="O159" t="s">
        <v>109</v>
      </c>
      <c r="P159" t="s">
        <v>24</v>
      </c>
      <c r="Q159">
        <v>157</v>
      </c>
    </row>
    <row r="160" spans="1:17" x14ac:dyDescent="0.2">
      <c r="A160">
        <v>159</v>
      </c>
      <c r="B160" t="s">
        <v>459</v>
      </c>
      <c r="C160" t="s">
        <v>54</v>
      </c>
      <c r="D160" t="s">
        <v>459</v>
      </c>
      <c r="E160" t="s">
        <v>460</v>
      </c>
      <c r="F160" t="s">
        <v>460</v>
      </c>
      <c r="G160" t="s">
        <v>252</v>
      </c>
      <c r="H160">
        <v>1</v>
      </c>
      <c r="I160">
        <v>577.66</v>
      </c>
      <c r="J160">
        <v>398.59</v>
      </c>
      <c r="K160">
        <v>0.31</v>
      </c>
      <c r="L160" t="s">
        <v>56</v>
      </c>
      <c r="M160" t="s">
        <v>57</v>
      </c>
      <c r="N160" t="s">
        <v>330</v>
      </c>
      <c r="O160" t="s">
        <v>461</v>
      </c>
      <c r="P160" t="s">
        <v>24</v>
      </c>
      <c r="Q160">
        <v>157</v>
      </c>
    </row>
    <row r="161" spans="1:17" x14ac:dyDescent="0.2">
      <c r="A161">
        <v>160</v>
      </c>
      <c r="B161" t="s">
        <v>462</v>
      </c>
      <c r="C161" t="s">
        <v>54</v>
      </c>
      <c r="D161" t="s">
        <v>462</v>
      </c>
      <c r="E161" t="s">
        <v>463</v>
      </c>
      <c r="F161" t="s">
        <v>463</v>
      </c>
      <c r="G161" t="s">
        <v>252</v>
      </c>
      <c r="H161">
        <v>1</v>
      </c>
      <c r="I161">
        <v>823.23</v>
      </c>
      <c r="J161">
        <v>568.03</v>
      </c>
      <c r="K161">
        <v>0.31</v>
      </c>
      <c r="L161" t="s">
        <v>71</v>
      </c>
      <c r="M161" t="s">
        <v>57</v>
      </c>
      <c r="N161" t="s">
        <v>464</v>
      </c>
      <c r="O161" t="s">
        <v>465</v>
      </c>
      <c r="P161" t="s">
        <v>24</v>
      </c>
      <c r="Q161">
        <v>160</v>
      </c>
    </row>
    <row r="162" spans="1:17" x14ac:dyDescent="0.2">
      <c r="A162">
        <v>161</v>
      </c>
      <c r="B162" t="s">
        <v>466</v>
      </c>
      <c r="C162" t="s">
        <v>54</v>
      </c>
      <c r="D162" t="s">
        <v>466</v>
      </c>
      <c r="E162" t="s">
        <v>467</v>
      </c>
      <c r="F162" t="s">
        <v>467</v>
      </c>
      <c r="G162" t="s">
        <v>252</v>
      </c>
      <c r="H162">
        <v>1</v>
      </c>
      <c r="I162">
        <v>475.66</v>
      </c>
      <c r="J162">
        <v>328.21</v>
      </c>
      <c r="K162">
        <v>0.31</v>
      </c>
      <c r="L162" t="s">
        <v>71</v>
      </c>
      <c r="M162" t="s">
        <v>57</v>
      </c>
      <c r="N162" t="s">
        <v>303</v>
      </c>
      <c r="O162" t="s">
        <v>468</v>
      </c>
      <c r="P162" t="s">
        <v>24</v>
      </c>
      <c r="Q162">
        <v>162</v>
      </c>
    </row>
    <row r="163" spans="1:17" x14ac:dyDescent="0.2">
      <c r="A163">
        <v>162</v>
      </c>
      <c r="B163" t="s">
        <v>469</v>
      </c>
      <c r="C163" t="s">
        <v>54</v>
      </c>
      <c r="D163" t="s">
        <v>469</v>
      </c>
      <c r="E163" t="s">
        <v>470</v>
      </c>
      <c r="F163" t="s">
        <v>470</v>
      </c>
      <c r="G163" t="s">
        <v>252</v>
      </c>
      <c r="H163">
        <v>1</v>
      </c>
      <c r="I163">
        <v>588.23</v>
      </c>
      <c r="J163">
        <v>405.88</v>
      </c>
      <c r="K163">
        <v>0.31</v>
      </c>
      <c r="L163" t="s">
        <v>71</v>
      </c>
      <c r="M163" t="s">
        <v>57</v>
      </c>
      <c r="N163" t="s">
        <v>303</v>
      </c>
      <c r="O163" t="s">
        <v>471</v>
      </c>
      <c r="P163" t="s">
        <v>24</v>
      </c>
      <c r="Q163">
        <v>163</v>
      </c>
    </row>
    <row r="164" spans="1:17" ht="144" x14ac:dyDescent="0.2">
      <c r="A164">
        <v>163</v>
      </c>
      <c r="B164" t="s">
        <v>472</v>
      </c>
      <c r="C164" t="s">
        <v>54</v>
      </c>
      <c r="D164" t="s">
        <v>472</v>
      </c>
      <c r="E164" s="1" t="s">
        <v>473</v>
      </c>
      <c r="F164" s="1" t="s">
        <v>473</v>
      </c>
      <c r="G164" t="s">
        <v>252</v>
      </c>
      <c r="H164">
        <v>1</v>
      </c>
      <c r="I164">
        <v>516.66</v>
      </c>
      <c r="J164">
        <v>356.5</v>
      </c>
      <c r="K164">
        <v>0.31</v>
      </c>
      <c r="L164" t="s">
        <v>56</v>
      </c>
      <c r="M164" t="s">
        <v>57</v>
      </c>
      <c r="N164" t="s">
        <v>330</v>
      </c>
      <c r="O164" t="s">
        <v>474</v>
      </c>
      <c r="P164" t="s">
        <v>24</v>
      </c>
      <c r="Q164">
        <v>164</v>
      </c>
    </row>
    <row r="165" spans="1:17" ht="144" x14ac:dyDescent="0.2">
      <c r="A165">
        <v>164</v>
      </c>
      <c r="B165" t="s">
        <v>475</v>
      </c>
      <c r="C165" t="s">
        <v>54</v>
      </c>
      <c r="D165" t="s">
        <v>475</v>
      </c>
      <c r="E165" s="1" t="s">
        <v>476</v>
      </c>
      <c r="F165" s="1" t="s">
        <v>476</v>
      </c>
      <c r="G165" t="s">
        <v>252</v>
      </c>
      <c r="H165">
        <v>1</v>
      </c>
      <c r="I165">
        <v>619.23</v>
      </c>
      <c r="J165">
        <v>427.27</v>
      </c>
      <c r="K165">
        <v>0.31</v>
      </c>
      <c r="L165" t="s">
        <v>56</v>
      </c>
      <c r="M165" t="s">
        <v>57</v>
      </c>
      <c r="N165" t="s">
        <v>330</v>
      </c>
      <c r="O165" t="s">
        <v>477</v>
      </c>
      <c r="P165" t="s">
        <v>24</v>
      </c>
      <c r="Q165">
        <v>164</v>
      </c>
    </row>
    <row r="166" spans="1:17" ht="160" x14ac:dyDescent="0.2">
      <c r="A166">
        <v>165</v>
      </c>
      <c r="B166" t="s">
        <v>478</v>
      </c>
      <c r="C166" t="s">
        <v>54</v>
      </c>
      <c r="D166" t="s">
        <v>478</v>
      </c>
      <c r="E166" s="1" t="s">
        <v>479</v>
      </c>
      <c r="F166" s="1" t="s">
        <v>479</v>
      </c>
      <c r="G166" t="s">
        <v>252</v>
      </c>
      <c r="H166">
        <v>1</v>
      </c>
      <c r="I166">
        <v>475.66</v>
      </c>
      <c r="J166">
        <v>328.21</v>
      </c>
      <c r="K166">
        <v>0.31</v>
      </c>
      <c r="L166" t="s">
        <v>56</v>
      </c>
      <c r="M166" t="s">
        <v>57</v>
      </c>
      <c r="N166" t="s">
        <v>330</v>
      </c>
      <c r="O166" t="s">
        <v>480</v>
      </c>
      <c r="P166" t="s">
        <v>24</v>
      </c>
      <c r="Q166">
        <v>164</v>
      </c>
    </row>
    <row r="167" spans="1:17" ht="144" x14ac:dyDescent="0.2">
      <c r="A167">
        <v>166</v>
      </c>
      <c r="B167" t="s">
        <v>481</v>
      </c>
      <c r="C167" t="s">
        <v>54</v>
      </c>
      <c r="D167" t="s">
        <v>481</v>
      </c>
      <c r="E167" s="1" t="s">
        <v>482</v>
      </c>
      <c r="F167" s="1" t="s">
        <v>482</v>
      </c>
      <c r="G167" t="s">
        <v>252</v>
      </c>
      <c r="H167">
        <v>1</v>
      </c>
      <c r="I167">
        <v>588.23</v>
      </c>
      <c r="J167">
        <v>405.88</v>
      </c>
      <c r="K167">
        <v>0.31</v>
      </c>
      <c r="L167" t="s">
        <v>56</v>
      </c>
      <c r="M167" t="s">
        <v>57</v>
      </c>
      <c r="N167" t="s">
        <v>330</v>
      </c>
      <c r="O167" t="s">
        <v>483</v>
      </c>
      <c r="P167" t="s">
        <v>24</v>
      </c>
      <c r="Q167">
        <v>164</v>
      </c>
    </row>
    <row r="168" spans="1:17" x14ac:dyDescent="0.2">
      <c r="A168">
        <v>167</v>
      </c>
      <c r="B168" t="s">
        <v>484</v>
      </c>
      <c r="C168" t="s">
        <v>54</v>
      </c>
      <c r="D168" t="s">
        <v>484</v>
      </c>
      <c r="E168" t="s">
        <v>485</v>
      </c>
      <c r="F168" t="s">
        <v>485</v>
      </c>
      <c r="G168" t="s">
        <v>252</v>
      </c>
      <c r="H168">
        <v>1</v>
      </c>
      <c r="I168">
        <v>475.66</v>
      </c>
      <c r="J168">
        <v>328.21</v>
      </c>
      <c r="K168">
        <v>0.31</v>
      </c>
      <c r="L168" t="s">
        <v>71</v>
      </c>
      <c r="M168" t="s">
        <v>57</v>
      </c>
      <c r="N168" t="s">
        <v>396</v>
      </c>
      <c r="O168" t="s">
        <v>109</v>
      </c>
      <c r="P168" t="s">
        <v>24</v>
      </c>
      <c r="Q168">
        <v>169</v>
      </c>
    </row>
    <row r="169" spans="1:17" ht="409" x14ac:dyDescent="0.2">
      <c r="A169">
        <v>168</v>
      </c>
      <c r="B169" t="s">
        <v>486</v>
      </c>
      <c r="C169" t="s">
        <v>54</v>
      </c>
      <c r="D169" t="s">
        <v>486</v>
      </c>
      <c r="E169" t="s">
        <v>487</v>
      </c>
      <c r="F169" s="1" t="s">
        <v>488</v>
      </c>
      <c r="G169" t="s">
        <v>252</v>
      </c>
      <c r="H169">
        <v>1</v>
      </c>
      <c r="I169">
        <v>588.23</v>
      </c>
      <c r="J169">
        <v>405.88</v>
      </c>
      <c r="K169">
        <v>0.31</v>
      </c>
      <c r="L169" t="s">
        <v>324</v>
      </c>
      <c r="M169" t="s">
        <v>489</v>
      </c>
      <c r="N169" t="s">
        <v>490</v>
      </c>
      <c r="O169" t="s">
        <v>491</v>
      </c>
      <c r="P169" t="s">
        <v>24</v>
      </c>
      <c r="Q169">
        <v>170</v>
      </c>
    </row>
    <row r="170" spans="1:17" ht="409" x14ac:dyDescent="0.2">
      <c r="A170">
        <v>169</v>
      </c>
      <c r="B170" t="s">
        <v>492</v>
      </c>
      <c r="C170" t="s">
        <v>54</v>
      </c>
      <c r="D170" t="s">
        <v>492</v>
      </c>
      <c r="E170" t="s">
        <v>493</v>
      </c>
      <c r="F170" s="1" t="s">
        <v>494</v>
      </c>
      <c r="G170" t="s">
        <v>252</v>
      </c>
      <c r="H170">
        <v>1</v>
      </c>
      <c r="I170">
        <v>89</v>
      </c>
      <c r="J170">
        <v>366.26</v>
      </c>
      <c r="K170">
        <v>0.31</v>
      </c>
      <c r="L170" t="s">
        <v>324</v>
      </c>
      <c r="M170" t="s">
        <v>495</v>
      </c>
      <c r="N170" t="s">
        <v>496</v>
      </c>
      <c r="O170" t="s">
        <v>497</v>
      </c>
      <c r="P170" t="s">
        <v>24</v>
      </c>
      <c r="Q170">
        <v>170</v>
      </c>
    </row>
    <row r="171" spans="1:17" ht="409" x14ac:dyDescent="0.2">
      <c r="A171">
        <v>170</v>
      </c>
      <c r="B171" t="s">
        <v>498</v>
      </c>
      <c r="C171" t="s">
        <v>54</v>
      </c>
      <c r="D171" t="s">
        <v>498</v>
      </c>
      <c r="E171" t="s">
        <v>499</v>
      </c>
      <c r="F171" s="1" t="s">
        <v>500</v>
      </c>
      <c r="G171" t="s">
        <v>252</v>
      </c>
      <c r="H171">
        <v>1</v>
      </c>
      <c r="I171">
        <v>541</v>
      </c>
      <c r="J171">
        <v>361.98</v>
      </c>
      <c r="K171">
        <v>0.35</v>
      </c>
      <c r="L171" t="s">
        <v>324</v>
      </c>
      <c r="M171" t="s">
        <v>489</v>
      </c>
      <c r="N171" t="s">
        <v>490</v>
      </c>
      <c r="O171" t="s">
        <v>501</v>
      </c>
      <c r="P171" t="s">
        <v>24</v>
      </c>
      <c r="Q171">
        <v>171</v>
      </c>
    </row>
    <row r="172" spans="1:17" ht="409" x14ac:dyDescent="0.2">
      <c r="A172">
        <v>171</v>
      </c>
      <c r="B172" t="s">
        <v>502</v>
      </c>
      <c r="C172" t="s">
        <v>54</v>
      </c>
      <c r="D172" t="s">
        <v>502</v>
      </c>
      <c r="E172" t="s">
        <v>499</v>
      </c>
      <c r="F172" s="1" t="s">
        <v>503</v>
      </c>
      <c r="G172" t="s">
        <v>252</v>
      </c>
      <c r="H172">
        <v>1</v>
      </c>
      <c r="I172">
        <v>541</v>
      </c>
      <c r="J172">
        <v>357.7</v>
      </c>
      <c r="K172">
        <v>0.35</v>
      </c>
      <c r="L172" t="s">
        <v>324</v>
      </c>
      <c r="M172" t="s">
        <v>495</v>
      </c>
      <c r="N172" t="s">
        <v>496</v>
      </c>
      <c r="O172" t="s">
        <v>504</v>
      </c>
      <c r="P172" t="s">
        <v>24</v>
      </c>
      <c r="Q172">
        <v>171</v>
      </c>
    </row>
    <row r="173" spans="1:17" ht="409" x14ac:dyDescent="0.2">
      <c r="A173">
        <v>172</v>
      </c>
      <c r="B173" t="s">
        <v>505</v>
      </c>
      <c r="C173" t="s">
        <v>54</v>
      </c>
      <c r="D173" t="s">
        <v>505</v>
      </c>
      <c r="E173" t="s">
        <v>506</v>
      </c>
      <c r="F173" s="1" t="s">
        <v>507</v>
      </c>
      <c r="G173" t="s">
        <v>252</v>
      </c>
      <c r="H173">
        <v>1</v>
      </c>
      <c r="I173">
        <v>427</v>
      </c>
      <c r="J173">
        <v>353.42</v>
      </c>
      <c r="K173">
        <v>0.35</v>
      </c>
      <c r="L173" t="s">
        <v>324</v>
      </c>
      <c r="M173" t="s">
        <v>495</v>
      </c>
      <c r="N173" t="s">
        <v>496</v>
      </c>
      <c r="O173" t="s">
        <v>508</v>
      </c>
      <c r="P173" t="s">
        <v>24</v>
      </c>
      <c r="Q173">
        <v>171</v>
      </c>
    </row>
    <row r="174" spans="1:17" ht="409" x14ac:dyDescent="0.2">
      <c r="A174">
        <v>173</v>
      </c>
      <c r="B174" t="s">
        <v>509</v>
      </c>
      <c r="C174" t="s">
        <v>54</v>
      </c>
      <c r="D174" t="s">
        <v>509</v>
      </c>
      <c r="E174" t="s">
        <v>506</v>
      </c>
      <c r="F174" s="1" t="s">
        <v>510</v>
      </c>
      <c r="G174" t="s">
        <v>252</v>
      </c>
      <c r="H174">
        <v>1</v>
      </c>
      <c r="I174">
        <v>541</v>
      </c>
      <c r="J174">
        <v>349.14</v>
      </c>
      <c r="K174">
        <v>0.35</v>
      </c>
      <c r="L174" t="s">
        <v>324</v>
      </c>
      <c r="M174" t="s">
        <v>495</v>
      </c>
      <c r="N174" t="s">
        <v>496</v>
      </c>
      <c r="O174" t="s">
        <v>511</v>
      </c>
      <c r="P174" t="s">
        <v>24</v>
      </c>
      <c r="Q174">
        <v>171</v>
      </c>
    </row>
    <row r="175" spans="1:17" ht="409" x14ac:dyDescent="0.2">
      <c r="A175">
        <v>174</v>
      </c>
      <c r="B175" t="s">
        <v>512</v>
      </c>
      <c r="C175" t="s">
        <v>54</v>
      </c>
      <c r="D175" t="s">
        <v>512</v>
      </c>
      <c r="E175" t="s">
        <v>513</v>
      </c>
      <c r="F175" s="1" t="s">
        <v>514</v>
      </c>
      <c r="G175" t="s">
        <v>252</v>
      </c>
      <c r="H175">
        <v>1</v>
      </c>
      <c r="I175">
        <v>702</v>
      </c>
      <c r="J175">
        <v>344.87</v>
      </c>
      <c r="K175">
        <v>0.35</v>
      </c>
      <c r="L175" t="s">
        <v>324</v>
      </c>
      <c r="M175" t="s">
        <v>495</v>
      </c>
      <c r="N175" t="s">
        <v>496</v>
      </c>
      <c r="O175" t="s">
        <v>515</v>
      </c>
      <c r="P175" t="s">
        <v>24</v>
      </c>
      <c r="Q175">
        <v>172</v>
      </c>
    </row>
    <row r="176" spans="1:17" ht="409" x14ac:dyDescent="0.2">
      <c r="A176">
        <v>175</v>
      </c>
      <c r="B176" t="s">
        <v>516</v>
      </c>
      <c r="C176" t="s">
        <v>54</v>
      </c>
      <c r="D176" t="s">
        <v>516</v>
      </c>
      <c r="E176" t="s">
        <v>517</v>
      </c>
      <c r="F176" s="1" t="s">
        <v>518</v>
      </c>
      <c r="G176" t="s">
        <v>252</v>
      </c>
      <c r="H176">
        <v>1</v>
      </c>
      <c r="I176">
        <v>188</v>
      </c>
      <c r="J176">
        <v>101.52</v>
      </c>
      <c r="K176">
        <v>0.46</v>
      </c>
      <c r="L176" t="s">
        <v>324</v>
      </c>
      <c r="M176" t="s">
        <v>519</v>
      </c>
      <c r="N176" t="s">
        <v>520</v>
      </c>
      <c r="O176" t="s">
        <v>433</v>
      </c>
      <c r="P176" t="s">
        <v>24</v>
      </c>
      <c r="Q176">
        <v>173</v>
      </c>
    </row>
    <row r="177" spans="1:17" x14ac:dyDescent="0.2">
      <c r="A177">
        <v>176</v>
      </c>
      <c r="B177" t="s">
        <v>521</v>
      </c>
      <c r="C177" t="s">
        <v>54</v>
      </c>
      <c r="D177" t="s">
        <v>521</v>
      </c>
      <c r="E177" t="s">
        <v>522</v>
      </c>
      <c r="F177" t="s">
        <v>522</v>
      </c>
      <c r="G177" t="s">
        <v>252</v>
      </c>
      <c r="H177">
        <v>1</v>
      </c>
      <c r="I177">
        <v>228</v>
      </c>
      <c r="J177">
        <v>123.12</v>
      </c>
      <c r="K177">
        <v>0.46</v>
      </c>
      <c r="L177" t="s">
        <v>71</v>
      </c>
      <c r="M177" t="s">
        <v>57</v>
      </c>
      <c r="N177" t="s">
        <v>303</v>
      </c>
      <c r="O177" t="s">
        <v>523</v>
      </c>
      <c r="P177" t="s">
        <v>24</v>
      </c>
      <c r="Q177">
        <v>178</v>
      </c>
    </row>
    <row r="178" spans="1:17" ht="409" x14ac:dyDescent="0.2">
      <c r="A178">
        <v>177</v>
      </c>
      <c r="B178" t="s">
        <v>524</v>
      </c>
      <c r="C178" t="s">
        <v>54</v>
      </c>
      <c r="D178" t="s">
        <v>524</v>
      </c>
      <c r="E178" t="s">
        <v>487</v>
      </c>
      <c r="F178" s="1" t="s">
        <v>525</v>
      </c>
      <c r="G178" t="s">
        <v>252</v>
      </c>
      <c r="H178">
        <v>1</v>
      </c>
      <c r="I178">
        <v>20</v>
      </c>
      <c r="J178">
        <v>10.8</v>
      </c>
      <c r="K178">
        <v>0.46</v>
      </c>
      <c r="L178" t="s">
        <v>324</v>
      </c>
      <c r="M178" t="s">
        <v>495</v>
      </c>
      <c r="N178" t="s">
        <v>496</v>
      </c>
      <c r="O178" t="s">
        <v>508</v>
      </c>
      <c r="P178" t="s">
        <v>24</v>
      </c>
      <c r="Q178">
        <v>179</v>
      </c>
    </row>
    <row r="179" spans="1:17" x14ac:dyDescent="0.2">
      <c r="A179">
        <v>178</v>
      </c>
      <c r="B179" t="s">
        <v>526</v>
      </c>
      <c r="C179" t="s">
        <v>54</v>
      </c>
      <c r="D179" t="s">
        <v>526</v>
      </c>
      <c r="E179" t="s">
        <v>527</v>
      </c>
      <c r="F179" t="s">
        <v>527</v>
      </c>
      <c r="G179" t="s">
        <v>252</v>
      </c>
      <c r="H179">
        <v>1</v>
      </c>
      <c r="I179">
        <v>25</v>
      </c>
      <c r="J179">
        <v>13.5</v>
      </c>
      <c r="K179">
        <v>0.46</v>
      </c>
      <c r="L179" t="s">
        <v>71</v>
      </c>
      <c r="M179" t="s">
        <v>57</v>
      </c>
      <c r="N179" t="s">
        <v>303</v>
      </c>
      <c r="O179" t="s">
        <v>528</v>
      </c>
      <c r="P179" t="s">
        <v>24</v>
      </c>
      <c r="Q179">
        <v>185</v>
      </c>
    </row>
    <row r="180" spans="1:17" x14ac:dyDescent="0.2">
      <c r="A180">
        <v>179</v>
      </c>
      <c r="B180" t="s">
        <v>529</v>
      </c>
      <c r="C180" t="s">
        <v>54</v>
      </c>
      <c r="D180" t="s">
        <v>529</v>
      </c>
      <c r="E180" t="s">
        <v>530</v>
      </c>
      <c r="F180" t="s">
        <v>530</v>
      </c>
      <c r="G180" t="s">
        <v>252</v>
      </c>
      <c r="H180">
        <v>1</v>
      </c>
      <c r="I180">
        <v>30</v>
      </c>
      <c r="J180">
        <v>16.2</v>
      </c>
      <c r="K180">
        <v>0.46</v>
      </c>
      <c r="L180" t="s">
        <v>56</v>
      </c>
      <c r="M180" t="s">
        <v>57</v>
      </c>
      <c r="N180" t="s">
        <v>427</v>
      </c>
      <c r="P180" t="s">
        <v>24</v>
      </c>
    </row>
    <row r="181" spans="1:17" x14ac:dyDescent="0.2">
      <c r="A181">
        <v>180</v>
      </c>
      <c r="B181" t="s">
        <v>531</v>
      </c>
      <c r="C181" t="s">
        <v>54</v>
      </c>
      <c r="D181" t="s">
        <v>531</v>
      </c>
      <c r="E181" t="s">
        <v>296</v>
      </c>
      <c r="F181" t="s">
        <v>296</v>
      </c>
      <c r="G181" t="s">
        <v>252</v>
      </c>
      <c r="H181">
        <v>1</v>
      </c>
      <c r="I181">
        <v>372</v>
      </c>
      <c r="J181">
        <v>200.88</v>
      </c>
      <c r="K181">
        <v>0.46</v>
      </c>
      <c r="L181" t="s">
        <v>56</v>
      </c>
      <c r="M181" t="s">
        <v>57</v>
      </c>
      <c r="N181" t="s">
        <v>427</v>
      </c>
      <c r="P181" t="s">
        <v>24</v>
      </c>
    </row>
    <row r="182" spans="1:17" x14ac:dyDescent="0.2">
      <c r="A182">
        <v>181</v>
      </c>
      <c r="B182" t="s">
        <v>532</v>
      </c>
      <c r="C182" t="s">
        <v>54</v>
      </c>
      <c r="D182" t="s">
        <v>532</v>
      </c>
      <c r="E182" t="s">
        <v>299</v>
      </c>
      <c r="F182" t="s">
        <v>299</v>
      </c>
      <c r="G182" t="s">
        <v>252</v>
      </c>
      <c r="H182">
        <v>1</v>
      </c>
      <c r="I182">
        <v>472</v>
      </c>
      <c r="J182">
        <v>254.88</v>
      </c>
      <c r="K182">
        <v>0.46</v>
      </c>
      <c r="L182" t="s">
        <v>56</v>
      </c>
      <c r="M182" t="s">
        <v>57</v>
      </c>
      <c r="N182" t="s">
        <v>427</v>
      </c>
      <c r="P182" t="s">
        <v>24</v>
      </c>
    </row>
    <row r="183" spans="1:17" x14ac:dyDescent="0.2">
      <c r="A183">
        <v>182</v>
      </c>
      <c r="B183" t="s">
        <v>533</v>
      </c>
      <c r="C183" t="s">
        <v>54</v>
      </c>
      <c r="D183" t="s">
        <v>533</v>
      </c>
      <c r="E183" t="s">
        <v>534</v>
      </c>
      <c r="F183" t="s">
        <v>534</v>
      </c>
      <c r="G183" t="s">
        <v>252</v>
      </c>
      <c r="H183">
        <v>1</v>
      </c>
      <c r="I183">
        <v>20</v>
      </c>
      <c r="J183">
        <v>10.8</v>
      </c>
      <c r="K183">
        <v>0.46</v>
      </c>
      <c r="L183" t="s">
        <v>56</v>
      </c>
      <c r="M183" t="s">
        <v>57</v>
      </c>
      <c r="N183" t="s">
        <v>399</v>
      </c>
      <c r="P183" t="s">
        <v>24</v>
      </c>
    </row>
    <row r="184" spans="1:17" x14ac:dyDescent="0.2">
      <c r="A184">
        <v>183</v>
      </c>
      <c r="B184" t="s">
        <v>535</v>
      </c>
      <c r="C184" t="s">
        <v>54</v>
      </c>
      <c r="D184" t="s">
        <v>535</v>
      </c>
      <c r="E184" t="s">
        <v>393</v>
      </c>
      <c r="F184" t="s">
        <v>393</v>
      </c>
      <c r="G184" t="s">
        <v>252</v>
      </c>
      <c r="H184">
        <v>1</v>
      </c>
      <c r="I184">
        <v>25</v>
      </c>
      <c r="J184">
        <v>13.5</v>
      </c>
      <c r="K184">
        <v>0.46</v>
      </c>
      <c r="L184" t="s">
        <v>56</v>
      </c>
      <c r="M184" t="s">
        <v>57</v>
      </c>
      <c r="N184" t="s">
        <v>399</v>
      </c>
      <c r="P184" t="s">
        <v>24</v>
      </c>
    </row>
    <row r="185" spans="1:17" x14ac:dyDescent="0.2">
      <c r="A185">
        <v>184</v>
      </c>
      <c r="B185" t="s">
        <v>536</v>
      </c>
      <c r="C185" t="s">
        <v>54</v>
      </c>
      <c r="D185" t="s">
        <v>536</v>
      </c>
      <c r="E185" t="s">
        <v>537</v>
      </c>
      <c r="F185" t="s">
        <v>537</v>
      </c>
      <c r="G185" t="s">
        <v>252</v>
      </c>
      <c r="H185">
        <v>1</v>
      </c>
      <c r="I185">
        <v>30</v>
      </c>
      <c r="J185">
        <v>16.2</v>
      </c>
      <c r="K185">
        <v>0.46</v>
      </c>
      <c r="L185" t="s">
        <v>56</v>
      </c>
      <c r="M185" t="s">
        <v>57</v>
      </c>
      <c r="N185" t="s">
        <v>330</v>
      </c>
      <c r="P185" t="s">
        <v>24</v>
      </c>
    </row>
    <row r="186" spans="1:17" x14ac:dyDescent="0.2">
      <c r="A186">
        <v>185</v>
      </c>
      <c r="B186" t="s">
        <v>538</v>
      </c>
      <c r="C186" t="s">
        <v>54</v>
      </c>
      <c r="D186" t="s">
        <v>538</v>
      </c>
      <c r="E186" t="s">
        <v>539</v>
      </c>
      <c r="F186" t="s">
        <v>539</v>
      </c>
      <c r="G186" t="s">
        <v>252</v>
      </c>
      <c r="H186">
        <v>1</v>
      </c>
      <c r="I186">
        <v>178</v>
      </c>
      <c r="J186">
        <v>96.12</v>
      </c>
      <c r="K186">
        <v>0.46</v>
      </c>
      <c r="L186" t="s">
        <v>56</v>
      </c>
      <c r="M186" t="s">
        <v>57</v>
      </c>
      <c r="N186" t="s">
        <v>330</v>
      </c>
      <c r="P186" t="s">
        <v>24</v>
      </c>
    </row>
    <row r="187" spans="1:17" x14ac:dyDescent="0.2">
      <c r="A187">
        <v>186</v>
      </c>
      <c r="B187" t="s">
        <v>540</v>
      </c>
      <c r="C187" t="s">
        <v>54</v>
      </c>
      <c r="D187" t="s">
        <v>540</v>
      </c>
      <c r="E187" t="s">
        <v>541</v>
      </c>
      <c r="F187" t="s">
        <v>541</v>
      </c>
      <c r="G187" t="s">
        <v>252</v>
      </c>
      <c r="H187">
        <v>1</v>
      </c>
      <c r="I187">
        <v>208</v>
      </c>
      <c r="J187">
        <v>112.32</v>
      </c>
      <c r="K187">
        <v>0.46</v>
      </c>
      <c r="L187" t="s">
        <v>56</v>
      </c>
      <c r="M187" t="s">
        <v>57</v>
      </c>
      <c r="N187" t="s">
        <v>396</v>
      </c>
      <c r="P187" t="s">
        <v>24</v>
      </c>
    </row>
    <row r="188" spans="1:17" ht="409" x14ac:dyDescent="0.2">
      <c r="A188">
        <v>187</v>
      </c>
      <c r="B188" t="s">
        <v>542</v>
      </c>
      <c r="C188" t="s">
        <v>543</v>
      </c>
      <c r="D188" t="s">
        <v>542</v>
      </c>
      <c r="E188" t="s">
        <v>544</v>
      </c>
      <c r="F188" s="1" t="s">
        <v>545</v>
      </c>
      <c r="G188" t="s">
        <v>546</v>
      </c>
      <c r="H188">
        <v>1</v>
      </c>
      <c r="I188">
        <v>49</v>
      </c>
      <c r="J188">
        <v>26.46</v>
      </c>
      <c r="K188">
        <v>0.46</v>
      </c>
      <c r="L188" t="s">
        <v>324</v>
      </c>
      <c r="M188" t="s">
        <v>547</v>
      </c>
      <c r="N188" t="s">
        <v>548</v>
      </c>
      <c r="O188" t="s">
        <v>109</v>
      </c>
      <c r="P188" t="s">
        <v>24</v>
      </c>
      <c r="Q188">
        <v>1</v>
      </c>
    </row>
    <row r="189" spans="1:17" x14ac:dyDescent="0.2">
      <c r="A189">
        <v>188</v>
      </c>
      <c r="B189" t="s">
        <v>549</v>
      </c>
      <c r="C189" t="s">
        <v>543</v>
      </c>
      <c r="D189" t="s">
        <v>549</v>
      </c>
      <c r="E189" t="s">
        <v>550</v>
      </c>
      <c r="F189" t="s">
        <v>551</v>
      </c>
      <c r="G189" t="s">
        <v>21</v>
      </c>
      <c r="H189">
        <v>1</v>
      </c>
      <c r="I189">
        <v>49</v>
      </c>
      <c r="J189">
        <v>26.46</v>
      </c>
      <c r="K189">
        <v>0.46</v>
      </c>
      <c r="L189" t="s">
        <v>324</v>
      </c>
      <c r="M189" t="s">
        <v>547</v>
      </c>
      <c r="N189" t="s">
        <v>552</v>
      </c>
      <c r="O189" t="s">
        <v>553</v>
      </c>
      <c r="P189" t="s">
        <v>24</v>
      </c>
      <c r="Q189">
        <v>2</v>
      </c>
    </row>
    <row r="190" spans="1:17" ht="409" x14ac:dyDescent="0.2">
      <c r="A190">
        <v>189</v>
      </c>
      <c r="B190" t="s">
        <v>554</v>
      </c>
      <c r="C190" t="s">
        <v>543</v>
      </c>
      <c r="D190" t="s">
        <v>554</v>
      </c>
      <c r="E190" t="s">
        <v>555</v>
      </c>
      <c r="F190" s="1" t="s">
        <v>556</v>
      </c>
      <c r="G190" t="s">
        <v>546</v>
      </c>
      <c r="H190">
        <v>1</v>
      </c>
      <c r="I190">
        <v>322</v>
      </c>
      <c r="J190">
        <v>173.88</v>
      </c>
      <c r="K190">
        <v>0.46</v>
      </c>
      <c r="L190" t="s">
        <v>324</v>
      </c>
      <c r="M190" t="s">
        <v>547</v>
      </c>
      <c r="N190" t="s">
        <v>552</v>
      </c>
      <c r="O190" t="s">
        <v>557</v>
      </c>
      <c r="P190" t="s">
        <v>24</v>
      </c>
      <c r="Q190">
        <v>3</v>
      </c>
    </row>
    <row r="191" spans="1:17" ht="409" x14ac:dyDescent="0.2">
      <c r="A191">
        <v>190</v>
      </c>
      <c r="B191" t="s">
        <v>558</v>
      </c>
      <c r="C191" t="s">
        <v>543</v>
      </c>
      <c r="D191" t="s">
        <v>558</v>
      </c>
      <c r="E191" t="s">
        <v>559</v>
      </c>
      <c r="F191" s="1" t="s">
        <v>560</v>
      </c>
      <c r="G191" t="s">
        <v>546</v>
      </c>
      <c r="H191">
        <v>1</v>
      </c>
      <c r="I191">
        <v>342</v>
      </c>
      <c r="J191">
        <v>184.68</v>
      </c>
      <c r="K191">
        <v>0.46</v>
      </c>
      <c r="L191" t="s">
        <v>324</v>
      </c>
      <c r="M191" t="s">
        <v>547</v>
      </c>
      <c r="N191" t="s">
        <v>561</v>
      </c>
      <c r="O191" t="s">
        <v>562</v>
      </c>
      <c r="P191" t="s">
        <v>24</v>
      </c>
      <c r="Q191">
        <v>4</v>
      </c>
    </row>
    <row r="192" spans="1:17" ht="409" x14ac:dyDescent="0.2">
      <c r="A192">
        <v>191</v>
      </c>
      <c r="B192" t="s">
        <v>563</v>
      </c>
      <c r="C192" t="s">
        <v>543</v>
      </c>
      <c r="D192" t="s">
        <v>563</v>
      </c>
      <c r="E192" t="s">
        <v>564</v>
      </c>
      <c r="F192" s="1" t="s">
        <v>565</v>
      </c>
      <c r="G192" t="s">
        <v>546</v>
      </c>
      <c r="H192">
        <v>1</v>
      </c>
      <c r="I192">
        <v>322</v>
      </c>
      <c r="J192">
        <v>173.88</v>
      </c>
      <c r="K192">
        <v>0.46</v>
      </c>
      <c r="L192" t="s">
        <v>324</v>
      </c>
      <c r="M192" t="s">
        <v>547</v>
      </c>
      <c r="N192" t="s">
        <v>552</v>
      </c>
      <c r="O192" t="s">
        <v>566</v>
      </c>
      <c r="P192" t="s">
        <v>24</v>
      </c>
      <c r="Q192">
        <v>5</v>
      </c>
    </row>
    <row r="193" spans="1:17" x14ac:dyDescent="0.2">
      <c r="A193">
        <v>192</v>
      </c>
      <c r="B193" t="s">
        <v>567</v>
      </c>
      <c r="C193" t="s">
        <v>543</v>
      </c>
      <c r="D193" t="s">
        <v>568</v>
      </c>
      <c r="E193" t="s">
        <v>569</v>
      </c>
      <c r="F193" t="s">
        <v>569</v>
      </c>
      <c r="G193" t="s">
        <v>546</v>
      </c>
      <c r="H193">
        <v>1</v>
      </c>
      <c r="I193">
        <v>342</v>
      </c>
      <c r="J193">
        <v>184.68</v>
      </c>
      <c r="K193">
        <v>0.46</v>
      </c>
      <c r="L193" t="s">
        <v>324</v>
      </c>
      <c r="M193" t="s">
        <v>547</v>
      </c>
      <c r="N193" t="s">
        <v>570</v>
      </c>
      <c r="O193" t="s">
        <v>571</v>
      </c>
      <c r="P193" t="s">
        <v>24</v>
      </c>
      <c r="Q193">
        <v>6</v>
      </c>
    </row>
    <row r="194" spans="1:17" x14ac:dyDescent="0.2">
      <c r="A194">
        <v>193</v>
      </c>
      <c r="B194" t="s">
        <v>572</v>
      </c>
      <c r="C194" t="s">
        <v>543</v>
      </c>
      <c r="D194" t="s">
        <v>572</v>
      </c>
      <c r="E194" t="s">
        <v>573</v>
      </c>
      <c r="F194" t="s">
        <v>574</v>
      </c>
      <c r="G194" t="s">
        <v>546</v>
      </c>
      <c r="H194">
        <v>1</v>
      </c>
      <c r="I194">
        <v>30</v>
      </c>
      <c r="J194">
        <v>19.5</v>
      </c>
      <c r="K194">
        <v>0.35</v>
      </c>
      <c r="L194" t="s">
        <v>324</v>
      </c>
      <c r="M194" t="s">
        <v>547</v>
      </c>
      <c r="N194" t="s">
        <v>561</v>
      </c>
      <c r="O194" t="s">
        <v>575</v>
      </c>
      <c r="P194" t="s">
        <v>24</v>
      </c>
      <c r="Q194">
        <v>12</v>
      </c>
    </row>
    <row r="195" spans="1:17" x14ac:dyDescent="0.2">
      <c r="A195">
        <v>194</v>
      </c>
      <c r="B195" t="s">
        <v>576</v>
      </c>
      <c r="C195" t="s">
        <v>543</v>
      </c>
      <c r="D195" t="s">
        <v>576</v>
      </c>
      <c r="E195" t="s">
        <v>577</v>
      </c>
      <c r="F195" t="s">
        <v>578</v>
      </c>
      <c r="G195" t="s">
        <v>546</v>
      </c>
      <c r="H195">
        <v>1</v>
      </c>
      <c r="I195">
        <v>30</v>
      </c>
      <c r="J195">
        <v>19.5</v>
      </c>
      <c r="K195">
        <v>0.35</v>
      </c>
      <c r="L195" t="s">
        <v>324</v>
      </c>
      <c r="M195" t="s">
        <v>547</v>
      </c>
      <c r="N195" t="s">
        <v>561</v>
      </c>
      <c r="O195" t="s">
        <v>579</v>
      </c>
      <c r="P195" t="s">
        <v>24</v>
      </c>
      <c r="Q195">
        <v>13</v>
      </c>
    </row>
    <row r="196" spans="1:17" x14ac:dyDescent="0.2">
      <c r="A196">
        <v>195</v>
      </c>
      <c r="B196" t="s">
        <v>580</v>
      </c>
      <c r="C196" t="s">
        <v>543</v>
      </c>
      <c r="D196" t="s">
        <v>580</v>
      </c>
      <c r="E196" t="s">
        <v>581</v>
      </c>
      <c r="F196" t="s">
        <v>582</v>
      </c>
      <c r="G196" t="s">
        <v>546</v>
      </c>
      <c r="H196">
        <v>1</v>
      </c>
      <c r="I196">
        <v>25</v>
      </c>
      <c r="J196">
        <v>16.25</v>
      </c>
      <c r="K196">
        <v>0.35</v>
      </c>
      <c r="L196" t="s">
        <v>324</v>
      </c>
      <c r="M196" t="s">
        <v>547</v>
      </c>
      <c r="N196" t="s">
        <v>561</v>
      </c>
      <c r="O196" t="s">
        <v>583</v>
      </c>
      <c r="P196" t="s">
        <v>24</v>
      </c>
      <c r="Q196">
        <v>14</v>
      </c>
    </row>
    <row r="197" spans="1:17" x14ac:dyDescent="0.2">
      <c r="A197">
        <v>196</v>
      </c>
      <c r="B197" t="s">
        <v>584</v>
      </c>
      <c r="C197" t="s">
        <v>543</v>
      </c>
      <c r="D197" t="s">
        <v>584</v>
      </c>
      <c r="E197" t="s">
        <v>585</v>
      </c>
      <c r="F197" t="s">
        <v>585</v>
      </c>
      <c r="G197" t="s">
        <v>546</v>
      </c>
      <c r="H197">
        <v>1</v>
      </c>
      <c r="I197">
        <v>25</v>
      </c>
      <c r="J197">
        <v>16.25</v>
      </c>
      <c r="K197">
        <v>0.35</v>
      </c>
      <c r="L197" t="s">
        <v>56</v>
      </c>
      <c r="M197" t="s">
        <v>586</v>
      </c>
      <c r="N197" t="s">
        <v>587</v>
      </c>
      <c r="O197" t="s">
        <v>588</v>
      </c>
      <c r="P197" t="s">
        <v>24</v>
      </c>
      <c r="Q197">
        <v>20</v>
      </c>
    </row>
    <row r="198" spans="1:17" x14ac:dyDescent="0.2">
      <c r="A198">
        <v>197</v>
      </c>
      <c r="B198" t="s">
        <v>589</v>
      </c>
      <c r="C198" t="s">
        <v>543</v>
      </c>
      <c r="D198" t="s">
        <v>589</v>
      </c>
      <c r="E198" t="s">
        <v>590</v>
      </c>
      <c r="F198" t="s">
        <v>590</v>
      </c>
      <c r="G198" t="s">
        <v>546</v>
      </c>
      <c r="H198">
        <v>1</v>
      </c>
      <c r="I198">
        <v>20</v>
      </c>
      <c r="J198">
        <v>13</v>
      </c>
      <c r="K198">
        <v>0.35</v>
      </c>
      <c r="L198" t="s">
        <v>56</v>
      </c>
      <c r="M198" t="s">
        <v>586</v>
      </c>
      <c r="N198" t="s">
        <v>591</v>
      </c>
      <c r="O198" t="s">
        <v>592</v>
      </c>
      <c r="P198" t="s">
        <v>24</v>
      </c>
      <c r="Q198">
        <v>20</v>
      </c>
    </row>
    <row r="199" spans="1:17" x14ac:dyDescent="0.2">
      <c r="A199">
        <v>198</v>
      </c>
      <c r="B199" t="s">
        <v>593</v>
      </c>
      <c r="C199" t="s">
        <v>543</v>
      </c>
      <c r="D199" t="s">
        <v>593</v>
      </c>
      <c r="E199" t="s">
        <v>594</v>
      </c>
      <c r="F199" t="s">
        <v>594</v>
      </c>
      <c r="G199" t="s">
        <v>546</v>
      </c>
      <c r="H199">
        <v>1</v>
      </c>
      <c r="I199">
        <v>20</v>
      </c>
      <c r="J199">
        <v>13</v>
      </c>
      <c r="K199">
        <v>0.35</v>
      </c>
      <c r="L199" t="s">
        <v>71</v>
      </c>
      <c r="M199" t="s">
        <v>586</v>
      </c>
      <c r="N199" t="s">
        <v>595</v>
      </c>
      <c r="O199" t="s">
        <v>596</v>
      </c>
      <c r="P199" t="s">
        <v>24</v>
      </c>
      <c r="Q199">
        <v>21</v>
      </c>
    </row>
    <row r="200" spans="1:17" x14ac:dyDescent="0.2">
      <c r="A200">
        <v>199</v>
      </c>
      <c r="B200" t="s">
        <v>597</v>
      </c>
      <c r="C200" t="s">
        <v>543</v>
      </c>
      <c r="D200" t="s">
        <v>597</v>
      </c>
      <c r="E200" t="s">
        <v>598</v>
      </c>
      <c r="F200" t="s">
        <v>598</v>
      </c>
      <c r="G200" t="s">
        <v>546</v>
      </c>
      <c r="H200">
        <v>1</v>
      </c>
      <c r="I200">
        <v>40</v>
      </c>
      <c r="J200">
        <v>16</v>
      </c>
      <c r="K200">
        <v>0.6</v>
      </c>
      <c r="L200" t="s">
        <v>71</v>
      </c>
      <c r="M200" t="s">
        <v>599</v>
      </c>
      <c r="N200" t="s">
        <v>600</v>
      </c>
      <c r="O200" t="s">
        <v>601</v>
      </c>
      <c r="P200" t="s">
        <v>24</v>
      </c>
      <c r="Q200">
        <v>23</v>
      </c>
    </row>
    <row r="201" spans="1:17" x14ac:dyDescent="0.2">
      <c r="A201">
        <v>200</v>
      </c>
      <c r="B201" t="s">
        <v>602</v>
      </c>
      <c r="C201" t="s">
        <v>543</v>
      </c>
      <c r="D201" t="s">
        <v>602</v>
      </c>
      <c r="E201" t="s">
        <v>603</v>
      </c>
      <c r="F201" t="s">
        <v>603</v>
      </c>
      <c r="G201" t="s">
        <v>546</v>
      </c>
      <c r="H201">
        <v>1</v>
      </c>
      <c r="I201">
        <v>85</v>
      </c>
      <c r="J201">
        <v>34</v>
      </c>
      <c r="K201">
        <v>0.6</v>
      </c>
      <c r="L201" t="s">
        <v>71</v>
      </c>
      <c r="M201" t="s">
        <v>599</v>
      </c>
      <c r="N201" t="s">
        <v>600</v>
      </c>
      <c r="O201" t="s">
        <v>604</v>
      </c>
      <c r="P201" t="s">
        <v>24</v>
      </c>
      <c r="Q201">
        <v>24</v>
      </c>
    </row>
    <row r="202" spans="1:17" x14ac:dyDescent="0.2">
      <c r="A202">
        <v>201</v>
      </c>
      <c r="B202" t="s">
        <v>605</v>
      </c>
      <c r="C202" t="s">
        <v>543</v>
      </c>
      <c r="D202" t="s">
        <v>605</v>
      </c>
      <c r="E202" t="s">
        <v>606</v>
      </c>
      <c r="F202" t="s">
        <v>606</v>
      </c>
      <c r="G202" t="s">
        <v>546</v>
      </c>
      <c r="H202">
        <v>1</v>
      </c>
      <c r="I202">
        <v>146</v>
      </c>
      <c r="J202">
        <v>94.9</v>
      </c>
      <c r="K202">
        <v>0.35</v>
      </c>
      <c r="L202" t="s">
        <v>71</v>
      </c>
      <c r="M202" t="s">
        <v>586</v>
      </c>
      <c r="N202" t="s">
        <v>587</v>
      </c>
      <c r="O202" t="s">
        <v>109</v>
      </c>
      <c r="P202" t="s">
        <v>24</v>
      </c>
      <c r="Q202">
        <v>25</v>
      </c>
    </row>
    <row r="203" spans="1:17" x14ac:dyDescent="0.2">
      <c r="A203">
        <v>202</v>
      </c>
      <c r="B203" t="s">
        <v>607</v>
      </c>
      <c r="C203" t="s">
        <v>543</v>
      </c>
      <c r="D203" t="s">
        <v>607</v>
      </c>
      <c r="E203" t="s">
        <v>608</v>
      </c>
      <c r="F203" t="s">
        <v>608</v>
      </c>
      <c r="G203" t="s">
        <v>546</v>
      </c>
      <c r="H203">
        <v>1</v>
      </c>
      <c r="I203">
        <v>146</v>
      </c>
      <c r="J203">
        <v>94.9</v>
      </c>
      <c r="K203">
        <v>0.35</v>
      </c>
      <c r="L203" t="s">
        <v>71</v>
      </c>
      <c r="M203" t="s">
        <v>586</v>
      </c>
      <c r="N203" t="s">
        <v>587</v>
      </c>
      <c r="O203" t="s">
        <v>109</v>
      </c>
      <c r="P203" t="s">
        <v>24</v>
      </c>
      <c r="Q203">
        <v>26</v>
      </c>
    </row>
    <row r="204" spans="1:17" x14ac:dyDescent="0.2">
      <c r="A204">
        <v>203</v>
      </c>
      <c r="B204" t="s">
        <v>609</v>
      </c>
      <c r="C204" t="s">
        <v>543</v>
      </c>
      <c r="D204" t="s">
        <v>609</v>
      </c>
      <c r="E204" t="s">
        <v>610</v>
      </c>
      <c r="F204" t="s">
        <v>610</v>
      </c>
      <c r="G204" t="s">
        <v>546</v>
      </c>
      <c r="H204">
        <v>1</v>
      </c>
      <c r="I204">
        <v>171</v>
      </c>
      <c r="J204">
        <v>111.15</v>
      </c>
      <c r="K204">
        <v>0.35</v>
      </c>
      <c r="L204" t="s">
        <v>71</v>
      </c>
      <c r="M204" t="s">
        <v>586</v>
      </c>
      <c r="N204" t="s">
        <v>611</v>
      </c>
      <c r="O204" t="s">
        <v>612</v>
      </c>
      <c r="P204" t="s">
        <v>24</v>
      </c>
      <c r="Q204">
        <v>33</v>
      </c>
    </row>
    <row r="205" spans="1:17" x14ac:dyDescent="0.2">
      <c r="A205">
        <v>204</v>
      </c>
      <c r="B205" t="s">
        <v>613</v>
      </c>
      <c r="C205" t="s">
        <v>543</v>
      </c>
      <c r="D205" t="s">
        <v>613</v>
      </c>
      <c r="E205" t="s">
        <v>614</v>
      </c>
      <c r="F205" t="s">
        <v>614</v>
      </c>
      <c r="G205" t="s">
        <v>546</v>
      </c>
      <c r="H205">
        <v>1</v>
      </c>
      <c r="I205">
        <v>720</v>
      </c>
      <c r="J205">
        <v>360</v>
      </c>
      <c r="K205">
        <v>0.5</v>
      </c>
      <c r="L205" t="s">
        <v>56</v>
      </c>
      <c r="M205" t="s">
        <v>586</v>
      </c>
      <c r="N205" t="s">
        <v>587</v>
      </c>
      <c r="O205" t="s">
        <v>615</v>
      </c>
      <c r="P205" t="s">
        <v>24</v>
      </c>
      <c r="Q205">
        <v>36</v>
      </c>
    </row>
    <row r="206" spans="1:17" x14ac:dyDescent="0.2">
      <c r="A206">
        <v>205</v>
      </c>
      <c r="B206" t="s">
        <v>616</v>
      </c>
      <c r="C206" t="s">
        <v>543</v>
      </c>
      <c r="D206" t="s">
        <v>616</v>
      </c>
      <c r="E206" t="s">
        <v>617</v>
      </c>
      <c r="F206" t="s">
        <v>617</v>
      </c>
      <c r="G206" t="s">
        <v>546</v>
      </c>
      <c r="H206">
        <v>1</v>
      </c>
      <c r="I206">
        <v>1940</v>
      </c>
      <c r="J206">
        <v>776</v>
      </c>
      <c r="K206">
        <v>0.6</v>
      </c>
      <c r="L206" t="s">
        <v>56</v>
      </c>
      <c r="M206" t="s">
        <v>586</v>
      </c>
      <c r="N206" t="s">
        <v>587</v>
      </c>
      <c r="O206" t="s">
        <v>618</v>
      </c>
      <c r="P206" t="s">
        <v>24</v>
      </c>
      <c r="Q206">
        <v>36</v>
      </c>
    </row>
    <row r="207" spans="1:17" x14ac:dyDescent="0.2">
      <c r="A207">
        <v>206</v>
      </c>
      <c r="B207" t="s">
        <v>619</v>
      </c>
      <c r="C207" t="s">
        <v>543</v>
      </c>
      <c r="D207" t="s">
        <v>619</v>
      </c>
      <c r="E207" t="s">
        <v>620</v>
      </c>
      <c r="F207" t="s">
        <v>620</v>
      </c>
      <c r="G207" t="s">
        <v>546</v>
      </c>
      <c r="H207">
        <v>1</v>
      </c>
      <c r="I207">
        <v>1940</v>
      </c>
      <c r="J207">
        <v>776</v>
      </c>
      <c r="K207">
        <v>0.6</v>
      </c>
      <c r="L207" t="s">
        <v>56</v>
      </c>
      <c r="M207" t="s">
        <v>586</v>
      </c>
      <c r="N207" t="s">
        <v>591</v>
      </c>
      <c r="O207" t="s">
        <v>621</v>
      </c>
      <c r="P207" t="s">
        <v>24</v>
      </c>
      <c r="Q207">
        <v>37</v>
      </c>
    </row>
    <row r="208" spans="1:17" x14ac:dyDescent="0.2">
      <c r="A208">
        <v>207</v>
      </c>
      <c r="B208" t="s">
        <v>622</v>
      </c>
      <c r="C208" t="s">
        <v>543</v>
      </c>
      <c r="D208" t="s">
        <v>622</v>
      </c>
      <c r="E208" t="s">
        <v>623</v>
      </c>
      <c r="F208" t="s">
        <v>623</v>
      </c>
      <c r="G208" t="s">
        <v>546</v>
      </c>
      <c r="H208">
        <v>1</v>
      </c>
      <c r="I208">
        <v>3716</v>
      </c>
      <c r="J208">
        <v>1486.4</v>
      </c>
      <c r="K208">
        <v>0.6</v>
      </c>
      <c r="L208" t="s">
        <v>56</v>
      </c>
      <c r="M208" t="s">
        <v>586</v>
      </c>
      <c r="N208" t="s">
        <v>591</v>
      </c>
      <c r="O208" t="s">
        <v>624</v>
      </c>
      <c r="P208" t="s">
        <v>24</v>
      </c>
      <c r="Q208">
        <v>38</v>
      </c>
    </row>
    <row r="209" spans="1:17" x14ac:dyDescent="0.2">
      <c r="A209">
        <v>208</v>
      </c>
      <c r="B209" t="s">
        <v>625</v>
      </c>
      <c r="C209" t="s">
        <v>543</v>
      </c>
      <c r="D209" t="s">
        <v>625</v>
      </c>
      <c r="E209" t="s">
        <v>626</v>
      </c>
      <c r="F209" t="s">
        <v>626</v>
      </c>
      <c r="G209" t="s">
        <v>546</v>
      </c>
      <c r="H209">
        <v>1</v>
      </c>
      <c r="I209">
        <v>3716</v>
      </c>
      <c r="J209">
        <v>1486.4</v>
      </c>
      <c r="K209">
        <v>0.6</v>
      </c>
      <c r="L209" t="s">
        <v>56</v>
      </c>
      <c r="M209" t="s">
        <v>586</v>
      </c>
      <c r="N209" t="s">
        <v>627</v>
      </c>
      <c r="O209" t="s">
        <v>628</v>
      </c>
      <c r="P209" t="s">
        <v>24</v>
      </c>
      <c r="Q209">
        <v>39</v>
      </c>
    </row>
    <row r="210" spans="1:17" x14ac:dyDescent="0.2">
      <c r="A210">
        <v>209</v>
      </c>
      <c r="B210" t="s">
        <v>622</v>
      </c>
      <c r="C210" t="s">
        <v>543</v>
      </c>
      <c r="D210" t="s">
        <v>622</v>
      </c>
      <c r="E210" t="s">
        <v>623</v>
      </c>
      <c r="F210" t="s">
        <v>623</v>
      </c>
      <c r="G210" t="s">
        <v>546</v>
      </c>
      <c r="H210">
        <v>1</v>
      </c>
      <c r="I210">
        <v>1618</v>
      </c>
      <c r="J210">
        <v>647.20000000000005</v>
      </c>
      <c r="K210">
        <v>0.6</v>
      </c>
      <c r="L210" t="s">
        <v>56</v>
      </c>
      <c r="M210" t="s">
        <v>586</v>
      </c>
      <c r="N210" t="s">
        <v>595</v>
      </c>
      <c r="O210" t="s">
        <v>629</v>
      </c>
      <c r="P210" t="s">
        <v>24</v>
      </c>
      <c r="Q210">
        <v>39</v>
      </c>
    </row>
    <row r="211" spans="1:17" x14ac:dyDescent="0.2">
      <c r="A211">
        <v>210</v>
      </c>
      <c r="B211" t="s">
        <v>630</v>
      </c>
      <c r="C211" t="s">
        <v>543</v>
      </c>
      <c r="D211" t="s">
        <v>631</v>
      </c>
      <c r="E211" t="s">
        <v>632</v>
      </c>
      <c r="F211" t="s">
        <v>632</v>
      </c>
      <c r="G211" t="s">
        <v>546</v>
      </c>
      <c r="H211">
        <v>1</v>
      </c>
      <c r="I211">
        <v>10</v>
      </c>
      <c r="J211">
        <v>7.7</v>
      </c>
      <c r="K211">
        <v>0.23</v>
      </c>
      <c r="L211" t="s">
        <v>106</v>
      </c>
      <c r="M211" t="s">
        <v>633</v>
      </c>
      <c r="N211" t="s">
        <v>634</v>
      </c>
      <c r="O211" t="s">
        <v>635</v>
      </c>
      <c r="P211" t="s">
        <v>24</v>
      </c>
      <c r="Q211">
        <v>43</v>
      </c>
    </row>
    <row r="212" spans="1:17" x14ac:dyDescent="0.2">
      <c r="A212">
        <v>211</v>
      </c>
      <c r="B212" t="s">
        <v>636</v>
      </c>
      <c r="C212" t="s">
        <v>543</v>
      </c>
      <c r="D212" t="s">
        <v>636</v>
      </c>
      <c r="E212" t="s">
        <v>637</v>
      </c>
      <c r="F212" t="s">
        <v>637</v>
      </c>
      <c r="G212" t="s">
        <v>546</v>
      </c>
      <c r="H212">
        <v>1</v>
      </c>
      <c r="I212">
        <v>10</v>
      </c>
      <c r="J212">
        <v>7.7</v>
      </c>
      <c r="K212">
        <v>0.23</v>
      </c>
      <c r="L212" t="s">
        <v>56</v>
      </c>
      <c r="M212" t="s">
        <v>586</v>
      </c>
      <c r="N212" t="s">
        <v>627</v>
      </c>
      <c r="O212" t="s">
        <v>638</v>
      </c>
      <c r="P212" t="s">
        <v>24</v>
      </c>
      <c r="Q212">
        <v>44</v>
      </c>
    </row>
    <row r="213" spans="1:17" x14ac:dyDescent="0.2">
      <c r="A213">
        <v>212</v>
      </c>
      <c r="B213" t="s">
        <v>639</v>
      </c>
      <c r="C213" t="s">
        <v>543</v>
      </c>
      <c r="D213" t="s">
        <v>639</v>
      </c>
      <c r="E213" t="s">
        <v>640</v>
      </c>
      <c r="F213" t="s">
        <v>640</v>
      </c>
      <c r="G213" t="s">
        <v>546</v>
      </c>
      <c r="H213">
        <v>1</v>
      </c>
      <c r="I213">
        <v>27</v>
      </c>
      <c r="J213">
        <v>20.79</v>
      </c>
      <c r="K213">
        <v>0.23</v>
      </c>
      <c r="L213" t="s">
        <v>56</v>
      </c>
      <c r="M213" t="s">
        <v>586</v>
      </c>
      <c r="N213" t="s">
        <v>641</v>
      </c>
      <c r="O213" t="s">
        <v>642</v>
      </c>
      <c r="P213" t="s">
        <v>24</v>
      </c>
      <c r="Q213">
        <v>45</v>
      </c>
    </row>
    <row r="214" spans="1:17" x14ac:dyDescent="0.2">
      <c r="A214">
        <v>213</v>
      </c>
      <c r="B214" t="s">
        <v>643</v>
      </c>
      <c r="C214" t="s">
        <v>543</v>
      </c>
      <c r="D214" t="s">
        <v>643</v>
      </c>
      <c r="E214" t="s">
        <v>644</v>
      </c>
      <c r="F214" t="s">
        <v>644</v>
      </c>
      <c r="G214" t="s">
        <v>546</v>
      </c>
      <c r="H214">
        <v>1</v>
      </c>
      <c r="I214">
        <v>10</v>
      </c>
      <c r="J214">
        <v>7.7</v>
      </c>
      <c r="K214">
        <v>0.23</v>
      </c>
      <c r="L214" t="s">
        <v>56</v>
      </c>
      <c r="M214" t="s">
        <v>586</v>
      </c>
      <c r="N214" t="s">
        <v>591</v>
      </c>
      <c r="O214" t="s">
        <v>645</v>
      </c>
      <c r="P214" t="s">
        <v>24</v>
      </c>
      <c r="Q214">
        <v>45</v>
      </c>
    </row>
    <row r="215" spans="1:17" x14ac:dyDescent="0.2">
      <c r="A215">
        <v>214</v>
      </c>
      <c r="B215" t="s">
        <v>646</v>
      </c>
      <c r="C215" t="s">
        <v>543</v>
      </c>
      <c r="D215" t="s">
        <v>646</v>
      </c>
      <c r="E215" t="s">
        <v>647</v>
      </c>
      <c r="F215" t="s">
        <v>647</v>
      </c>
      <c r="G215" t="s">
        <v>546</v>
      </c>
      <c r="H215">
        <v>1</v>
      </c>
      <c r="I215">
        <v>30</v>
      </c>
      <c r="J215">
        <v>12</v>
      </c>
      <c r="K215">
        <v>0.6</v>
      </c>
      <c r="L215" t="s">
        <v>56</v>
      </c>
      <c r="M215" t="s">
        <v>586</v>
      </c>
      <c r="N215" t="s">
        <v>627</v>
      </c>
      <c r="O215" t="s">
        <v>648</v>
      </c>
      <c r="P215" t="s">
        <v>24</v>
      </c>
      <c r="Q215">
        <v>45</v>
      </c>
    </row>
    <row r="216" spans="1:17" ht="64" x14ac:dyDescent="0.2">
      <c r="A216">
        <v>215</v>
      </c>
      <c r="B216" t="s">
        <v>649</v>
      </c>
      <c r="C216" t="s">
        <v>543</v>
      </c>
      <c r="D216" t="s">
        <v>649</v>
      </c>
      <c r="E216" t="s">
        <v>650</v>
      </c>
      <c r="F216" t="s">
        <v>650</v>
      </c>
      <c r="G216" t="s">
        <v>546</v>
      </c>
      <c r="H216">
        <v>1</v>
      </c>
      <c r="I216">
        <v>31</v>
      </c>
      <c r="J216">
        <v>20.149999999999999</v>
      </c>
      <c r="K216">
        <v>0.35</v>
      </c>
      <c r="L216" t="s">
        <v>56</v>
      </c>
      <c r="M216" t="s">
        <v>586</v>
      </c>
      <c r="N216" s="1" t="s">
        <v>651</v>
      </c>
      <c r="O216" t="s">
        <v>652</v>
      </c>
      <c r="P216" t="s">
        <v>24</v>
      </c>
      <c r="Q216">
        <v>46</v>
      </c>
    </row>
    <row r="217" spans="1:17" x14ac:dyDescent="0.2">
      <c r="A217">
        <v>216</v>
      </c>
      <c r="B217" t="s">
        <v>653</v>
      </c>
      <c r="C217" t="s">
        <v>543</v>
      </c>
      <c r="D217" t="s">
        <v>653</v>
      </c>
      <c r="E217" t="s">
        <v>654</v>
      </c>
      <c r="F217" t="s">
        <v>654</v>
      </c>
      <c r="G217" t="s">
        <v>546</v>
      </c>
      <c r="H217">
        <v>1</v>
      </c>
      <c r="I217">
        <v>39</v>
      </c>
      <c r="J217">
        <v>25.35</v>
      </c>
      <c r="K217">
        <v>0.35</v>
      </c>
      <c r="L217" t="s">
        <v>71</v>
      </c>
      <c r="M217" t="s">
        <v>586</v>
      </c>
      <c r="N217" t="s">
        <v>611</v>
      </c>
      <c r="O217" t="s">
        <v>655</v>
      </c>
      <c r="P217" t="s">
        <v>24</v>
      </c>
      <c r="Q217">
        <v>48</v>
      </c>
    </row>
    <row r="218" spans="1:17" x14ac:dyDescent="0.2">
      <c r="A218">
        <v>217</v>
      </c>
      <c r="B218" t="s">
        <v>656</v>
      </c>
      <c r="C218" t="s">
        <v>543</v>
      </c>
      <c r="D218" t="s">
        <v>656</v>
      </c>
      <c r="E218" t="s">
        <v>657</v>
      </c>
      <c r="F218" t="s">
        <v>657</v>
      </c>
      <c r="G218" t="s">
        <v>546</v>
      </c>
      <c r="H218">
        <v>1</v>
      </c>
      <c r="I218">
        <v>220</v>
      </c>
      <c r="J218">
        <v>176</v>
      </c>
      <c r="K218">
        <v>0.2</v>
      </c>
      <c r="L218" t="s">
        <v>56</v>
      </c>
      <c r="M218" t="s">
        <v>586</v>
      </c>
      <c r="N218" t="s">
        <v>641</v>
      </c>
      <c r="O218" t="s">
        <v>658</v>
      </c>
      <c r="P218" t="s">
        <v>24</v>
      </c>
      <c r="Q218">
        <v>50</v>
      </c>
    </row>
    <row r="219" spans="1:17" x14ac:dyDescent="0.2">
      <c r="A219">
        <v>218</v>
      </c>
      <c r="B219" t="s">
        <v>659</v>
      </c>
      <c r="C219" t="s">
        <v>543</v>
      </c>
      <c r="D219" t="s">
        <v>659</v>
      </c>
      <c r="E219" t="s">
        <v>660</v>
      </c>
      <c r="F219" t="s">
        <v>660</v>
      </c>
      <c r="G219" t="s">
        <v>546</v>
      </c>
      <c r="H219">
        <v>1</v>
      </c>
      <c r="I219">
        <v>314</v>
      </c>
      <c r="J219">
        <v>251.2</v>
      </c>
      <c r="K219">
        <v>0.2</v>
      </c>
      <c r="L219" t="s">
        <v>56</v>
      </c>
      <c r="M219" t="s">
        <v>586</v>
      </c>
      <c r="N219" t="s">
        <v>587</v>
      </c>
      <c r="O219" t="s">
        <v>661</v>
      </c>
      <c r="P219" t="s">
        <v>24</v>
      </c>
      <c r="Q219">
        <v>52</v>
      </c>
    </row>
    <row r="220" spans="1:17" x14ac:dyDescent="0.2">
      <c r="A220">
        <v>219</v>
      </c>
      <c r="B220" t="s">
        <v>662</v>
      </c>
      <c r="C220" t="s">
        <v>543</v>
      </c>
      <c r="D220" t="s">
        <v>662</v>
      </c>
      <c r="E220" t="s">
        <v>663</v>
      </c>
      <c r="F220" t="s">
        <v>663</v>
      </c>
      <c r="G220" t="s">
        <v>546</v>
      </c>
      <c r="H220">
        <v>1</v>
      </c>
      <c r="I220">
        <v>136</v>
      </c>
      <c r="J220">
        <v>108.8</v>
      </c>
      <c r="K220">
        <v>0.2</v>
      </c>
      <c r="L220" t="s">
        <v>56</v>
      </c>
      <c r="M220" t="s">
        <v>586</v>
      </c>
      <c r="N220" t="s">
        <v>591</v>
      </c>
      <c r="O220" t="s">
        <v>664</v>
      </c>
      <c r="P220" t="s">
        <v>24</v>
      </c>
      <c r="Q220">
        <v>52</v>
      </c>
    </row>
    <row r="221" spans="1:17" x14ac:dyDescent="0.2">
      <c r="A221">
        <v>220</v>
      </c>
      <c r="B221" t="s">
        <v>665</v>
      </c>
      <c r="C221" t="s">
        <v>543</v>
      </c>
      <c r="D221" t="s">
        <v>665</v>
      </c>
      <c r="E221" t="s">
        <v>666</v>
      </c>
      <c r="F221" t="s">
        <v>666</v>
      </c>
      <c r="G221" t="s">
        <v>546</v>
      </c>
      <c r="H221">
        <v>1</v>
      </c>
      <c r="I221">
        <v>272</v>
      </c>
      <c r="J221">
        <v>217.6</v>
      </c>
      <c r="K221">
        <v>0.2</v>
      </c>
      <c r="L221" t="s">
        <v>56</v>
      </c>
      <c r="M221" t="s">
        <v>586</v>
      </c>
      <c r="N221" t="s">
        <v>595</v>
      </c>
      <c r="O221" t="s">
        <v>667</v>
      </c>
      <c r="P221" t="s">
        <v>24</v>
      </c>
      <c r="Q221">
        <v>53</v>
      </c>
    </row>
    <row r="222" spans="1:17" x14ac:dyDescent="0.2">
      <c r="A222">
        <v>221</v>
      </c>
      <c r="B222" t="s">
        <v>668</v>
      </c>
      <c r="C222" t="s">
        <v>543</v>
      </c>
      <c r="D222" t="s">
        <v>668</v>
      </c>
      <c r="E222" t="s">
        <v>669</v>
      </c>
      <c r="F222" t="s">
        <v>669</v>
      </c>
      <c r="G222" t="s">
        <v>546</v>
      </c>
      <c r="H222">
        <v>1</v>
      </c>
      <c r="I222">
        <v>21</v>
      </c>
      <c r="J222">
        <v>16.8</v>
      </c>
      <c r="K222">
        <v>0.2</v>
      </c>
      <c r="L222" t="s">
        <v>56</v>
      </c>
      <c r="M222" t="s">
        <v>586</v>
      </c>
      <c r="N222" t="s">
        <v>587</v>
      </c>
      <c r="O222" t="s">
        <v>670</v>
      </c>
      <c r="P222" t="s">
        <v>24</v>
      </c>
      <c r="Q222">
        <v>54</v>
      </c>
    </row>
    <row r="223" spans="1:17" x14ac:dyDescent="0.2">
      <c r="A223">
        <v>222</v>
      </c>
      <c r="B223" t="s">
        <v>671</v>
      </c>
      <c r="C223" t="s">
        <v>543</v>
      </c>
      <c r="D223" t="s">
        <v>671</v>
      </c>
      <c r="E223" t="s">
        <v>672</v>
      </c>
      <c r="F223" t="s">
        <v>672</v>
      </c>
      <c r="G223" t="s">
        <v>546</v>
      </c>
      <c r="H223">
        <v>1</v>
      </c>
      <c r="I223">
        <v>115</v>
      </c>
      <c r="J223">
        <v>92</v>
      </c>
      <c r="K223">
        <v>0.2</v>
      </c>
      <c r="L223" t="s">
        <v>56</v>
      </c>
      <c r="M223" t="s">
        <v>586</v>
      </c>
      <c r="N223" t="s">
        <v>641</v>
      </c>
      <c r="O223" t="s">
        <v>673</v>
      </c>
      <c r="P223" t="s">
        <v>24</v>
      </c>
      <c r="Q223">
        <v>54</v>
      </c>
    </row>
    <row r="224" spans="1:17" x14ac:dyDescent="0.2">
      <c r="A224">
        <v>223</v>
      </c>
      <c r="B224" t="s">
        <v>674</v>
      </c>
      <c r="C224" t="s">
        <v>543</v>
      </c>
      <c r="D224" t="s">
        <v>674</v>
      </c>
      <c r="E224" t="s">
        <v>675</v>
      </c>
      <c r="F224" t="s">
        <v>675</v>
      </c>
      <c r="G224" t="s">
        <v>546</v>
      </c>
      <c r="H224">
        <v>1</v>
      </c>
      <c r="I224">
        <v>199</v>
      </c>
      <c r="J224">
        <v>159.19999999999999</v>
      </c>
      <c r="K224">
        <v>0.2</v>
      </c>
      <c r="L224" t="s">
        <v>56</v>
      </c>
      <c r="M224" t="s">
        <v>586</v>
      </c>
      <c r="N224" t="s">
        <v>641</v>
      </c>
      <c r="O224" t="s">
        <v>676</v>
      </c>
      <c r="P224" t="s">
        <v>24</v>
      </c>
      <c r="Q224">
        <v>54</v>
      </c>
    </row>
    <row r="225" spans="1:17" x14ac:dyDescent="0.2">
      <c r="A225">
        <v>224</v>
      </c>
      <c r="B225" t="s">
        <v>677</v>
      </c>
      <c r="C225" t="s">
        <v>543</v>
      </c>
      <c r="D225" t="s">
        <v>677</v>
      </c>
      <c r="E225" t="s">
        <v>678</v>
      </c>
      <c r="F225" t="s">
        <v>678</v>
      </c>
      <c r="G225" t="s">
        <v>546</v>
      </c>
      <c r="H225">
        <v>1</v>
      </c>
      <c r="I225">
        <v>19</v>
      </c>
      <c r="J225">
        <v>15.2</v>
      </c>
      <c r="K225">
        <v>0.2</v>
      </c>
      <c r="L225" t="s">
        <v>56</v>
      </c>
      <c r="M225" t="s">
        <v>586</v>
      </c>
      <c r="N225" t="s">
        <v>587</v>
      </c>
      <c r="O225" t="s">
        <v>679</v>
      </c>
      <c r="P225" t="s">
        <v>24</v>
      </c>
      <c r="Q225">
        <v>54</v>
      </c>
    </row>
    <row r="226" spans="1:17" x14ac:dyDescent="0.2">
      <c r="A226">
        <v>225</v>
      </c>
      <c r="B226" t="s">
        <v>680</v>
      </c>
      <c r="C226" t="s">
        <v>543</v>
      </c>
      <c r="D226" t="s">
        <v>680</v>
      </c>
      <c r="E226" t="s">
        <v>681</v>
      </c>
      <c r="F226" t="s">
        <v>681</v>
      </c>
      <c r="G226" t="s">
        <v>546</v>
      </c>
      <c r="H226">
        <v>1</v>
      </c>
      <c r="I226">
        <v>91</v>
      </c>
      <c r="J226">
        <v>72.8</v>
      </c>
      <c r="K226">
        <v>0.2</v>
      </c>
      <c r="L226" t="s">
        <v>56</v>
      </c>
      <c r="M226" t="s">
        <v>586</v>
      </c>
      <c r="N226" t="s">
        <v>587</v>
      </c>
      <c r="O226" t="s">
        <v>682</v>
      </c>
      <c r="P226" t="s">
        <v>24</v>
      </c>
      <c r="Q226">
        <v>54</v>
      </c>
    </row>
    <row r="227" spans="1:17" x14ac:dyDescent="0.2">
      <c r="A227">
        <v>226</v>
      </c>
      <c r="B227" t="s">
        <v>683</v>
      </c>
      <c r="C227" t="s">
        <v>543</v>
      </c>
      <c r="D227" t="s">
        <v>683</v>
      </c>
      <c r="E227" t="s">
        <v>684</v>
      </c>
      <c r="F227" t="s">
        <v>684</v>
      </c>
      <c r="G227" t="s">
        <v>546</v>
      </c>
      <c r="H227">
        <v>1</v>
      </c>
      <c r="I227">
        <v>166</v>
      </c>
      <c r="J227">
        <v>132.80000000000001</v>
      </c>
      <c r="K227">
        <v>0.2</v>
      </c>
      <c r="L227" t="s">
        <v>56</v>
      </c>
      <c r="M227" t="s">
        <v>586</v>
      </c>
      <c r="N227" t="s">
        <v>587</v>
      </c>
      <c r="O227" t="s">
        <v>685</v>
      </c>
      <c r="P227" t="s">
        <v>24</v>
      </c>
      <c r="Q227">
        <v>54</v>
      </c>
    </row>
    <row r="228" spans="1:17" x14ac:dyDescent="0.2">
      <c r="A228">
        <v>227</v>
      </c>
      <c r="B228" t="s">
        <v>686</v>
      </c>
      <c r="C228" t="s">
        <v>543</v>
      </c>
      <c r="D228" t="s">
        <v>686</v>
      </c>
      <c r="E228" t="s">
        <v>687</v>
      </c>
      <c r="F228" t="s">
        <v>687</v>
      </c>
      <c r="G228" t="s">
        <v>546</v>
      </c>
      <c r="H228">
        <v>1</v>
      </c>
      <c r="I228">
        <v>69</v>
      </c>
      <c r="J228">
        <v>55.2</v>
      </c>
      <c r="K228">
        <v>0.2</v>
      </c>
      <c r="L228" t="s">
        <v>106</v>
      </c>
      <c r="M228" t="s">
        <v>586</v>
      </c>
      <c r="N228" t="s">
        <v>595</v>
      </c>
      <c r="O228" t="s">
        <v>109</v>
      </c>
      <c r="P228" t="s">
        <v>24</v>
      </c>
      <c r="Q228">
        <v>55</v>
      </c>
    </row>
    <row r="229" spans="1:17" x14ac:dyDescent="0.2">
      <c r="A229">
        <v>228</v>
      </c>
      <c r="B229" t="s">
        <v>688</v>
      </c>
      <c r="C229" t="s">
        <v>543</v>
      </c>
      <c r="D229" t="s">
        <v>688</v>
      </c>
      <c r="E229" t="s">
        <v>689</v>
      </c>
      <c r="F229" t="s">
        <v>689</v>
      </c>
      <c r="G229" t="s">
        <v>546</v>
      </c>
      <c r="H229">
        <v>1</v>
      </c>
      <c r="I229">
        <v>120</v>
      </c>
      <c r="J229">
        <v>96</v>
      </c>
      <c r="K229">
        <v>0.2</v>
      </c>
      <c r="L229" t="s">
        <v>56</v>
      </c>
      <c r="M229" t="s">
        <v>586</v>
      </c>
      <c r="N229" t="s">
        <v>641</v>
      </c>
      <c r="O229" t="s">
        <v>109</v>
      </c>
      <c r="P229" t="s">
        <v>24</v>
      </c>
      <c r="Q229">
        <v>56</v>
      </c>
    </row>
    <row r="230" spans="1:17" x14ac:dyDescent="0.2">
      <c r="A230">
        <v>229</v>
      </c>
      <c r="B230" t="s">
        <v>690</v>
      </c>
      <c r="C230" t="s">
        <v>543</v>
      </c>
      <c r="D230" t="s">
        <v>690</v>
      </c>
      <c r="E230" t="s">
        <v>691</v>
      </c>
      <c r="F230" t="s">
        <v>691</v>
      </c>
      <c r="G230" t="s">
        <v>546</v>
      </c>
      <c r="H230">
        <v>1</v>
      </c>
      <c r="I230">
        <v>172</v>
      </c>
      <c r="J230">
        <v>137.6</v>
      </c>
      <c r="K230">
        <v>0.2</v>
      </c>
      <c r="L230" t="s">
        <v>56</v>
      </c>
      <c r="M230" t="s">
        <v>586</v>
      </c>
      <c r="N230" t="s">
        <v>692</v>
      </c>
      <c r="O230" t="s">
        <v>109</v>
      </c>
      <c r="P230" t="s">
        <v>24</v>
      </c>
      <c r="Q230">
        <v>57</v>
      </c>
    </row>
    <row r="231" spans="1:17" x14ac:dyDescent="0.2">
      <c r="A231">
        <v>230</v>
      </c>
      <c r="B231" t="s">
        <v>693</v>
      </c>
      <c r="C231" t="s">
        <v>543</v>
      </c>
      <c r="D231" t="s">
        <v>693</v>
      </c>
      <c r="E231" t="s">
        <v>694</v>
      </c>
      <c r="F231" t="s">
        <v>694</v>
      </c>
      <c r="G231" t="s">
        <v>546</v>
      </c>
      <c r="H231">
        <v>1</v>
      </c>
      <c r="I231">
        <v>31</v>
      </c>
      <c r="J231">
        <v>24.8</v>
      </c>
      <c r="K231">
        <v>0.2</v>
      </c>
      <c r="L231" t="s">
        <v>62</v>
      </c>
      <c r="M231" t="s">
        <v>586</v>
      </c>
      <c r="N231" t="s">
        <v>595</v>
      </c>
      <c r="O231" t="s">
        <v>695</v>
      </c>
      <c r="P231" t="s">
        <v>24</v>
      </c>
      <c r="Q231">
        <v>58</v>
      </c>
    </row>
    <row r="232" spans="1:17" x14ac:dyDescent="0.2">
      <c r="A232">
        <v>231</v>
      </c>
      <c r="B232" t="s">
        <v>696</v>
      </c>
      <c r="C232" t="s">
        <v>543</v>
      </c>
      <c r="D232" t="s">
        <v>696</v>
      </c>
      <c r="E232" t="s">
        <v>697</v>
      </c>
      <c r="F232" t="s">
        <v>697</v>
      </c>
      <c r="G232" t="s">
        <v>546</v>
      </c>
      <c r="H232">
        <v>1</v>
      </c>
      <c r="I232">
        <v>67</v>
      </c>
      <c r="J232">
        <v>53.6</v>
      </c>
      <c r="K232">
        <v>0.2</v>
      </c>
      <c r="L232" t="s">
        <v>71</v>
      </c>
      <c r="M232" t="s">
        <v>586</v>
      </c>
      <c r="N232" t="s">
        <v>595</v>
      </c>
      <c r="O232" t="s">
        <v>698</v>
      </c>
      <c r="P232" t="s">
        <v>24</v>
      </c>
      <c r="Q232">
        <v>73</v>
      </c>
    </row>
    <row r="233" spans="1:17" x14ac:dyDescent="0.2">
      <c r="A233">
        <v>232</v>
      </c>
      <c r="B233" t="s">
        <v>699</v>
      </c>
      <c r="C233" t="s">
        <v>543</v>
      </c>
      <c r="D233" t="s">
        <v>699</v>
      </c>
      <c r="E233" t="s">
        <v>700</v>
      </c>
      <c r="F233" t="s">
        <v>700</v>
      </c>
      <c r="G233" t="s">
        <v>546</v>
      </c>
      <c r="H233">
        <v>1</v>
      </c>
      <c r="I233">
        <v>41</v>
      </c>
      <c r="J233">
        <v>32.799999999999997</v>
      </c>
      <c r="K233">
        <v>0.2</v>
      </c>
      <c r="L233" t="s">
        <v>71</v>
      </c>
      <c r="M233" t="s">
        <v>586</v>
      </c>
      <c r="N233" t="s">
        <v>595</v>
      </c>
      <c r="O233" t="s">
        <v>701</v>
      </c>
      <c r="P233" t="s">
        <v>24</v>
      </c>
      <c r="Q233">
        <v>67</v>
      </c>
    </row>
    <row r="234" spans="1:17" x14ac:dyDescent="0.2">
      <c r="A234">
        <v>233</v>
      </c>
      <c r="B234" t="s">
        <v>702</v>
      </c>
      <c r="C234" t="s">
        <v>543</v>
      </c>
      <c r="D234" t="s">
        <v>702</v>
      </c>
      <c r="E234" t="s">
        <v>703</v>
      </c>
      <c r="F234" t="s">
        <v>703</v>
      </c>
      <c r="G234" t="s">
        <v>546</v>
      </c>
      <c r="H234">
        <v>1</v>
      </c>
      <c r="I234">
        <v>70</v>
      </c>
      <c r="J234">
        <v>56</v>
      </c>
      <c r="K234">
        <v>0.2</v>
      </c>
      <c r="L234" t="s">
        <v>56</v>
      </c>
      <c r="M234" t="s">
        <v>586</v>
      </c>
      <c r="N234" t="s">
        <v>595</v>
      </c>
      <c r="O234" t="s">
        <v>294</v>
      </c>
      <c r="P234" t="s">
        <v>24</v>
      </c>
      <c r="Q234">
        <v>68</v>
      </c>
    </row>
    <row r="235" spans="1:17" x14ac:dyDescent="0.2">
      <c r="A235">
        <v>234</v>
      </c>
      <c r="B235" t="s">
        <v>704</v>
      </c>
      <c r="C235" t="s">
        <v>543</v>
      </c>
      <c r="D235" t="s">
        <v>704</v>
      </c>
      <c r="E235" t="s">
        <v>705</v>
      </c>
      <c r="F235" t="s">
        <v>705</v>
      </c>
      <c r="G235" t="s">
        <v>546</v>
      </c>
      <c r="H235">
        <v>1</v>
      </c>
      <c r="I235">
        <v>167</v>
      </c>
      <c r="J235">
        <v>133.6</v>
      </c>
      <c r="K235">
        <v>0.2</v>
      </c>
      <c r="L235" t="s">
        <v>56</v>
      </c>
      <c r="M235" t="s">
        <v>586</v>
      </c>
      <c r="N235" t="s">
        <v>587</v>
      </c>
      <c r="O235" t="s">
        <v>706</v>
      </c>
      <c r="P235" t="s">
        <v>24</v>
      </c>
      <c r="Q235">
        <v>69</v>
      </c>
    </row>
    <row r="236" spans="1:17" ht="48" x14ac:dyDescent="0.2">
      <c r="A236">
        <v>235</v>
      </c>
      <c r="B236" s="1" t="s">
        <v>707</v>
      </c>
      <c r="C236" t="s">
        <v>543</v>
      </c>
      <c r="D236" s="1" t="s">
        <v>707</v>
      </c>
      <c r="E236" t="s">
        <v>708</v>
      </c>
      <c r="F236" t="s">
        <v>708</v>
      </c>
      <c r="G236" t="s">
        <v>546</v>
      </c>
      <c r="H236">
        <v>1</v>
      </c>
      <c r="I236">
        <v>43</v>
      </c>
      <c r="J236">
        <v>35.69</v>
      </c>
      <c r="K236">
        <v>0.17</v>
      </c>
      <c r="L236" t="s">
        <v>71</v>
      </c>
      <c r="M236" t="s">
        <v>586</v>
      </c>
      <c r="N236" t="s">
        <v>591</v>
      </c>
      <c r="O236" t="s">
        <v>709</v>
      </c>
      <c r="P236" t="s">
        <v>24</v>
      </c>
      <c r="Q236">
        <v>70</v>
      </c>
    </row>
    <row r="237" spans="1:17" x14ac:dyDescent="0.2">
      <c r="A237">
        <v>236</v>
      </c>
      <c r="B237" t="s">
        <v>710</v>
      </c>
      <c r="C237" t="s">
        <v>543</v>
      </c>
      <c r="D237" t="s">
        <v>710</v>
      </c>
      <c r="E237" t="s">
        <v>711</v>
      </c>
      <c r="F237" t="s">
        <v>711</v>
      </c>
      <c r="G237" t="s">
        <v>546</v>
      </c>
      <c r="H237">
        <v>1</v>
      </c>
      <c r="I237">
        <v>11</v>
      </c>
      <c r="J237">
        <v>9.1300000000000008</v>
      </c>
      <c r="K237">
        <v>0.17</v>
      </c>
      <c r="L237" t="s">
        <v>56</v>
      </c>
      <c r="M237" t="s">
        <v>586</v>
      </c>
      <c r="N237" t="s">
        <v>595</v>
      </c>
      <c r="O237" t="s">
        <v>706</v>
      </c>
      <c r="P237" t="s">
        <v>24</v>
      </c>
      <c r="Q237">
        <v>71</v>
      </c>
    </row>
    <row r="238" spans="1:17" x14ac:dyDescent="0.2">
      <c r="A238">
        <v>237</v>
      </c>
      <c r="B238" t="s">
        <v>712</v>
      </c>
      <c r="C238" t="s">
        <v>543</v>
      </c>
      <c r="D238" t="s">
        <v>712</v>
      </c>
      <c r="E238" t="s">
        <v>713</v>
      </c>
      <c r="F238" t="s">
        <v>713</v>
      </c>
      <c r="G238" t="s">
        <v>546</v>
      </c>
      <c r="H238">
        <v>1</v>
      </c>
      <c r="I238">
        <v>12</v>
      </c>
      <c r="J238">
        <v>20</v>
      </c>
      <c r="K238">
        <v>0.17</v>
      </c>
      <c r="L238" t="s">
        <v>56</v>
      </c>
      <c r="M238" t="s">
        <v>586</v>
      </c>
      <c r="N238" t="s">
        <v>595</v>
      </c>
      <c r="O238" t="s">
        <v>714</v>
      </c>
      <c r="P238" t="s">
        <v>24</v>
      </c>
      <c r="Q238">
        <v>71</v>
      </c>
    </row>
    <row r="239" spans="1:17" x14ac:dyDescent="0.2">
      <c r="A239">
        <v>238</v>
      </c>
      <c r="B239" t="s">
        <v>715</v>
      </c>
      <c r="C239" t="s">
        <v>543</v>
      </c>
      <c r="D239" t="s">
        <v>715</v>
      </c>
      <c r="E239" t="s">
        <v>716</v>
      </c>
      <c r="F239" t="s">
        <v>716</v>
      </c>
      <c r="G239" t="s">
        <v>546</v>
      </c>
      <c r="H239">
        <v>1</v>
      </c>
      <c r="I239">
        <v>30</v>
      </c>
      <c r="J239">
        <v>20</v>
      </c>
      <c r="K239">
        <v>0.17</v>
      </c>
      <c r="L239" t="s">
        <v>56</v>
      </c>
      <c r="M239" t="s">
        <v>586</v>
      </c>
      <c r="N239" t="s">
        <v>641</v>
      </c>
      <c r="O239" t="s">
        <v>717</v>
      </c>
      <c r="P239" t="s">
        <v>24</v>
      </c>
      <c r="Q239">
        <v>74</v>
      </c>
    </row>
    <row r="240" spans="1:17" x14ac:dyDescent="0.2">
      <c r="A240">
        <v>239</v>
      </c>
      <c r="B240" t="s">
        <v>718</v>
      </c>
      <c r="C240" t="s">
        <v>543</v>
      </c>
      <c r="D240" t="s">
        <v>718</v>
      </c>
      <c r="E240" t="s">
        <v>719</v>
      </c>
      <c r="F240" t="s">
        <v>719</v>
      </c>
      <c r="G240" t="s">
        <v>546</v>
      </c>
      <c r="H240">
        <v>1</v>
      </c>
      <c r="I240">
        <v>26</v>
      </c>
      <c r="J240">
        <v>21.58</v>
      </c>
      <c r="K240">
        <v>0.17</v>
      </c>
      <c r="L240" t="s">
        <v>56</v>
      </c>
      <c r="M240" t="s">
        <v>586</v>
      </c>
      <c r="N240" t="s">
        <v>641</v>
      </c>
      <c r="O240" t="s">
        <v>720</v>
      </c>
      <c r="P240" t="s">
        <v>24</v>
      </c>
      <c r="Q240">
        <v>75</v>
      </c>
    </row>
    <row r="241" spans="1:17" x14ac:dyDescent="0.2">
      <c r="A241">
        <v>240</v>
      </c>
      <c r="B241" t="s">
        <v>721</v>
      </c>
      <c r="C241" t="s">
        <v>543</v>
      </c>
      <c r="D241" t="s">
        <v>721</v>
      </c>
      <c r="E241" t="s">
        <v>722</v>
      </c>
      <c r="F241" t="s">
        <v>722</v>
      </c>
      <c r="G241" t="s">
        <v>546</v>
      </c>
      <c r="H241">
        <v>1</v>
      </c>
      <c r="I241">
        <v>11</v>
      </c>
      <c r="J241">
        <v>9.1300000000000008</v>
      </c>
      <c r="K241">
        <v>0.17</v>
      </c>
      <c r="L241" t="s">
        <v>71</v>
      </c>
      <c r="M241" t="s">
        <v>586</v>
      </c>
      <c r="N241" t="s">
        <v>611</v>
      </c>
      <c r="O241" t="s">
        <v>723</v>
      </c>
      <c r="P241" t="s">
        <v>24</v>
      </c>
      <c r="Q241">
        <v>77</v>
      </c>
    </row>
    <row r="242" spans="1:17" x14ac:dyDescent="0.2">
      <c r="A242">
        <v>241</v>
      </c>
      <c r="B242" t="s">
        <v>724</v>
      </c>
      <c r="C242" t="s">
        <v>543</v>
      </c>
      <c r="D242" t="s">
        <v>724</v>
      </c>
      <c r="E242" t="s">
        <v>725</v>
      </c>
      <c r="F242" t="s">
        <v>725</v>
      </c>
      <c r="G242" t="s">
        <v>546</v>
      </c>
      <c r="H242">
        <v>1</v>
      </c>
      <c r="I242">
        <v>49</v>
      </c>
      <c r="J242">
        <v>40.67</v>
      </c>
      <c r="K242">
        <v>0.17</v>
      </c>
      <c r="L242" t="s">
        <v>71</v>
      </c>
      <c r="M242" t="s">
        <v>586</v>
      </c>
      <c r="N242" t="s">
        <v>611</v>
      </c>
      <c r="O242" t="s">
        <v>726</v>
      </c>
      <c r="P242" t="s">
        <v>24</v>
      </c>
      <c r="Q242">
        <v>78</v>
      </c>
    </row>
    <row r="243" spans="1:17" x14ac:dyDescent="0.2">
      <c r="A243">
        <v>242</v>
      </c>
      <c r="B243" t="s">
        <v>727</v>
      </c>
      <c r="C243" t="s">
        <v>543</v>
      </c>
      <c r="D243" t="s">
        <v>727</v>
      </c>
      <c r="E243" t="s">
        <v>728</v>
      </c>
      <c r="F243" t="s">
        <v>728</v>
      </c>
      <c r="G243" t="s">
        <v>546</v>
      </c>
      <c r="H243">
        <v>1</v>
      </c>
      <c r="I243">
        <v>79</v>
      </c>
      <c r="J243">
        <v>65.569999999999993</v>
      </c>
      <c r="K243">
        <v>0.17</v>
      </c>
      <c r="L243" t="s">
        <v>71</v>
      </c>
      <c r="M243" t="s">
        <v>586</v>
      </c>
      <c r="N243" t="s">
        <v>611</v>
      </c>
      <c r="O243" t="s">
        <v>109</v>
      </c>
      <c r="P243" t="s">
        <v>24</v>
      </c>
      <c r="Q243">
        <v>79</v>
      </c>
    </row>
    <row r="244" spans="1:17" x14ac:dyDescent="0.2">
      <c r="A244">
        <v>243</v>
      </c>
      <c r="B244" t="s">
        <v>729</v>
      </c>
      <c r="C244" t="s">
        <v>543</v>
      </c>
      <c r="D244" t="s">
        <v>729</v>
      </c>
      <c r="E244" t="s">
        <v>730</v>
      </c>
      <c r="F244" t="s">
        <v>730</v>
      </c>
      <c r="G244" t="s">
        <v>546</v>
      </c>
      <c r="H244">
        <v>1</v>
      </c>
      <c r="I244">
        <v>43</v>
      </c>
      <c r="J244">
        <v>35.69</v>
      </c>
      <c r="K244">
        <v>0.17</v>
      </c>
      <c r="L244" t="s">
        <v>71</v>
      </c>
      <c r="M244" t="s">
        <v>586</v>
      </c>
      <c r="N244" t="s">
        <v>611</v>
      </c>
      <c r="O244" t="s">
        <v>731</v>
      </c>
      <c r="P244" t="s">
        <v>24</v>
      </c>
      <c r="Q244">
        <v>80</v>
      </c>
    </row>
    <row r="245" spans="1:17" x14ac:dyDescent="0.2">
      <c r="A245">
        <v>244</v>
      </c>
      <c r="B245" t="s">
        <v>732</v>
      </c>
      <c r="C245" t="s">
        <v>543</v>
      </c>
      <c r="D245" t="s">
        <v>732</v>
      </c>
      <c r="E245" t="s">
        <v>733</v>
      </c>
      <c r="F245" t="s">
        <v>733</v>
      </c>
      <c r="G245" t="s">
        <v>546</v>
      </c>
      <c r="H245">
        <v>1</v>
      </c>
      <c r="I245">
        <v>11</v>
      </c>
      <c r="J245">
        <v>9.1300000000000008</v>
      </c>
      <c r="K245">
        <v>0.17</v>
      </c>
      <c r="L245" t="s">
        <v>56</v>
      </c>
      <c r="M245" t="s">
        <v>586</v>
      </c>
      <c r="N245" t="s">
        <v>587</v>
      </c>
      <c r="O245" t="s">
        <v>109</v>
      </c>
      <c r="P245" t="s">
        <v>24</v>
      </c>
      <c r="Q245">
        <v>82</v>
      </c>
    </row>
    <row r="246" spans="1:17" x14ac:dyDescent="0.2">
      <c r="A246">
        <v>245</v>
      </c>
      <c r="B246" t="s">
        <v>734</v>
      </c>
      <c r="C246" t="s">
        <v>543</v>
      </c>
      <c r="D246" t="s">
        <v>734</v>
      </c>
      <c r="E246" t="s">
        <v>735</v>
      </c>
      <c r="F246" t="s">
        <v>735</v>
      </c>
      <c r="G246" t="s">
        <v>546</v>
      </c>
      <c r="H246">
        <v>1</v>
      </c>
      <c r="I246">
        <v>26</v>
      </c>
      <c r="J246">
        <v>21.58</v>
      </c>
      <c r="K246">
        <v>0.17</v>
      </c>
      <c r="L246" t="s">
        <v>56</v>
      </c>
      <c r="M246" t="s">
        <v>586</v>
      </c>
      <c r="N246" t="s">
        <v>591</v>
      </c>
      <c r="O246" t="s">
        <v>736</v>
      </c>
      <c r="P246" t="s">
        <v>24</v>
      </c>
      <c r="Q246">
        <v>83</v>
      </c>
    </row>
    <row r="247" spans="1:17" x14ac:dyDescent="0.2">
      <c r="A247">
        <v>246</v>
      </c>
      <c r="B247" t="s">
        <v>737</v>
      </c>
      <c r="C247" t="s">
        <v>543</v>
      </c>
      <c r="D247" t="s">
        <v>737</v>
      </c>
      <c r="E247" t="s">
        <v>738</v>
      </c>
      <c r="F247" t="s">
        <v>738</v>
      </c>
      <c r="G247" t="s">
        <v>546</v>
      </c>
      <c r="H247">
        <v>1</v>
      </c>
      <c r="I247">
        <v>11</v>
      </c>
      <c r="J247">
        <v>9.1300000000000008</v>
      </c>
      <c r="K247">
        <v>0.17</v>
      </c>
      <c r="L247" t="s">
        <v>71</v>
      </c>
      <c r="M247" t="s">
        <v>599</v>
      </c>
      <c r="N247" t="s">
        <v>600</v>
      </c>
      <c r="O247" t="s">
        <v>739</v>
      </c>
      <c r="P247" t="s">
        <v>24</v>
      </c>
      <c r="Q247">
        <v>93</v>
      </c>
    </row>
    <row r="248" spans="1:17" x14ac:dyDescent="0.2">
      <c r="A248">
        <v>247</v>
      </c>
      <c r="B248" t="s">
        <v>740</v>
      </c>
      <c r="C248" t="s">
        <v>543</v>
      </c>
      <c r="D248" t="s">
        <v>740</v>
      </c>
      <c r="E248" t="s">
        <v>741</v>
      </c>
      <c r="F248" t="s">
        <v>742</v>
      </c>
      <c r="G248" t="s">
        <v>546</v>
      </c>
      <c r="H248">
        <v>1</v>
      </c>
      <c r="I248">
        <v>49</v>
      </c>
      <c r="J248">
        <v>40.67</v>
      </c>
      <c r="K248">
        <v>0.17</v>
      </c>
      <c r="L248" t="s">
        <v>324</v>
      </c>
      <c r="M248" t="s">
        <v>547</v>
      </c>
      <c r="N248" t="s">
        <v>743</v>
      </c>
      <c r="O248" t="s">
        <v>744</v>
      </c>
      <c r="P248" t="s">
        <v>24</v>
      </c>
      <c r="Q248">
        <v>94</v>
      </c>
    </row>
    <row r="249" spans="1:17" x14ac:dyDescent="0.2">
      <c r="A249">
        <v>248</v>
      </c>
      <c r="B249" t="s">
        <v>745</v>
      </c>
      <c r="C249" t="s">
        <v>543</v>
      </c>
      <c r="D249" t="s">
        <v>745</v>
      </c>
      <c r="E249" t="s">
        <v>746</v>
      </c>
      <c r="F249" t="s">
        <v>746</v>
      </c>
      <c r="G249" t="s">
        <v>546</v>
      </c>
      <c r="H249">
        <v>1</v>
      </c>
      <c r="I249">
        <v>79</v>
      </c>
      <c r="J249">
        <v>65.569999999999993</v>
      </c>
      <c r="K249">
        <v>0.17</v>
      </c>
      <c r="L249" t="s">
        <v>71</v>
      </c>
      <c r="M249" t="s">
        <v>586</v>
      </c>
      <c r="N249" t="s">
        <v>595</v>
      </c>
      <c r="O249" t="s">
        <v>747</v>
      </c>
      <c r="P249" t="s">
        <v>24</v>
      </c>
      <c r="Q249">
        <v>97</v>
      </c>
    </row>
    <row r="250" spans="1:17" x14ac:dyDescent="0.2">
      <c r="A250">
        <v>249</v>
      </c>
      <c r="B250" t="s">
        <v>748</v>
      </c>
      <c r="C250" t="s">
        <v>543</v>
      </c>
      <c r="D250" t="s">
        <v>748</v>
      </c>
      <c r="E250" t="s">
        <v>749</v>
      </c>
      <c r="F250" t="s">
        <v>749</v>
      </c>
      <c r="G250" t="s">
        <v>546</v>
      </c>
      <c r="H250">
        <v>1</v>
      </c>
      <c r="I250">
        <v>663</v>
      </c>
      <c r="J250">
        <v>265.2</v>
      </c>
      <c r="K250">
        <v>0.6</v>
      </c>
      <c r="L250" t="s">
        <v>71</v>
      </c>
      <c r="M250" t="s">
        <v>586</v>
      </c>
      <c r="N250" t="s">
        <v>595</v>
      </c>
      <c r="O250" t="s">
        <v>750</v>
      </c>
      <c r="P250" t="s">
        <v>24</v>
      </c>
      <c r="Q250">
        <v>98</v>
      </c>
    </row>
    <row r="251" spans="1:17" x14ac:dyDescent="0.2">
      <c r="A251">
        <v>250</v>
      </c>
      <c r="B251" t="s">
        <v>751</v>
      </c>
      <c r="C251" t="s">
        <v>543</v>
      </c>
      <c r="D251" t="s">
        <v>751</v>
      </c>
      <c r="E251" t="s">
        <v>752</v>
      </c>
      <c r="F251" t="s">
        <v>752</v>
      </c>
      <c r="G251" t="s">
        <v>546</v>
      </c>
      <c r="H251">
        <v>1</v>
      </c>
      <c r="I251">
        <v>1293</v>
      </c>
      <c r="J251">
        <v>517.20000000000005</v>
      </c>
      <c r="K251">
        <v>0.6</v>
      </c>
      <c r="L251" t="s">
        <v>62</v>
      </c>
      <c r="M251" t="s">
        <v>586</v>
      </c>
      <c r="N251" t="s">
        <v>595</v>
      </c>
      <c r="O251" t="s">
        <v>753</v>
      </c>
      <c r="P251" t="s">
        <v>24</v>
      </c>
      <c r="Q251">
        <v>99</v>
      </c>
    </row>
    <row r="252" spans="1:17" x14ac:dyDescent="0.2">
      <c r="A252">
        <v>251</v>
      </c>
      <c r="B252" t="s">
        <v>754</v>
      </c>
      <c r="C252" t="s">
        <v>543</v>
      </c>
      <c r="D252" t="s">
        <v>754</v>
      </c>
      <c r="E252" t="s">
        <v>755</v>
      </c>
      <c r="F252" t="s">
        <v>755</v>
      </c>
      <c r="G252" t="s">
        <v>546</v>
      </c>
      <c r="H252">
        <v>1</v>
      </c>
      <c r="I252">
        <v>1956</v>
      </c>
      <c r="J252">
        <v>782.4</v>
      </c>
      <c r="K252">
        <v>0.6</v>
      </c>
      <c r="L252" t="s">
        <v>71</v>
      </c>
      <c r="M252" t="s">
        <v>586</v>
      </c>
      <c r="N252" t="s">
        <v>595</v>
      </c>
      <c r="O252" t="s">
        <v>756</v>
      </c>
      <c r="P252" t="s">
        <v>24</v>
      </c>
      <c r="Q252">
        <v>101</v>
      </c>
    </row>
    <row r="253" spans="1:17" x14ac:dyDescent="0.2">
      <c r="A253">
        <v>252</v>
      </c>
      <c r="B253" t="s">
        <v>757</v>
      </c>
      <c r="C253" t="s">
        <v>543</v>
      </c>
      <c r="D253" t="s">
        <v>757</v>
      </c>
      <c r="E253" t="s">
        <v>758</v>
      </c>
      <c r="F253" t="s">
        <v>758</v>
      </c>
      <c r="G253" t="s">
        <v>546</v>
      </c>
      <c r="H253">
        <v>1</v>
      </c>
      <c r="I253">
        <v>5335</v>
      </c>
      <c r="J253">
        <v>2134</v>
      </c>
      <c r="K253">
        <v>0.6</v>
      </c>
      <c r="L253" t="s">
        <v>62</v>
      </c>
      <c r="M253" t="s">
        <v>586</v>
      </c>
      <c r="N253" t="s">
        <v>595</v>
      </c>
      <c r="O253" t="s">
        <v>759</v>
      </c>
      <c r="P253" t="s">
        <v>24</v>
      </c>
      <c r="Q253">
        <v>102</v>
      </c>
    </row>
    <row r="254" spans="1:17" x14ac:dyDescent="0.2">
      <c r="A254">
        <v>253</v>
      </c>
      <c r="B254" t="s">
        <v>760</v>
      </c>
      <c r="C254" t="s">
        <v>543</v>
      </c>
      <c r="D254" t="s">
        <v>760</v>
      </c>
      <c r="E254" t="s">
        <v>761</v>
      </c>
      <c r="F254" t="s">
        <v>761</v>
      </c>
      <c r="G254" t="s">
        <v>546</v>
      </c>
      <c r="H254">
        <v>1</v>
      </c>
      <c r="I254">
        <v>2102</v>
      </c>
      <c r="J254">
        <v>840.8</v>
      </c>
      <c r="K254">
        <v>0.6</v>
      </c>
      <c r="L254" t="s">
        <v>62</v>
      </c>
      <c r="M254" t="s">
        <v>586</v>
      </c>
      <c r="N254" t="s">
        <v>595</v>
      </c>
      <c r="O254" t="s">
        <v>79</v>
      </c>
      <c r="P254" t="s">
        <v>24</v>
      </c>
      <c r="Q254">
        <v>103</v>
      </c>
    </row>
    <row r="255" spans="1:17" x14ac:dyDescent="0.2">
      <c r="A255">
        <v>254</v>
      </c>
      <c r="B255" t="s">
        <v>762</v>
      </c>
      <c r="C255" t="s">
        <v>543</v>
      </c>
      <c r="D255" t="s">
        <v>762</v>
      </c>
      <c r="E255" t="s">
        <v>763</v>
      </c>
      <c r="F255" t="s">
        <v>763</v>
      </c>
      <c r="G255" t="s">
        <v>546</v>
      </c>
      <c r="H255">
        <v>1</v>
      </c>
      <c r="I255">
        <v>340</v>
      </c>
      <c r="J255">
        <v>231.2</v>
      </c>
      <c r="K255">
        <v>0.32</v>
      </c>
      <c r="L255" t="s">
        <v>71</v>
      </c>
      <c r="M255" t="s">
        <v>586</v>
      </c>
      <c r="N255" t="s">
        <v>692</v>
      </c>
      <c r="O255" t="s">
        <v>764</v>
      </c>
      <c r="P255" t="s">
        <v>24</v>
      </c>
      <c r="Q255">
        <v>104</v>
      </c>
    </row>
    <row r="256" spans="1:17" x14ac:dyDescent="0.2">
      <c r="A256">
        <v>255</v>
      </c>
      <c r="B256" t="s">
        <v>765</v>
      </c>
      <c r="C256" t="s">
        <v>543</v>
      </c>
      <c r="D256" t="s">
        <v>765</v>
      </c>
      <c r="E256" t="s">
        <v>766</v>
      </c>
      <c r="F256" t="s">
        <v>766</v>
      </c>
      <c r="G256" t="s">
        <v>546</v>
      </c>
      <c r="H256">
        <v>1</v>
      </c>
      <c r="I256">
        <v>1820</v>
      </c>
      <c r="J256">
        <v>1237.5999999999999</v>
      </c>
      <c r="K256">
        <v>0.32</v>
      </c>
      <c r="L256" t="s">
        <v>62</v>
      </c>
      <c r="M256" t="s">
        <v>586</v>
      </c>
      <c r="N256" t="s">
        <v>595</v>
      </c>
      <c r="O256" t="s">
        <v>767</v>
      </c>
      <c r="P256" t="s">
        <v>24</v>
      </c>
      <c r="Q256">
        <v>105</v>
      </c>
    </row>
    <row r="257" spans="1:17" x14ac:dyDescent="0.2">
      <c r="A257">
        <v>256</v>
      </c>
      <c r="B257" t="s">
        <v>768</v>
      </c>
      <c r="C257" t="s">
        <v>543</v>
      </c>
      <c r="D257" t="s">
        <v>769</v>
      </c>
      <c r="E257" t="s">
        <v>770</v>
      </c>
      <c r="F257" t="s">
        <v>770</v>
      </c>
      <c r="G257" t="s">
        <v>546</v>
      </c>
      <c r="H257">
        <v>1</v>
      </c>
      <c r="I257">
        <v>575</v>
      </c>
      <c r="J257">
        <v>230</v>
      </c>
      <c r="K257">
        <v>0.6</v>
      </c>
      <c r="L257" t="s">
        <v>71</v>
      </c>
      <c r="M257" t="s">
        <v>586</v>
      </c>
      <c r="N257" t="s">
        <v>692</v>
      </c>
      <c r="O257" t="s">
        <v>771</v>
      </c>
      <c r="P257" t="s">
        <v>24</v>
      </c>
      <c r="Q257">
        <v>106</v>
      </c>
    </row>
    <row r="258" spans="1:17" x14ac:dyDescent="0.2">
      <c r="A258">
        <v>257</v>
      </c>
      <c r="B258" t="s">
        <v>772</v>
      </c>
      <c r="C258" t="s">
        <v>543</v>
      </c>
      <c r="D258" t="s">
        <v>772</v>
      </c>
      <c r="E258" t="s">
        <v>773</v>
      </c>
      <c r="F258" t="s">
        <v>773</v>
      </c>
      <c r="G258" t="s">
        <v>546</v>
      </c>
      <c r="H258">
        <v>1</v>
      </c>
      <c r="I258">
        <v>297</v>
      </c>
      <c r="J258">
        <v>118.8</v>
      </c>
      <c r="K258">
        <v>0.6</v>
      </c>
      <c r="L258" t="s">
        <v>71</v>
      </c>
      <c r="M258" t="s">
        <v>586</v>
      </c>
      <c r="N258" t="s">
        <v>774</v>
      </c>
      <c r="O258" t="s">
        <v>775</v>
      </c>
      <c r="P258" t="s">
        <v>24</v>
      </c>
      <c r="Q258">
        <v>107</v>
      </c>
    </row>
    <row r="259" spans="1:17" x14ac:dyDescent="0.2">
      <c r="A259">
        <v>258</v>
      </c>
      <c r="B259" t="s">
        <v>776</v>
      </c>
      <c r="C259" t="s">
        <v>777</v>
      </c>
      <c r="D259" t="s">
        <v>776</v>
      </c>
      <c r="E259" t="s">
        <v>778</v>
      </c>
      <c r="F259" t="s">
        <v>778</v>
      </c>
      <c r="G259" t="s">
        <v>546</v>
      </c>
      <c r="H259">
        <v>1</v>
      </c>
      <c r="I259">
        <v>160</v>
      </c>
      <c r="J259">
        <v>64</v>
      </c>
      <c r="K259">
        <v>0.6</v>
      </c>
      <c r="L259" t="s">
        <v>106</v>
      </c>
      <c r="M259" t="s">
        <v>633</v>
      </c>
      <c r="N259" t="s">
        <v>634</v>
      </c>
      <c r="O259" t="s">
        <v>109</v>
      </c>
      <c r="P259" t="s">
        <v>24</v>
      </c>
      <c r="Q259">
        <v>118</v>
      </c>
    </row>
    <row r="260" spans="1:17" x14ac:dyDescent="0.2">
      <c r="A260">
        <v>259</v>
      </c>
      <c r="B260" t="s">
        <v>779</v>
      </c>
      <c r="C260" t="s">
        <v>777</v>
      </c>
      <c r="D260" t="s">
        <v>779</v>
      </c>
      <c r="E260" t="s">
        <v>128</v>
      </c>
      <c r="F260" t="s">
        <v>128</v>
      </c>
      <c r="G260" t="s">
        <v>546</v>
      </c>
      <c r="H260">
        <v>1</v>
      </c>
      <c r="I260">
        <v>275</v>
      </c>
      <c r="J260">
        <v>110</v>
      </c>
      <c r="K260">
        <v>0.6</v>
      </c>
      <c r="L260" t="s">
        <v>106</v>
      </c>
      <c r="M260" t="s">
        <v>633</v>
      </c>
      <c r="N260" t="s">
        <v>634</v>
      </c>
      <c r="O260" t="s">
        <v>109</v>
      </c>
      <c r="P260" t="s">
        <v>24</v>
      </c>
      <c r="Q260">
        <v>118</v>
      </c>
    </row>
    <row r="261" spans="1:17" x14ac:dyDescent="0.2">
      <c r="A261">
        <v>260</v>
      </c>
      <c r="B261" t="s">
        <v>780</v>
      </c>
      <c r="C261" t="s">
        <v>777</v>
      </c>
      <c r="D261" t="s">
        <v>780</v>
      </c>
      <c r="E261" t="s">
        <v>781</v>
      </c>
      <c r="F261" t="s">
        <v>781</v>
      </c>
      <c r="G261" t="s">
        <v>782</v>
      </c>
      <c r="H261">
        <v>1</v>
      </c>
      <c r="I261">
        <v>350</v>
      </c>
      <c r="J261">
        <v>140</v>
      </c>
      <c r="K261">
        <v>0.6</v>
      </c>
      <c r="L261" t="s">
        <v>106</v>
      </c>
      <c r="M261" t="s">
        <v>633</v>
      </c>
      <c r="N261" t="s">
        <v>634</v>
      </c>
      <c r="O261" t="s">
        <v>109</v>
      </c>
      <c r="P261" t="s">
        <v>24</v>
      </c>
      <c r="Q261">
        <v>118</v>
      </c>
    </row>
    <row r="262" spans="1:17" x14ac:dyDescent="0.2">
      <c r="A262">
        <v>261</v>
      </c>
      <c r="B262" t="s">
        <v>783</v>
      </c>
      <c r="C262" t="s">
        <v>777</v>
      </c>
      <c r="D262" t="s">
        <v>783</v>
      </c>
      <c r="E262" t="s">
        <v>784</v>
      </c>
      <c r="F262" t="s">
        <v>784</v>
      </c>
      <c r="G262" t="s">
        <v>782</v>
      </c>
      <c r="H262">
        <v>1</v>
      </c>
      <c r="I262">
        <v>175</v>
      </c>
      <c r="J262">
        <v>70</v>
      </c>
      <c r="K262">
        <v>0.6</v>
      </c>
      <c r="L262" t="s">
        <v>106</v>
      </c>
      <c r="M262" t="s">
        <v>633</v>
      </c>
      <c r="N262" t="s">
        <v>634</v>
      </c>
      <c r="O262" t="s">
        <v>109</v>
      </c>
      <c r="P262" t="s">
        <v>24</v>
      </c>
      <c r="Q262">
        <v>118</v>
      </c>
    </row>
    <row r="263" spans="1:17" x14ac:dyDescent="0.2">
      <c r="A263">
        <v>262</v>
      </c>
      <c r="B263" t="s">
        <v>785</v>
      </c>
      <c r="C263" t="s">
        <v>543</v>
      </c>
      <c r="D263" t="s">
        <v>785</v>
      </c>
      <c r="E263" t="s">
        <v>786</v>
      </c>
      <c r="F263" t="s">
        <v>786</v>
      </c>
      <c r="G263" t="s">
        <v>546</v>
      </c>
      <c r="H263">
        <v>1</v>
      </c>
      <c r="I263">
        <v>500</v>
      </c>
      <c r="J263">
        <v>200</v>
      </c>
      <c r="K263">
        <v>0.6</v>
      </c>
      <c r="L263" t="s">
        <v>106</v>
      </c>
      <c r="M263" t="s">
        <v>787</v>
      </c>
      <c r="N263" t="s">
        <v>788</v>
      </c>
      <c r="O263" t="s">
        <v>109</v>
      </c>
      <c r="P263" t="s">
        <v>24</v>
      </c>
      <c r="Q263">
        <v>120</v>
      </c>
    </row>
    <row r="264" spans="1:17" x14ac:dyDescent="0.2">
      <c r="A264">
        <v>263</v>
      </c>
      <c r="B264" t="s">
        <v>789</v>
      </c>
      <c r="C264" t="s">
        <v>543</v>
      </c>
      <c r="D264" t="s">
        <v>789</v>
      </c>
      <c r="E264" t="s">
        <v>790</v>
      </c>
      <c r="F264" t="s">
        <v>790</v>
      </c>
      <c r="G264" t="s">
        <v>546</v>
      </c>
      <c r="H264">
        <v>1</v>
      </c>
      <c r="I264">
        <v>578</v>
      </c>
      <c r="J264">
        <v>231.2</v>
      </c>
      <c r="K264">
        <v>0.6</v>
      </c>
      <c r="L264" t="s">
        <v>106</v>
      </c>
      <c r="M264" t="s">
        <v>787</v>
      </c>
      <c r="N264" t="s">
        <v>788</v>
      </c>
      <c r="O264" t="s">
        <v>109</v>
      </c>
      <c r="P264" t="s">
        <v>24</v>
      </c>
      <c r="Q264">
        <v>120</v>
      </c>
    </row>
    <row r="265" spans="1:17" x14ac:dyDescent="0.2">
      <c r="A265">
        <v>264</v>
      </c>
      <c r="B265" t="s">
        <v>791</v>
      </c>
      <c r="C265" t="s">
        <v>543</v>
      </c>
      <c r="D265" t="s">
        <v>791</v>
      </c>
      <c r="E265" t="s">
        <v>792</v>
      </c>
      <c r="F265" t="s">
        <v>792</v>
      </c>
      <c r="G265" t="s">
        <v>546</v>
      </c>
      <c r="H265">
        <v>1</v>
      </c>
      <c r="I265">
        <v>1103</v>
      </c>
      <c r="J265">
        <v>441.2</v>
      </c>
      <c r="K265">
        <v>0.6</v>
      </c>
      <c r="L265" t="s">
        <v>106</v>
      </c>
      <c r="M265" t="s">
        <v>787</v>
      </c>
      <c r="N265" t="s">
        <v>793</v>
      </c>
      <c r="O265" t="s">
        <v>109</v>
      </c>
      <c r="P265" t="s">
        <v>24</v>
      </c>
      <c r="Q265">
        <v>120</v>
      </c>
    </row>
    <row r="266" spans="1:17" x14ac:dyDescent="0.2">
      <c r="A266">
        <v>265</v>
      </c>
      <c r="B266" t="s">
        <v>794</v>
      </c>
      <c r="C266" t="s">
        <v>543</v>
      </c>
      <c r="D266" t="s">
        <v>794</v>
      </c>
      <c r="E266" t="s">
        <v>795</v>
      </c>
      <c r="F266" t="s">
        <v>795</v>
      </c>
      <c r="G266" t="s">
        <v>546</v>
      </c>
      <c r="H266">
        <v>1</v>
      </c>
      <c r="I266">
        <v>405</v>
      </c>
      <c r="J266">
        <v>162</v>
      </c>
      <c r="K266">
        <v>0.6</v>
      </c>
      <c r="L266" t="s">
        <v>106</v>
      </c>
      <c r="M266" t="s">
        <v>787</v>
      </c>
      <c r="N266" t="s">
        <v>793</v>
      </c>
      <c r="O266" t="s">
        <v>109</v>
      </c>
      <c r="P266" t="s">
        <v>24</v>
      </c>
      <c r="Q266">
        <v>120</v>
      </c>
    </row>
    <row r="267" spans="1:17" x14ac:dyDescent="0.2">
      <c r="A267">
        <v>266</v>
      </c>
      <c r="B267" t="s">
        <v>796</v>
      </c>
      <c r="C267" t="s">
        <v>543</v>
      </c>
      <c r="D267" t="s">
        <v>796</v>
      </c>
      <c r="E267" t="s">
        <v>797</v>
      </c>
      <c r="F267" t="s">
        <v>797</v>
      </c>
      <c r="G267" t="s">
        <v>546</v>
      </c>
      <c r="H267">
        <v>1</v>
      </c>
      <c r="I267">
        <v>3325</v>
      </c>
      <c r="J267">
        <v>1662.5</v>
      </c>
      <c r="K267">
        <v>0.5</v>
      </c>
      <c r="L267" t="s">
        <v>106</v>
      </c>
      <c r="M267" t="s">
        <v>787</v>
      </c>
      <c r="N267" t="s">
        <v>793</v>
      </c>
      <c r="O267" t="s">
        <v>109</v>
      </c>
      <c r="P267" t="s">
        <v>24</v>
      </c>
      <c r="Q267">
        <v>120</v>
      </c>
    </row>
    <row r="268" spans="1:17" x14ac:dyDescent="0.2">
      <c r="A268">
        <v>267</v>
      </c>
      <c r="B268" t="s">
        <v>798</v>
      </c>
      <c r="C268" t="s">
        <v>543</v>
      </c>
      <c r="D268" t="s">
        <v>798</v>
      </c>
      <c r="E268" t="s">
        <v>799</v>
      </c>
      <c r="F268" t="s">
        <v>799</v>
      </c>
      <c r="G268" t="s">
        <v>546</v>
      </c>
      <c r="H268">
        <v>1</v>
      </c>
      <c r="I268">
        <v>50</v>
      </c>
      <c r="J268">
        <v>32.5</v>
      </c>
      <c r="K268">
        <v>0.35</v>
      </c>
      <c r="L268" t="s">
        <v>106</v>
      </c>
      <c r="M268" t="s">
        <v>787</v>
      </c>
      <c r="N268" t="s">
        <v>641</v>
      </c>
      <c r="O268" t="s">
        <v>109</v>
      </c>
      <c r="P268" t="s">
        <v>24</v>
      </c>
      <c r="Q268">
        <v>120</v>
      </c>
    </row>
    <row r="269" spans="1:17" x14ac:dyDescent="0.2">
      <c r="A269">
        <v>268</v>
      </c>
      <c r="B269" t="s">
        <v>800</v>
      </c>
      <c r="C269" t="s">
        <v>543</v>
      </c>
      <c r="D269" t="s">
        <v>800</v>
      </c>
      <c r="E269" t="s">
        <v>801</v>
      </c>
      <c r="F269" t="s">
        <v>801</v>
      </c>
      <c r="G269" t="s">
        <v>546</v>
      </c>
      <c r="H269">
        <v>1</v>
      </c>
      <c r="I269">
        <v>50</v>
      </c>
      <c r="J269">
        <v>32.5</v>
      </c>
      <c r="K269">
        <v>0.35</v>
      </c>
      <c r="L269" t="s">
        <v>106</v>
      </c>
      <c r="M269" t="s">
        <v>787</v>
      </c>
      <c r="N269" t="s">
        <v>641</v>
      </c>
      <c r="O269" t="s">
        <v>109</v>
      </c>
      <c r="P269" t="s">
        <v>24</v>
      </c>
      <c r="Q269">
        <v>120</v>
      </c>
    </row>
    <row r="270" spans="1:17" x14ac:dyDescent="0.2">
      <c r="A270">
        <v>269</v>
      </c>
      <c r="B270" t="s">
        <v>802</v>
      </c>
      <c r="C270" t="s">
        <v>543</v>
      </c>
      <c r="D270" t="s">
        <v>802</v>
      </c>
      <c r="E270" t="s">
        <v>792</v>
      </c>
      <c r="F270" t="s">
        <v>792</v>
      </c>
      <c r="G270" t="s">
        <v>546</v>
      </c>
      <c r="H270">
        <v>1</v>
      </c>
      <c r="I270">
        <v>50</v>
      </c>
      <c r="J270">
        <v>32.5</v>
      </c>
      <c r="K270">
        <v>0.35</v>
      </c>
      <c r="L270" t="s">
        <v>106</v>
      </c>
      <c r="M270" t="s">
        <v>787</v>
      </c>
      <c r="N270" t="s">
        <v>641</v>
      </c>
      <c r="O270" t="s">
        <v>109</v>
      </c>
      <c r="P270" t="s">
        <v>24</v>
      </c>
      <c r="Q270">
        <v>120</v>
      </c>
    </row>
    <row r="271" spans="1:17" x14ac:dyDescent="0.2">
      <c r="A271">
        <v>270</v>
      </c>
      <c r="B271" t="s">
        <v>803</v>
      </c>
      <c r="C271" t="s">
        <v>543</v>
      </c>
      <c r="D271" t="s">
        <v>803</v>
      </c>
      <c r="E271" t="s">
        <v>795</v>
      </c>
      <c r="F271" t="s">
        <v>795</v>
      </c>
      <c r="G271" t="s">
        <v>546</v>
      </c>
      <c r="H271">
        <v>1</v>
      </c>
      <c r="I271">
        <v>123</v>
      </c>
      <c r="J271">
        <v>79.95</v>
      </c>
      <c r="K271">
        <v>0.35</v>
      </c>
      <c r="L271" t="s">
        <v>106</v>
      </c>
      <c r="M271" t="s">
        <v>787</v>
      </c>
      <c r="N271" t="s">
        <v>641</v>
      </c>
      <c r="O271" t="s">
        <v>109</v>
      </c>
      <c r="P271" t="s">
        <v>24</v>
      </c>
      <c r="Q271">
        <v>120</v>
      </c>
    </row>
    <row r="272" spans="1:17" x14ac:dyDescent="0.2">
      <c r="A272">
        <v>271</v>
      </c>
      <c r="B272" t="s">
        <v>804</v>
      </c>
      <c r="C272" t="s">
        <v>543</v>
      </c>
      <c r="D272" t="s">
        <v>804</v>
      </c>
      <c r="E272" t="s">
        <v>797</v>
      </c>
      <c r="F272" t="s">
        <v>797</v>
      </c>
      <c r="G272" t="s">
        <v>546</v>
      </c>
      <c r="H272">
        <v>1</v>
      </c>
      <c r="I272">
        <v>214</v>
      </c>
      <c r="J272">
        <v>139.1</v>
      </c>
      <c r="K272">
        <v>0.35</v>
      </c>
      <c r="L272" t="s">
        <v>106</v>
      </c>
      <c r="M272" t="s">
        <v>787</v>
      </c>
      <c r="N272" t="s">
        <v>641</v>
      </c>
      <c r="O272" t="s">
        <v>109</v>
      </c>
      <c r="P272" t="s">
        <v>24</v>
      </c>
      <c r="Q272">
        <v>120</v>
      </c>
    </row>
    <row r="273" spans="1:17" x14ac:dyDescent="0.2">
      <c r="A273">
        <v>272</v>
      </c>
      <c r="B273" t="s">
        <v>805</v>
      </c>
      <c r="C273" t="s">
        <v>543</v>
      </c>
      <c r="D273" t="s">
        <v>805</v>
      </c>
      <c r="E273" t="s">
        <v>806</v>
      </c>
      <c r="F273" t="s">
        <v>806</v>
      </c>
      <c r="G273" t="s">
        <v>546</v>
      </c>
      <c r="H273">
        <v>1</v>
      </c>
      <c r="I273">
        <v>341</v>
      </c>
      <c r="J273">
        <v>221.65</v>
      </c>
      <c r="K273">
        <v>0.35</v>
      </c>
      <c r="L273" t="s">
        <v>106</v>
      </c>
      <c r="M273" t="s">
        <v>787</v>
      </c>
      <c r="N273" t="s">
        <v>793</v>
      </c>
      <c r="O273" t="s">
        <v>109</v>
      </c>
      <c r="P273" t="s">
        <v>24</v>
      </c>
      <c r="Q273">
        <v>120</v>
      </c>
    </row>
    <row r="274" spans="1:17" x14ac:dyDescent="0.2">
      <c r="A274">
        <v>273</v>
      </c>
      <c r="B274" t="s">
        <v>807</v>
      </c>
      <c r="C274" t="s">
        <v>543</v>
      </c>
      <c r="D274" t="s">
        <v>807</v>
      </c>
      <c r="E274" t="s">
        <v>808</v>
      </c>
      <c r="F274" t="s">
        <v>808</v>
      </c>
      <c r="G274" t="s">
        <v>546</v>
      </c>
      <c r="H274">
        <v>1</v>
      </c>
      <c r="I274">
        <v>486</v>
      </c>
      <c r="J274">
        <v>315.89999999999998</v>
      </c>
      <c r="K274">
        <v>0.35</v>
      </c>
      <c r="L274" t="s">
        <v>106</v>
      </c>
      <c r="M274" t="s">
        <v>787</v>
      </c>
      <c r="N274" t="s">
        <v>793</v>
      </c>
      <c r="O274" t="s">
        <v>109</v>
      </c>
      <c r="P274" t="s">
        <v>24</v>
      </c>
      <c r="Q274">
        <v>120</v>
      </c>
    </row>
    <row r="275" spans="1:17" x14ac:dyDescent="0.2">
      <c r="A275">
        <v>274</v>
      </c>
      <c r="B275" t="s">
        <v>809</v>
      </c>
      <c r="C275" t="s">
        <v>543</v>
      </c>
      <c r="D275" t="s">
        <v>809</v>
      </c>
      <c r="E275" t="s">
        <v>810</v>
      </c>
      <c r="F275" t="s">
        <v>810</v>
      </c>
      <c r="G275" t="s">
        <v>546</v>
      </c>
      <c r="H275">
        <v>1</v>
      </c>
      <c r="I275">
        <v>840</v>
      </c>
      <c r="J275">
        <v>546</v>
      </c>
      <c r="K275">
        <v>0.35</v>
      </c>
      <c r="L275" t="s">
        <v>106</v>
      </c>
      <c r="M275" t="s">
        <v>787</v>
      </c>
      <c r="N275" t="s">
        <v>811</v>
      </c>
      <c r="O275" t="s">
        <v>109</v>
      </c>
      <c r="P275" t="s">
        <v>24</v>
      </c>
      <c r="Q275">
        <v>120</v>
      </c>
    </row>
    <row r="276" spans="1:17" x14ac:dyDescent="0.2">
      <c r="A276">
        <v>275</v>
      </c>
      <c r="B276" t="s">
        <v>812</v>
      </c>
      <c r="C276" t="s">
        <v>543</v>
      </c>
      <c r="D276" t="s">
        <v>812</v>
      </c>
      <c r="E276" t="s">
        <v>813</v>
      </c>
      <c r="F276" t="s">
        <v>813</v>
      </c>
      <c r="G276" t="s">
        <v>546</v>
      </c>
      <c r="H276">
        <v>1</v>
      </c>
      <c r="I276">
        <v>520</v>
      </c>
      <c r="J276">
        <v>208</v>
      </c>
      <c r="K276">
        <v>0.6</v>
      </c>
      <c r="L276" t="s">
        <v>106</v>
      </c>
      <c r="M276" t="s">
        <v>787</v>
      </c>
      <c r="N276" t="s">
        <v>811</v>
      </c>
      <c r="O276" t="s">
        <v>109</v>
      </c>
      <c r="P276" t="s">
        <v>24</v>
      </c>
      <c r="Q276">
        <v>120</v>
      </c>
    </row>
    <row r="277" spans="1:17" x14ac:dyDescent="0.2">
      <c r="A277">
        <v>276</v>
      </c>
      <c r="B277" t="s">
        <v>814</v>
      </c>
      <c r="C277" t="s">
        <v>543</v>
      </c>
      <c r="D277" t="s">
        <v>814</v>
      </c>
      <c r="E277" t="s">
        <v>815</v>
      </c>
      <c r="F277" t="s">
        <v>815</v>
      </c>
      <c r="G277" t="s">
        <v>546</v>
      </c>
      <c r="H277">
        <v>1</v>
      </c>
      <c r="I277">
        <v>12</v>
      </c>
      <c r="J277">
        <v>4.8</v>
      </c>
      <c r="K277">
        <v>0.6</v>
      </c>
      <c r="L277" t="s">
        <v>106</v>
      </c>
      <c r="M277" t="s">
        <v>787</v>
      </c>
      <c r="N277" t="s">
        <v>816</v>
      </c>
      <c r="O277" t="s">
        <v>109</v>
      </c>
      <c r="P277" t="s">
        <v>24</v>
      </c>
      <c r="Q277">
        <v>120</v>
      </c>
    </row>
    <row r="278" spans="1:17" x14ac:dyDescent="0.2">
      <c r="A278">
        <v>277</v>
      </c>
      <c r="B278" t="s">
        <v>817</v>
      </c>
      <c r="C278" t="s">
        <v>543</v>
      </c>
      <c r="D278" t="s">
        <v>817</v>
      </c>
      <c r="E278" t="s">
        <v>818</v>
      </c>
      <c r="F278" t="s">
        <v>818</v>
      </c>
      <c r="G278" t="s">
        <v>546</v>
      </c>
      <c r="H278">
        <v>1</v>
      </c>
      <c r="I278">
        <v>215</v>
      </c>
      <c r="J278">
        <v>86</v>
      </c>
      <c r="K278">
        <v>0.6</v>
      </c>
      <c r="L278" t="s">
        <v>106</v>
      </c>
      <c r="M278" t="s">
        <v>787</v>
      </c>
      <c r="N278" t="s">
        <v>816</v>
      </c>
      <c r="O278" t="s">
        <v>109</v>
      </c>
      <c r="P278" t="s">
        <v>24</v>
      </c>
      <c r="Q278">
        <v>120</v>
      </c>
    </row>
    <row r="279" spans="1:17" x14ac:dyDescent="0.2">
      <c r="A279">
        <v>278</v>
      </c>
      <c r="B279" t="s">
        <v>814</v>
      </c>
      <c r="C279" t="s">
        <v>543</v>
      </c>
      <c r="D279" t="s">
        <v>814</v>
      </c>
      <c r="E279" t="s">
        <v>786</v>
      </c>
      <c r="F279" t="s">
        <v>786</v>
      </c>
      <c r="G279" t="s">
        <v>546</v>
      </c>
      <c r="H279">
        <v>1</v>
      </c>
      <c r="I279">
        <v>81</v>
      </c>
      <c r="J279">
        <v>32.4</v>
      </c>
      <c r="K279">
        <v>0.6</v>
      </c>
      <c r="L279" t="s">
        <v>106</v>
      </c>
      <c r="M279" t="s">
        <v>787</v>
      </c>
      <c r="N279" t="s">
        <v>819</v>
      </c>
      <c r="O279" t="s">
        <v>109</v>
      </c>
      <c r="P279" t="s">
        <v>24</v>
      </c>
      <c r="Q279">
        <v>120</v>
      </c>
    </row>
    <row r="280" spans="1:17" x14ac:dyDescent="0.2">
      <c r="A280">
        <v>279</v>
      </c>
      <c r="B280" t="s">
        <v>817</v>
      </c>
      <c r="C280" t="s">
        <v>543</v>
      </c>
      <c r="D280" t="s">
        <v>817</v>
      </c>
      <c r="E280" t="s">
        <v>820</v>
      </c>
      <c r="F280" t="s">
        <v>820</v>
      </c>
      <c r="G280" t="s">
        <v>546</v>
      </c>
      <c r="H280">
        <v>1</v>
      </c>
      <c r="I280">
        <v>178</v>
      </c>
      <c r="J280">
        <v>115.7</v>
      </c>
      <c r="K280">
        <v>0.35</v>
      </c>
      <c r="L280" t="s">
        <v>106</v>
      </c>
      <c r="M280" t="s">
        <v>787</v>
      </c>
      <c r="N280" t="s">
        <v>819</v>
      </c>
      <c r="O280" t="s">
        <v>109</v>
      </c>
      <c r="P280" t="s">
        <v>24</v>
      </c>
      <c r="Q280">
        <v>120</v>
      </c>
    </row>
    <row r="281" spans="1:17" x14ac:dyDescent="0.2">
      <c r="A281">
        <v>280</v>
      </c>
      <c r="B281" t="s">
        <v>821</v>
      </c>
      <c r="C281" t="s">
        <v>777</v>
      </c>
      <c r="D281" t="s">
        <v>821</v>
      </c>
      <c r="E281" t="s">
        <v>822</v>
      </c>
      <c r="F281" t="s">
        <v>822</v>
      </c>
      <c r="G281" t="s">
        <v>546</v>
      </c>
      <c r="H281">
        <v>1</v>
      </c>
      <c r="I281">
        <v>72</v>
      </c>
      <c r="J281">
        <v>46.8</v>
      </c>
      <c r="K281">
        <v>0.35</v>
      </c>
      <c r="L281" t="s">
        <v>106</v>
      </c>
      <c r="M281" t="s">
        <v>633</v>
      </c>
      <c r="N281" t="s">
        <v>634</v>
      </c>
      <c r="O281" t="s">
        <v>109</v>
      </c>
      <c r="P281" t="s">
        <v>24</v>
      </c>
      <c r="Q281">
        <v>128</v>
      </c>
    </row>
    <row r="282" spans="1:17" x14ac:dyDescent="0.2">
      <c r="A282">
        <v>281</v>
      </c>
      <c r="B282" t="s">
        <v>823</v>
      </c>
      <c r="C282" t="s">
        <v>777</v>
      </c>
      <c r="D282" t="s">
        <v>823</v>
      </c>
      <c r="E282" t="s">
        <v>824</v>
      </c>
      <c r="F282" t="s">
        <v>824</v>
      </c>
      <c r="G282" t="s">
        <v>546</v>
      </c>
      <c r="H282">
        <v>1</v>
      </c>
      <c r="I282">
        <v>78</v>
      </c>
      <c r="J282">
        <v>50.7</v>
      </c>
      <c r="K282">
        <v>0.35</v>
      </c>
      <c r="L282" t="s">
        <v>106</v>
      </c>
      <c r="M282" t="s">
        <v>633</v>
      </c>
      <c r="N282" t="s">
        <v>634</v>
      </c>
      <c r="O282" t="s">
        <v>109</v>
      </c>
      <c r="P282" t="s">
        <v>24</v>
      </c>
      <c r="Q282">
        <v>128</v>
      </c>
    </row>
    <row r="283" spans="1:17" x14ac:dyDescent="0.2">
      <c r="A283">
        <v>282</v>
      </c>
      <c r="B283" t="s">
        <v>825</v>
      </c>
      <c r="C283" t="s">
        <v>777</v>
      </c>
      <c r="D283" t="s">
        <v>825</v>
      </c>
      <c r="E283" t="s">
        <v>826</v>
      </c>
      <c r="F283" t="s">
        <v>826</v>
      </c>
      <c r="G283" t="s">
        <v>546</v>
      </c>
      <c r="H283">
        <v>1</v>
      </c>
      <c r="I283">
        <v>2075</v>
      </c>
      <c r="J283">
        <v>830</v>
      </c>
      <c r="K283">
        <v>0.6</v>
      </c>
      <c r="L283" t="s">
        <v>106</v>
      </c>
      <c r="M283" t="s">
        <v>633</v>
      </c>
      <c r="N283" t="s">
        <v>634</v>
      </c>
      <c r="O283" t="s">
        <v>109</v>
      </c>
      <c r="P283" t="s">
        <v>24</v>
      </c>
      <c r="Q283">
        <v>128</v>
      </c>
    </row>
    <row r="284" spans="1:17" x14ac:dyDescent="0.2">
      <c r="A284">
        <v>283</v>
      </c>
      <c r="B284" t="s">
        <v>827</v>
      </c>
      <c r="C284" t="s">
        <v>777</v>
      </c>
      <c r="D284" t="s">
        <v>827</v>
      </c>
      <c r="E284" t="s">
        <v>828</v>
      </c>
      <c r="F284" t="s">
        <v>828</v>
      </c>
      <c r="G284" t="s">
        <v>546</v>
      </c>
      <c r="H284">
        <v>1</v>
      </c>
      <c r="I284">
        <v>192</v>
      </c>
      <c r="J284">
        <v>76.8</v>
      </c>
      <c r="K284">
        <v>0.6</v>
      </c>
      <c r="L284" t="s">
        <v>106</v>
      </c>
      <c r="M284" t="s">
        <v>633</v>
      </c>
      <c r="N284" t="s">
        <v>634</v>
      </c>
      <c r="O284" t="s">
        <v>109</v>
      </c>
      <c r="P284" t="s">
        <v>24</v>
      </c>
      <c r="Q284">
        <v>128</v>
      </c>
    </row>
    <row r="285" spans="1:17" x14ac:dyDescent="0.2">
      <c r="A285">
        <v>284</v>
      </c>
      <c r="B285" t="s">
        <v>829</v>
      </c>
      <c r="C285" t="s">
        <v>543</v>
      </c>
      <c r="D285" t="s">
        <v>829</v>
      </c>
      <c r="E285" t="s">
        <v>830</v>
      </c>
      <c r="F285" t="s">
        <v>830</v>
      </c>
      <c r="G285" t="s">
        <v>546</v>
      </c>
      <c r="H285">
        <v>1</v>
      </c>
      <c r="I285">
        <v>400</v>
      </c>
      <c r="J285">
        <v>160</v>
      </c>
      <c r="K285">
        <v>0.6</v>
      </c>
      <c r="L285" t="s">
        <v>56</v>
      </c>
      <c r="M285" t="s">
        <v>586</v>
      </c>
      <c r="N285" t="s">
        <v>641</v>
      </c>
      <c r="O285" t="s">
        <v>381</v>
      </c>
      <c r="P285" t="s">
        <v>24</v>
      </c>
      <c r="Q285">
        <v>134</v>
      </c>
    </row>
    <row r="286" spans="1:17" x14ac:dyDescent="0.2">
      <c r="A286">
        <v>285</v>
      </c>
      <c r="B286" t="s">
        <v>831</v>
      </c>
      <c r="C286" t="s">
        <v>543</v>
      </c>
      <c r="D286" t="s">
        <v>831</v>
      </c>
      <c r="E286" t="s">
        <v>832</v>
      </c>
      <c r="F286" t="s">
        <v>832</v>
      </c>
      <c r="G286" t="s">
        <v>546</v>
      </c>
      <c r="H286">
        <v>1</v>
      </c>
      <c r="I286">
        <v>565</v>
      </c>
      <c r="J286">
        <v>226</v>
      </c>
      <c r="K286">
        <v>0.6</v>
      </c>
      <c r="L286" t="s">
        <v>56</v>
      </c>
      <c r="M286" t="s">
        <v>586</v>
      </c>
      <c r="N286" t="s">
        <v>641</v>
      </c>
      <c r="O286" t="s">
        <v>381</v>
      </c>
      <c r="P286" t="s">
        <v>24</v>
      </c>
      <c r="Q286">
        <v>134</v>
      </c>
    </row>
    <row r="287" spans="1:17" ht="128" x14ac:dyDescent="0.2">
      <c r="A287">
        <v>286</v>
      </c>
      <c r="B287" t="s">
        <v>833</v>
      </c>
      <c r="C287" t="s">
        <v>543</v>
      </c>
      <c r="D287" t="s">
        <v>833</v>
      </c>
      <c r="E287" s="1" t="s">
        <v>834</v>
      </c>
      <c r="F287" s="1" t="s">
        <v>834</v>
      </c>
      <c r="G287" t="s">
        <v>546</v>
      </c>
      <c r="H287">
        <v>1</v>
      </c>
      <c r="I287">
        <v>3595</v>
      </c>
      <c r="J287">
        <v>1869.4</v>
      </c>
      <c r="K287">
        <v>0.48</v>
      </c>
      <c r="L287" t="s">
        <v>56</v>
      </c>
      <c r="M287" t="s">
        <v>586</v>
      </c>
      <c r="N287" t="s">
        <v>641</v>
      </c>
      <c r="O287" t="s">
        <v>477</v>
      </c>
      <c r="P287" t="s">
        <v>24</v>
      </c>
      <c r="Q287">
        <v>164</v>
      </c>
    </row>
    <row r="288" spans="1:17" x14ac:dyDescent="0.2">
      <c r="A288">
        <v>287</v>
      </c>
      <c r="B288" t="s">
        <v>835</v>
      </c>
      <c r="C288" t="s">
        <v>543</v>
      </c>
      <c r="D288" t="s">
        <v>835</v>
      </c>
      <c r="E288" t="s">
        <v>836</v>
      </c>
      <c r="F288" t="s">
        <v>836</v>
      </c>
      <c r="G288" t="s">
        <v>546</v>
      </c>
      <c r="H288">
        <v>1</v>
      </c>
      <c r="I288">
        <v>10</v>
      </c>
      <c r="J288">
        <v>6.5</v>
      </c>
      <c r="K288">
        <v>0.35</v>
      </c>
      <c r="L288" t="s">
        <v>56</v>
      </c>
      <c r="M288" t="s">
        <v>586</v>
      </c>
      <c r="N288" t="s">
        <v>627</v>
      </c>
      <c r="O288" t="s">
        <v>109</v>
      </c>
      <c r="P288" t="s">
        <v>24</v>
      </c>
      <c r="Q288">
        <v>167</v>
      </c>
    </row>
    <row r="289" spans="1:17" x14ac:dyDescent="0.2">
      <c r="A289">
        <v>288</v>
      </c>
      <c r="B289" t="s">
        <v>837</v>
      </c>
      <c r="C289" t="s">
        <v>543</v>
      </c>
      <c r="D289" t="s">
        <v>837</v>
      </c>
      <c r="E289" t="s">
        <v>838</v>
      </c>
      <c r="F289" t="s">
        <v>838</v>
      </c>
      <c r="G289" t="s">
        <v>546</v>
      </c>
      <c r="H289">
        <v>1</v>
      </c>
      <c r="I289">
        <v>20</v>
      </c>
      <c r="J289">
        <v>13</v>
      </c>
      <c r="K289">
        <v>0.35</v>
      </c>
      <c r="L289" t="s">
        <v>56</v>
      </c>
      <c r="M289" t="s">
        <v>586</v>
      </c>
      <c r="N289" t="s">
        <v>595</v>
      </c>
      <c r="O289" t="s">
        <v>109</v>
      </c>
      <c r="P289" t="s">
        <v>24</v>
      </c>
      <c r="Q289">
        <v>167</v>
      </c>
    </row>
    <row r="290" spans="1:17" x14ac:dyDescent="0.2">
      <c r="A290">
        <v>289</v>
      </c>
      <c r="B290" t="s">
        <v>839</v>
      </c>
      <c r="C290" t="s">
        <v>840</v>
      </c>
      <c r="D290" t="s">
        <v>839</v>
      </c>
      <c r="E290" t="s">
        <v>841</v>
      </c>
      <c r="F290" t="s">
        <v>841</v>
      </c>
      <c r="G290" t="s">
        <v>546</v>
      </c>
      <c r="H290">
        <v>1</v>
      </c>
      <c r="I290">
        <v>72</v>
      </c>
      <c r="J290">
        <v>49.68</v>
      </c>
      <c r="K290">
        <v>0.31</v>
      </c>
      <c r="L290" t="s">
        <v>71</v>
      </c>
      <c r="M290" t="s">
        <v>599</v>
      </c>
      <c r="N290" t="s">
        <v>600</v>
      </c>
      <c r="O290" t="s">
        <v>842</v>
      </c>
      <c r="P290" t="s">
        <v>24</v>
      </c>
      <c r="Q290">
        <v>174</v>
      </c>
    </row>
    <row r="291" spans="1:17" x14ac:dyDescent="0.2">
      <c r="A291">
        <v>290</v>
      </c>
      <c r="B291" t="s">
        <v>843</v>
      </c>
      <c r="C291" t="s">
        <v>543</v>
      </c>
      <c r="D291" t="s">
        <v>843</v>
      </c>
      <c r="E291" t="s">
        <v>844</v>
      </c>
      <c r="F291" t="s">
        <v>844</v>
      </c>
      <c r="G291" t="s">
        <v>546</v>
      </c>
      <c r="H291">
        <v>1</v>
      </c>
      <c r="I291">
        <v>121</v>
      </c>
      <c r="J291">
        <v>83.49</v>
      </c>
      <c r="K291">
        <v>0.31</v>
      </c>
      <c r="L291" t="s">
        <v>106</v>
      </c>
      <c r="M291" t="s">
        <v>787</v>
      </c>
      <c r="N291" t="s">
        <v>845</v>
      </c>
      <c r="O291" t="s">
        <v>109</v>
      </c>
      <c r="P291" t="s">
        <v>24</v>
      </c>
      <c r="Q291">
        <v>182</v>
      </c>
    </row>
    <row r="292" spans="1:17" x14ac:dyDescent="0.2">
      <c r="A292">
        <v>291</v>
      </c>
      <c r="B292" t="s">
        <v>846</v>
      </c>
      <c r="C292" t="s">
        <v>543</v>
      </c>
      <c r="D292" t="s">
        <v>846</v>
      </c>
      <c r="E292" t="s">
        <v>847</v>
      </c>
      <c r="F292" t="s">
        <v>847</v>
      </c>
      <c r="G292" t="s">
        <v>546</v>
      </c>
      <c r="H292">
        <v>1</v>
      </c>
      <c r="I292">
        <v>315</v>
      </c>
      <c r="J292">
        <v>126</v>
      </c>
      <c r="K292">
        <v>0.6</v>
      </c>
      <c r="L292" t="s">
        <v>106</v>
      </c>
      <c r="M292" t="s">
        <v>787</v>
      </c>
      <c r="N292" t="s">
        <v>845</v>
      </c>
      <c r="O292" t="s">
        <v>109</v>
      </c>
      <c r="P292" t="s">
        <v>24</v>
      </c>
      <c r="Q292">
        <v>182</v>
      </c>
    </row>
    <row r="293" spans="1:17" x14ac:dyDescent="0.2">
      <c r="A293">
        <v>292</v>
      </c>
      <c r="B293" t="s">
        <v>848</v>
      </c>
      <c r="C293" t="s">
        <v>543</v>
      </c>
      <c r="D293" t="s">
        <v>848</v>
      </c>
      <c r="E293" t="s">
        <v>711</v>
      </c>
      <c r="F293" t="s">
        <v>711</v>
      </c>
      <c r="G293" t="s">
        <v>546</v>
      </c>
      <c r="H293">
        <v>1</v>
      </c>
      <c r="I293">
        <v>400</v>
      </c>
      <c r="J293">
        <v>160</v>
      </c>
      <c r="K293">
        <v>0.6</v>
      </c>
      <c r="L293" t="s">
        <v>56</v>
      </c>
      <c r="M293" t="s">
        <v>586</v>
      </c>
      <c r="N293" t="s">
        <v>587</v>
      </c>
      <c r="P293" t="s">
        <v>24</v>
      </c>
    </row>
    <row r="294" spans="1:17" x14ac:dyDescent="0.2">
      <c r="A294">
        <v>293</v>
      </c>
      <c r="B294" t="s">
        <v>665</v>
      </c>
      <c r="C294" t="s">
        <v>543</v>
      </c>
      <c r="D294" t="s">
        <v>665</v>
      </c>
      <c r="E294" t="s">
        <v>849</v>
      </c>
      <c r="F294" t="s">
        <v>849</v>
      </c>
      <c r="G294" t="s">
        <v>546</v>
      </c>
      <c r="H294">
        <v>1</v>
      </c>
      <c r="I294">
        <v>565</v>
      </c>
      <c r="J294">
        <v>226</v>
      </c>
      <c r="K294">
        <v>0.6</v>
      </c>
      <c r="L294" t="s">
        <v>56</v>
      </c>
      <c r="M294" t="s">
        <v>586</v>
      </c>
      <c r="N294" t="s">
        <v>587</v>
      </c>
      <c r="P294" t="s">
        <v>24</v>
      </c>
    </row>
    <row r="295" spans="1:17" x14ac:dyDescent="0.2">
      <c r="A295">
        <v>294</v>
      </c>
      <c r="B295" t="s">
        <v>702</v>
      </c>
      <c r="C295" t="s">
        <v>543</v>
      </c>
      <c r="D295" t="s">
        <v>702</v>
      </c>
      <c r="E295" t="s">
        <v>703</v>
      </c>
      <c r="F295" t="s">
        <v>703</v>
      </c>
      <c r="G295" t="s">
        <v>546</v>
      </c>
      <c r="H295">
        <v>1</v>
      </c>
      <c r="I295">
        <v>7</v>
      </c>
      <c r="J295">
        <v>4.55</v>
      </c>
      <c r="K295">
        <v>0.35</v>
      </c>
      <c r="L295" t="s">
        <v>56</v>
      </c>
      <c r="M295" t="s">
        <v>586</v>
      </c>
      <c r="N295" t="s">
        <v>587</v>
      </c>
      <c r="P295" t="s">
        <v>24</v>
      </c>
    </row>
    <row r="296" spans="1:17" x14ac:dyDescent="0.2">
      <c r="A296">
        <v>295</v>
      </c>
      <c r="B296" t="s">
        <v>693</v>
      </c>
      <c r="C296" t="s">
        <v>543</v>
      </c>
      <c r="D296" t="s">
        <v>693</v>
      </c>
      <c r="E296" t="s">
        <v>694</v>
      </c>
      <c r="F296" t="s">
        <v>694</v>
      </c>
      <c r="G296" t="s">
        <v>546</v>
      </c>
      <c r="H296">
        <v>1</v>
      </c>
      <c r="I296">
        <v>27</v>
      </c>
      <c r="J296">
        <v>17.55</v>
      </c>
      <c r="K296">
        <v>0.35</v>
      </c>
      <c r="L296" t="s">
        <v>56</v>
      </c>
      <c r="M296" t="s">
        <v>586</v>
      </c>
      <c r="N296" t="s">
        <v>587</v>
      </c>
      <c r="P296" t="s">
        <v>24</v>
      </c>
    </row>
    <row r="297" spans="1:17" x14ac:dyDescent="0.2">
      <c r="A297">
        <v>296</v>
      </c>
      <c r="B297" t="s">
        <v>850</v>
      </c>
      <c r="C297" t="s">
        <v>543</v>
      </c>
      <c r="D297" t="s">
        <v>850</v>
      </c>
      <c r="E297" t="s">
        <v>851</v>
      </c>
      <c r="F297" t="s">
        <v>851</v>
      </c>
      <c r="G297" t="s">
        <v>546</v>
      </c>
      <c r="H297">
        <v>1</v>
      </c>
      <c r="I297">
        <v>1679</v>
      </c>
      <c r="J297">
        <v>1091.3499999999999</v>
      </c>
      <c r="K297">
        <v>0.35</v>
      </c>
      <c r="L297" t="s">
        <v>56</v>
      </c>
      <c r="M297" t="s">
        <v>586</v>
      </c>
      <c r="N297" t="s">
        <v>641</v>
      </c>
      <c r="P297" t="s">
        <v>24</v>
      </c>
    </row>
    <row r="298" spans="1:17" x14ac:dyDescent="0.2">
      <c r="A298">
        <v>297</v>
      </c>
      <c r="B298" t="s">
        <v>852</v>
      </c>
      <c r="C298" t="s">
        <v>543</v>
      </c>
      <c r="D298" t="s">
        <v>852</v>
      </c>
      <c r="E298" t="s">
        <v>853</v>
      </c>
      <c r="F298" t="s">
        <v>853</v>
      </c>
      <c r="G298" t="s">
        <v>546</v>
      </c>
      <c r="H298">
        <v>1</v>
      </c>
      <c r="I298">
        <v>524</v>
      </c>
      <c r="J298">
        <v>340.6</v>
      </c>
      <c r="K298">
        <v>0.35</v>
      </c>
      <c r="L298" t="s">
        <v>56</v>
      </c>
      <c r="M298" t="s">
        <v>586</v>
      </c>
      <c r="N298" t="s">
        <v>591</v>
      </c>
      <c r="P298" t="s">
        <v>24</v>
      </c>
    </row>
    <row r="299" spans="1:17" x14ac:dyDescent="0.2">
      <c r="A299">
        <v>298</v>
      </c>
      <c r="B299" t="s">
        <v>854</v>
      </c>
      <c r="C299" t="s">
        <v>543</v>
      </c>
      <c r="D299" t="s">
        <v>854</v>
      </c>
      <c r="E299" t="s">
        <v>694</v>
      </c>
      <c r="F299" t="s">
        <v>694</v>
      </c>
      <c r="G299" t="s">
        <v>546</v>
      </c>
      <c r="H299">
        <v>1</v>
      </c>
      <c r="I299">
        <v>839</v>
      </c>
      <c r="J299">
        <v>545.35</v>
      </c>
      <c r="K299">
        <v>0.35</v>
      </c>
      <c r="L299" t="s">
        <v>56</v>
      </c>
      <c r="M299" t="s">
        <v>586</v>
      </c>
      <c r="N299" t="s">
        <v>591</v>
      </c>
      <c r="P299" t="s">
        <v>24</v>
      </c>
    </row>
    <row r="300" spans="1:17" x14ac:dyDescent="0.2">
      <c r="A300">
        <v>299</v>
      </c>
      <c r="B300" t="s">
        <v>745</v>
      </c>
      <c r="C300" t="s">
        <v>543</v>
      </c>
      <c r="D300" t="s">
        <v>745</v>
      </c>
      <c r="E300" t="s">
        <v>855</v>
      </c>
      <c r="F300" t="s">
        <v>855</v>
      </c>
      <c r="G300" t="s">
        <v>546</v>
      </c>
      <c r="H300">
        <v>1</v>
      </c>
      <c r="I300">
        <v>839</v>
      </c>
      <c r="J300">
        <v>545.35</v>
      </c>
      <c r="K300">
        <v>0.35</v>
      </c>
      <c r="L300" t="s">
        <v>71</v>
      </c>
      <c r="M300" t="s">
        <v>586</v>
      </c>
      <c r="N300" t="s">
        <v>774</v>
      </c>
      <c r="P300" t="s">
        <v>24</v>
      </c>
    </row>
    <row r="301" spans="1:17" x14ac:dyDescent="0.2">
      <c r="A301">
        <v>300</v>
      </c>
      <c r="B301" t="s">
        <v>584</v>
      </c>
      <c r="C301" t="s">
        <v>543</v>
      </c>
      <c r="D301" t="s">
        <v>584</v>
      </c>
      <c r="E301" t="s">
        <v>856</v>
      </c>
      <c r="F301" t="s">
        <v>856</v>
      </c>
      <c r="G301" t="s">
        <v>546</v>
      </c>
      <c r="H301">
        <v>1</v>
      </c>
      <c r="I301">
        <v>524</v>
      </c>
      <c r="J301">
        <v>340.6</v>
      </c>
      <c r="K301">
        <v>0.35</v>
      </c>
      <c r="L301" t="s">
        <v>56</v>
      </c>
      <c r="M301" t="s">
        <v>586</v>
      </c>
      <c r="N301" t="s">
        <v>595</v>
      </c>
      <c r="P301" t="s">
        <v>24</v>
      </c>
    </row>
    <row r="302" spans="1:17" x14ac:dyDescent="0.2">
      <c r="A302">
        <v>301</v>
      </c>
      <c r="B302" t="s">
        <v>857</v>
      </c>
      <c r="C302" t="s">
        <v>543</v>
      </c>
      <c r="D302" t="s">
        <v>857</v>
      </c>
      <c r="E302" t="s">
        <v>858</v>
      </c>
      <c r="F302" t="s">
        <v>858</v>
      </c>
      <c r="G302" t="s">
        <v>546</v>
      </c>
      <c r="H302">
        <v>1</v>
      </c>
      <c r="I302">
        <v>174</v>
      </c>
      <c r="J302">
        <v>113.1</v>
      </c>
      <c r="K302">
        <v>0.35</v>
      </c>
      <c r="L302" t="s">
        <v>56</v>
      </c>
      <c r="M302" t="s">
        <v>586</v>
      </c>
      <c r="N302" t="s">
        <v>595</v>
      </c>
      <c r="P302" t="s">
        <v>24</v>
      </c>
    </row>
    <row r="303" spans="1:17" x14ac:dyDescent="0.2">
      <c r="A303">
        <v>302</v>
      </c>
      <c r="B303" t="s">
        <v>710</v>
      </c>
      <c r="C303" t="s">
        <v>543</v>
      </c>
      <c r="D303" t="s">
        <v>710</v>
      </c>
      <c r="E303" t="s">
        <v>711</v>
      </c>
      <c r="F303" t="s">
        <v>711</v>
      </c>
      <c r="G303" t="s">
        <v>546</v>
      </c>
      <c r="H303">
        <v>1</v>
      </c>
      <c r="I303">
        <v>147</v>
      </c>
      <c r="J303">
        <v>95.55</v>
      </c>
      <c r="K303">
        <v>0.35</v>
      </c>
      <c r="L303" t="s">
        <v>56</v>
      </c>
      <c r="M303" t="s">
        <v>586</v>
      </c>
      <c r="N303" t="s">
        <v>595</v>
      </c>
      <c r="P303" t="s">
        <v>24</v>
      </c>
    </row>
    <row r="304" spans="1:17" x14ac:dyDescent="0.2">
      <c r="A304">
        <v>303</v>
      </c>
      <c r="B304" t="s">
        <v>859</v>
      </c>
      <c r="C304" t="s">
        <v>543</v>
      </c>
      <c r="D304" t="s">
        <v>859</v>
      </c>
      <c r="E304" t="s">
        <v>860</v>
      </c>
      <c r="F304" t="s">
        <v>861</v>
      </c>
      <c r="G304" t="s">
        <v>546</v>
      </c>
      <c r="H304">
        <v>1</v>
      </c>
      <c r="I304">
        <v>175</v>
      </c>
      <c r="J304">
        <v>70</v>
      </c>
      <c r="K304">
        <v>0.6</v>
      </c>
      <c r="L304" t="s">
        <v>56</v>
      </c>
      <c r="M304" t="s">
        <v>586</v>
      </c>
      <c r="N304" t="s">
        <v>587</v>
      </c>
      <c r="P304" t="s">
        <v>24</v>
      </c>
    </row>
    <row r="305" spans="1:17" x14ac:dyDescent="0.2">
      <c r="A305">
        <v>304</v>
      </c>
      <c r="B305" t="s">
        <v>862</v>
      </c>
      <c r="C305" t="s">
        <v>543</v>
      </c>
      <c r="D305" t="s">
        <v>862</v>
      </c>
      <c r="E305" t="s">
        <v>863</v>
      </c>
      <c r="F305" t="s">
        <v>863</v>
      </c>
      <c r="G305" t="s">
        <v>546</v>
      </c>
      <c r="H305">
        <v>1</v>
      </c>
      <c r="I305">
        <v>1010</v>
      </c>
      <c r="J305">
        <v>404</v>
      </c>
      <c r="K305">
        <v>0.6</v>
      </c>
      <c r="L305" t="s">
        <v>56</v>
      </c>
      <c r="M305" t="s">
        <v>586</v>
      </c>
      <c r="N305" t="s">
        <v>587</v>
      </c>
      <c r="P305" t="s">
        <v>24</v>
      </c>
    </row>
    <row r="306" spans="1:17" x14ac:dyDescent="0.2">
      <c r="A306">
        <v>305</v>
      </c>
      <c r="B306" t="s">
        <v>864</v>
      </c>
      <c r="C306" t="s">
        <v>543</v>
      </c>
      <c r="D306" t="s">
        <v>864</v>
      </c>
      <c r="E306" t="s">
        <v>865</v>
      </c>
      <c r="F306" t="s">
        <v>865</v>
      </c>
      <c r="G306" t="s">
        <v>546</v>
      </c>
      <c r="H306">
        <v>1</v>
      </c>
      <c r="I306">
        <v>614.29</v>
      </c>
      <c r="J306">
        <v>399.29</v>
      </c>
      <c r="K306">
        <v>0.35</v>
      </c>
      <c r="L306" t="s">
        <v>56</v>
      </c>
      <c r="M306" t="s">
        <v>586</v>
      </c>
      <c r="N306" t="s">
        <v>587</v>
      </c>
      <c r="P306" t="s">
        <v>24</v>
      </c>
    </row>
    <row r="307" spans="1:17" x14ac:dyDescent="0.2">
      <c r="A307">
        <v>306</v>
      </c>
      <c r="B307" t="s">
        <v>866</v>
      </c>
      <c r="C307" t="s">
        <v>543</v>
      </c>
      <c r="D307" t="s">
        <v>866</v>
      </c>
      <c r="E307" t="s">
        <v>867</v>
      </c>
      <c r="F307" t="s">
        <v>867</v>
      </c>
      <c r="G307" t="s">
        <v>546</v>
      </c>
      <c r="H307">
        <v>1</v>
      </c>
      <c r="I307">
        <v>21</v>
      </c>
      <c r="J307">
        <v>13.65</v>
      </c>
      <c r="K307">
        <v>0.35</v>
      </c>
      <c r="L307" t="s">
        <v>56</v>
      </c>
      <c r="M307" t="s">
        <v>586</v>
      </c>
      <c r="N307" t="s">
        <v>587</v>
      </c>
      <c r="P307" t="s">
        <v>24</v>
      </c>
    </row>
    <row r="308" spans="1:17" x14ac:dyDescent="0.2">
      <c r="A308">
        <v>307</v>
      </c>
      <c r="B308" t="s">
        <v>643</v>
      </c>
      <c r="C308" t="s">
        <v>543</v>
      </c>
      <c r="D308" t="s">
        <v>643</v>
      </c>
      <c r="E308" t="s">
        <v>644</v>
      </c>
      <c r="F308" t="s">
        <v>644</v>
      </c>
      <c r="G308" t="s">
        <v>546</v>
      </c>
      <c r="H308">
        <v>1</v>
      </c>
      <c r="I308">
        <v>175</v>
      </c>
      <c r="J308">
        <v>70</v>
      </c>
      <c r="K308">
        <v>0.6</v>
      </c>
      <c r="L308" t="s">
        <v>56</v>
      </c>
      <c r="M308" t="s">
        <v>586</v>
      </c>
      <c r="N308" t="s">
        <v>591</v>
      </c>
      <c r="P308" t="s">
        <v>24</v>
      </c>
    </row>
    <row r="309" spans="1:17" x14ac:dyDescent="0.2">
      <c r="A309">
        <v>308</v>
      </c>
      <c r="B309" t="s">
        <v>868</v>
      </c>
      <c r="C309" t="s">
        <v>543</v>
      </c>
      <c r="D309" t="s">
        <v>868</v>
      </c>
      <c r="E309" t="s">
        <v>669</v>
      </c>
      <c r="F309" t="s">
        <v>669</v>
      </c>
      <c r="G309" t="s">
        <v>546</v>
      </c>
      <c r="H309">
        <v>1</v>
      </c>
      <c r="I309">
        <v>510</v>
      </c>
      <c r="J309">
        <v>331.5</v>
      </c>
      <c r="K309">
        <v>0.35</v>
      </c>
      <c r="L309" t="s">
        <v>56</v>
      </c>
      <c r="M309" t="s">
        <v>586</v>
      </c>
      <c r="N309" t="s">
        <v>591</v>
      </c>
      <c r="P309" t="s">
        <v>24</v>
      </c>
    </row>
    <row r="310" spans="1:17" x14ac:dyDescent="0.2">
      <c r="A310">
        <v>309</v>
      </c>
      <c r="B310" t="s">
        <v>869</v>
      </c>
      <c r="C310" t="s">
        <v>543</v>
      </c>
      <c r="D310" t="s">
        <v>869</v>
      </c>
      <c r="E310" t="s">
        <v>870</v>
      </c>
      <c r="F310" t="s">
        <v>870</v>
      </c>
      <c r="G310" t="s">
        <v>546</v>
      </c>
      <c r="H310">
        <v>1</v>
      </c>
      <c r="I310">
        <v>73</v>
      </c>
      <c r="J310">
        <v>29.2</v>
      </c>
      <c r="K310">
        <v>0.6</v>
      </c>
      <c r="L310" t="s">
        <v>56</v>
      </c>
      <c r="M310" t="s">
        <v>586</v>
      </c>
      <c r="N310" t="s">
        <v>591</v>
      </c>
      <c r="P310" t="s">
        <v>24</v>
      </c>
    </row>
    <row r="311" spans="1:17" x14ac:dyDescent="0.2">
      <c r="A311">
        <v>310</v>
      </c>
      <c r="B311" t="s">
        <v>871</v>
      </c>
      <c r="C311" t="s">
        <v>543</v>
      </c>
      <c r="D311" t="s">
        <v>871</v>
      </c>
      <c r="E311" t="s">
        <v>872</v>
      </c>
      <c r="F311" t="s">
        <v>873</v>
      </c>
      <c r="G311" t="s">
        <v>546</v>
      </c>
      <c r="H311">
        <v>1</v>
      </c>
      <c r="I311">
        <v>42.5</v>
      </c>
      <c r="J311">
        <v>17</v>
      </c>
      <c r="K311">
        <v>0.6</v>
      </c>
      <c r="L311" t="s">
        <v>71</v>
      </c>
      <c r="M311" t="s">
        <v>547</v>
      </c>
      <c r="N311" t="s">
        <v>874</v>
      </c>
      <c r="O311" t="s">
        <v>875</v>
      </c>
      <c r="P311" t="s">
        <v>24</v>
      </c>
      <c r="Q311">
        <v>16</v>
      </c>
    </row>
    <row r="312" spans="1:17" x14ac:dyDescent="0.2">
      <c r="A312">
        <v>311</v>
      </c>
      <c r="B312" t="s">
        <v>876</v>
      </c>
      <c r="C312" t="s">
        <v>543</v>
      </c>
      <c r="D312" t="s">
        <v>876</v>
      </c>
      <c r="E312" t="s">
        <v>877</v>
      </c>
      <c r="F312" t="s">
        <v>878</v>
      </c>
      <c r="G312" t="s">
        <v>546</v>
      </c>
      <c r="H312">
        <v>1</v>
      </c>
      <c r="I312">
        <v>258</v>
      </c>
      <c r="J312">
        <v>103.2</v>
      </c>
      <c r="K312">
        <v>0.6</v>
      </c>
      <c r="L312" t="s">
        <v>71</v>
      </c>
      <c r="M312" t="s">
        <v>547</v>
      </c>
      <c r="N312" t="s">
        <v>879</v>
      </c>
      <c r="O312" t="s">
        <v>880</v>
      </c>
      <c r="P312" t="s">
        <v>24</v>
      </c>
      <c r="Q312">
        <v>17</v>
      </c>
    </row>
    <row r="313" spans="1:17" x14ac:dyDescent="0.2">
      <c r="A313">
        <v>312</v>
      </c>
      <c r="B313" t="s">
        <v>881</v>
      </c>
      <c r="C313" t="s">
        <v>543</v>
      </c>
      <c r="D313" t="s">
        <v>882</v>
      </c>
      <c r="E313" t="s">
        <v>883</v>
      </c>
      <c r="F313" t="s">
        <v>884</v>
      </c>
      <c r="G313" t="s">
        <v>546</v>
      </c>
      <c r="H313">
        <v>1</v>
      </c>
      <c r="I313">
        <v>1618</v>
      </c>
      <c r="J313">
        <v>647.20000000000005</v>
      </c>
      <c r="K313">
        <v>0.6</v>
      </c>
      <c r="L313" t="s">
        <v>71</v>
      </c>
      <c r="M313" t="s">
        <v>547</v>
      </c>
      <c r="N313" t="s">
        <v>885</v>
      </c>
      <c r="O313" t="s">
        <v>886</v>
      </c>
      <c r="P313" t="s">
        <v>24</v>
      </c>
      <c r="Q313">
        <v>18</v>
      </c>
    </row>
    <row r="314" spans="1:17" x14ac:dyDescent="0.2">
      <c r="A314">
        <v>313</v>
      </c>
      <c r="B314" t="s">
        <v>887</v>
      </c>
      <c r="C314" t="s">
        <v>543</v>
      </c>
      <c r="D314" t="s">
        <v>887</v>
      </c>
      <c r="E314" t="s">
        <v>888</v>
      </c>
      <c r="F314" t="s">
        <v>889</v>
      </c>
      <c r="G314" t="s">
        <v>546</v>
      </c>
      <c r="H314">
        <v>1</v>
      </c>
      <c r="I314">
        <v>3556</v>
      </c>
      <c r="J314">
        <v>1422.4</v>
      </c>
      <c r="K314">
        <v>0.6</v>
      </c>
      <c r="L314" t="s">
        <v>71</v>
      </c>
      <c r="M314" t="s">
        <v>547</v>
      </c>
      <c r="N314" t="s">
        <v>890</v>
      </c>
      <c r="O314" t="s">
        <v>891</v>
      </c>
      <c r="P314" t="s">
        <v>24</v>
      </c>
      <c r="Q314">
        <v>19</v>
      </c>
    </row>
    <row r="315" spans="1:17" x14ac:dyDescent="0.2">
      <c r="A315">
        <v>314</v>
      </c>
      <c r="B315" t="s">
        <v>892</v>
      </c>
      <c r="C315" t="s">
        <v>543</v>
      </c>
      <c r="D315" t="s">
        <v>892</v>
      </c>
      <c r="E315" t="s">
        <v>893</v>
      </c>
      <c r="F315" t="s">
        <v>893</v>
      </c>
      <c r="G315" t="s">
        <v>546</v>
      </c>
      <c r="H315">
        <v>1</v>
      </c>
      <c r="I315">
        <v>324</v>
      </c>
      <c r="J315">
        <v>129.6</v>
      </c>
      <c r="K315">
        <v>0.6</v>
      </c>
      <c r="L315" t="s">
        <v>71</v>
      </c>
      <c r="M315" t="s">
        <v>894</v>
      </c>
      <c r="N315" t="s">
        <v>303</v>
      </c>
      <c r="O315" t="s">
        <v>895</v>
      </c>
      <c r="P315" t="s">
        <v>24</v>
      </c>
      <c r="Q315">
        <v>22</v>
      </c>
    </row>
    <row r="316" spans="1:17" x14ac:dyDescent="0.2">
      <c r="A316">
        <v>315</v>
      </c>
      <c r="B316" t="s">
        <v>896</v>
      </c>
      <c r="C316" t="s">
        <v>543</v>
      </c>
      <c r="D316" t="s">
        <v>896</v>
      </c>
      <c r="E316" t="s">
        <v>897</v>
      </c>
      <c r="F316" t="s">
        <v>897</v>
      </c>
      <c r="G316" t="s">
        <v>546</v>
      </c>
      <c r="H316">
        <v>1</v>
      </c>
      <c r="I316">
        <v>2200</v>
      </c>
      <c r="J316">
        <v>1496</v>
      </c>
      <c r="K316">
        <v>0.32</v>
      </c>
      <c r="L316" t="s">
        <v>71</v>
      </c>
      <c r="M316" t="s">
        <v>894</v>
      </c>
      <c r="N316" t="s">
        <v>303</v>
      </c>
      <c r="O316" t="s">
        <v>898</v>
      </c>
      <c r="P316" t="s">
        <v>24</v>
      </c>
      <c r="Q316">
        <v>32</v>
      </c>
    </row>
    <row r="317" spans="1:17" x14ac:dyDescent="0.2">
      <c r="A317">
        <v>316</v>
      </c>
      <c r="B317" t="s">
        <v>899</v>
      </c>
      <c r="C317" t="s">
        <v>543</v>
      </c>
      <c r="D317" t="s">
        <v>899</v>
      </c>
      <c r="E317" t="s">
        <v>900</v>
      </c>
      <c r="F317" t="s">
        <v>900</v>
      </c>
      <c r="G317" t="s">
        <v>546</v>
      </c>
      <c r="H317">
        <v>1</v>
      </c>
      <c r="I317">
        <v>314</v>
      </c>
      <c r="J317">
        <v>204.1</v>
      </c>
      <c r="K317">
        <v>0.35</v>
      </c>
      <c r="L317" t="s">
        <v>71</v>
      </c>
      <c r="M317" t="s">
        <v>894</v>
      </c>
      <c r="N317" t="s">
        <v>303</v>
      </c>
      <c r="O317" t="s">
        <v>612</v>
      </c>
      <c r="P317" t="s">
        <v>24</v>
      </c>
      <c r="Q317">
        <v>92</v>
      </c>
    </row>
    <row r="318" spans="1:17" x14ac:dyDescent="0.2">
      <c r="A318">
        <v>317</v>
      </c>
      <c r="B318" t="s">
        <v>901</v>
      </c>
      <c r="C318" t="s">
        <v>840</v>
      </c>
      <c r="D318" t="s">
        <v>901</v>
      </c>
      <c r="E318" t="s">
        <v>902</v>
      </c>
      <c r="F318" t="s">
        <v>844</v>
      </c>
      <c r="G318" t="s">
        <v>546</v>
      </c>
      <c r="H318">
        <v>1</v>
      </c>
      <c r="I318">
        <v>335</v>
      </c>
      <c r="J318">
        <v>217.75</v>
      </c>
      <c r="K318">
        <v>0.35</v>
      </c>
      <c r="L318" t="s">
        <v>106</v>
      </c>
      <c r="M318" t="s">
        <v>903</v>
      </c>
      <c r="N318" t="s">
        <v>904</v>
      </c>
      <c r="O318" t="s">
        <v>905</v>
      </c>
      <c r="P318" t="s">
        <v>24</v>
      </c>
      <c r="Q318">
        <v>150</v>
      </c>
    </row>
    <row r="319" spans="1:17" x14ac:dyDescent="0.2">
      <c r="A319">
        <v>318</v>
      </c>
      <c r="B319" t="s">
        <v>906</v>
      </c>
      <c r="C319" t="s">
        <v>840</v>
      </c>
      <c r="D319" t="s">
        <v>906</v>
      </c>
      <c r="E319" t="s">
        <v>907</v>
      </c>
      <c r="F319" t="s">
        <v>847</v>
      </c>
      <c r="G319" t="s">
        <v>546</v>
      </c>
      <c r="H319">
        <v>1</v>
      </c>
      <c r="I319">
        <v>200</v>
      </c>
      <c r="J319">
        <v>136</v>
      </c>
      <c r="K319">
        <v>0.32</v>
      </c>
      <c r="L319" t="s">
        <v>106</v>
      </c>
      <c r="M319" t="s">
        <v>903</v>
      </c>
      <c r="N319" t="s">
        <v>904</v>
      </c>
      <c r="O319" t="s">
        <v>905</v>
      </c>
      <c r="P319" t="s">
        <v>24</v>
      </c>
      <c r="Q319">
        <v>150</v>
      </c>
    </row>
    <row r="320" spans="1:17" ht="64" x14ac:dyDescent="0.2">
      <c r="A320">
        <v>319</v>
      </c>
      <c r="B320" t="s">
        <v>908</v>
      </c>
      <c r="C320" t="s">
        <v>840</v>
      </c>
      <c r="D320" t="s">
        <v>908</v>
      </c>
      <c r="E320" t="s">
        <v>909</v>
      </c>
      <c r="F320" t="s">
        <v>910</v>
      </c>
      <c r="G320" t="s">
        <v>546</v>
      </c>
      <c r="H320">
        <v>1</v>
      </c>
      <c r="I320">
        <v>400</v>
      </c>
      <c r="J320">
        <v>272</v>
      </c>
      <c r="K320">
        <v>0.32</v>
      </c>
      <c r="L320" t="s">
        <v>71</v>
      </c>
      <c r="M320" t="s">
        <v>547</v>
      </c>
      <c r="N320" s="1" t="s">
        <v>911</v>
      </c>
      <c r="O320" t="s">
        <v>912</v>
      </c>
      <c r="P320" t="s">
        <v>24</v>
      </c>
      <c r="Q320">
        <v>177</v>
      </c>
    </row>
    <row r="321" spans="1:17" x14ac:dyDescent="0.2">
      <c r="A321">
        <v>320</v>
      </c>
      <c r="B321" t="s">
        <v>913</v>
      </c>
      <c r="C321" t="s">
        <v>543</v>
      </c>
      <c r="D321" t="s">
        <v>913</v>
      </c>
      <c r="E321" t="s">
        <v>914</v>
      </c>
      <c r="F321" t="s">
        <v>844</v>
      </c>
      <c r="G321" t="s">
        <v>546</v>
      </c>
      <c r="H321">
        <v>1</v>
      </c>
      <c r="I321">
        <v>41</v>
      </c>
      <c r="J321">
        <v>26.65</v>
      </c>
      <c r="K321">
        <v>0.35</v>
      </c>
      <c r="L321" t="s">
        <v>106</v>
      </c>
      <c r="M321" t="s">
        <v>903</v>
      </c>
      <c r="N321" t="s">
        <v>915</v>
      </c>
      <c r="O321" t="s">
        <v>109</v>
      </c>
      <c r="P321" t="s">
        <v>24</v>
      </c>
      <c r="Q321">
        <v>182</v>
      </c>
    </row>
    <row r="322" spans="1:17" x14ac:dyDescent="0.2">
      <c r="A322">
        <v>321</v>
      </c>
      <c r="B322" t="s">
        <v>916</v>
      </c>
      <c r="C322" t="s">
        <v>543</v>
      </c>
      <c r="D322" t="s">
        <v>916</v>
      </c>
      <c r="E322" t="s">
        <v>917</v>
      </c>
      <c r="F322" t="s">
        <v>847</v>
      </c>
      <c r="G322" t="s">
        <v>546</v>
      </c>
      <c r="H322">
        <v>1</v>
      </c>
      <c r="I322">
        <v>450</v>
      </c>
      <c r="J322">
        <v>180</v>
      </c>
      <c r="K322">
        <v>0.6</v>
      </c>
      <c r="L322" t="s">
        <v>106</v>
      </c>
      <c r="M322" t="s">
        <v>903</v>
      </c>
      <c r="N322" t="s">
        <v>915</v>
      </c>
      <c r="O322" t="s">
        <v>109</v>
      </c>
      <c r="P322" t="s">
        <v>24</v>
      </c>
      <c r="Q322">
        <v>182</v>
      </c>
    </row>
    <row r="323" spans="1:17" ht="96" x14ac:dyDescent="0.2">
      <c r="A323">
        <v>322</v>
      </c>
      <c r="B323" t="s">
        <v>918</v>
      </c>
      <c r="C323" t="s">
        <v>543</v>
      </c>
      <c r="D323" t="s">
        <v>918</v>
      </c>
      <c r="E323" t="s">
        <v>914</v>
      </c>
      <c r="F323" t="s">
        <v>844</v>
      </c>
      <c r="G323" t="s">
        <v>546</v>
      </c>
      <c r="H323">
        <v>1</v>
      </c>
      <c r="I323">
        <v>1234</v>
      </c>
      <c r="J323">
        <v>617</v>
      </c>
      <c r="K323">
        <v>0.5</v>
      </c>
      <c r="L323" t="s">
        <v>106</v>
      </c>
      <c r="M323" t="s">
        <v>903</v>
      </c>
      <c r="N323" s="1" t="s">
        <v>919</v>
      </c>
      <c r="O323" t="s">
        <v>109</v>
      </c>
      <c r="P323" t="s">
        <v>24</v>
      </c>
      <c r="Q323">
        <v>182</v>
      </c>
    </row>
    <row r="324" spans="1:17" ht="96" x14ac:dyDescent="0.2">
      <c r="A324">
        <v>323</v>
      </c>
      <c r="B324" t="s">
        <v>920</v>
      </c>
      <c r="C324" t="s">
        <v>543</v>
      </c>
      <c r="D324" t="s">
        <v>920</v>
      </c>
      <c r="E324" t="s">
        <v>917</v>
      </c>
      <c r="F324" t="s">
        <v>847</v>
      </c>
      <c r="G324" t="s">
        <v>546</v>
      </c>
      <c r="H324">
        <v>1</v>
      </c>
      <c r="I324">
        <v>952</v>
      </c>
      <c r="J324">
        <v>476</v>
      </c>
      <c r="K324">
        <v>0.5</v>
      </c>
      <c r="L324" t="s">
        <v>106</v>
      </c>
      <c r="M324" t="s">
        <v>903</v>
      </c>
      <c r="N324" s="1" t="s">
        <v>919</v>
      </c>
      <c r="O324" t="s">
        <v>109</v>
      </c>
      <c r="P324" t="s">
        <v>24</v>
      </c>
      <c r="Q324">
        <v>182</v>
      </c>
    </row>
    <row r="325" spans="1:17" x14ac:dyDescent="0.2">
      <c r="A325">
        <v>324</v>
      </c>
      <c r="B325" t="s">
        <v>745</v>
      </c>
      <c r="C325" t="s">
        <v>543</v>
      </c>
      <c r="D325" t="s">
        <v>745</v>
      </c>
      <c r="E325" t="s">
        <v>921</v>
      </c>
      <c r="F325" t="s">
        <v>922</v>
      </c>
      <c r="G325" t="s">
        <v>546</v>
      </c>
      <c r="H325">
        <v>1</v>
      </c>
      <c r="I325">
        <v>1271</v>
      </c>
      <c r="J325">
        <v>635.5</v>
      </c>
      <c r="K325">
        <v>0.5</v>
      </c>
      <c r="L325" t="s">
        <v>71</v>
      </c>
      <c r="M325" t="s">
        <v>894</v>
      </c>
      <c r="N325" t="s">
        <v>303</v>
      </c>
      <c r="P325" t="s">
        <v>24</v>
      </c>
    </row>
    <row r="326" spans="1:17" x14ac:dyDescent="0.2">
      <c r="A326">
        <v>325</v>
      </c>
      <c r="B326" t="s">
        <v>772</v>
      </c>
      <c r="C326" t="s">
        <v>543</v>
      </c>
      <c r="D326" t="s">
        <v>772</v>
      </c>
      <c r="E326" t="s">
        <v>923</v>
      </c>
      <c r="F326" t="s">
        <v>924</v>
      </c>
      <c r="G326" t="s">
        <v>546</v>
      </c>
      <c r="H326">
        <v>1</v>
      </c>
      <c r="I326">
        <v>1019</v>
      </c>
      <c r="J326">
        <v>509.5</v>
      </c>
      <c r="K326">
        <v>0.5</v>
      </c>
      <c r="L326" t="s">
        <v>71</v>
      </c>
      <c r="M326" t="s">
        <v>894</v>
      </c>
      <c r="N326" t="s">
        <v>303</v>
      </c>
      <c r="P326" t="s">
        <v>24</v>
      </c>
    </row>
    <row r="327" spans="1:17" x14ac:dyDescent="0.2">
      <c r="A327">
        <v>326</v>
      </c>
      <c r="B327" t="s">
        <v>609</v>
      </c>
      <c r="C327" t="s">
        <v>543</v>
      </c>
      <c r="D327" t="s">
        <v>609</v>
      </c>
      <c r="E327" t="s">
        <v>925</v>
      </c>
      <c r="F327" t="s">
        <v>925</v>
      </c>
      <c r="G327" t="s">
        <v>546</v>
      </c>
      <c r="H327">
        <v>1</v>
      </c>
      <c r="I327">
        <v>1085</v>
      </c>
      <c r="J327">
        <v>542.5</v>
      </c>
      <c r="K327">
        <v>0.5</v>
      </c>
      <c r="L327" t="s">
        <v>71</v>
      </c>
      <c r="M327" t="s">
        <v>894</v>
      </c>
      <c r="N327" t="s">
        <v>303</v>
      </c>
      <c r="P327" t="s">
        <v>24</v>
      </c>
    </row>
    <row r="328" spans="1:17" x14ac:dyDescent="0.2">
      <c r="A328">
        <v>327</v>
      </c>
      <c r="B328" t="s">
        <v>843</v>
      </c>
      <c r="C328" t="s">
        <v>543</v>
      </c>
      <c r="D328" t="s">
        <v>843</v>
      </c>
      <c r="E328" t="s">
        <v>914</v>
      </c>
      <c r="F328" t="s">
        <v>844</v>
      </c>
      <c r="G328" t="s">
        <v>546</v>
      </c>
      <c r="H328">
        <v>1</v>
      </c>
      <c r="I328">
        <v>1234</v>
      </c>
      <c r="J328">
        <v>617</v>
      </c>
      <c r="K328">
        <v>0.5</v>
      </c>
      <c r="L328" t="s">
        <v>106</v>
      </c>
      <c r="M328" t="s">
        <v>903</v>
      </c>
      <c r="N328" t="s">
        <v>904</v>
      </c>
      <c r="P328" t="s">
        <v>24</v>
      </c>
    </row>
    <row r="329" spans="1:17" x14ac:dyDescent="0.2">
      <c r="A329">
        <v>328</v>
      </c>
      <c r="B329" t="s">
        <v>846</v>
      </c>
      <c r="C329" t="s">
        <v>543</v>
      </c>
      <c r="D329" t="s">
        <v>846</v>
      </c>
      <c r="E329" t="s">
        <v>917</v>
      </c>
      <c r="F329" t="s">
        <v>847</v>
      </c>
      <c r="G329" t="s">
        <v>546</v>
      </c>
      <c r="H329">
        <v>1</v>
      </c>
      <c r="I329">
        <v>901</v>
      </c>
      <c r="J329">
        <v>450.5</v>
      </c>
      <c r="K329">
        <v>0.5</v>
      </c>
      <c r="L329" t="s">
        <v>106</v>
      </c>
      <c r="M329" t="s">
        <v>903</v>
      </c>
      <c r="N329" t="s">
        <v>904</v>
      </c>
      <c r="P329" t="s">
        <v>24</v>
      </c>
    </row>
    <row r="330" spans="1:17" x14ac:dyDescent="0.2">
      <c r="A330">
        <v>329</v>
      </c>
      <c r="B330" t="s">
        <v>737</v>
      </c>
      <c r="C330" t="s">
        <v>543</v>
      </c>
      <c r="D330" t="s">
        <v>737</v>
      </c>
      <c r="E330" t="s">
        <v>926</v>
      </c>
      <c r="F330" t="s">
        <v>738</v>
      </c>
      <c r="G330" t="s">
        <v>546</v>
      </c>
      <c r="H330">
        <v>1</v>
      </c>
      <c r="I330">
        <v>1661</v>
      </c>
      <c r="J330">
        <v>830.5</v>
      </c>
      <c r="K330">
        <v>0.5</v>
      </c>
      <c r="L330" t="s">
        <v>71</v>
      </c>
      <c r="M330" t="s">
        <v>547</v>
      </c>
      <c r="N330" t="s">
        <v>927</v>
      </c>
      <c r="P330" t="s">
        <v>24</v>
      </c>
    </row>
    <row r="331" spans="1:17" ht="64" x14ac:dyDescent="0.2">
      <c r="A331">
        <v>330</v>
      </c>
      <c r="B331" t="s">
        <v>839</v>
      </c>
      <c r="C331" t="s">
        <v>840</v>
      </c>
      <c r="D331" t="s">
        <v>839</v>
      </c>
      <c r="E331" t="s">
        <v>928</v>
      </c>
      <c r="F331" t="s">
        <v>929</v>
      </c>
      <c r="G331" t="s">
        <v>546</v>
      </c>
      <c r="H331">
        <v>1</v>
      </c>
      <c r="I331">
        <v>445</v>
      </c>
      <c r="J331">
        <v>302.60000000000002</v>
      </c>
      <c r="K331">
        <v>0.32</v>
      </c>
      <c r="L331" t="s">
        <v>71</v>
      </c>
      <c r="M331" t="s">
        <v>547</v>
      </c>
      <c r="N331" s="1" t="s">
        <v>930</v>
      </c>
      <c r="P331" t="s">
        <v>24</v>
      </c>
    </row>
    <row r="332" spans="1:17" x14ac:dyDescent="0.2">
      <c r="A332">
        <v>331</v>
      </c>
      <c r="B332" t="s">
        <v>931</v>
      </c>
      <c r="C332" t="s">
        <v>543</v>
      </c>
      <c r="D332" t="s">
        <v>931</v>
      </c>
      <c r="E332" t="s">
        <v>932</v>
      </c>
      <c r="F332" t="s">
        <v>933</v>
      </c>
      <c r="G332" t="s">
        <v>546</v>
      </c>
      <c r="H332">
        <v>1</v>
      </c>
      <c r="I332">
        <v>910</v>
      </c>
      <c r="J332">
        <v>468.73</v>
      </c>
      <c r="K332">
        <v>0.23</v>
      </c>
      <c r="L332" t="s">
        <v>171</v>
      </c>
      <c r="M332" t="s">
        <v>172</v>
      </c>
      <c r="N332" t="s">
        <v>934</v>
      </c>
      <c r="O332" t="s">
        <v>935</v>
      </c>
      <c r="P332" t="s">
        <v>24</v>
      </c>
      <c r="Q332">
        <v>7</v>
      </c>
    </row>
    <row r="333" spans="1:17" x14ac:dyDescent="0.2">
      <c r="A333">
        <v>332</v>
      </c>
      <c r="B333" t="s">
        <v>936</v>
      </c>
      <c r="C333" t="s">
        <v>543</v>
      </c>
      <c r="D333" t="s">
        <v>936</v>
      </c>
      <c r="E333" t="s">
        <v>937</v>
      </c>
      <c r="F333" t="s">
        <v>938</v>
      </c>
      <c r="G333" t="s">
        <v>546</v>
      </c>
      <c r="H333">
        <v>1</v>
      </c>
      <c r="I333">
        <v>867.86</v>
      </c>
      <c r="J333">
        <v>442.1</v>
      </c>
      <c r="K333">
        <v>0.23</v>
      </c>
      <c r="L333" t="s">
        <v>171</v>
      </c>
      <c r="M333" t="s">
        <v>172</v>
      </c>
      <c r="N333" t="s">
        <v>934</v>
      </c>
      <c r="O333" t="s">
        <v>939</v>
      </c>
      <c r="P333" t="s">
        <v>24</v>
      </c>
      <c r="Q333">
        <v>8</v>
      </c>
    </row>
    <row r="334" spans="1:17" x14ac:dyDescent="0.2">
      <c r="A334">
        <v>333</v>
      </c>
      <c r="B334" t="s">
        <v>940</v>
      </c>
      <c r="C334" t="s">
        <v>543</v>
      </c>
      <c r="D334" t="s">
        <v>940</v>
      </c>
      <c r="E334" t="s">
        <v>941</v>
      </c>
      <c r="F334" t="s">
        <v>942</v>
      </c>
      <c r="G334" t="s">
        <v>546</v>
      </c>
      <c r="H334">
        <v>1</v>
      </c>
      <c r="I334">
        <v>825.71</v>
      </c>
      <c r="J334">
        <v>415.47</v>
      </c>
      <c r="K334">
        <v>0.23</v>
      </c>
      <c r="L334" t="s">
        <v>171</v>
      </c>
      <c r="M334" t="s">
        <v>220</v>
      </c>
      <c r="N334" t="s">
        <v>943</v>
      </c>
      <c r="O334" t="s">
        <v>944</v>
      </c>
      <c r="P334" t="s">
        <v>24</v>
      </c>
      <c r="Q334">
        <v>9</v>
      </c>
    </row>
    <row r="335" spans="1:17" x14ac:dyDescent="0.2">
      <c r="A335">
        <v>334</v>
      </c>
      <c r="B335" t="s">
        <v>945</v>
      </c>
      <c r="C335" t="s">
        <v>543</v>
      </c>
      <c r="D335" t="s">
        <v>945</v>
      </c>
      <c r="E335" t="s">
        <v>941</v>
      </c>
      <c r="F335" t="s">
        <v>946</v>
      </c>
      <c r="G335" t="s">
        <v>546</v>
      </c>
      <c r="H335">
        <v>1</v>
      </c>
      <c r="I335">
        <v>783.57</v>
      </c>
      <c r="J335">
        <v>388.84</v>
      </c>
      <c r="K335">
        <v>0.23</v>
      </c>
      <c r="L335" t="s">
        <v>171</v>
      </c>
      <c r="M335" t="s">
        <v>233</v>
      </c>
      <c r="N335" t="s">
        <v>947</v>
      </c>
      <c r="O335" t="s">
        <v>948</v>
      </c>
      <c r="P335" t="s">
        <v>24</v>
      </c>
      <c r="Q335">
        <v>10</v>
      </c>
    </row>
    <row r="336" spans="1:17" x14ac:dyDescent="0.2">
      <c r="A336">
        <v>335</v>
      </c>
      <c r="B336" t="s">
        <v>949</v>
      </c>
      <c r="C336" t="s">
        <v>543</v>
      </c>
      <c r="D336" t="s">
        <v>949</v>
      </c>
      <c r="E336" t="s">
        <v>950</v>
      </c>
      <c r="F336" t="s">
        <v>951</v>
      </c>
      <c r="G336" t="s">
        <v>546</v>
      </c>
      <c r="H336">
        <v>1</v>
      </c>
      <c r="I336">
        <v>741.43</v>
      </c>
      <c r="J336">
        <v>362.21</v>
      </c>
      <c r="K336">
        <v>0.23</v>
      </c>
      <c r="L336" t="s">
        <v>171</v>
      </c>
      <c r="M336" t="s">
        <v>220</v>
      </c>
      <c r="N336" t="s">
        <v>943</v>
      </c>
      <c r="O336" t="s">
        <v>952</v>
      </c>
      <c r="P336" t="s">
        <v>24</v>
      </c>
      <c r="Q336">
        <v>11</v>
      </c>
    </row>
    <row r="337" spans="1:17" x14ac:dyDescent="0.2">
      <c r="A337">
        <v>336</v>
      </c>
      <c r="B337" t="s">
        <v>953</v>
      </c>
      <c r="C337" t="s">
        <v>543</v>
      </c>
      <c r="D337" t="s">
        <v>953</v>
      </c>
      <c r="E337" t="s">
        <v>954</v>
      </c>
      <c r="F337" t="s">
        <v>955</v>
      </c>
      <c r="G337" t="s">
        <v>546</v>
      </c>
      <c r="H337">
        <v>1</v>
      </c>
      <c r="I337">
        <v>552</v>
      </c>
      <c r="J337">
        <v>375.36</v>
      </c>
      <c r="K337">
        <v>0.32</v>
      </c>
      <c r="L337" t="s">
        <v>324</v>
      </c>
      <c r="M337" t="s">
        <v>956</v>
      </c>
      <c r="N337" t="s">
        <v>957</v>
      </c>
      <c r="O337" t="s">
        <v>958</v>
      </c>
      <c r="P337" t="s">
        <v>24</v>
      </c>
      <c r="Q337">
        <v>15</v>
      </c>
    </row>
    <row r="338" spans="1:17" x14ac:dyDescent="0.2">
      <c r="A338">
        <v>337</v>
      </c>
      <c r="B338" t="s">
        <v>959</v>
      </c>
      <c r="C338" t="s">
        <v>543</v>
      </c>
      <c r="D338" t="s">
        <v>959</v>
      </c>
      <c r="E338" t="s">
        <v>960</v>
      </c>
      <c r="F338" t="s">
        <v>961</v>
      </c>
      <c r="G338" t="s">
        <v>546</v>
      </c>
      <c r="H338">
        <v>1</v>
      </c>
      <c r="I338">
        <v>25</v>
      </c>
      <c r="J338">
        <v>10</v>
      </c>
      <c r="K338">
        <v>0.6</v>
      </c>
      <c r="L338" t="s">
        <v>62</v>
      </c>
      <c r="M338" t="s">
        <v>962</v>
      </c>
      <c r="N338" t="s">
        <v>963</v>
      </c>
      <c r="O338" t="s">
        <v>964</v>
      </c>
      <c r="P338" t="s">
        <v>24</v>
      </c>
      <c r="Q338">
        <v>27</v>
      </c>
    </row>
    <row r="339" spans="1:17" x14ac:dyDescent="0.2">
      <c r="A339">
        <v>338</v>
      </c>
      <c r="B339" t="s">
        <v>965</v>
      </c>
      <c r="C339" t="s">
        <v>543</v>
      </c>
      <c r="D339" t="s">
        <v>965</v>
      </c>
      <c r="E339" t="s">
        <v>966</v>
      </c>
      <c r="F339" t="s">
        <v>966</v>
      </c>
      <c r="G339" t="s">
        <v>546</v>
      </c>
      <c r="H339">
        <v>1</v>
      </c>
      <c r="I339">
        <v>983</v>
      </c>
      <c r="J339">
        <v>491.5</v>
      </c>
      <c r="K339">
        <v>0.5</v>
      </c>
      <c r="L339" t="s">
        <v>71</v>
      </c>
      <c r="M339" t="s">
        <v>962</v>
      </c>
      <c r="N339" t="s">
        <v>967</v>
      </c>
      <c r="O339" t="s">
        <v>968</v>
      </c>
      <c r="P339" t="s">
        <v>24</v>
      </c>
      <c r="Q339">
        <v>28</v>
      </c>
    </row>
    <row r="340" spans="1:17" x14ac:dyDescent="0.2">
      <c r="A340">
        <v>339</v>
      </c>
      <c r="B340" t="s">
        <v>969</v>
      </c>
      <c r="C340" t="s">
        <v>543</v>
      </c>
      <c r="D340" t="s">
        <v>969</v>
      </c>
      <c r="E340" t="s">
        <v>970</v>
      </c>
      <c r="F340" t="s">
        <v>970</v>
      </c>
      <c r="G340" t="s">
        <v>546</v>
      </c>
      <c r="H340">
        <v>1</v>
      </c>
      <c r="I340">
        <v>1325</v>
      </c>
      <c r="J340">
        <v>689</v>
      </c>
      <c r="K340">
        <v>0.48</v>
      </c>
      <c r="L340" t="s">
        <v>71</v>
      </c>
      <c r="M340" t="s">
        <v>962</v>
      </c>
      <c r="N340" t="s">
        <v>971</v>
      </c>
      <c r="O340" t="s">
        <v>968</v>
      </c>
      <c r="P340" t="s">
        <v>24</v>
      </c>
      <c r="Q340">
        <v>29</v>
      </c>
    </row>
    <row r="341" spans="1:17" x14ac:dyDescent="0.2">
      <c r="A341">
        <v>340</v>
      </c>
      <c r="B341" t="s">
        <v>972</v>
      </c>
      <c r="C341" t="s">
        <v>543</v>
      </c>
      <c r="D341" t="s">
        <v>972</v>
      </c>
      <c r="E341" t="s">
        <v>973</v>
      </c>
      <c r="F341" t="s">
        <v>973</v>
      </c>
      <c r="G341" t="s">
        <v>546</v>
      </c>
      <c r="H341">
        <v>1</v>
      </c>
      <c r="I341">
        <v>1698</v>
      </c>
      <c r="J341">
        <v>882.96</v>
      </c>
      <c r="K341">
        <v>0.48</v>
      </c>
      <c r="L341" t="s">
        <v>71</v>
      </c>
      <c r="M341" t="s">
        <v>962</v>
      </c>
      <c r="N341" t="s">
        <v>963</v>
      </c>
      <c r="O341" t="s">
        <v>974</v>
      </c>
      <c r="P341" t="s">
        <v>24</v>
      </c>
      <c r="Q341">
        <v>30</v>
      </c>
    </row>
    <row r="342" spans="1:17" x14ac:dyDescent="0.2">
      <c r="A342">
        <v>341</v>
      </c>
      <c r="B342" t="s">
        <v>975</v>
      </c>
      <c r="C342" t="s">
        <v>543</v>
      </c>
      <c r="D342" t="s">
        <v>975</v>
      </c>
      <c r="E342" t="s">
        <v>976</v>
      </c>
      <c r="F342" t="s">
        <v>977</v>
      </c>
      <c r="G342" t="s">
        <v>546</v>
      </c>
      <c r="H342">
        <v>1</v>
      </c>
      <c r="I342">
        <v>2475</v>
      </c>
      <c r="J342">
        <v>1287</v>
      </c>
      <c r="K342">
        <v>0.48</v>
      </c>
      <c r="L342" t="s">
        <v>62</v>
      </c>
      <c r="M342" t="s">
        <v>962</v>
      </c>
      <c r="N342" t="s">
        <v>963</v>
      </c>
      <c r="O342" t="s">
        <v>978</v>
      </c>
      <c r="P342" t="s">
        <v>24</v>
      </c>
      <c r="Q342">
        <v>31</v>
      </c>
    </row>
    <row r="343" spans="1:17" x14ac:dyDescent="0.2">
      <c r="A343">
        <v>342</v>
      </c>
      <c r="B343" t="s">
        <v>979</v>
      </c>
      <c r="C343" t="s">
        <v>543</v>
      </c>
      <c r="D343" t="s">
        <v>979</v>
      </c>
      <c r="E343" t="s">
        <v>980</v>
      </c>
      <c r="F343" t="s">
        <v>980</v>
      </c>
      <c r="G343" t="s">
        <v>546</v>
      </c>
      <c r="H343">
        <v>1</v>
      </c>
      <c r="I343">
        <v>39</v>
      </c>
      <c r="J343">
        <v>21.06</v>
      </c>
      <c r="K343">
        <v>0.46</v>
      </c>
      <c r="L343" t="s">
        <v>71</v>
      </c>
      <c r="M343" t="s">
        <v>962</v>
      </c>
      <c r="N343" t="s">
        <v>963</v>
      </c>
      <c r="O343" t="s">
        <v>981</v>
      </c>
      <c r="P343" t="s">
        <v>24</v>
      </c>
      <c r="Q343">
        <v>34</v>
      </c>
    </row>
    <row r="344" spans="1:17" x14ac:dyDescent="0.2">
      <c r="A344">
        <v>343</v>
      </c>
      <c r="B344" t="s">
        <v>982</v>
      </c>
      <c r="C344" t="s">
        <v>543</v>
      </c>
      <c r="D344" t="s">
        <v>982</v>
      </c>
      <c r="E344" t="s">
        <v>983</v>
      </c>
      <c r="F344" t="s">
        <v>983</v>
      </c>
      <c r="H344">
        <v>1</v>
      </c>
      <c r="I344">
        <v>49</v>
      </c>
      <c r="J344">
        <v>26.46</v>
      </c>
      <c r="K344">
        <v>0.46</v>
      </c>
      <c r="L344" t="s">
        <v>71</v>
      </c>
      <c r="M344" t="s">
        <v>962</v>
      </c>
      <c r="N344" t="s">
        <v>967</v>
      </c>
      <c r="O344" t="s">
        <v>984</v>
      </c>
      <c r="P344" t="s">
        <v>24</v>
      </c>
      <c r="Q344">
        <v>35</v>
      </c>
    </row>
    <row r="345" spans="1:17" x14ac:dyDescent="0.2">
      <c r="A345">
        <v>344</v>
      </c>
      <c r="B345" t="s">
        <v>985</v>
      </c>
      <c r="C345" t="s">
        <v>543</v>
      </c>
      <c r="D345" t="s">
        <v>985</v>
      </c>
      <c r="E345" t="s">
        <v>986</v>
      </c>
      <c r="F345" t="s">
        <v>986</v>
      </c>
      <c r="H345">
        <v>1</v>
      </c>
      <c r="I345">
        <v>100</v>
      </c>
      <c r="J345">
        <v>69</v>
      </c>
      <c r="K345">
        <v>0.31</v>
      </c>
      <c r="L345" t="s">
        <v>56</v>
      </c>
      <c r="M345" t="s">
        <v>962</v>
      </c>
      <c r="N345" t="s">
        <v>987</v>
      </c>
      <c r="O345" t="s">
        <v>988</v>
      </c>
      <c r="P345" t="s">
        <v>24</v>
      </c>
      <c r="Q345">
        <v>36</v>
      </c>
    </row>
    <row r="346" spans="1:17" x14ac:dyDescent="0.2">
      <c r="A346">
        <v>345</v>
      </c>
      <c r="B346" t="s">
        <v>989</v>
      </c>
      <c r="C346" t="s">
        <v>543</v>
      </c>
      <c r="D346" t="s">
        <v>989</v>
      </c>
      <c r="E346" t="s">
        <v>990</v>
      </c>
      <c r="F346" t="s">
        <v>990</v>
      </c>
      <c r="G346" t="s">
        <v>546</v>
      </c>
      <c r="H346">
        <v>1</v>
      </c>
      <c r="I346">
        <v>150</v>
      </c>
      <c r="J346">
        <v>103.5</v>
      </c>
      <c r="K346">
        <v>0.31</v>
      </c>
      <c r="L346" t="s">
        <v>56</v>
      </c>
      <c r="M346" t="s">
        <v>962</v>
      </c>
      <c r="N346" t="s">
        <v>987</v>
      </c>
      <c r="O346" t="s">
        <v>991</v>
      </c>
      <c r="P346" t="s">
        <v>24</v>
      </c>
      <c r="Q346">
        <v>40</v>
      </c>
    </row>
    <row r="347" spans="1:17" x14ac:dyDescent="0.2">
      <c r="A347">
        <v>346</v>
      </c>
      <c r="B347" t="s">
        <v>992</v>
      </c>
      <c r="C347" t="s">
        <v>543</v>
      </c>
      <c r="D347" t="s">
        <v>992</v>
      </c>
      <c r="E347" t="s">
        <v>993</v>
      </c>
      <c r="F347" t="s">
        <v>993</v>
      </c>
      <c r="G347" t="s">
        <v>546</v>
      </c>
      <c r="H347">
        <v>1</v>
      </c>
      <c r="I347">
        <v>19</v>
      </c>
      <c r="J347">
        <v>13.11</v>
      </c>
      <c r="K347">
        <v>0.31</v>
      </c>
      <c r="L347" t="s">
        <v>71</v>
      </c>
      <c r="M347" t="s">
        <v>962</v>
      </c>
      <c r="N347" t="s">
        <v>994</v>
      </c>
      <c r="O347" t="s">
        <v>995</v>
      </c>
      <c r="P347" t="s">
        <v>24</v>
      </c>
      <c r="Q347">
        <v>40</v>
      </c>
    </row>
    <row r="348" spans="1:17" x14ac:dyDescent="0.2">
      <c r="A348">
        <v>347</v>
      </c>
      <c r="B348" t="s">
        <v>996</v>
      </c>
      <c r="C348" t="s">
        <v>543</v>
      </c>
      <c r="D348" t="s">
        <v>996</v>
      </c>
      <c r="E348" t="s">
        <v>997</v>
      </c>
      <c r="F348" t="s">
        <v>997</v>
      </c>
      <c r="H348">
        <v>1</v>
      </c>
      <c r="I348">
        <v>29</v>
      </c>
      <c r="J348">
        <v>20.010000000000002</v>
      </c>
      <c r="K348">
        <v>0.31</v>
      </c>
      <c r="L348" t="s">
        <v>71</v>
      </c>
      <c r="M348" t="s">
        <v>962</v>
      </c>
      <c r="N348" t="s">
        <v>987</v>
      </c>
      <c r="O348" t="s">
        <v>998</v>
      </c>
      <c r="P348" t="s">
        <v>24</v>
      </c>
      <c r="Q348">
        <v>41</v>
      </c>
    </row>
    <row r="349" spans="1:17" x14ac:dyDescent="0.2">
      <c r="A349">
        <v>348</v>
      </c>
      <c r="B349" t="s">
        <v>999</v>
      </c>
      <c r="C349" t="s">
        <v>543</v>
      </c>
      <c r="D349" t="s">
        <v>999</v>
      </c>
      <c r="E349" t="s">
        <v>1000</v>
      </c>
      <c r="F349" t="s">
        <v>1000</v>
      </c>
      <c r="G349" t="s">
        <v>546</v>
      </c>
      <c r="H349">
        <v>1</v>
      </c>
      <c r="I349">
        <v>1850</v>
      </c>
      <c r="J349">
        <v>962</v>
      </c>
      <c r="K349">
        <v>0.48</v>
      </c>
      <c r="L349" t="s">
        <v>71</v>
      </c>
      <c r="M349" t="s">
        <v>962</v>
      </c>
      <c r="N349" t="s">
        <v>963</v>
      </c>
      <c r="O349" t="s">
        <v>1001</v>
      </c>
      <c r="P349" t="s">
        <v>24</v>
      </c>
      <c r="Q349">
        <v>42</v>
      </c>
    </row>
    <row r="350" spans="1:17" x14ac:dyDescent="0.2">
      <c r="A350">
        <v>349</v>
      </c>
      <c r="B350" t="s">
        <v>1002</v>
      </c>
      <c r="C350" t="s">
        <v>543</v>
      </c>
      <c r="D350" t="s">
        <v>1002</v>
      </c>
      <c r="E350" t="s">
        <v>1003</v>
      </c>
      <c r="F350" t="s">
        <v>1004</v>
      </c>
      <c r="G350" t="s">
        <v>546</v>
      </c>
      <c r="H350">
        <v>1</v>
      </c>
      <c r="I350">
        <v>1715</v>
      </c>
      <c r="J350">
        <v>891.8</v>
      </c>
      <c r="K350">
        <v>0.48</v>
      </c>
      <c r="L350" t="s">
        <v>56</v>
      </c>
      <c r="M350" t="s">
        <v>962</v>
      </c>
      <c r="N350" t="s">
        <v>967</v>
      </c>
      <c r="O350" t="s">
        <v>1005</v>
      </c>
      <c r="P350" t="s">
        <v>24</v>
      </c>
      <c r="Q350">
        <v>45</v>
      </c>
    </row>
    <row r="351" spans="1:17" x14ac:dyDescent="0.2">
      <c r="A351">
        <v>350</v>
      </c>
      <c r="B351" t="s">
        <v>1006</v>
      </c>
      <c r="C351" t="s">
        <v>543</v>
      </c>
      <c r="D351" t="s">
        <v>1006</v>
      </c>
      <c r="E351" t="s">
        <v>1007</v>
      </c>
      <c r="F351" t="s">
        <v>1008</v>
      </c>
      <c r="G351" t="s">
        <v>546</v>
      </c>
      <c r="H351">
        <v>1</v>
      </c>
      <c r="I351">
        <v>40</v>
      </c>
      <c r="J351">
        <v>16</v>
      </c>
      <c r="K351">
        <v>0.6</v>
      </c>
      <c r="L351" t="s">
        <v>56</v>
      </c>
      <c r="M351" t="s">
        <v>962</v>
      </c>
      <c r="N351" t="s">
        <v>1009</v>
      </c>
      <c r="O351" t="s">
        <v>1010</v>
      </c>
      <c r="P351" t="s">
        <v>24</v>
      </c>
      <c r="Q351">
        <v>45</v>
      </c>
    </row>
    <row r="352" spans="1:17" x14ac:dyDescent="0.2">
      <c r="A352">
        <v>351</v>
      </c>
      <c r="B352" t="s">
        <v>1011</v>
      </c>
      <c r="C352" t="s">
        <v>543</v>
      </c>
      <c r="D352" t="s">
        <v>1011</v>
      </c>
      <c r="E352" t="s">
        <v>1012</v>
      </c>
      <c r="F352" t="s">
        <v>1012</v>
      </c>
      <c r="H352">
        <v>1</v>
      </c>
      <c r="I352">
        <v>3727</v>
      </c>
      <c r="J352">
        <v>1938.04</v>
      </c>
      <c r="K352">
        <v>0.48</v>
      </c>
      <c r="L352" t="s">
        <v>56</v>
      </c>
      <c r="M352" t="s">
        <v>962</v>
      </c>
      <c r="N352" t="s">
        <v>967</v>
      </c>
      <c r="O352" t="s">
        <v>1013</v>
      </c>
      <c r="P352" t="s">
        <v>24</v>
      </c>
      <c r="Q352">
        <v>45</v>
      </c>
    </row>
    <row r="353" spans="1:17" x14ac:dyDescent="0.2">
      <c r="A353">
        <v>352</v>
      </c>
      <c r="B353" t="s">
        <v>1014</v>
      </c>
      <c r="C353" t="s">
        <v>543</v>
      </c>
      <c r="D353" t="s">
        <v>1014</v>
      </c>
      <c r="E353" t="s">
        <v>1015</v>
      </c>
      <c r="F353" t="s">
        <v>1015</v>
      </c>
      <c r="G353" t="s">
        <v>546</v>
      </c>
      <c r="H353">
        <v>1</v>
      </c>
      <c r="I353">
        <v>2985</v>
      </c>
      <c r="J353">
        <v>1552.2</v>
      </c>
      <c r="K353">
        <v>0.48</v>
      </c>
      <c r="L353" t="s">
        <v>56</v>
      </c>
      <c r="M353" t="s">
        <v>962</v>
      </c>
      <c r="N353" t="s">
        <v>1009</v>
      </c>
      <c r="O353" t="s">
        <v>1016</v>
      </c>
      <c r="P353" t="s">
        <v>24</v>
      </c>
      <c r="Q353">
        <v>47</v>
      </c>
    </row>
    <row r="354" spans="1:17" x14ac:dyDescent="0.2">
      <c r="A354">
        <v>353</v>
      </c>
      <c r="B354" t="s">
        <v>1017</v>
      </c>
      <c r="C354" t="s">
        <v>543</v>
      </c>
      <c r="D354" t="s">
        <v>1017</v>
      </c>
      <c r="E354" t="s">
        <v>1018</v>
      </c>
      <c r="F354" t="s">
        <v>1018</v>
      </c>
      <c r="G354" t="s">
        <v>546</v>
      </c>
      <c r="H354">
        <v>1</v>
      </c>
      <c r="I354">
        <v>3075</v>
      </c>
      <c r="J354">
        <v>1599</v>
      </c>
      <c r="K354">
        <v>0.48</v>
      </c>
      <c r="L354" t="s">
        <v>56</v>
      </c>
      <c r="M354" t="s">
        <v>962</v>
      </c>
      <c r="N354" t="s">
        <v>967</v>
      </c>
      <c r="O354" t="s">
        <v>1019</v>
      </c>
      <c r="P354" t="s">
        <v>24</v>
      </c>
      <c r="Q354">
        <v>47</v>
      </c>
    </row>
    <row r="355" spans="1:17" x14ac:dyDescent="0.2">
      <c r="A355">
        <v>354</v>
      </c>
      <c r="B355" t="s">
        <v>1020</v>
      </c>
      <c r="C355" t="s">
        <v>543</v>
      </c>
      <c r="D355" t="s">
        <v>1020</v>
      </c>
      <c r="E355" t="s">
        <v>1021</v>
      </c>
      <c r="F355" t="s">
        <v>1021</v>
      </c>
      <c r="H355">
        <v>1</v>
      </c>
      <c r="I355">
        <v>2803.33</v>
      </c>
      <c r="J355">
        <v>1233.47</v>
      </c>
      <c r="K355">
        <v>0.56000000000000005</v>
      </c>
      <c r="L355" t="s">
        <v>56</v>
      </c>
      <c r="M355" t="s">
        <v>962</v>
      </c>
      <c r="N355" t="s">
        <v>994</v>
      </c>
      <c r="O355" t="s">
        <v>1022</v>
      </c>
      <c r="P355" t="s">
        <v>24</v>
      </c>
      <c r="Q355">
        <v>47</v>
      </c>
    </row>
    <row r="356" spans="1:17" x14ac:dyDescent="0.2">
      <c r="A356">
        <v>355</v>
      </c>
      <c r="B356" t="s">
        <v>1023</v>
      </c>
      <c r="C356" t="s">
        <v>543</v>
      </c>
      <c r="D356" t="s">
        <v>1023</v>
      </c>
      <c r="E356" t="s">
        <v>1024</v>
      </c>
      <c r="F356" t="s">
        <v>1025</v>
      </c>
      <c r="G356" t="s">
        <v>546</v>
      </c>
      <c r="H356">
        <v>1</v>
      </c>
      <c r="I356">
        <v>1395</v>
      </c>
      <c r="J356">
        <v>725.4</v>
      </c>
      <c r="K356">
        <v>0.48</v>
      </c>
      <c r="L356" t="s">
        <v>56</v>
      </c>
      <c r="M356" t="s">
        <v>962</v>
      </c>
      <c r="N356" t="s">
        <v>967</v>
      </c>
      <c r="O356" t="s">
        <v>1026</v>
      </c>
      <c r="P356" t="s">
        <v>24</v>
      </c>
      <c r="Q356">
        <v>49</v>
      </c>
    </row>
    <row r="357" spans="1:17" x14ac:dyDescent="0.2">
      <c r="A357">
        <v>356</v>
      </c>
      <c r="B357" t="s">
        <v>1027</v>
      </c>
      <c r="C357" t="s">
        <v>543</v>
      </c>
      <c r="D357" t="s">
        <v>1027</v>
      </c>
      <c r="E357" t="s">
        <v>1028</v>
      </c>
      <c r="F357" t="s">
        <v>1029</v>
      </c>
      <c r="G357" t="s">
        <v>546</v>
      </c>
      <c r="H357">
        <v>1</v>
      </c>
      <c r="I357">
        <v>2250</v>
      </c>
      <c r="J357">
        <v>1170</v>
      </c>
      <c r="K357">
        <v>0.48</v>
      </c>
      <c r="L357" t="s">
        <v>56</v>
      </c>
      <c r="M357" t="s">
        <v>962</v>
      </c>
      <c r="N357" t="s">
        <v>987</v>
      </c>
      <c r="O357" t="s">
        <v>1030</v>
      </c>
      <c r="P357" t="s">
        <v>24</v>
      </c>
      <c r="Q357">
        <v>49</v>
      </c>
    </row>
    <row r="358" spans="1:17" x14ac:dyDescent="0.2">
      <c r="A358">
        <v>357</v>
      </c>
      <c r="B358" t="s">
        <v>1031</v>
      </c>
      <c r="C358" t="s">
        <v>543</v>
      </c>
      <c r="D358" t="s">
        <v>1031</v>
      </c>
      <c r="E358" t="s">
        <v>1032</v>
      </c>
      <c r="F358" t="s">
        <v>1032</v>
      </c>
      <c r="G358" t="s">
        <v>546</v>
      </c>
      <c r="H358">
        <v>1</v>
      </c>
      <c r="I358">
        <v>1698</v>
      </c>
      <c r="J358">
        <v>882.96</v>
      </c>
      <c r="K358">
        <v>0.48</v>
      </c>
      <c r="L358" t="s">
        <v>71</v>
      </c>
      <c r="M358" t="s">
        <v>962</v>
      </c>
      <c r="N358" t="s">
        <v>994</v>
      </c>
      <c r="O358" t="s">
        <v>1033</v>
      </c>
      <c r="P358" t="s">
        <v>24</v>
      </c>
      <c r="Q358">
        <v>49</v>
      </c>
    </row>
    <row r="359" spans="1:17" x14ac:dyDescent="0.2">
      <c r="A359">
        <v>358</v>
      </c>
      <c r="B359" t="s">
        <v>1034</v>
      </c>
      <c r="C359" t="s">
        <v>543</v>
      </c>
      <c r="D359" t="s">
        <v>1034</v>
      </c>
      <c r="E359" t="s">
        <v>1035</v>
      </c>
      <c r="F359" t="s">
        <v>1035</v>
      </c>
      <c r="G359" t="s">
        <v>546</v>
      </c>
      <c r="H359">
        <v>1</v>
      </c>
      <c r="I359">
        <v>515</v>
      </c>
      <c r="J359">
        <v>334.75</v>
      </c>
      <c r="K359">
        <v>0.35</v>
      </c>
      <c r="L359" t="s">
        <v>71</v>
      </c>
      <c r="M359" t="s">
        <v>962</v>
      </c>
      <c r="N359" t="s">
        <v>987</v>
      </c>
      <c r="O359" t="s">
        <v>1036</v>
      </c>
      <c r="P359" t="s">
        <v>24</v>
      </c>
      <c r="Q359">
        <v>49</v>
      </c>
    </row>
    <row r="360" spans="1:17" x14ac:dyDescent="0.2">
      <c r="A360">
        <v>359</v>
      </c>
      <c r="B360" t="s">
        <v>1037</v>
      </c>
      <c r="C360" t="s">
        <v>543</v>
      </c>
      <c r="D360" t="s">
        <v>1037</v>
      </c>
      <c r="E360" t="s">
        <v>1038</v>
      </c>
      <c r="F360" t="s">
        <v>1038</v>
      </c>
      <c r="G360" t="s">
        <v>546</v>
      </c>
      <c r="H360">
        <v>1</v>
      </c>
      <c r="I360">
        <v>250</v>
      </c>
      <c r="J360">
        <v>162.5</v>
      </c>
      <c r="K360">
        <v>0.35</v>
      </c>
      <c r="L360" t="s">
        <v>71</v>
      </c>
      <c r="M360" t="s">
        <v>962</v>
      </c>
      <c r="N360" t="s">
        <v>994</v>
      </c>
      <c r="O360" t="s">
        <v>1039</v>
      </c>
      <c r="P360" t="s">
        <v>24</v>
      </c>
      <c r="Q360">
        <v>49</v>
      </c>
    </row>
    <row r="361" spans="1:17" x14ac:dyDescent="0.2">
      <c r="A361">
        <v>360</v>
      </c>
      <c r="B361" t="s">
        <v>1040</v>
      </c>
      <c r="C361" t="s">
        <v>543</v>
      </c>
      <c r="D361" t="s">
        <v>1040</v>
      </c>
      <c r="E361" t="s">
        <v>1041</v>
      </c>
      <c r="F361" t="s">
        <v>1041</v>
      </c>
      <c r="G361" t="s">
        <v>546</v>
      </c>
      <c r="H361">
        <v>1</v>
      </c>
      <c r="I361">
        <v>485</v>
      </c>
      <c r="J361">
        <v>315.25</v>
      </c>
      <c r="K361">
        <v>0.35</v>
      </c>
      <c r="L361" t="s">
        <v>71</v>
      </c>
      <c r="M361" t="s">
        <v>962</v>
      </c>
      <c r="N361" t="s">
        <v>987</v>
      </c>
      <c r="O361" t="s">
        <v>1042</v>
      </c>
      <c r="P361" t="s">
        <v>24</v>
      </c>
      <c r="Q361">
        <v>49</v>
      </c>
    </row>
    <row r="362" spans="1:17" x14ac:dyDescent="0.2">
      <c r="A362">
        <v>361</v>
      </c>
      <c r="B362" t="s">
        <v>1043</v>
      </c>
      <c r="C362" t="s">
        <v>543</v>
      </c>
      <c r="D362" t="s">
        <v>1043</v>
      </c>
      <c r="E362" t="s">
        <v>1044</v>
      </c>
      <c r="F362" t="s">
        <v>1044</v>
      </c>
      <c r="H362">
        <v>1</v>
      </c>
      <c r="I362">
        <v>220</v>
      </c>
      <c r="J362">
        <v>143</v>
      </c>
      <c r="K362">
        <v>0.35</v>
      </c>
      <c r="L362" t="s">
        <v>71</v>
      </c>
      <c r="M362" t="s">
        <v>962</v>
      </c>
      <c r="N362" t="s">
        <v>994</v>
      </c>
      <c r="O362" t="s">
        <v>1045</v>
      </c>
      <c r="P362" t="s">
        <v>24</v>
      </c>
      <c r="Q362">
        <v>49</v>
      </c>
    </row>
    <row r="363" spans="1:17" x14ac:dyDescent="0.2">
      <c r="A363">
        <v>362</v>
      </c>
      <c r="B363" t="s">
        <v>1046</v>
      </c>
      <c r="C363" t="s">
        <v>543</v>
      </c>
      <c r="D363" t="s">
        <v>1046</v>
      </c>
      <c r="E363" t="s">
        <v>1047</v>
      </c>
      <c r="F363" t="s">
        <v>1047</v>
      </c>
      <c r="H363">
        <v>1</v>
      </c>
      <c r="I363">
        <v>214</v>
      </c>
      <c r="J363">
        <v>139.1</v>
      </c>
      <c r="K363">
        <v>0.35</v>
      </c>
      <c r="L363" t="s">
        <v>71</v>
      </c>
      <c r="M363" t="s">
        <v>962</v>
      </c>
      <c r="N363" t="s">
        <v>987</v>
      </c>
      <c r="O363" t="s">
        <v>1048</v>
      </c>
      <c r="P363" t="s">
        <v>24</v>
      </c>
      <c r="Q363">
        <v>49</v>
      </c>
    </row>
    <row r="364" spans="1:17" x14ac:dyDescent="0.2">
      <c r="A364">
        <v>363</v>
      </c>
      <c r="B364" t="s">
        <v>1049</v>
      </c>
      <c r="C364" t="s">
        <v>543</v>
      </c>
      <c r="D364" t="s">
        <v>1049</v>
      </c>
      <c r="E364" t="s">
        <v>1050</v>
      </c>
      <c r="F364" t="s">
        <v>1050</v>
      </c>
      <c r="H364">
        <v>1</v>
      </c>
      <c r="I364">
        <v>341</v>
      </c>
      <c r="J364">
        <v>221.65</v>
      </c>
      <c r="K364">
        <v>0.35</v>
      </c>
      <c r="L364" t="s">
        <v>71</v>
      </c>
      <c r="M364" t="s">
        <v>962</v>
      </c>
      <c r="N364" t="s">
        <v>987</v>
      </c>
      <c r="O364" t="s">
        <v>1051</v>
      </c>
      <c r="P364" t="s">
        <v>24</v>
      </c>
      <c r="Q364">
        <v>49</v>
      </c>
    </row>
    <row r="365" spans="1:17" x14ac:dyDescent="0.2">
      <c r="A365">
        <v>364</v>
      </c>
      <c r="B365" t="s">
        <v>1052</v>
      </c>
      <c r="C365" t="s">
        <v>543</v>
      </c>
      <c r="D365" t="s">
        <v>1052</v>
      </c>
      <c r="E365" t="s">
        <v>1053</v>
      </c>
      <c r="F365" t="s">
        <v>1053</v>
      </c>
      <c r="H365">
        <v>1</v>
      </c>
      <c r="I365">
        <v>287</v>
      </c>
      <c r="J365">
        <v>186.55</v>
      </c>
      <c r="K365">
        <v>0.35</v>
      </c>
      <c r="L365" t="s">
        <v>71</v>
      </c>
      <c r="M365" t="s">
        <v>962</v>
      </c>
      <c r="N365" t="s">
        <v>967</v>
      </c>
      <c r="O365" t="s">
        <v>1054</v>
      </c>
      <c r="P365" t="s">
        <v>24</v>
      </c>
      <c r="Q365">
        <v>49</v>
      </c>
    </row>
    <row r="366" spans="1:17" x14ac:dyDescent="0.2">
      <c r="A366">
        <v>365</v>
      </c>
      <c r="B366" t="s">
        <v>1055</v>
      </c>
      <c r="C366" t="s">
        <v>543</v>
      </c>
      <c r="D366" t="s">
        <v>1055</v>
      </c>
      <c r="E366" t="s">
        <v>1056</v>
      </c>
      <c r="F366" t="s">
        <v>1056</v>
      </c>
      <c r="G366" t="s">
        <v>546</v>
      </c>
      <c r="H366">
        <v>1</v>
      </c>
      <c r="I366">
        <v>10</v>
      </c>
      <c r="J366">
        <v>6.5</v>
      </c>
      <c r="K366">
        <v>0.35</v>
      </c>
      <c r="L366" t="s">
        <v>56</v>
      </c>
      <c r="M366" t="s">
        <v>962</v>
      </c>
      <c r="N366" t="s">
        <v>1057</v>
      </c>
      <c r="O366" t="s">
        <v>109</v>
      </c>
      <c r="P366" t="s">
        <v>24</v>
      </c>
      <c r="Q366">
        <v>51</v>
      </c>
    </row>
    <row r="367" spans="1:17" x14ac:dyDescent="0.2">
      <c r="A367">
        <v>366</v>
      </c>
      <c r="B367" t="s">
        <v>1058</v>
      </c>
      <c r="C367" t="s">
        <v>543</v>
      </c>
      <c r="D367" t="s">
        <v>1058</v>
      </c>
      <c r="E367" t="s">
        <v>1059</v>
      </c>
      <c r="F367" t="s">
        <v>1059</v>
      </c>
      <c r="H367">
        <v>1</v>
      </c>
      <c r="I367">
        <v>119</v>
      </c>
      <c r="J367">
        <v>77.349999999999994</v>
      </c>
      <c r="K367">
        <v>0.35</v>
      </c>
      <c r="L367" t="s">
        <v>56</v>
      </c>
      <c r="M367" t="s">
        <v>962</v>
      </c>
      <c r="N367" t="s">
        <v>967</v>
      </c>
      <c r="O367" t="s">
        <v>1060</v>
      </c>
      <c r="P367" t="s">
        <v>24</v>
      </c>
      <c r="Q367">
        <v>52</v>
      </c>
    </row>
    <row r="368" spans="1:17" x14ac:dyDescent="0.2">
      <c r="A368">
        <v>367</v>
      </c>
      <c r="B368" t="s">
        <v>1061</v>
      </c>
      <c r="C368" t="s">
        <v>543</v>
      </c>
      <c r="D368" t="s">
        <v>1061</v>
      </c>
      <c r="E368" t="s">
        <v>1062</v>
      </c>
      <c r="F368" t="s">
        <v>1062</v>
      </c>
      <c r="H368">
        <v>1</v>
      </c>
      <c r="I368">
        <v>320</v>
      </c>
      <c r="J368">
        <v>208</v>
      </c>
      <c r="K368">
        <v>0.35</v>
      </c>
      <c r="L368" t="s">
        <v>71</v>
      </c>
      <c r="M368" t="s">
        <v>962</v>
      </c>
      <c r="N368" t="s">
        <v>994</v>
      </c>
      <c r="O368" t="s">
        <v>1063</v>
      </c>
      <c r="P368" t="s">
        <v>24</v>
      </c>
      <c r="Q368">
        <v>59</v>
      </c>
    </row>
    <row r="369" spans="1:17" x14ac:dyDescent="0.2">
      <c r="A369">
        <v>368</v>
      </c>
      <c r="B369" t="s">
        <v>1064</v>
      </c>
      <c r="C369" t="s">
        <v>543</v>
      </c>
      <c r="D369" t="s">
        <v>1064</v>
      </c>
      <c r="E369" t="s">
        <v>1065</v>
      </c>
      <c r="F369" t="s">
        <v>1065</v>
      </c>
      <c r="G369" t="s">
        <v>546</v>
      </c>
      <c r="H369">
        <v>1</v>
      </c>
      <c r="I369">
        <v>34</v>
      </c>
      <c r="J369">
        <v>22.1</v>
      </c>
      <c r="K369">
        <v>0.35</v>
      </c>
      <c r="L369" t="s">
        <v>71</v>
      </c>
      <c r="M369" t="s">
        <v>962</v>
      </c>
      <c r="N369" t="s">
        <v>963</v>
      </c>
      <c r="O369" t="s">
        <v>1066</v>
      </c>
      <c r="P369" t="s">
        <v>24</v>
      </c>
      <c r="Q369">
        <v>60</v>
      </c>
    </row>
    <row r="370" spans="1:17" x14ac:dyDescent="0.2">
      <c r="A370">
        <v>369</v>
      </c>
      <c r="B370" t="s">
        <v>1067</v>
      </c>
      <c r="C370" t="s">
        <v>543</v>
      </c>
      <c r="D370" t="s">
        <v>1067</v>
      </c>
      <c r="E370" t="s">
        <v>1068</v>
      </c>
      <c r="F370" t="s">
        <v>1068</v>
      </c>
      <c r="G370" t="s">
        <v>546</v>
      </c>
      <c r="H370">
        <v>1</v>
      </c>
      <c r="I370">
        <v>210</v>
      </c>
      <c r="J370">
        <v>136.5</v>
      </c>
      <c r="K370">
        <v>0.35</v>
      </c>
      <c r="L370" t="s">
        <v>71</v>
      </c>
      <c r="M370" t="s">
        <v>962</v>
      </c>
      <c r="N370" t="s">
        <v>967</v>
      </c>
      <c r="O370" t="s">
        <v>1069</v>
      </c>
      <c r="P370" t="s">
        <v>24</v>
      </c>
      <c r="Q370">
        <v>61</v>
      </c>
    </row>
    <row r="371" spans="1:17" x14ac:dyDescent="0.2">
      <c r="A371">
        <v>370</v>
      </c>
      <c r="B371" t="s">
        <v>1070</v>
      </c>
      <c r="C371" t="s">
        <v>543</v>
      </c>
      <c r="D371" t="s">
        <v>1070</v>
      </c>
      <c r="E371" t="s">
        <v>1071</v>
      </c>
      <c r="F371" t="s">
        <v>1071</v>
      </c>
      <c r="H371">
        <v>1</v>
      </c>
      <c r="I371">
        <v>378</v>
      </c>
      <c r="J371">
        <v>245.7</v>
      </c>
      <c r="K371">
        <v>0.35</v>
      </c>
      <c r="L371" t="s">
        <v>71</v>
      </c>
      <c r="M371" t="s">
        <v>962</v>
      </c>
      <c r="N371" t="s">
        <v>994</v>
      </c>
      <c r="O371" t="s">
        <v>1072</v>
      </c>
      <c r="P371" t="s">
        <v>24</v>
      </c>
      <c r="Q371">
        <v>62</v>
      </c>
    </row>
    <row r="372" spans="1:17" x14ac:dyDescent="0.2">
      <c r="A372">
        <v>371</v>
      </c>
      <c r="B372" t="s">
        <v>1073</v>
      </c>
      <c r="C372" t="s">
        <v>543</v>
      </c>
      <c r="D372" t="s">
        <v>1073</v>
      </c>
      <c r="E372" t="s">
        <v>1074</v>
      </c>
      <c r="F372" t="s">
        <v>1074</v>
      </c>
      <c r="G372" t="s">
        <v>546</v>
      </c>
      <c r="H372">
        <v>1</v>
      </c>
      <c r="I372">
        <v>504</v>
      </c>
      <c r="J372">
        <v>327.60000000000002</v>
      </c>
      <c r="K372">
        <v>0.35</v>
      </c>
      <c r="L372" t="s">
        <v>71</v>
      </c>
      <c r="M372" t="s">
        <v>962</v>
      </c>
      <c r="N372" t="s">
        <v>963</v>
      </c>
      <c r="O372" t="s">
        <v>1075</v>
      </c>
      <c r="P372" t="s">
        <v>24</v>
      </c>
      <c r="Q372">
        <v>63</v>
      </c>
    </row>
    <row r="373" spans="1:17" x14ac:dyDescent="0.2">
      <c r="A373">
        <v>372</v>
      </c>
      <c r="B373" t="s">
        <v>1076</v>
      </c>
      <c r="C373" t="s">
        <v>543</v>
      </c>
      <c r="D373" t="s">
        <v>1076</v>
      </c>
      <c r="E373" t="s">
        <v>1077</v>
      </c>
      <c r="F373" t="s">
        <v>1077</v>
      </c>
      <c r="G373" t="s">
        <v>546</v>
      </c>
      <c r="H373">
        <v>1</v>
      </c>
      <c r="I373">
        <v>1008</v>
      </c>
      <c r="J373">
        <v>655.20000000000005</v>
      </c>
      <c r="K373">
        <v>0.35</v>
      </c>
      <c r="L373" t="s">
        <v>71</v>
      </c>
      <c r="M373" t="s">
        <v>962</v>
      </c>
      <c r="N373" t="s">
        <v>963</v>
      </c>
      <c r="O373" t="s">
        <v>1078</v>
      </c>
      <c r="P373" t="s">
        <v>24</v>
      </c>
      <c r="Q373">
        <v>64</v>
      </c>
    </row>
    <row r="374" spans="1:17" x14ac:dyDescent="0.2">
      <c r="A374">
        <v>373</v>
      </c>
      <c r="B374" t="s">
        <v>1079</v>
      </c>
      <c r="C374" t="s">
        <v>543</v>
      </c>
      <c r="D374" t="s">
        <v>1079</v>
      </c>
      <c r="E374" t="s">
        <v>1080</v>
      </c>
      <c r="F374" t="s">
        <v>1080</v>
      </c>
      <c r="G374" t="s">
        <v>546</v>
      </c>
      <c r="H374">
        <v>1</v>
      </c>
      <c r="I374">
        <v>419</v>
      </c>
      <c r="J374">
        <v>272.35000000000002</v>
      </c>
      <c r="K374">
        <v>0.35</v>
      </c>
      <c r="L374" t="s">
        <v>71</v>
      </c>
      <c r="M374" t="s">
        <v>962</v>
      </c>
      <c r="N374" t="s">
        <v>971</v>
      </c>
      <c r="O374" t="s">
        <v>1081</v>
      </c>
      <c r="P374" t="s">
        <v>24</v>
      </c>
      <c r="Q374">
        <v>65</v>
      </c>
    </row>
    <row r="375" spans="1:17" x14ac:dyDescent="0.2">
      <c r="A375">
        <v>374</v>
      </c>
      <c r="B375" t="s">
        <v>1082</v>
      </c>
      <c r="C375" t="s">
        <v>543</v>
      </c>
      <c r="D375" t="s">
        <v>1082</v>
      </c>
      <c r="E375" t="s">
        <v>1083</v>
      </c>
      <c r="F375" t="s">
        <v>1083</v>
      </c>
      <c r="H375">
        <v>1</v>
      </c>
      <c r="I375">
        <v>314</v>
      </c>
      <c r="J375">
        <v>204.1</v>
      </c>
      <c r="K375">
        <v>0.35</v>
      </c>
      <c r="L375" t="s">
        <v>56</v>
      </c>
      <c r="M375" t="s">
        <v>962</v>
      </c>
      <c r="N375" t="s">
        <v>994</v>
      </c>
      <c r="O375" t="s">
        <v>1084</v>
      </c>
      <c r="P375" t="s">
        <v>24</v>
      </c>
      <c r="Q375">
        <v>71</v>
      </c>
    </row>
    <row r="376" spans="1:17" x14ac:dyDescent="0.2">
      <c r="A376">
        <v>375</v>
      </c>
      <c r="B376" t="s">
        <v>1085</v>
      </c>
      <c r="C376" t="s">
        <v>543</v>
      </c>
      <c r="D376" t="s">
        <v>1085</v>
      </c>
      <c r="E376" t="s">
        <v>1086</v>
      </c>
      <c r="F376" t="s">
        <v>1086</v>
      </c>
      <c r="H376">
        <v>1</v>
      </c>
      <c r="I376">
        <v>335</v>
      </c>
      <c r="J376">
        <v>217.75</v>
      </c>
      <c r="K376">
        <v>0.35</v>
      </c>
      <c r="L376" t="s">
        <v>56</v>
      </c>
      <c r="M376" t="s">
        <v>962</v>
      </c>
      <c r="N376" t="s">
        <v>994</v>
      </c>
      <c r="O376" t="s">
        <v>1087</v>
      </c>
      <c r="P376" t="s">
        <v>24</v>
      </c>
      <c r="Q376">
        <v>71</v>
      </c>
    </row>
    <row r="377" spans="1:17" x14ac:dyDescent="0.2">
      <c r="A377">
        <v>376</v>
      </c>
      <c r="B377" t="s">
        <v>1088</v>
      </c>
      <c r="C377" t="s">
        <v>543</v>
      </c>
      <c r="D377" t="s">
        <v>1088</v>
      </c>
      <c r="E377" t="s">
        <v>1089</v>
      </c>
      <c r="F377" t="s">
        <v>1089</v>
      </c>
      <c r="H377">
        <v>1</v>
      </c>
      <c r="I377">
        <v>21</v>
      </c>
      <c r="J377">
        <v>13.65</v>
      </c>
      <c r="K377">
        <v>0.35</v>
      </c>
      <c r="L377" t="s">
        <v>71</v>
      </c>
      <c r="M377" t="s">
        <v>962</v>
      </c>
      <c r="N377" t="s">
        <v>987</v>
      </c>
      <c r="O377" t="s">
        <v>1090</v>
      </c>
      <c r="P377" t="s">
        <v>24</v>
      </c>
      <c r="Q377">
        <v>73</v>
      </c>
    </row>
    <row r="378" spans="1:17" x14ac:dyDescent="0.2">
      <c r="A378">
        <v>377</v>
      </c>
      <c r="B378" t="s">
        <v>1091</v>
      </c>
      <c r="C378" t="s">
        <v>543</v>
      </c>
      <c r="D378" t="s">
        <v>1091</v>
      </c>
      <c r="E378" t="s">
        <v>1092</v>
      </c>
      <c r="F378" t="s">
        <v>1092</v>
      </c>
      <c r="G378" t="s">
        <v>546</v>
      </c>
      <c r="H378">
        <v>1</v>
      </c>
      <c r="I378">
        <v>158</v>
      </c>
      <c r="J378">
        <v>102.7</v>
      </c>
      <c r="K378">
        <v>0.35</v>
      </c>
      <c r="L378" t="s">
        <v>62</v>
      </c>
      <c r="M378" t="s">
        <v>962</v>
      </c>
      <c r="N378" t="s">
        <v>963</v>
      </c>
      <c r="O378" t="s">
        <v>1093</v>
      </c>
      <c r="P378" t="s">
        <v>24</v>
      </c>
      <c r="Q378">
        <v>76</v>
      </c>
    </row>
    <row r="379" spans="1:17" x14ac:dyDescent="0.2">
      <c r="A379">
        <v>378</v>
      </c>
      <c r="B379" t="s">
        <v>1094</v>
      </c>
      <c r="C379" t="s">
        <v>543</v>
      </c>
      <c r="D379" t="s">
        <v>1094</v>
      </c>
      <c r="E379" t="s">
        <v>1095</v>
      </c>
      <c r="F379" t="s">
        <v>1095</v>
      </c>
      <c r="G379" t="s">
        <v>546</v>
      </c>
      <c r="H379">
        <v>1</v>
      </c>
      <c r="I379">
        <v>231</v>
      </c>
      <c r="J379">
        <v>150.15</v>
      </c>
      <c r="K379">
        <v>0.35</v>
      </c>
      <c r="L379" t="s">
        <v>62</v>
      </c>
      <c r="M379" t="s">
        <v>962</v>
      </c>
      <c r="N379" t="s">
        <v>994</v>
      </c>
      <c r="O379" t="s">
        <v>109</v>
      </c>
      <c r="P379" t="s">
        <v>24</v>
      </c>
      <c r="Q379">
        <v>81</v>
      </c>
    </row>
    <row r="380" spans="1:17" x14ac:dyDescent="0.2">
      <c r="A380">
        <v>379</v>
      </c>
      <c r="B380" t="s">
        <v>1096</v>
      </c>
      <c r="C380" t="s">
        <v>543</v>
      </c>
      <c r="D380" t="s">
        <v>1096</v>
      </c>
      <c r="E380" t="s">
        <v>1097</v>
      </c>
      <c r="F380" t="s">
        <v>1097</v>
      </c>
      <c r="G380" t="s">
        <v>546</v>
      </c>
      <c r="H380">
        <v>1</v>
      </c>
      <c r="I380">
        <v>262</v>
      </c>
      <c r="J380">
        <v>170.3</v>
      </c>
      <c r="K380">
        <v>0.35</v>
      </c>
      <c r="L380" t="s">
        <v>71</v>
      </c>
      <c r="M380" t="s">
        <v>962</v>
      </c>
      <c r="N380" t="s">
        <v>963</v>
      </c>
      <c r="O380" t="s">
        <v>109</v>
      </c>
      <c r="P380" t="s">
        <v>24</v>
      </c>
      <c r="Q380">
        <v>95</v>
      </c>
    </row>
    <row r="381" spans="1:17" x14ac:dyDescent="0.2">
      <c r="A381">
        <v>380</v>
      </c>
      <c r="B381" t="s">
        <v>1098</v>
      </c>
      <c r="C381" t="s">
        <v>543</v>
      </c>
      <c r="D381" t="s">
        <v>1098</v>
      </c>
      <c r="E381" t="s">
        <v>1099</v>
      </c>
      <c r="F381" t="s">
        <v>1099</v>
      </c>
      <c r="G381" t="s">
        <v>546</v>
      </c>
      <c r="H381">
        <v>1</v>
      </c>
      <c r="I381">
        <v>504</v>
      </c>
      <c r="J381">
        <v>327.60000000000002</v>
      </c>
      <c r="K381">
        <v>0.35</v>
      </c>
      <c r="L381" t="s">
        <v>71</v>
      </c>
      <c r="M381" t="s">
        <v>962</v>
      </c>
      <c r="N381" t="s">
        <v>963</v>
      </c>
      <c r="O381" t="s">
        <v>1100</v>
      </c>
      <c r="P381" t="s">
        <v>24</v>
      </c>
      <c r="Q381">
        <v>100</v>
      </c>
    </row>
    <row r="382" spans="1:17" x14ac:dyDescent="0.2">
      <c r="A382">
        <v>381</v>
      </c>
      <c r="B382" t="s">
        <v>1101</v>
      </c>
      <c r="C382" t="s">
        <v>777</v>
      </c>
      <c r="D382" t="s">
        <v>1101</v>
      </c>
      <c r="E382" t="s">
        <v>784</v>
      </c>
      <c r="F382" t="s">
        <v>784</v>
      </c>
      <c r="G382" t="s">
        <v>546</v>
      </c>
      <c r="H382">
        <v>1</v>
      </c>
      <c r="I382">
        <v>1008</v>
      </c>
      <c r="J382">
        <v>655.20000000000005</v>
      </c>
      <c r="K382">
        <v>0.35</v>
      </c>
      <c r="L382" t="s">
        <v>106</v>
      </c>
      <c r="M382" t="s">
        <v>120</v>
      </c>
      <c r="N382" t="s">
        <v>1102</v>
      </c>
      <c r="O382" t="s">
        <v>109</v>
      </c>
      <c r="P382" t="s">
        <v>24</v>
      </c>
      <c r="Q382">
        <v>118</v>
      </c>
    </row>
    <row r="383" spans="1:17" x14ac:dyDescent="0.2">
      <c r="A383">
        <v>382</v>
      </c>
      <c r="B383" t="s">
        <v>1103</v>
      </c>
      <c r="C383" t="s">
        <v>777</v>
      </c>
      <c r="D383" t="s">
        <v>1103</v>
      </c>
      <c r="E383" t="s">
        <v>778</v>
      </c>
      <c r="F383" t="s">
        <v>778</v>
      </c>
      <c r="G383" t="s">
        <v>546</v>
      </c>
      <c r="H383">
        <v>1</v>
      </c>
      <c r="I383">
        <v>835</v>
      </c>
      <c r="J383">
        <v>334</v>
      </c>
      <c r="K383">
        <v>0.6</v>
      </c>
      <c r="L383" t="s">
        <v>106</v>
      </c>
      <c r="M383" t="s">
        <v>120</v>
      </c>
      <c r="N383" t="s">
        <v>1102</v>
      </c>
      <c r="O383" t="s">
        <v>109</v>
      </c>
      <c r="P383" t="s">
        <v>24</v>
      </c>
      <c r="Q383">
        <v>118</v>
      </c>
    </row>
    <row r="384" spans="1:17" x14ac:dyDescent="0.2">
      <c r="A384">
        <v>383</v>
      </c>
      <c r="B384" t="s">
        <v>1104</v>
      </c>
      <c r="C384" t="s">
        <v>777</v>
      </c>
      <c r="D384" t="s">
        <v>1104</v>
      </c>
      <c r="E384" t="s">
        <v>128</v>
      </c>
      <c r="F384" t="s">
        <v>128</v>
      </c>
      <c r="G384" t="s">
        <v>546</v>
      </c>
      <c r="H384">
        <v>1</v>
      </c>
      <c r="I384">
        <v>220</v>
      </c>
      <c r="J384">
        <v>88</v>
      </c>
      <c r="K384">
        <v>0.6</v>
      </c>
      <c r="L384" t="s">
        <v>106</v>
      </c>
      <c r="M384" t="s">
        <v>120</v>
      </c>
      <c r="N384" t="s">
        <v>1102</v>
      </c>
      <c r="O384" t="s">
        <v>109</v>
      </c>
      <c r="P384" t="s">
        <v>24</v>
      </c>
      <c r="Q384">
        <v>118</v>
      </c>
    </row>
    <row r="385" spans="1:17" ht="64" x14ac:dyDescent="0.2">
      <c r="A385">
        <v>384</v>
      </c>
      <c r="B385" s="1" t="s">
        <v>1105</v>
      </c>
      <c r="C385" t="s">
        <v>543</v>
      </c>
      <c r="D385" s="1" t="s">
        <v>1105</v>
      </c>
      <c r="E385" t="s">
        <v>1106</v>
      </c>
      <c r="F385" t="s">
        <v>1106</v>
      </c>
      <c r="H385">
        <v>1</v>
      </c>
      <c r="I385">
        <v>75</v>
      </c>
      <c r="J385">
        <v>30</v>
      </c>
      <c r="K385">
        <v>0.6</v>
      </c>
      <c r="L385" t="s">
        <v>106</v>
      </c>
      <c r="M385" t="s">
        <v>1107</v>
      </c>
      <c r="N385" t="s">
        <v>1108</v>
      </c>
      <c r="O385" t="s">
        <v>109</v>
      </c>
      <c r="P385" t="s">
        <v>24</v>
      </c>
      <c r="Q385">
        <v>119</v>
      </c>
    </row>
    <row r="386" spans="1:17" ht="64" x14ac:dyDescent="0.2">
      <c r="A386">
        <v>385</v>
      </c>
      <c r="B386" s="1" t="s">
        <v>1109</v>
      </c>
      <c r="C386" t="s">
        <v>543</v>
      </c>
      <c r="D386" s="1" t="s">
        <v>1109</v>
      </c>
      <c r="E386" t="s">
        <v>1110</v>
      </c>
      <c r="F386" t="s">
        <v>1110</v>
      </c>
      <c r="H386">
        <v>1</v>
      </c>
      <c r="I386">
        <v>75</v>
      </c>
      <c r="J386">
        <v>30</v>
      </c>
      <c r="K386">
        <v>0.6</v>
      </c>
      <c r="L386" t="s">
        <v>106</v>
      </c>
      <c r="M386" t="s">
        <v>1107</v>
      </c>
      <c r="N386" t="s">
        <v>1108</v>
      </c>
      <c r="O386" t="s">
        <v>109</v>
      </c>
      <c r="P386" t="s">
        <v>24</v>
      </c>
      <c r="Q386">
        <v>119</v>
      </c>
    </row>
    <row r="387" spans="1:17" ht="80" x14ac:dyDescent="0.2">
      <c r="A387">
        <v>386</v>
      </c>
      <c r="B387" s="1" t="s">
        <v>1111</v>
      </c>
      <c r="C387" t="s">
        <v>543</v>
      </c>
      <c r="D387" s="1" t="s">
        <v>1111</v>
      </c>
      <c r="E387" t="s">
        <v>1112</v>
      </c>
      <c r="F387" t="s">
        <v>1112</v>
      </c>
      <c r="H387">
        <v>1</v>
      </c>
      <c r="I387">
        <v>350</v>
      </c>
      <c r="J387">
        <v>140</v>
      </c>
      <c r="K387">
        <v>0.6</v>
      </c>
      <c r="L387" t="s">
        <v>106</v>
      </c>
      <c r="M387" t="s">
        <v>1107</v>
      </c>
      <c r="N387" t="s">
        <v>1113</v>
      </c>
      <c r="O387" t="s">
        <v>109</v>
      </c>
      <c r="P387" t="s">
        <v>24</v>
      </c>
      <c r="Q387">
        <v>119</v>
      </c>
    </row>
    <row r="388" spans="1:17" ht="80" x14ac:dyDescent="0.2">
      <c r="A388">
        <v>387</v>
      </c>
      <c r="B388" s="1" t="s">
        <v>1114</v>
      </c>
      <c r="C388" t="s">
        <v>543</v>
      </c>
      <c r="D388" s="1" t="s">
        <v>1114</v>
      </c>
      <c r="E388" t="s">
        <v>1115</v>
      </c>
      <c r="F388" t="s">
        <v>1115</v>
      </c>
      <c r="H388">
        <v>1</v>
      </c>
      <c r="I388">
        <v>970</v>
      </c>
      <c r="J388">
        <v>388</v>
      </c>
      <c r="K388">
        <v>0.6</v>
      </c>
      <c r="L388" t="s">
        <v>106</v>
      </c>
      <c r="M388" t="s">
        <v>1107</v>
      </c>
      <c r="N388" t="s">
        <v>1113</v>
      </c>
      <c r="O388" t="s">
        <v>109</v>
      </c>
      <c r="P388" t="s">
        <v>24</v>
      </c>
      <c r="Q388">
        <v>119</v>
      </c>
    </row>
    <row r="389" spans="1:17" ht="64" x14ac:dyDescent="0.2">
      <c r="A389">
        <v>388</v>
      </c>
      <c r="B389" s="1" t="s">
        <v>1116</v>
      </c>
      <c r="C389" t="s">
        <v>543</v>
      </c>
      <c r="D389" s="1" t="s">
        <v>1116</v>
      </c>
      <c r="E389" t="s">
        <v>1117</v>
      </c>
      <c r="F389" t="s">
        <v>1117</v>
      </c>
      <c r="H389">
        <v>1</v>
      </c>
      <c r="I389">
        <v>3395</v>
      </c>
      <c r="J389">
        <v>1358</v>
      </c>
      <c r="K389">
        <v>0.6</v>
      </c>
      <c r="L389" t="s">
        <v>106</v>
      </c>
      <c r="M389" t="s">
        <v>1107</v>
      </c>
      <c r="N389" t="s">
        <v>1118</v>
      </c>
      <c r="O389" t="s">
        <v>109</v>
      </c>
      <c r="P389" t="s">
        <v>24</v>
      </c>
      <c r="Q389">
        <v>119</v>
      </c>
    </row>
    <row r="390" spans="1:17" ht="64" x14ac:dyDescent="0.2">
      <c r="A390">
        <v>389</v>
      </c>
      <c r="B390" s="1" t="s">
        <v>1119</v>
      </c>
      <c r="C390" t="s">
        <v>543</v>
      </c>
      <c r="D390" s="1" t="s">
        <v>1119</v>
      </c>
      <c r="E390" t="s">
        <v>1120</v>
      </c>
      <c r="F390" t="s">
        <v>1120</v>
      </c>
      <c r="H390">
        <v>1</v>
      </c>
      <c r="I390">
        <v>649</v>
      </c>
      <c r="J390">
        <v>259.60000000000002</v>
      </c>
      <c r="K390">
        <v>0.6</v>
      </c>
      <c r="L390" t="s">
        <v>106</v>
      </c>
      <c r="M390" t="s">
        <v>1107</v>
      </c>
      <c r="N390" t="s">
        <v>1118</v>
      </c>
      <c r="O390" t="s">
        <v>109</v>
      </c>
      <c r="P390" t="s">
        <v>24</v>
      </c>
      <c r="Q390">
        <v>119</v>
      </c>
    </row>
    <row r="391" spans="1:17" ht="80" x14ac:dyDescent="0.2">
      <c r="A391">
        <v>390</v>
      </c>
      <c r="B391" s="1" t="s">
        <v>1111</v>
      </c>
      <c r="C391" t="s">
        <v>543</v>
      </c>
      <c r="D391" s="1" t="s">
        <v>1111</v>
      </c>
      <c r="E391" t="s">
        <v>1121</v>
      </c>
      <c r="F391" t="s">
        <v>1121</v>
      </c>
      <c r="H391">
        <v>1</v>
      </c>
      <c r="I391">
        <v>110</v>
      </c>
      <c r="J391">
        <v>74.8</v>
      </c>
      <c r="K391">
        <v>0.32</v>
      </c>
      <c r="L391" t="s">
        <v>106</v>
      </c>
      <c r="M391" t="s">
        <v>1107</v>
      </c>
      <c r="N391" t="s">
        <v>1122</v>
      </c>
      <c r="O391" t="s">
        <v>109</v>
      </c>
      <c r="P391" t="s">
        <v>24</v>
      </c>
      <c r="Q391">
        <v>119</v>
      </c>
    </row>
    <row r="392" spans="1:17" ht="80" x14ac:dyDescent="0.2">
      <c r="A392">
        <v>391</v>
      </c>
      <c r="B392" s="1" t="s">
        <v>1114</v>
      </c>
      <c r="C392" t="s">
        <v>543</v>
      </c>
      <c r="D392" s="1" t="s">
        <v>1114</v>
      </c>
      <c r="E392" t="s">
        <v>1123</v>
      </c>
      <c r="F392" t="s">
        <v>1123</v>
      </c>
      <c r="H392">
        <v>1</v>
      </c>
      <c r="I392">
        <v>130</v>
      </c>
      <c r="J392">
        <v>88.4</v>
      </c>
      <c r="K392">
        <v>0.32</v>
      </c>
      <c r="L392" t="s">
        <v>106</v>
      </c>
      <c r="M392" t="s">
        <v>1107</v>
      </c>
      <c r="N392" t="s">
        <v>1122</v>
      </c>
      <c r="O392" t="s">
        <v>109</v>
      </c>
      <c r="P392" t="s">
        <v>24</v>
      </c>
      <c r="Q392">
        <v>119</v>
      </c>
    </row>
    <row r="393" spans="1:17" ht="64" x14ac:dyDescent="0.2">
      <c r="A393">
        <v>392</v>
      </c>
      <c r="B393" s="1" t="s">
        <v>1124</v>
      </c>
      <c r="C393" t="s">
        <v>543</v>
      </c>
      <c r="D393" s="1" t="s">
        <v>1124</v>
      </c>
      <c r="E393" t="s">
        <v>1125</v>
      </c>
      <c r="F393" t="s">
        <v>1125</v>
      </c>
      <c r="H393">
        <v>1</v>
      </c>
      <c r="I393">
        <v>53</v>
      </c>
      <c r="J393">
        <v>36.04</v>
      </c>
      <c r="K393">
        <v>0.32</v>
      </c>
      <c r="L393" t="s">
        <v>106</v>
      </c>
      <c r="M393" t="s">
        <v>1107</v>
      </c>
      <c r="N393" t="s">
        <v>1118</v>
      </c>
      <c r="O393" t="s">
        <v>109</v>
      </c>
      <c r="P393" t="s">
        <v>24</v>
      </c>
      <c r="Q393">
        <v>119</v>
      </c>
    </row>
    <row r="394" spans="1:17" ht="64" x14ac:dyDescent="0.2">
      <c r="A394">
        <v>393</v>
      </c>
      <c r="B394" s="1" t="s">
        <v>1126</v>
      </c>
      <c r="C394" t="s">
        <v>543</v>
      </c>
      <c r="D394" s="1" t="s">
        <v>1126</v>
      </c>
      <c r="E394" t="s">
        <v>1127</v>
      </c>
      <c r="F394" t="s">
        <v>1127</v>
      </c>
      <c r="H394">
        <v>1</v>
      </c>
      <c r="I394">
        <v>40</v>
      </c>
      <c r="J394">
        <v>27.2</v>
      </c>
      <c r="K394">
        <v>0.32</v>
      </c>
      <c r="L394" t="s">
        <v>106</v>
      </c>
      <c r="M394" t="s">
        <v>1107</v>
      </c>
      <c r="N394" t="s">
        <v>1118</v>
      </c>
      <c r="O394" t="s">
        <v>109</v>
      </c>
      <c r="P394" t="s">
        <v>24</v>
      </c>
      <c r="Q394">
        <v>119</v>
      </c>
    </row>
    <row r="395" spans="1:17" x14ac:dyDescent="0.2">
      <c r="A395">
        <v>394</v>
      </c>
      <c r="B395" t="s">
        <v>1128</v>
      </c>
      <c r="C395" t="s">
        <v>543</v>
      </c>
      <c r="D395" t="s">
        <v>1128</v>
      </c>
      <c r="E395" t="s">
        <v>1129</v>
      </c>
      <c r="F395" t="s">
        <v>1129</v>
      </c>
      <c r="G395" t="s">
        <v>546</v>
      </c>
      <c r="H395">
        <v>1</v>
      </c>
      <c r="I395">
        <v>729</v>
      </c>
      <c r="J395">
        <v>495.72</v>
      </c>
      <c r="K395">
        <v>0.32</v>
      </c>
      <c r="L395" t="s">
        <v>106</v>
      </c>
      <c r="M395" t="s">
        <v>1107</v>
      </c>
      <c r="N395" t="s">
        <v>1130</v>
      </c>
      <c r="O395" t="s">
        <v>109</v>
      </c>
      <c r="P395" t="s">
        <v>24</v>
      </c>
      <c r="Q395">
        <v>119</v>
      </c>
    </row>
    <row r="396" spans="1:17" ht="112" x14ac:dyDescent="0.2">
      <c r="A396">
        <v>395</v>
      </c>
      <c r="B396" s="1" t="s">
        <v>1131</v>
      </c>
      <c r="C396" t="s">
        <v>543</v>
      </c>
      <c r="D396" s="1" t="s">
        <v>1131</v>
      </c>
      <c r="E396" t="s">
        <v>1132</v>
      </c>
      <c r="F396" t="s">
        <v>1132</v>
      </c>
      <c r="G396" t="s">
        <v>546</v>
      </c>
      <c r="H396">
        <v>1</v>
      </c>
      <c r="I396">
        <v>200</v>
      </c>
      <c r="J396">
        <v>136</v>
      </c>
      <c r="K396">
        <v>0.32</v>
      </c>
      <c r="L396" t="s">
        <v>106</v>
      </c>
      <c r="M396" t="s">
        <v>1107</v>
      </c>
      <c r="N396" t="s">
        <v>1122</v>
      </c>
      <c r="O396" t="s">
        <v>109</v>
      </c>
      <c r="P396" t="s">
        <v>24</v>
      </c>
      <c r="Q396">
        <v>119</v>
      </c>
    </row>
    <row r="397" spans="1:17" ht="96" x14ac:dyDescent="0.2">
      <c r="A397">
        <v>396</v>
      </c>
      <c r="B397" s="1" t="s">
        <v>1133</v>
      </c>
      <c r="C397" t="s">
        <v>543</v>
      </c>
      <c r="D397" s="1" t="s">
        <v>1134</v>
      </c>
      <c r="E397" t="s">
        <v>1135</v>
      </c>
      <c r="F397" t="s">
        <v>1135</v>
      </c>
      <c r="G397" t="s">
        <v>546</v>
      </c>
      <c r="H397">
        <v>1</v>
      </c>
      <c r="I397">
        <v>40</v>
      </c>
      <c r="J397">
        <v>27.2</v>
      </c>
      <c r="K397">
        <v>0.32</v>
      </c>
      <c r="L397" t="s">
        <v>106</v>
      </c>
      <c r="M397" t="s">
        <v>1107</v>
      </c>
      <c r="N397" t="s">
        <v>1118</v>
      </c>
      <c r="O397" t="s">
        <v>109</v>
      </c>
      <c r="P397" t="s">
        <v>24</v>
      </c>
      <c r="Q397">
        <v>119</v>
      </c>
    </row>
    <row r="398" spans="1:17" x14ac:dyDescent="0.2">
      <c r="A398">
        <v>397</v>
      </c>
      <c r="B398" t="s">
        <v>1136</v>
      </c>
      <c r="C398" t="s">
        <v>543</v>
      </c>
      <c r="D398" t="s">
        <v>1136</v>
      </c>
      <c r="E398" t="s">
        <v>1137</v>
      </c>
      <c r="F398" t="s">
        <v>1137</v>
      </c>
      <c r="G398" t="s">
        <v>546</v>
      </c>
      <c r="H398">
        <v>1</v>
      </c>
      <c r="I398">
        <v>12.99</v>
      </c>
      <c r="J398">
        <v>8.83</v>
      </c>
      <c r="K398">
        <v>0.32</v>
      </c>
      <c r="L398" t="s">
        <v>106</v>
      </c>
      <c r="M398" t="s">
        <v>1107</v>
      </c>
      <c r="N398" t="s">
        <v>1118</v>
      </c>
      <c r="O398" t="s">
        <v>109</v>
      </c>
      <c r="P398" t="s">
        <v>24</v>
      </c>
      <c r="Q398">
        <v>119</v>
      </c>
    </row>
    <row r="399" spans="1:17" ht="96" x14ac:dyDescent="0.2">
      <c r="A399">
        <v>398</v>
      </c>
      <c r="B399" s="1" t="s">
        <v>1138</v>
      </c>
      <c r="C399" t="s">
        <v>543</v>
      </c>
      <c r="D399" s="1" t="s">
        <v>1138</v>
      </c>
      <c r="E399" t="s">
        <v>1139</v>
      </c>
      <c r="F399" t="s">
        <v>1139</v>
      </c>
      <c r="G399" t="s">
        <v>546</v>
      </c>
      <c r="H399">
        <v>1</v>
      </c>
      <c r="I399">
        <v>260</v>
      </c>
      <c r="J399">
        <v>176.8</v>
      </c>
      <c r="K399">
        <v>0.32</v>
      </c>
      <c r="L399" t="s">
        <v>106</v>
      </c>
      <c r="M399" t="s">
        <v>1107</v>
      </c>
      <c r="N399" t="s">
        <v>1118</v>
      </c>
      <c r="O399" t="s">
        <v>109</v>
      </c>
      <c r="P399" t="s">
        <v>24</v>
      </c>
      <c r="Q399">
        <v>119</v>
      </c>
    </row>
    <row r="400" spans="1:17" ht="96" x14ac:dyDescent="0.2">
      <c r="A400">
        <v>399</v>
      </c>
      <c r="B400" s="1" t="s">
        <v>1140</v>
      </c>
      <c r="C400" t="s">
        <v>543</v>
      </c>
      <c r="D400" s="1" t="s">
        <v>1140</v>
      </c>
      <c r="E400" t="s">
        <v>1141</v>
      </c>
      <c r="F400" t="s">
        <v>1141</v>
      </c>
      <c r="G400" t="s">
        <v>546</v>
      </c>
      <c r="H400">
        <v>1</v>
      </c>
      <c r="I400">
        <v>200</v>
      </c>
      <c r="J400">
        <v>136</v>
      </c>
      <c r="K400">
        <v>0.32</v>
      </c>
      <c r="L400" t="s">
        <v>106</v>
      </c>
      <c r="M400" t="s">
        <v>1107</v>
      </c>
      <c r="N400" t="s">
        <v>1118</v>
      </c>
      <c r="O400" t="s">
        <v>109</v>
      </c>
      <c r="P400" t="s">
        <v>24</v>
      </c>
      <c r="Q400">
        <v>119</v>
      </c>
    </row>
    <row r="401" spans="1:17" x14ac:dyDescent="0.2">
      <c r="A401">
        <v>400</v>
      </c>
      <c r="B401" t="s">
        <v>1142</v>
      </c>
      <c r="C401" t="s">
        <v>543</v>
      </c>
      <c r="D401" t="s">
        <v>1142</v>
      </c>
      <c r="E401" t="s">
        <v>1143</v>
      </c>
      <c r="F401" t="s">
        <v>1143</v>
      </c>
      <c r="G401" t="s">
        <v>546</v>
      </c>
      <c r="H401">
        <v>1</v>
      </c>
      <c r="I401">
        <v>110</v>
      </c>
      <c r="J401">
        <v>74.8</v>
      </c>
      <c r="K401">
        <v>0.32</v>
      </c>
      <c r="L401" t="s">
        <v>106</v>
      </c>
      <c r="M401" t="s">
        <v>962</v>
      </c>
      <c r="N401" t="s">
        <v>967</v>
      </c>
      <c r="O401" t="s">
        <v>109</v>
      </c>
      <c r="P401" t="s">
        <v>24</v>
      </c>
      <c r="Q401">
        <v>120</v>
      </c>
    </row>
    <row r="402" spans="1:17" x14ac:dyDescent="0.2">
      <c r="A402">
        <v>401</v>
      </c>
      <c r="B402" t="s">
        <v>1144</v>
      </c>
      <c r="C402" t="s">
        <v>543</v>
      </c>
      <c r="D402" t="s">
        <v>1144</v>
      </c>
      <c r="E402" t="s">
        <v>1143</v>
      </c>
      <c r="F402" t="s">
        <v>1143</v>
      </c>
      <c r="G402" t="s">
        <v>546</v>
      </c>
      <c r="H402">
        <v>1</v>
      </c>
      <c r="I402">
        <v>260</v>
      </c>
      <c r="J402">
        <v>176.8</v>
      </c>
      <c r="K402">
        <v>0.32</v>
      </c>
      <c r="L402" t="s">
        <v>106</v>
      </c>
      <c r="M402" t="s">
        <v>962</v>
      </c>
      <c r="N402" t="s">
        <v>971</v>
      </c>
      <c r="O402" t="s">
        <v>109</v>
      </c>
      <c r="P402" t="s">
        <v>24</v>
      </c>
      <c r="Q402">
        <v>120</v>
      </c>
    </row>
    <row r="403" spans="1:17" x14ac:dyDescent="0.2">
      <c r="A403">
        <v>402</v>
      </c>
      <c r="B403" t="s">
        <v>1145</v>
      </c>
      <c r="C403" t="s">
        <v>543</v>
      </c>
      <c r="D403" t="s">
        <v>1145</v>
      </c>
      <c r="E403" t="s">
        <v>1146</v>
      </c>
      <c r="F403" t="s">
        <v>1146</v>
      </c>
      <c r="G403" t="s">
        <v>546</v>
      </c>
      <c r="H403">
        <v>1</v>
      </c>
      <c r="I403">
        <v>260</v>
      </c>
      <c r="J403">
        <v>176.8</v>
      </c>
      <c r="K403">
        <v>0.32</v>
      </c>
      <c r="L403" t="s">
        <v>106</v>
      </c>
      <c r="M403" t="s">
        <v>962</v>
      </c>
      <c r="N403" t="s">
        <v>967</v>
      </c>
      <c r="O403" t="s">
        <v>109</v>
      </c>
      <c r="P403" t="s">
        <v>24</v>
      </c>
      <c r="Q403">
        <v>120</v>
      </c>
    </row>
    <row r="404" spans="1:17" x14ac:dyDescent="0.2">
      <c r="A404">
        <v>403</v>
      </c>
      <c r="B404" t="s">
        <v>1147</v>
      </c>
      <c r="C404" t="s">
        <v>543</v>
      </c>
      <c r="D404" t="s">
        <v>1147</v>
      </c>
      <c r="E404" t="s">
        <v>1146</v>
      </c>
      <c r="F404" t="s">
        <v>1146</v>
      </c>
      <c r="G404" t="s">
        <v>546</v>
      </c>
      <c r="H404">
        <v>1</v>
      </c>
      <c r="I404">
        <v>570</v>
      </c>
      <c r="J404">
        <v>387.6</v>
      </c>
      <c r="K404">
        <v>0.32</v>
      </c>
      <c r="L404" t="s">
        <v>106</v>
      </c>
      <c r="M404" t="s">
        <v>962</v>
      </c>
      <c r="N404" t="s">
        <v>1148</v>
      </c>
      <c r="O404" t="s">
        <v>109</v>
      </c>
      <c r="P404" t="s">
        <v>24</v>
      </c>
      <c r="Q404">
        <v>120</v>
      </c>
    </row>
    <row r="405" spans="1:17" x14ac:dyDescent="0.2">
      <c r="A405">
        <v>404</v>
      </c>
      <c r="B405" t="s">
        <v>1149</v>
      </c>
      <c r="C405" t="s">
        <v>543</v>
      </c>
      <c r="D405" t="s">
        <v>1149</v>
      </c>
      <c r="E405" t="s">
        <v>1150</v>
      </c>
      <c r="F405" t="s">
        <v>1150</v>
      </c>
      <c r="G405" t="s">
        <v>546</v>
      </c>
      <c r="H405">
        <v>1</v>
      </c>
      <c r="I405">
        <v>110</v>
      </c>
      <c r="J405">
        <v>74.8</v>
      </c>
      <c r="K405">
        <v>0.32</v>
      </c>
      <c r="L405" t="s">
        <v>106</v>
      </c>
      <c r="M405" t="s">
        <v>962</v>
      </c>
      <c r="N405" t="s">
        <v>967</v>
      </c>
      <c r="O405" t="s">
        <v>109</v>
      </c>
      <c r="P405" t="s">
        <v>24</v>
      </c>
      <c r="Q405">
        <v>120</v>
      </c>
    </row>
    <row r="406" spans="1:17" x14ac:dyDescent="0.2">
      <c r="A406">
        <v>405</v>
      </c>
      <c r="B406" t="s">
        <v>1151</v>
      </c>
      <c r="C406" t="s">
        <v>543</v>
      </c>
      <c r="D406" t="s">
        <v>1151</v>
      </c>
      <c r="E406" t="s">
        <v>1150</v>
      </c>
      <c r="F406" t="s">
        <v>1150</v>
      </c>
      <c r="G406" t="s">
        <v>546</v>
      </c>
      <c r="H406">
        <v>1</v>
      </c>
      <c r="I406">
        <v>130</v>
      </c>
      <c r="J406">
        <v>88.4</v>
      </c>
      <c r="K406">
        <v>0.32</v>
      </c>
      <c r="L406" t="s">
        <v>106</v>
      </c>
      <c r="M406" t="s">
        <v>962</v>
      </c>
      <c r="N406" t="s">
        <v>1148</v>
      </c>
      <c r="O406" t="s">
        <v>109</v>
      </c>
      <c r="P406" t="s">
        <v>24</v>
      </c>
      <c r="Q406">
        <v>120</v>
      </c>
    </row>
    <row r="407" spans="1:17" x14ac:dyDescent="0.2">
      <c r="A407">
        <v>406</v>
      </c>
      <c r="B407" t="s">
        <v>1152</v>
      </c>
      <c r="C407" t="s">
        <v>543</v>
      </c>
      <c r="D407" t="s">
        <v>1152</v>
      </c>
      <c r="E407" t="s">
        <v>1153</v>
      </c>
      <c r="F407" t="s">
        <v>1153</v>
      </c>
      <c r="H407">
        <v>1</v>
      </c>
      <c r="I407">
        <v>400</v>
      </c>
      <c r="J407">
        <v>272</v>
      </c>
      <c r="K407">
        <v>0.32</v>
      </c>
      <c r="L407" t="s">
        <v>62</v>
      </c>
      <c r="M407" t="s">
        <v>962</v>
      </c>
      <c r="N407" t="s">
        <v>987</v>
      </c>
      <c r="O407" t="s">
        <v>109</v>
      </c>
      <c r="P407" t="s">
        <v>24</v>
      </c>
      <c r="Q407">
        <v>138</v>
      </c>
    </row>
    <row r="408" spans="1:17" x14ac:dyDescent="0.2">
      <c r="A408">
        <v>407</v>
      </c>
      <c r="B408" t="s">
        <v>1154</v>
      </c>
      <c r="C408" t="s">
        <v>543</v>
      </c>
      <c r="D408" t="s">
        <v>1154</v>
      </c>
      <c r="E408" t="s">
        <v>1153</v>
      </c>
      <c r="F408" t="s">
        <v>1153</v>
      </c>
      <c r="H408">
        <v>1</v>
      </c>
      <c r="I408">
        <v>160</v>
      </c>
      <c r="J408">
        <v>108.8</v>
      </c>
      <c r="K408">
        <v>0.32</v>
      </c>
      <c r="L408" t="s">
        <v>62</v>
      </c>
      <c r="M408" t="s">
        <v>962</v>
      </c>
      <c r="N408" t="s">
        <v>987</v>
      </c>
      <c r="O408" t="s">
        <v>109</v>
      </c>
      <c r="P408" t="s">
        <v>24</v>
      </c>
      <c r="Q408">
        <v>138</v>
      </c>
    </row>
    <row r="409" spans="1:17" x14ac:dyDescent="0.2">
      <c r="A409">
        <v>408</v>
      </c>
      <c r="B409" t="s">
        <v>1155</v>
      </c>
      <c r="C409" t="s">
        <v>543</v>
      </c>
      <c r="D409" t="s">
        <v>1155</v>
      </c>
      <c r="E409" t="s">
        <v>1156</v>
      </c>
      <c r="F409" t="s">
        <v>1156</v>
      </c>
      <c r="H409">
        <v>1</v>
      </c>
      <c r="I409">
        <v>12.99</v>
      </c>
      <c r="J409">
        <v>8.9600000000000009</v>
      </c>
      <c r="K409">
        <v>0.31</v>
      </c>
      <c r="L409" t="s">
        <v>62</v>
      </c>
      <c r="M409" t="s">
        <v>962</v>
      </c>
      <c r="N409" t="s">
        <v>967</v>
      </c>
      <c r="O409" t="s">
        <v>109</v>
      </c>
      <c r="P409" t="s">
        <v>24</v>
      </c>
      <c r="Q409">
        <v>138</v>
      </c>
    </row>
    <row r="410" spans="1:17" x14ac:dyDescent="0.2">
      <c r="A410">
        <v>409</v>
      </c>
      <c r="B410" t="s">
        <v>1157</v>
      </c>
      <c r="C410" t="s">
        <v>543</v>
      </c>
      <c r="D410" t="s">
        <v>1157</v>
      </c>
      <c r="E410" t="s">
        <v>1158</v>
      </c>
      <c r="F410" t="s">
        <v>1158</v>
      </c>
      <c r="H410">
        <v>1</v>
      </c>
      <c r="I410">
        <v>15.99</v>
      </c>
      <c r="J410">
        <v>11.04</v>
      </c>
      <c r="K410">
        <v>0.31</v>
      </c>
      <c r="L410" t="s">
        <v>56</v>
      </c>
      <c r="M410" t="s">
        <v>962</v>
      </c>
      <c r="N410" t="s">
        <v>967</v>
      </c>
      <c r="O410" t="s">
        <v>1159</v>
      </c>
      <c r="P410" t="s">
        <v>24</v>
      </c>
      <c r="Q410">
        <v>158</v>
      </c>
    </row>
    <row r="411" spans="1:17" x14ac:dyDescent="0.2">
      <c r="A411">
        <v>410</v>
      </c>
      <c r="B411" t="s">
        <v>1160</v>
      </c>
      <c r="C411" t="s">
        <v>777</v>
      </c>
      <c r="D411" t="s">
        <v>1160</v>
      </c>
      <c r="E411" t="s">
        <v>824</v>
      </c>
      <c r="F411" t="s">
        <v>824</v>
      </c>
      <c r="G411" t="s">
        <v>546</v>
      </c>
      <c r="H411">
        <v>1</v>
      </c>
      <c r="I411">
        <v>169.99</v>
      </c>
      <c r="J411">
        <v>117.29</v>
      </c>
      <c r="K411">
        <v>0.31</v>
      </c>
      <c r="L411" t="s">
        <v>106</v>
      </c>
      <c r="M411" t="s">
        <v>120</v>
      </c>
      <c r="N411" t="s">
        <v>1102</v>
      </c>
      <c r="O411" t="s">
        <v>109</v>
      </c>
      <c r="P411" t="s">
        <v>24</v>
      </c>
      <c r="Q411">
        <v>175</v>
      </c>
    </row>
    <row r="412" spans="1:17" x14ac:dyDescent="0.2">
      <c r="A412">
        <v>411</v>
      </c>
      <c r="B412" t="s">
        <v>1161</v>
      </c>
      <c r="C412" t="s">
        <v>777</v>
      </c>
      <c r="D412" t="s">
        <v>1161</v>
      </c>
      <c r="E412" t="s">
        <v>828</v>
      </c>
      <c r="F412" t="s">
        <v>828</v>
      </c>
      <c r="G412" t="s">
        <v>546</v>
      </c>
      <c r="H412">
        <v>1</v>
      </c>
      <c r="I412">
        <v>39</v>
      </c>
      <c r="J412">
        <v>26.91</v>
      </c>
      <c r="K412">
        <v>0.31</v>
      </c>
      <c r="L412" t="s">
        <v>106</v>
      </c>
      <c r="M412" t="s">
        <v>120</v>
      </c>
      <c r="N412" t="s">
        <v>1102</v>
      </c>
      <c r="O412" t="s">
        <v>109</v>
      </c>
      <c r="P412" t="s">
        <v>24</v>
      </c>
      <c r="Q412">
        <v>175</v>
      </c>
    </row>
    <row r="413" spans="1:17" x14ac:dyDescent="0.2">
      <c r="A413">
        <v>412</v>
      </c>
      <c r="B413" t="s">
        <v>1162</v>
      </c>
      <c r="C413" t="s">
        <v>777</v>
      </c>
      <c r="D413" t="s">
        <v>1162</v>
      </c>
      <c r="E413" t="s">
        <v>781</v>
      </c>
      <c r="F413" t="s">
        <v>781</v>
      </c>
      <c r="G413" t="s">
        <v>546</v>
      </c>
      <c r="H413">
        <v>1</v>
      </c>
      <c r="I413">
        <v>49</v>
      </c>
      <c r="J413">
        <v>33.81</v>
      </c>
      <c r="K413">
        <v>0.31</v>
      </c>
      <c r="L413" t="s">
        <v>106</v>
      </c>
      <c r="M413" t="s">
        <v>120</v>
      </c>
      <c r="N413" t="s">
        <v>1102</v>
      </c>
      <c r="O413" t="s">
        <v>109</v>
      </c>
      <c r="P413" t="s">
        <v>24</v>
      </c>
      <c r="Q413">
        <v>175</v>
      </c>
    </row>
    <row r="414" spans="1:17" x14ac:dyDescent="0.2">
      <c r="A414">
        <v>413</v>
      </c>
      <c r="B414" t="s">
        <v>1163</v>
      </c>
      <c r="C414" t="s">
        <v>777</v>
      </c>
      <c r="D414" t="s">
        <v>1163</v>
      </c>
      <c r="E414" t="s">
        <v>826</v>
      </c>
      <c r="F414" t="s">
        <v>826</v>
      </c>
      <c r="G414" t="s">
        <v>546</v>
      </c>
      <c r="H414">
        <v>1</v>
      </c>
      <c r="I414">
        <v>189.99</v>
      </c>
      <c r="J414">
        <v>129.19999999999999</v>
      </c>
      <c r="K414">
        <v>0.32</v>
      </c>
      <c r="L414" t="s">
        <v>106</v>
      </c>
      <c r="M414" t="s">
        <v>120</v>
      </c>
      <c r="N414" t="s">
        <v>1102</v>
      </c>
      <c r="O414" t="s">
        <v>109</v>
      </c>
      <c r="P414" t="s">
        <v>24</v>
      </c>
      <c r="Q414">
        <v>175</v>
      </c>
    </row>
    <row r="415" spans="1:17" x14ac:dyDescent="0.2">
      <c r="A415">
        <v>414</v>
      </c>
      <c r="B415" t="s">
        <v>1164</v>
      </c>
      <c r="C415" t="s">
        <v>777</v>
      </c>
      <c r="D415" t="s">
        <v>1164</v>
      </c>
      <c r="E415" t="s">
        <v>822</v>
      </c>
      <c r="F415" t="s">
        <v>822</v>
      </c>
      <c r="G415" t="s">
        <v>546</v>
      </c>
      <c r="H415">
        <v>1</v>
      </c>
      <c r="I415">
        <v>445</v>
      </c>
      <c r="J415">
        <v>302.60000000000002</v>
      </c>
      <c r="K415">
        <v>0.32</v>
      </c>
      <c r="L415" t="s">
        <v>106</v>
      </c>
      <c r="M415" t="s">
        <v>120</v>
      </c>
      <c r="N415" t="s">
        <v>1102</v>
      </c>
      <c r="O415" t="s">
        <v>109</v>
      </c>
      <c r="P415" t="s">
        <v>24</v>
      </c>
      <c r="Q415">
        <v>176</v>
      </c>
    </row>
    <row r="416" spans="1:17" x14ac:dyDescent="0.2">
      <c r="A416">
        <v>415</v>
      </c>
      <c r="B416" t="s">
        <v>593</v>
      </c>
      <c r="C416" t="s">
        <v>543</v>
      </c>
      <c r="D416" t="s">
        <v>593</v>
      </c>
      <c r="E416" t="s">
        <v>1165</v>
      </c>
      <c r="F416" t="s">
        <v>1165</v>
      </c>
      <c r="G416" t="s">
        <v>546</v>
      </c>
      <c r="H416">
        <v>1</v>
      </c>
      <c r="I416">
        <v>19.989999999999998</v>
      </c>
      <c r="J416">
        <v>12.99</v>
      </c>
      <c r="K416">
        <v>0.35</v>
      </c>
      <c r="L416" t="s">
        <v>71</v>
      </c>
      <c r="M416" t="s">
        <v>962</v>
      </c>
      <c r="N416" t="s">
        <v>963</v>
      </c>
      <c r="P416" t="s">
        <v>24</v>
      </c>
    </row>
    <row r="417" spans="1:16" x14ac:dyDescent="0.2">
      <c r="A417">
        <v>416</v>
      </c>
      <c r="B417" t="s">
        <v>690</v>
      </c>
      <c r="C417" t="s">
        <v>543</v>
      </c>
      <c r="D417" t="s">
        <v>690</v>
      </c>
      <c r="E417" t="s">
        <v>1166</v>
      </c>
      <c r="F417" t="s">
        <v>1166</v>
      </c>
      <c r="G417" t="s">
        <v>546</v>
      </c>
      <c r="H417">
        <v>1</v>
      </c>
      <c r="I417">
        <v>59.99</v>
      </c>
      <c r="J417">
        <v>38.99</v>
      </c>
      <c r="K417">
        <v>0.35</v>
      </c>
      <c r="L417" t="s">
        <v>71</v>
      </c>
      <c r="M417" t="s">
        <v>962</v>
      </c>
      <c r="N417" t="s">
        <v>1167</v>
      </c>
      <c r="P417" t="s">
        <v>24</v>
      </c>
    </row>
    <row r="418" spans="1:16" x14ac:dyDescent="0.2">
      <c r="A418">
        <v>417</v>
      </c>
      <c r="B418" t="s">
        <v>1168</v>
      </c>
      <c r="C418" t="s">
        <v>543</v>
      </c>
      <c r="D418" t="s">
        <v>1168</v>
      </c>
      <c r="E418" t="s">
        <v>1169</v>
      </c>
      <c r="F418" t="s">
        <v>1170</v>
      </c>
      <c r="G418" t="s">
        <v>546</v>
      </c>
      <c r="H418">
        <v>1</v>
      </c>
      <c r="I418">
        <v>108.39</v>
      </c>
      <c r="J418">
        <v>19.5</v>
      </c>
      <c r="K418">
        <v>0.35</v>
      </c>
      <c r="L418" t="s">
        <v>56</v>
      </c>
      <c r="M418" t="s">
        <v>962</v>
      </c>
      <c r="N418" t="s">
        <v>1009</v>
      </c>
      <c r="P418" t="s">
        <v>24</v>
      </c>
    </row>
    <row r="419" spans="1:16" x14ac:dyDescent="0.2">
      <c r="A419">
        <v>418</v>
      </c>
      <c r="B419" t="s">
        <v>1168</v>
      </c>
      <c r="C419" t="s">
        <v>543</v>
      </c>
      <c r="D419" t="s">
        <v>1168</v>
      </c>
      <c r="E419" t="s">
        <v>1169</v>
      </c>
      <c r="F419" t="s">
        <v>1170</v>
      </c>
      <c r="G419" t="s">
        <v>546</v>
      </c>
      <c r="H419">
        <v>1</v>
      </c>
      <c r="I419">
        <v>93.59</v>
      </c>
      <c r="J419">
        <v>75.400000000000006</v>
      </c>
      <c r="K419">
        <v>0.35</v>
      </c>
      <c r="L419" t="s">
        <v>56</v>
      </c>
      <c r="M419" t="s">
        <v>962</v>
      </c>
      <c r="N419" t="s">
        <v>994</v>
      </c>
      <c r="P419" t="s">
        <v>24</v>
      </c>
    </row>
    <row r="420" spans="1:16" x14ac:dyDescent="0.2">
      <c r="A420">
        <v>419</v>
      </c>
      <c r="B420" t="s">
        <v>1168</v>
      </c>
      <c r="C420" t="s">
        <v>543</v>
      </c>
      <c r="D420" t="s">
        <v>109</v>
      </c>
      <c r="E420" t="s">
        <v>1171</v>
      </c>
      <c r="F420" t="s">
        <v>1171</v>
      </c>
      <c r="G420" t="s">
        <v>546</v>
      </c>
      <c r="H420">
        <v>1</v>
      </c>
      <c r="I420">
        <v>78.78</v>
      </c>
      <c r="J420">
        <v>50.5</v>
      </c>
      <c r="K420">
        <v>0.35</v>
      </c>
      <c r="L420" t="s">
        <v>56</v>
      </c>
      <c r="M420" t="s">
        <v>962</v>
      </c>
      <c r="N420" t="s">
        <v>967</v>
      </c>
      <c r="P420" t="s">
        <v>24</v>
      </c>
    </row>
    <row r="421" spans="1:16" x14ac:dyDescent="0.2">
      <c r="A421">
        <v>420</v>
      </c>
      <c r="B421" t="s">
        <v>1172</v>
      </c>
      <c r="C421" t="s">
        <v>543</v>
      </c>
      <c r="D421" t="s">
        <v>1172</v>
      </c>
      <c r="E421" t="s">
        <v>1173</v>
      </c>
      <c r="F421" t="s">
        <v>1174</v>
      </c>
      <c r="G421" t="s">
        <v>546</v>
      </c>
      <c r="H421">
        <v>1</v>
      </c>
      <c r="I421">
        <v>180</v>
      </c>
      <c r="J421">
        <v>117</v>
      </c>
      <c r="K421">
        <v>0.35</v>
      </c>
      <c r="L421" t="s">
        <v>56</v>
      </c>
      <c r="M421" t="s">
        <v>962</v>
      </c>
      <c r="N421" t="s">
        <v>987</v>
      </c>
      <c r="P421" t="s">
        <v>24</v>
      </c>
    </row>
    <row r="422" spans="1:16" x14ac:dyDescent="0.2">
      <c r="A422">
        <v>421</v>
      </c>
      <c r="B422" t="s">
        <v>1014</v>
      </c>
      <c r="C422" t="s">
        <v>543</v>
      </c>
      <c r="D422" t="s">
        <v>1014</v>
      </c>
      <c r="E422" t="s">
        <v>1015</v>
      </c>
      <c r="F422" t="s">
        <v>1015</v>
      </c>
      <c r="G422" t="s">
        <v>546</v>
      </c>
      <c r="H422">
        <v>1</v>
      </c>
      <c r="I422">
        <v>500</v>
      </c>
      <c r="J422">
        <v>325</v>
      </c>
      <c r="K422">
        <v>0.35</v>
      </c>
      <c r="L422" t="s">
        <v>56</v>
      </c>
      <c r="M422" t="s">
        <v>962</v>
      </c>
      <c r="N422" t="s">
        <v>994</v>
      </c>
      <c r="P422" t="s">
        <v>24</v>
      </c>
    </row>
    <row r="423" spans="1:16" x14ac:dyDescent="0.2">
      <c r="A423">
        <v>422</v>
      </c>
      <c r="B423" t="s">
        <v>1175</v>
      </c>
      <c r="C423" t="s">
        <v>543</v>
      </c>
      <c r="D423" t="s">
        <v>1175</v>
      </c>
      <c r="E423" t="s">
        <v>1176</v>
      </c>
      <c r="F423" t="s">
        <v>1176</v>
      </c>
      <c r="G423" t="s">
        <v>546</v>
      </c>
      <c r="H423">
        <v>1</v>
      </c>
      <c r="I423">
        <v>400</v>
      </c>
      <c r="J423">
        <v>260</v>
      </c>
      <c r="K423">
        <v>0.35</v>
      </c>
      <c r="L423" t="s">
        <v>56</v>
      </c>
      <c r="M423" t="s">
        <v>962</v>
      </c>
      <c r="N423" t="s">
        <v>987</v>
      </c>
      <c r="P423" t="s">
        <v>24</v>
      </c>
    </row>
    <row r="424" spans="1:16" x14ac:dyDescent="0.2">
      <c r="A424">
        <v>423</v>
      </c>
      <c r="B424" t="s">
        <v>1177</v>
      </c>
      <c r="C424" t="s">
        <v>543</v>
      </c>
      <c r="D424" t="s">
        <v>1177</v>
      </c>
      <c r="E424" t="s">
        <v>1178</v>
      </c>
      <c r="F424" t="s">
        <v>1179</v>
      </c>
      <c r="G424" t="s">
        <v>546</v>
      </c>
      <c r="H424">
        <v>1</v>
      </c>
      <c r="I424">
        <v>300</v>
      </c>
      <c r="J424">
        <v>195</v>
      </c>
      <c r="K424">
        <v>0.35</v>
      </c>
      <c r="L424" t="s">
        <v>56</v>
      </c>
      <c r="M424" t="s">
        <v>962</v>
      </c>
      <c r="N424" t="s">
        <v>987</v>
      </c>
      <c r="P424" t="s">
        <v>24</v>
      </c>
    </row>
    <row r="425" spans="1:16" x14ac:dyDescent="0.2">
      <c r="A425">
        <v>424</v>
      </c>
      <c r="B425" t="s">
        <v>1180</v>
      </c>
      <c r="C425" t="s">
        <v>543</v>
      </c>
      <c r="D425" t="s">
        <v>1180</v>
      </c>
      <c r="E425" t="s">
        <v>1181</v>
      </c>
      <c r="F425" t="s">
        <v>1181</v>
      </c>
      <c r="G425" t="s">
        <v>546</v>
      </c>
      <c r="H425">
        <v>1</v>
      </c>
      <c r="I425">
        <v>30</v>
      </c>
      <c r="J425">
        <v>19.5</v>
      </c>
      <c r="K425">
        <v>0.35</v>
      </c>
      <c r="L425" t="s">
        <v>106</v>
      </c>
      <c r="M425" t="s">
        <v>962</v>
      </c>
      <c r="N425" t="s">
        <v>1009</v>
      </c>
      <c r="P425" t="s">
        <v>24</v>
      </c>
    </row>
    <row r="426" spans="1:16" x14ac:dyDescent="0.2">
      <c r="A426">
        <v>425</v>
      </c>
      <c r="B426" t="s">
        <v>992</v>
      </c>
      <c r="C426" t="s">
        <v>543</v>
      </c>
      <c r="D426" t="s">
        <v>992</v>
      </c>
      <c r="E426" t="s">
        <v>990</v>
      </c>
      <c r="F426" t="s">
        <v>990</v>
      </c>
      <c r="G426" t="s">
        <v>546</v>
      </c>
      <c r="H426">
        <v>1</v>
      </c>
      <c r="I426">
        <v>30</v>
      </c>
      <c r="J426">
        <v>19.5</v>
      </c>
      <c r="K426">
        <v>0.35</v>
      </c>
      <c r="L426" t="s">
        <v>71</v>
      </c>
      <c r="M426" t="s">
        <v>962</v>
      </c>
      <c r="N426" t="s">
        <v>1009</v>
      </c>
      <c r="P426" t="s">
        <v>24</v>
      </c>
    </row>
    <row r="427" spans="1:16" x14ac:dyDescent="0.2">
      <c r="A427">
        <v>426</v>
      </c>
      <c r="B427" t="s">
        <v>1182</v>
      </c>
      <c r="C427" t="s">
        <v>543</v>
      </c>
      <c r="D427" t="s">
        <v>1182</v>
      </c>
      <c r="E427" t="s">
        <v>1183</v>
      </c>
      <c r="F427" t="s">
        <v>1183</v>
      </c>
      <c r="G427" t="s">
        <v>546</v>
      </c>
      <c r="H427">
        <v>1</v>
      </c>
      <c r="I427">
        <v>30</v>
      </c>
      <c r="J427">
        <v>19.5</v>
      </c>
      <c r="K427">
        <v>0.35</v>
      </c>
      <c r="L427" t="s">
        <v>106</v>
      </c>
      <c r="M427" t="s">
        <v>962</v>
      </c>
      <c r="N427" t="s">
        <v>987</v>
      </c>
      <c r="P427" t="s">
        <v>24</v>
      </c>
    </row>
    <row r="428" spans="1:16" x14ac:dyDescent="0.2">
      <c r="A428">
        <v>427</v>
      </c>
      <c r="B428" t="s">
        <v>1184</v>
      </c>
      <c r="C428" t="s">
        <v>543</v>
      </c>
      <c r="D428" t="s">
        <v>1184</v>
      </c>
      <c r="E428" t="s">
        <v>1185</v>
      </c>
      <c r="F428" t="s">
        <v>1186</v>
      </c>
      <c r="G428" t="s">
        <v>546</v>
      </c>
      <c r="H428">
        <v>1</v>
      </c>
      <c r="I428">
        <v>70</v>
      </c>
      <c r="J428">
        <v>45.5</v>
      </c>
      <c r="K428">
        <v>0.35</v>
      </c>
      <c r="L428" t="s">
        <v>71</v>
      </c>
      <c r="M428" t="s">
        <v>962</v>
      </c>
      <c r="N428" t="s">
        <v>967</v>
      </c>
      <c r="P428" t="s">
        <v>24</v>
      </c>
    </row>
    <row r="429" spans="1:16" x14ac:dyDescent="0.2">
      <c r="A429">
        <v>428</v>
      </c>
      <c r="B429" t="s">
        <v>1187</v>
      </c>
      <c r="C429" t="s">
        <v>543</v>
      </c>
      <c r="D429" t="s">
        <v>1187</v>
      </c>
      <c r="E429" t="s">
        <v>735</v>
      </c>
      <c r="F429" t="s">
        <v>735</v>
      </c>
      <c r="G429" t="s">
        <v>546</v>
      </c>
      <c r="H429">
        <v>1</v>
      </c>
      <c r="I429">
        <v>27.14</v>
      </c>
      <c r="J429">
        <v>17.64</v>
      </c>
      <c r="K429">
        <v>0.35</v>
      </c>
      <c r="L429" t="s">
        <v>106</v>
      </c>
      <c r="M429" t="s">
        <v>962</v>
      </c>
      <c r="N429" t="s">
        <v>967</v>
      </c>
      <c r="P429" t="s">
        <v>24</v>
      </c>
    </row>
    <row r="430" spans="1:16" x14ac:dyDescent="0.2">
      <c r="A430">
        <v>429</v>
      </c>
      <c r="B430" t="s">
        <v>1188</v>
      </c>
      <c r="C430" t="s">
        <v>543</v>
      </c>
      <c r="D430" t="s">
        <v>1188</v>
      </c>
      <c r="E430" t="s">
        <v>838</v>
      </c>
      <c r="F430" t="s">
        <v>838</v>
      </c>
      <c r="G430" t="s">
        <v>546</v>
      </c>
      <c r="H430">
        <v>1</v>
      </c>
      <c r="I430">
        <v>320</v>
      </c>
      <c r="J430">
        <v>208</v>
      </c>
      <c r="K430">
        <v>0.35</v>
      </c>
      <c r="L430" t="s">
        <v>56</v>
      </c>
      <c r="M430" t="s">
        <v>962</v>
      </c>
      <c r="N430" t="s">
        <v>987</v>
      </c>
      <c r="P430" t="s">
        <v>24</v>
      </c>
    </row>
    <row r="431" spans="1:16" x14ac:dyDescent="0.2">
      <c r="A431">
        <v>430</v>
      </c>
      <c r="B431" t="s">
        <v>1189</v>
      </c>
      <c r="C431" t="s">
        <v>543</v>
      </c>
      <c r="D431" t="s">
        <v>1189</v>
      </c>
      <c r="E431" t="s">
        <v>1190</v>
      </c>
      <c r="F431" t="s">
        <v>1190</v>
      </c>
      <c r="G431" t="s">
        <v>546</v>
      </c>
      <c r="H431">
        <v>1</v>
      </c>
      <c r="I431">
        <v>284.29000000000002</v>
      </c>
      <c r="J431">
        <v>184.79</v>
      </c>
      <c r="K431">
        <v>0.35</v>
      </c>
      <c r="L431" t="s">
        <v>56</v>
      </c>
      <c r="M431" t="s">
        <v>962</v>
      </c>
      <c r="N431" t="s">
        <v>967</v>
      </c>
      <c r="P431" t="s">
        <v>24</v>
      </c>
    </row>
    <row r="432" spans="1:16" x14ac:dyDescent="0.2">
      <c r="A432">
        <v>431</v>
      </c>
      <c r="B432" t="s">
        <v>1191</v>
      </c>
      <c r="C432" t="s">
        <v>543</v>
      </c>
      <c r="D432" t="s">
        <v>1191</v>
      </c>
      <c r="E432" t="s">
        <v>1192</v>
      </c>
      <c r="F432" t="s">
        <v>1192</v>
      </c>
      <c r="G432" t="s">
        <v>546</v>
      </c>
      <c r="H432">
        <v>1</v>
      </c>
      <c r="I432">
        <v>84.29</v>
      </c>
      <c r="J432">
        <v>54.79</v>
      </c>
      <c r="K432">
        <v>0.35</v>
      </c>
      <c r="L432" t="s">
        <v>56</v>
      </c>
      <c r="M432" t="s">
        <v>962</v>
      </c>
      <c r="N432" t="s">
        <v>967</v>
      </c>
      <c r="P432" t="s">
        <v>24</v>
      </c>
    </row>
    <row r="433" spans="1:16" x14ac:dyDescent="0.2">
      <c r="A433">
        <v>432</v>
      </c>
      <c r="B433" t="s">
        <v>1193</v>
      </c>
      <c r="C433" t="s">
        <v>543</v>
      </c>
      <c r="D433" t="s">
        <v>1193</v>
      </c>
      <c r="E433" t="s">
        <v>1028</v>
      </c>
      <c r="F433" t="s">
        <v>1029</v>
      </c>
      <c r="G433" t="s">
        <v>546</v>
      </c>
      <c r="H433">
        <v>1</v>
      </c>
      <c r="I433">
        <v>30</v>
      </c>
      <c r="J433">
        <v>19.5</v>
      </c>
      <c r="K433">
        <v>0.35</v>
      </c>
      <c r="L433" t="s">
        <v>71</v>
      </c>
      <c r="M433" t="s">
        <v>962</v>
      </c>
      <c r="N433" t="s">
        <v>1194</v>
      </c>
      <c r="P433" t="s">
        <v>24</v>
      </c>
    </row>
    <row r="434" spans="1:16" x14ac:dyDescent="0.2">
      <c r="A434">
        <v>433</v>
      </c>
      <c r="B434" t="s">
        <v>760</v>
      </c>
      <c r="C434" t="s">
        <v>543</v>
      </c>
      <c r="D434" t="s">
        <v>760</v>
      </c>
      <c r="E434" t="s">
        <v>1195</v>
      </c>
      <c r="F434" t="s">
        <v>1196</v>
      </c>
      <c r="G434" t="s">
        <v>546</v>
      </c>
      <c r="H434">
        <v>1</v>
      </c>
      <c r="I434">
        <v>29.99</v>
      </c>
      <c r="J434">
        <v>19.489999999999998</v>
      </c>
      <c r="K434">
        <v>0.35</v>
      </c>
      <c r="L434" t="s">
        <v>71</v>
      </c>
      <c r="M434" t="s">
        <v>962</v>
      </c>
      <c r="N434" t="s">
        <v>963</v>
      </c>
      <c r="P434" t="s">
        <v>24</v>
      </c>
    </row>
    <row r="435" spans="1:16" x14ac:dyDescent="0.2">
      <c r="A435">
        <v>434</v>
      </c>
      <c r="B435" t="s">
        <v>1172</v>
      </c>
      <c r="C435" t="s">
        <v>543</v>
      </c>
      <c r="D435" t="s">
        <v>1172</v>
      </c>
      <c r="E435" t="s">
        <v>1197</v>
      </c>
      <c r="F435" t="s">
        <v>1197</v>
      </c>
      <c r="G435" t="s">
        <v>546</v>
      </c>
      <c r="H435">
        <v>1</v>
      </c>
      <c r="I435">
        <v>180</v>
      </c>
      <c r="J435">
        <v>117</v>
      </c>
      <c r="K435">
        <v>0.35</v>
      </c>
      <c r="L435" t="s">
        <v>56</v>
      </c>
      <c r="M435" t="s">
        <v>962</v>
      </c>
      <c r="N435" t="s">
        <v>994</v>
      </c>
      <c r="P435" t="s">
        <v>24</v>
      </c>
    </row>
    <row r="436" spans="1:16" x14ac:dyDescent="0.2">
      <c r="A436">
        <v>435</v>
      </c>
      <c r="B436" t="s">
        <v>1188</v>
      </c>
      <c r="C436" t="s">
        <v>543</v>
      </c>
      <c r="D436" t="s">
        <v>1188</v>
      </c>
      <c r="E436" t="s">
        <v>838</v>
      </c>
      <c r="F436" t="s">
        <v>838</v>
      </c>
      <c r="G436" t="s">
        <v>546</v>
      </c>
      <c r="H436">
        <v>1</v>
      </c>
      <c r="I436">
        <v>320</v>
      </c>
      <c r="J436">
        <v>208</v>
      </c>
      <c r="K436">
        <v>0.35</v>
      </c>
      <c r="L436" t="s">
        <v>56</v>
      </c>
      <c r="M436" t="s">
        <v>962</v>
      </c>
      <c r="N436" t="s">
        <v>1009</v>
      </c>
      <c r="P436" t="s">
        <v>24</v>
      </c>
    </row>
    <row r="437" spans="1:16" x14ac:dyDescent="0.2">
      <c r="A437">
        <v>436</v>
      </c>
      <c r="B437" t="s">
        <v>1175</v>
      </c>
      <c r="C437" t="s">
        <v>543</v>
      </c>
      <c r="D437" t="s">
        <v>1175</v>
      </c>
      <c r="E437" t="s">
        <v>1176</v>
      </c>
      <c r="F437" t="s">
        <v>1176</v>
      </c>
      <c r="G437" t="s">
        <v>546</v>
      </c>
      <c r="H437">
        <v>1</v>
      </c>
      <c r="I437">
        <v>400</v>
      </c>
      <c r="J437">
        <v>260</v>
      </c>
      <c r="K437">
        <v>0.35</v>
      </c>
      <c r="L437" t="s">
        <v>56</v>
      </c>
      <c r="M437" t="s">
        <v>962</v>
      </c>
      <c r="N437" t="s">
        <v>987</v>
      </c>
      <c r="P437" t="s">
        <v>24</v>
      </c>
    </row>
    <row r="438" spans="1:16" ht="112" x14ac:dyDescent="0.2">
      <c r="A438">
        <v>437</v>
      </c>
      <c r="B438" s="1" t="s">
        <v>1198</v>
      </c>
      <c r="C438" t="s">
        <v>543</v>
      </c>
      <c r="D438" s="1" t="s">
        <v>1198</v>
      </c>
      <c r="E438" s="1" t="s">
        <v>1199</v>
      </c>
      <c r="F438" s="1" t="s">
        <v>1199</v>
      </c>
      <c r="G438" t="s">
        <v>546</v>
      </c>
      <c r="H438">
        <v>1</v>
      </c>
      <c r="I438">
        <v>129</v>
      </c>
      <c r="J438">
        <v>83.85</v>
      </c>
      <c r="K438">
        <v>0.35</v>
      </c>
      <c r="L438" t="s">
        <v>106</v>
      </c>
      <c r="M438" t="s">
        <v>962</v>
      </c>
      <c r="N438" t="s">
        <v>963</v>
      </c>
      <c r="P438" t="s">
        <v>24</v>
      </c>
    </row>
    <row r="439" spans="1:16" x14ac:dyDescent="0.2">
      <c r="A439">
        <v>438</v>
      </c>
      <c r="B439" t="s">
        <v>1006</v>
      </c>
      <c r="C439" t="s">
        <v>543</v>
      </c>
      <c r="D439" t="s">
        <v>1006</v>
      </c>
      <c r="E439" t="s">
        <v>1200</v>
      </c>
      <c r="F439" t="s">
        <v>1200</v>
      </c>
      <c r="G439" t="s">
        <v>546</v>
      </c>
      <c r="H439">
        <v>1</v>
      </c>
      <c r="I439">
        <v>330</v>
      </c>
      <c r="J439">
        <v>214.5</v>
      </c>
      <c r="K439">
        <v>0.35</v>
      </c>
      <c r="L439" t="s">
        <v>56</v>
      </c>
      <c r="M439" t="s">
        <v>962</v>
      </c>
      <c r="N439" t="s">
        <v>963</v>
      </c>
      <c r="P439" t="s">
        <v>24</v>
      </c>
    </row>
    <row r="440" spans="1:16" x14ac:dyDescent="0.2">
      <c r="A440">
        <v>439</v>
      </c>
      <c r="B440" t="s">
        <v>1201</v>
      </c>
      <c r="C440" t="s">
        <v>543</v>
      </c>
      <c r="D440" t="s">
        <v>1201</v>
      </c>
      <c r="E440" t="s">
        <v>1202</v>
      </c>
      <c r="F440" t="s">
        <v>1202</v>
      </c>
      <c r="G440" t="s">
        <v>546</v>
      </c>
      <c r="H440">
        <v>1</v>
      </c>
      <c r="I440">
        <v>25</v>
      </c>
      <c r="J440">
        <v>16.25</v>
      </c>
      <c r="K440">
        <v>0.35</v>
      </c>
      <c r="L440" t="s">
        <v>71</v>
      </c>
      <c r="M440" t="s">
        <v>962</v>
      </c>
      <c r="N440" t="s">
        <v>963</v>
      </c>
      <c r="P440" t="s">
        <v>24</v>
      </c>
    </row>
    <row r="441" spans="1:16" x14ac:dyDescent="0.2">
      <c r="A441">
        <v>440</v>
      </c>
      <c r="B441" t="s">
        <v>989</v>
      </c>
      <c r="C441" t="s">
        <v>543</v>
      </c>
      <c r="D441" t="s">
        <v>989</v>
      </c>
      <c r="E441" t="s">
        <v>1203</v>
      </c>
      <c r="F441" t="s">
        <v>1203</v>
      </c>
      <c r="G441" t="s">
        <v>546</v>
      </c>
      <c r="H441">
        <v>1</v>
      </c>
      <c r="I441">
        <v>30</v>
      </c>
      <c r="J441">
        <v>19.5</v>
      </c>
      <c r="K441">
        <v>0.35</v>
      </c>
      <c r="L441" t="s">
        <v>71</v>
      </c>
      <c r="M441" t="s">
        <v>962</v>
      </c>
      <c r="N441" t="s">
        <v>987</v>
      </c>
      <c r="P441" t="s">
        <v>24</v>
      </c>
    </row>
    <row r="442" spans="1:16" x14ac:dyDescent="0.2">
      <c r="A442">
        <v>441</v>
      </c>
      <c r="B442" t="s">
        <v>1180</v>
      </c>
      <c r="C442" t="s">
        <v>543</v>
      </c>
      <c r="D442" t="s">
        <v>1180</v>
      </c>
      <c r="E442" t="s">
        <v>1181</v>
      </c>
      <c r="F442" t="s">
        <v>1181</v>
      </c>
      <c r="G442" t="s">
        <v>546</v>
      </c>
      <c r="H442">
        <v>1</v>
      </c>
      <c r="I442">
        <v>30</v>
      </c>
      <c r="J442">
        <v>19.5</v>
      </c>
      <c r="K442">
        <v>0.35</v>
      </c>
      <c r="L442" t="s">
        <v>106</v>
      </c>
      <c r="M442" t="s">
        <v>962</v>
      </c>
      <c r="N442" t="s">
        <v>994</v>
      </c>
      <c r="P442" t="s">
        <v>24</v>
      </c>
    </row>
    <row r="443" spans="1:16" x14ac:dyDescent="0.2">
      <c r="A443">
        <v>442</v>
      </c>
      <c r="B443" t="s">
        <v>772</v>
      </c>
      <c r="C443" t="s">
        <v>543</v>
      </c>
      <c r="D443" t="s">
        <v>772</v>
      </c>
      <c r="E443" t="s">
        <v>1204</v>
      </c>
      <c r="F443" t="s">
        <v>1204</v>
      </c>
      <c r="G443" t="s">
        <v>546</v>
      </c>
      <c r="H443">
        <v>1</v>
      </c>
      <c r="I443">
        <v>15.99</v>
      </c>
      <c r="J443">
        <v>10.39</v>
      </c>
      <c r="K443">
        <v>0.35</v>
      </c>
      <c r="L443" t="s">
        <v>71</v>
      </c>
      <c r="M443" t="s">
        <v>962</v>
      </c>
      <c r="N443" t="s">
        <v>963</v>
      </c>
      <c r="P443" t="s">
        <v>24</v>
      </c>
    </row>
    <row r="444" spans="1:16" x14ac:dyDescent="0.2">
      <c r="A444">
        <v>443</v>
      </c>
      <c r="B444" t="s">
        <v>1205</v>
      </c>
      <c r="C444" t="s">
        <v>543</v>
      </c>
      <c r="D444" t="s">
        <v>1205</v>
      </c>
      <c r="E444" t="s">
        <v>1206</v>
      </c>
      <c r="F444" t="s">
        <v>1206</v>
      </c>
      <c r="G444" t="s">
        <v>546</v>
      </c>
      <c r="H444">
        <v>1</v>
      </c>
      <c r="I444">
        <v>180</v>
      </c>
      <c r="J444">
        <v>117</v>
      </c>
      <c r="K444">
        <v>0.35</v>
      </c>
      <c r="L444" t="s">
        <v>56</v>
      </c>
      <c r="M444" t="s">
        <v>962</v>
      </c>
      <c r="N444" t="s">
        <v>1057</v>
      </c>
      <c r="P444" t="s">
        <v>24</v>
      </c>
    </row>
    <row r="445" spans="1:16" x14ac:dyDescent="0.2">
      <c r="A445">
        <v>444</v>
      </c>
      <c r="B445" t="s">
        <v>1207</v>
      </c>
      <c r="C445" t="s">
        <v>543</v>
      </c>
      <c r="D445" t="s">
        <v>1207</v>
      </c>
      <c r="E445" t="s">
        <v>1028</v>
      </c>
      <c r="F445" t="s">
        <v>1029</v>
      </c>
      <c r="G445" t="s">
        <v>546</v>
      </c>
      <c r="H445">
        <v>1</v>
      </c>
      <c r="I445">
        <v>227.14</v>
      </c>
      <c r="J445">
        <v>147.63999999999999</v>
      </c>
      <c r="K445">
        <v>0.35</v>
      </c>
      <c r="L445" t="s">
        <v>71</v>
      </c>
      <c r="M445" t="s">
        <v>962</v>
      </c>
      <c r="N445" t="s">
        <v>967</v>
      </c>
      <c r="P445" t="s">
        <v>24</v>
      </c>
    </row>
    <row r="446" spans="1:16" x14ac:dyDescent="0.2">
      <c r="A446">
        <v>445</v>
      </c>
      <c r="B446" t="s">
        <v>1208</v>
      </c>
      <c r="C446" t="s">
        <v>543</v>
      </c>
      <c r="D446" t="s">
        <v>1208</v>
      </c>
      <c r="E446" t="s">
        <v>1209</v>
      </c>
      <c r="F446" t="s">
        <v>1209</v>
      </c>
      <c r="H446">
        <v>1</v>
      </c>
      <c r="I446">
        <v>580</v>
      </c>
      <c r="J446">
        <v>377</v>
      </c>
      <c r="K446">
        <v>0.35</v>
      </c>
      <c r="L446" t="s">
        <v>56</v>
      </c>
      <c r="M446" t="s">
        <v>962</v>
      </c>
      <c r="N446" t="s">
        <v>963</v>
      </c>
      <c r="P446" t="s">
        <v>24</v>
      </c>
    </row>
    <row r="447" spans="1:16" x14ac:dyDescent="0.2">
      <c r="A447">
        <v>446</v>
      </c>
      <c r="B447" t="s">
        <v>1210</v>
      </c>
      <c r="C447" t="s">
        <v>543</v>
      </c>
      <c r="D447" t="s">
        <v>1210</v>
      </c>
      <c r="E447" t="s">
        <v>687</v>
      </c>
      <c r="F447" t="s">
        <v>687</v>
      </c>
      <c r="H447">
        <v>1</v>
      </c>
      <c r="I447">
        <v>204</v>
      </c>
      <c r="J447">
        <v>132.6</v>
      </c>
      <c r="K447">
        <v>0.35</v>
      </c>
      <c r="L447" t="s">
        <v>106</v>
      </c>
      <c r="M447" t="s">
        <v>962</v>
      </c>
      <c r="N447" t="s">
        <v>963</v>
      </c>
      <c r="P447" t="s">
        <v>24</v>
      </c>
    </row>
    <row r="448" spans="1:16" x14ac:dyDescent="0.2">
      <c r="A448">
        <v>447</v>
      </c>
      <c r="B448" t="s">
        <v>1211</v>
      </c>
      <c r="C448" t="s">
        <v>543</v>
      </c>
      <c r="D448" t="s">
        <v>1211</v>
      </c>
      <c r="E448" t="s">
        <v>993</v>
      </c>
      <c r="F448" t="s">
        <v>993</v>
      </c>
      <c r="H448">
        <v>1</v>
      </c>
      <c r="I448">
        <v>30</v>
      </c>
      <c r="J448">
        <v>19.5</v>
      </c>
      <c r="K448">
        <v>0.35</v>
      </c>
      <c r="L448" t="s">
        <v>71</v>
      </c>
      <c r="M448" t="s">
        <v>962</v>
      </c>
      <c r="N448" t="s">
        <v>994</v>
      </c>
      <c r="P448" t="s">
        <v>24</v>
      </c>
    </row>
    <row r="449" spans="1:16" x14ac:dyDescent="0.2">
      <c r="A449">
        <v>448</v>
      </c>
      <c r="B449" t="s">
        <v>1212</v>
      </c>
      <c r="C449" t="s">
        <v>543</v>
      </c>
      <c r="D449" t="s">
        <v>1212</v>
      </c>
      <c r="E449" t="s">
        <v>1213</v>
      </c>
      <c r="F449" t="s">
        <v>1213</v>
      </c>
      <c r="H449">
        <v>1</v>
      </c>
      <c r="I449">
        <v>30</v>
      </c>
      <c r="J449">
        <v>19.5</v>
      </c>
      <c r="K449">
        <v>0.35</v>
      </c>
      <c r="L449" t="s">
        <v>71</v>
      </c>
      <c r="M449" t="s">
        <v>962</v>
      </c>
      <c r="N449" t="s">
        <v>994</v>
      </c>
      <c r="P449" t="s">
        <v>24</v>
      </c>
    </row>
    <row r="450" spans="1:16" x14ac:dyDescent="0.2">
      <c r="A450">
        <v>449</v>
      </c>
      <c r="B450" t="s">
        <v>1214</v>
      </c>
      <c r="C450" t="s">
        <v>543</v>
      </c>
      <c r="D450" t="s">
        <v>1214</v>
      </c>
      <c r="E450" t="s">
        <v>1215</v>
      </c>
      <c r="F450" t="s">
        <v>1215</v>
      </c>
      <c r="H450">
        <v>1</v>
      </c>
      <c r="I450">
        <v>30</v>
      </c>
      <c r="J450">
        <v>19.5</v>
      </c>
      <c r="K450">
        <v>0.35</v>
      </c>
      <c r="L450" t="s">
        <v>106</v>
      </c>
      <c r="M450" t="s">
        <v>962</v>
      </c>
      <c r="N450" t="s">
        <v>994</v>
      </c>
      <c r="P450" t="s">
        <v>24</v>
      </c>
    </row>
    <row r="451" spans="1:16" x14ac:dyDescent="0.2">
      <c r="A451">
        <v>450</v>
      </c>
      <c r="B451" t="s">
        <v>1216</v>
      </c>
      <c r="C451" t="s">
        <v>543</v>
      </c>
      <c r="D451" t="s">
        <v>1216</v>
      </c>
      <c r="E451" t="s">
        <v>1213</v>
      </c>
      <c r="F451" t="s">
        <v>1213</v>
      </c>
      <c r="H451">
        <v>1</v>
      </c>
      <c r="I451">
        <v>30</v>
      </c>
      <c r="J451">
        <v>19.5</v>
      </c>
      <c r="K451">
        <v>0.35</v>
      </c>
      <c r="L451" t="s">
        <v>106</v>
      </c>
      <c r="M451" t="s">
        <v>962</v>
      </c>
      <c r="N451" t="s">
        <v>987</v>
      </c>
      <c r="P451" t="s">
        <v>24</v>
      </c>
    </row>
    <row r="452" spans="1:16" x14ac:dyDescent="0.2">
      <c r="A452">
        <v>451</v>
      </c>
      <c r="B452" t="s">
        <v>1182</v>
      </c>
      <c r="C452" t="s">
        <v>543</v>
      </c>
      <c r="D452" t="s">
        <v>1182</v>
      </c>
      <c r="E452" t="s">
        <v>1213</v>
      </c>
      <c r="F452" t="s">
        <v>1213</v>
      </c>
      <c r="H452">
        <v>1</v>
      </c>
      <c r="I452">
        <v>30</v>
      </c>
      <c r="J452">
        <v>19.5</v>
      </c>
      <c r="K452">
        <v>0.35</v>
      </c>
      <c r="L452" t="s">
        <v>106</v>
      </c>
      <c r="M452" t="s">
        <v>962</v>
      </c>
      <c r="N452" t="s">
        <v>987</v>
      </c>
      <c r="P452" t="s">
        <v>24</v>
      </c>
    </row>
    <row r="453" spans="1:16" x14ac:dyDescent="0.2">
      <c r="A453">
        <v>452</v>
      </c>
      <c r="B453" t="s">
        <v>1217</v>
      </c>
      <c r="C453" t="s">
        <v>543</v>
      </c>
      <c r="D453" t="s">
        <v>1217</v>
      </c>
      <c r="E453" t="s">
        <v>1218</v>
      </c>
      <c r="F453" t="s">
        <v>1218</v>
      </c>
      <c r="H453">
        <v>1</v>
      </c>
      <c r="I453">
        <v>25</v>
      </c>
      <c r="J453">
        <v>16.25</v>
      </c>
      <c r="K453">
        <v>0.35</v>
      </c>
      <c r="L453" t="s">
        <v>56</v>
      </c>
      <c r="M453" t="s">
        <v>962</v>
      </c>
      <c r="N453" t="s">
        <v>987</v>
      </c>
      <c r="P453" t="s">
        <v>24</v>
      </c>
    </row>
    <row r="454" spans="1:16" x14ac:dyDescent="0.2">
      <c r="A454">
        <v>453</v>
      </c>
      <c r="B454" t="s">
        <v>1219</v>
      </c>
      <c r="C454" t="s">
        <v>543</v>
      </c>
      <c r="D454" t="s">
        <v>1219</v>
      </c>
      <c r="E454" t="s">
        <v>1220</v>
      </c>
      <c r="F454" t="s">
        <v>1220</v>
      </c>
      <c r="H454">
        <v>1</v>
      </c>
      <c r="I454">
        <v>498.57</v>
      </c>
      <c r="J454">
        <v>324.07</v>
      </c>
      <c r="K454">
        <v>0.35</v>
      </c>
      <c r="L454" t="s">
        <v>56</v>
      </c>
      <c r="M454" t="s">
        <v>962</v>
      </c>
      <c r="N454" t="s">
        <v>967</v>
      </c>
      <c r="P454" t="s">
        <v>24</v>
      </c>
    </row>
    <row r="455" spans="1:16" x14ac:dyDescent="0.2">
      <c r="A455">
        <v>454</v>
      </c>
      <c r="B455" t="s">
        <v>1017</v>
      </c>
      <c r="C455" t="s">
        <v>543</v>
      </c>
      <c r="D455" t="s">
        <v>1017</v>
      </c>
      <c r="E455" t="s">
        <v>1221</v>
      </c>
      <c r="F455" t="s">
        <v>1221</v>
      </c>
      <c r="H455">
        <v>1</v>
      </c>
      <c r="I455">
        <v>741.43</v>
      </c>
      <c r="J455">
        <v>481.93</v>
      </c>
      <c r="K455">
        <v>0.35</v>
      </c>
      <c r="L455" t="s">
        <v>56</v>
      </c>
      <c r="M455" t="s">
        <v>962</v>
      </c>
      <c r="N455" t="s">
        <v>967</v>
      </c>
      <c r="P455" t="s">
        <v>24</v>
      </c>
    </row>
    <row r="456" spans="1:16" x14ac:dyDescent="0.2">
      <c r="A456">
        <v>455</v>
      </c>
      <c r="B456" t="s">
        <v>1222</v>
      </c>
      <c r="C456" t="s">
        <v>543</v>
      </c>
      <c r="D456" t="s">
        <v>1222</v>
      </c>
      <c r="E456" t="s">
        <v>1223</v>
      </c>
      <c r="F456" t="s">
        <v>1223</v>
      </c>
      <c r="G456" t="s">
        <v>546</v>
      </c>
      <c r="H456">
        <v>1</v>
      </c>
      <c r="I456">
        <v>984.29</v>
      </c>
      <c r="J456">
        <v>639.79</v>
      </c>
      <c r="K456">
        <v>0.23</v>
      </c>
      <c r="L456" t="s">
        <v>106</v>
      </c>
      <c r="M456" t="s">
        <v>120</v>
      </c>
      <c r="N456" t="s">
        <v>1102</v>
      </c>
      <c r="P456"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7"/>
  <sheetViews>
    <sheetView topLeftCell="A5" zoomScale="130" zoomScaleNormal="130" zoomScalePageLayoutView="130" workbookViewId="0">
      <selection activeCell="E14" sqref="E14"/>
    </sheetView>
  </sheetViews>
  <sheetFormatPr baseColWidth="10" defaultRowHeight="16" x14ac:dyDescent="0.2"/>
  <cols>
    <col min="1" max="1" width="6.3984375" customWidth="1"/>
    <col min="2" max="2" width="23.796875" style="2" customWidth="1"/>
    <col min="3" max="3" width="16.3984375" style="3" customWidth="1"/>
    <col min="4" max="4" width="15.19921875" customWidth="1"/>
    <col min="5" max="5" width="17.19921875" style="2" customWidth="1"/>
    <col min="6" max="6" width="6" customWidth="1"/>
    <col min="8" max="8" width="36" style="9" customWidth="1"/>
    <col min="9" max="9" width="73.19921875" style="9" customWidth="1"/>
    <col min="10" max="10" width="33.3984375" bestFit="1" customWidth="1"/>
  </cols>
  <sheetData>
    <row r="2" spans="2:9" ht="20" x14ac:dyDescent="0.2">
      <c r="B2" s="2" t="s">
        <v>1227</v>
      </c>
      <c r="C2" s="4">
        <f>D2</f>
        <v>41333.233981064812</v>
      </c>
      <c r="D2" s="6">
        <f>((E2/1000)/86400)+(DATEVALUE("1-1-1970") - DATEVALUE("1-1-1904"))</f>
        <v>41333.233981064812</v>
      </c>
      <c r="E2" s="2">
        <v>1488346615964</v>
      </c>
      <c r="H2" s="12" t="s">
        <v>1233</v>
      </c>
    </row>
    <row r="3" spans="2:9" ht="17" x14ac:dyDescent="0.2">
      <c r="B3" s="2" t="s">
        <v>1228</v>
      </c>
      <c r="C3" s="3">
        <v>41640.479166666664</v>
      </c>
      <c r="D3">
        <f>C3</f>
        <v>41640.479166666664</v>
      </c>
      <c r="E3" s="5">
        <f>(D3+DATEVALUE("1-1-1904")-(DATEVALUE("1-1-1970")))*86400 *1000</f>
        <v>1514892599999.9998</v>
      </c>
      <c r="H3" s="13" t="s">
        <v>1225</v>
      </c>
      <c r="I3" s="14">
        <v>1488346615964</v>
      </c>
    </row>
    <row r="4" spans="2:9" ht="17" x14ac:dyDescent="0.2">
      <c r="B4" t="s">
        <v>1226</v>
      </c>
      <c r="C4" s="4">
        <f>D4</f>
        <v>41640.479166666664</v>
      </c>
      <c r="D4" s="6">
        <f>((E4/1000)/86400)+(DATEVALUE("1-1-1970") - DATEVALUE("1-1-1904"))</f>
        <v>41640.479166666664</v>
      </c>
      <c r="E4" s="2">
        <f>E3</f>
        <v>1514892599999.9998</v>
      </c>
      <c r="H4" s="13" t="s">
        <v>1234</v>
      </c>
      <c r="I4" s="15" t="s">
        <v>1257</v>
      </c>
    </row>
    <row r="5" spans="2:9" ht="17" x14ac:dyDescent="0.2">
      <c r="I5" s="15"/>
    </row>
    <row r="6" spans="2:9" ht="20" x14ac:dyDescent="0.2">
      <c r="B6" s="2" t="s">
        <v>1229</v>
      </c>
      <c r="C6" s="3">
        <v>41640</v>
      </c>
      <c r="D6">
        <f>C6</f>
        <v>41640</v>
      </c>
      <c r="E6" s="16">
        <f>(D6+DATEVALUE("1-1-1904")-(DATEVALUE("1-1-1970")))*86400 *1000</f>
        <v>1514851200000</v>
      </c>
      <c r="H6" s="12" t="s">
        <v>1236</v>
      </c>
    </row>
    <row r="7" spans="2:9" ht="17" x14ac:dyDescent="0.2">
      <c r="C7" s="3">
        <v>42005</v>
      </c>
      <c r="D7">
        <f>C7</f>
        <v>42005</v>
      </c>
      <c r="E7" s="5">
        <f>(D7+DATEVALUE("1-1-1904")-(DATEVALUE("1-1-1970")))*86400 *1000</f>
        <v>1546387200000</v>
      </c>
      <c r="H7" s="13" t="s">
        <v>1237</v>
      </c>
      <c r="I7" s="15">
        <v>1</v>
      </c>
    </row>
    <row r="8" spans="2:9" ht="17" x14ac:dyDescent="0.2">
      <c r="C8" s="3">
        <v>42370</v>
      </c>
      <c r="D8">
        <f>C8</f>
        <v>42370</v>
      </c>
      <c r="E8" s="5">
        <f>(D8+DATEVALUE("1-1-1904")-(DATEVALUE("1-1-1970")))*86400 *1000</f>
        <v>1577923200000</v>
      </c>
      <c r="H8" s="13" t="s">
        <v>1238</v>
      </c>
      <c r="I8" s="15">
        <v>65.569999999999993</v>
      </c>
    </row>
    <row r="9" spans="2:9" ht="17" x14ac:dyDescent="0.2">
      <c r="C9" s="3">
        <v>42736</v>
      </c>
      <c r="D9">
        <f>C9</f>
        <v>42736</v>
      </c>
      <c r="E9" s="5">
        <f>(D9+DATEVALUE("1-1-1904")-(DATEVALUE("1-1-1970")))*86400 *1000</f>
        <v>1609545600000</v>
      </c>
      <c r="H9" s="13" t="s">
        <v>1234</v>
      </c>
      <c r="I9" s="15" t="s">
        <v>1258</v>
      </c>
    </row>
    <row r="10" spans="2:9" ht="17" x14ac:dyDescent="0.2">
      <c r="B10" s="2" t="s">
        <v>1230</v>
      </c>
      <c r="C10" s="3">
        <v>42794</v>
      </c>
      <c r="D10">
        <f>C10</f>
        <v>42794</v>
      </c>
      <c r="E10" s="16">
        <f>(D10+DATEVALUE("1-1-1904")-(DATEVALUE("1-1-1970")))*86400 *1000</f>
        <v>1614556800000</v>
      </c>
      <c r="H10" s="13" t="s">
        <v>1260</v>
      </c>
      <c r="I10" s="15" t="s">
        <v>1262</v>
      </c>
    </row>
    <row r="11" spans="2:9" ht="17" x14ac:dyDescent="0.2">
      <c r="H11" s="13" t="s">
        <v>1261</v>
      </c>
      <c r="I11" s="15">
        <v>1</v>
      </c>
    </row>
    <row r="12" spans="2:9" ht="17" x14ac:dyDescent="0.2">
      <c r="B12" s="20" t="s">
        <v>1274</v>
      </c>
      <c r="E12" s="5"/>
      <c r="H12" s="13"/>
      <c r="I12" s="15"/>
    </row>
    <row r="13" spans="2:9" ht="20" x14ac:dyDescent="0.2">
      <c r="B13" s="2" t="s">
        <v>1263</v>
      </c>
      <c r="H13" s="12" t="s">
        <v>24</v>
      </c>
    </row>
    <row r="14" spans="2:9" ht="17" x14ac:dyDescent="0.2">
      <c r="B14" s="2" t="s">
        <v>1272</v>
      </c>
      <c r="H14" s="10" t="s">
        <v>1239</v>
      </c>
      <c r="I14" s="15">
        <v>65.569999999999993</v>
      </c>
    </row>
    <row r="15" spans="2:9" ht="17" x14ac:dyDescent="0.2">
      <c r="B15" s="2" t="s">
        <v>1264</v>
      </c>
      <c r="H15" s="10" t="s">
        <v>16</v>
      </c>
      <c r="I15" s="15">
        <v>97</v>
      </c>
    </row>
    <row r="16" spans="2:9" ht="17" x14ac:dyDescent="0.2">
      <c r="B16" s="2" t="s">
        <v>1265</v>
      </c>
      <c r="H16" s="10" t="s">
        <v>1240</v>
      </c>
      <c r="I16" s="15" t="s">
        <v>546</v>
      </c>
    </row>
    <row r="17" spans="2:9" ht="17" x14ac:dyDescent="0.2">
      <c r="B17" s="2" t="s">
        <v>1266</v>
      </c>
      <c r="H17" s="10" t="s">
        <v>1224</v>
      </c>
      <c r="I17" s="15">
        <v>469</v>
      </c>
    </row>
    <row r="18" spans="2:9" ht="17" x14ac:dyDescent="0.2">
      <c r="B18" s="2" t="s">
        <v>1267</v>
      </c>
      <c r="H18" s="10" t="s">
        <v>1241</v>
      </c>
      <c r="I18" s="15" t="s">
        <v>595</v>
      </c>
    </row>
    <row r="19" spans="2:9" ht="17" x14ac:dyDescent="0.2">
      <c r="B19" s="2" t="s">
        <v>1273</v>
      </c>
      <c r="H19" s="10" t="s">
        <v>1242</v>
      </c>
      <c r="I19" s="15">
        <v>5</v>
      </c>
    </row>
    <row r="20" spans="2:9" ht="17" x14ac:dyDescent="0.2">
      <c r="H20" s="10" t="s">
        <v>1243</v>
      </c>
      <c r="I20" s="15">
        <v>1</v>
      </c>
    </row>
    <row r="21" spans="2:9" ht="17" x14ac:dyDescent="0.2">
      <c r="B21" s="20" t="s">
        <v>1275</v>
      </c>
      <c r="H21" s="10" t="s">
        <v>1244</v>
      </c>
      <c r="I21" s="15">
        <v>0.17</v>
      </c>
    </row>
    <row r="22" spans="2:9" ht="17" x14ac:dyDescent="0.2">
      <c r="B22" s="2" t="s">
        <v>1277</v>
      </c>
      <c r="H22" s="10" t="s">
        <v>1245</v>
      </c>
      <c r="I22" s="15">
        <v>0</v>
      </c>
    </row>
    <row r="23" spans="2:9" ht="17" x14ac:dyDescent="0.2">
      <c r="B23" s="2" t="s">
        <v>1278</v>
      </c>
      <c r="H23" s="10" t="s">
        <v>1246</v>
      </c>
      <c r="I23" s="15" t="s">
        <v>746</v>
      </c>
    </row>
    <row r="24" spans="2:9" ht="17" x14ac:dyDescent="0.2">
      <c r="B24" s="2" t="s">
        <v>1279</v>
      </c>
      <c r="H24" s="10" t="s">
        <v>1247</v>
      </c>
      <c r="I24" s="15">
        <v>0</v>
      </c>
    </row>
    <row r="25" spans="2:9" ht="17" x14ac:dyDescent="0.2">
      <c r="B25" s="2" t="s">
        <v>1268</v>
      </c>
      <c r="H25" s="10" t="s">
        <v>1248</v>
      </c>
      <c r="I25" s="15" t="s">
        <v>543</v>
      </c>
    </row>
    <row r="26" spans="2:9" ht="17" x14ac:dyDescent="0.2">
      <c r="B26" s="2" t="s">
        <v>1269</v>
      </c>
      <c r="H26" s="10" t="s">
        <v>1249</v>
      </c>
      <c r="I26" s="15" t="s">
        <v>586</v>
      </c>
    </row>
    <row r="27" spans="2:9" ht="17" x14ac:dyDescent="0.2">
      <c r="B27" s="2" t="s">
        <v>1280</v>
      </c>
      <c r="H27" s="10" t="s">
        <v>1250</v>
      </c>
      <c r="I27" s="15" t="s">
        <v>745</v>
      </c>
    </row>
    <row r="28" spans="2:9" ht="17" x14ac:dyDescent="0.2">
      <c r="B28" s="2" t="s">
        <v>1270</v>
      </c>
      <c r="H28" s="10" t="s">
        <v>1251</v>
      </c>
      <c r="I28" s="15">
        <v>79</v>
      </c>
    </row>
    <row r="29" spans="2:9" ht="17" x14ac:dyDescent="0.2">
      <c r="B29" s="2" t="s">
        <v>1281</v>
      </c>
      <c r="H29" s="10" t="s">
        <v>1252</v>
      </c>
      <c r="I29" s="15" t="s">
        <v>746</v>
      </c>
    </row>
    <row r="30" spans="2:9" ht="17" x14ac:dyDescent="0.2">
      <c r="B30" s="2" t="s">
        <v>1271</v>
      </c>
      <c r="H30" s="10" t="s">
        <v>1253</v>
      </c>
      <c r="I30" s="15" t="s">
        <v>71</v>
      </c>
    </row>
    <row r="31" spans="2:9" ht="17" x14ac:dyDescent="0.2">
      <c r="B31" s="2" t="s">
        <v>1282</v>
      </c>
      <c r="H31" s="10" t="s">
        <v>1254</v>
      </c>
      <c r="I31" s="15" t="b">
        <v>1</v>
      </c>
    </row>
    <row r="32" spans="2:9" ht="17" x14ac:dyDescent="0.2">
      <c r="H32" s="10" t="s">
        <v>1255</v>
      </c>
      <c r="I32" s="15" t="s">
        <v>745</v>
      </c>
    </row>
    <row r="33" spans="2:10" ht="17" x14ac:dyDescent="0.2">
      <c r="B33" s="20" t="s">
        <v>1283</v>
      </c>
      <c r="H33" s="10" t="s">
        <v>1256</v>
      </c>
      <c r="I33" s="15" t="s">
        <v>747</v>
      </c>
    </row>
    <row r="34" spans="2:10" x14ac:dyDescent="0.2">
      <c r="B34" s="2" t="s">
        <v>1276</v>
      </c>
    </row>
    <row r="35" spans="2:10" x14ac:dyDescent="0.2">
      <c r="J35" s="8"/>
    </row>
    <row r="36" spans="2:10" x14ac:dyDescent="0.2">
      <c r="J36" s="8"/>
    </row>
    <row r="37" spans="2:10" x14ac:dyDescent="0.2">
      <c r="J37" s="8"/>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67"/>
  <sheetViews>
    <sheetView workbookViewId="0">
      <selection activeCell="Q25" sqref="Q25"/>
    </sheetView>
  </sheetViews>
  <sheetFormatPr baseColWidth="10" defaultRowHeight="16" x14ac:dyDescent="0.2"/>
  <cols>
    <col min="4" max="4" width="20.59765625" customWidth="1"/>
    <col min="5" max="5" width="14" style="8" customWidth="1"/>
    <col min="6" max="6" width="10.59765625" customWidth="1"/>
    <col min="7" max="7" width="14.3984375" customWidth="1"/>
    <col min="8" max="8" width="14.19921875" customWidth="1"/>
    <col min="9" max="9" width="12.796875" customWidth="1"/>
    <col min="10" max="10" width="13.796875" customWidth="1"/>
    <col min="11" max="11" width="19.19921875" customWidth="1"/>
    <col min="14" max="14" width="17.19921875" customWidth="1"/>
  </cols>
  <sheetData>
    <row r="2" spans="2:15" ht="21" x14ac:dyDescent="0.3">
      <c r="C2" s="22" t="s">
        <v>1233</v>
      </c>
      <c r="D2" s="22"/>
      <c r="E2" s="23"/>
      <c r="G2" s="22" t="s">
        <v>1236</v>
      </c>
      <c r="H2" s="21"/>
      <c r="I2" s="21"/>
      <c r="J2" s="21"/>
      <c r="K2" s="21"/>
    </row>
    <row r="3" spans="2:15" ht="11" customHeight="1" x14ac:dyDescent="0.3">
      <c r="D3" s="18"/>
      <c r="E3" s="19"/>
      <c r="G3" s="8"/>
      <c r="H3" s="17"/>
      <c r="I3" s="17"/>
      <c r="J3" s="17"/>
      <c r="K3" s="17"/>
    </row>
    <row r="4" spans="2:15" x14ac:dyDescent="0.2">
      <c r="B4" t="s">
        <v>1231</v>
      </c>
      <c r="D4" s="2">
        <f>'Order Schema'!E6</f>
        <v>1514851200000</v>
      </c>
      <c r="G4">
        <v>1</v>
      </c>
      <c r="H4">
        <v>1</v>
      </c>
      <c r="I4">
        <v>1</v>
      </c>
      <c r="K4">
        <v>584723</v>
      </c>
    </row>
    <row r="5" spans="2:15" x14ac:dyDescent="0.2">
      <c r="B5" t="s">
        <v>1232</v>
      </c>
      <c r="D5" s="2">
        <f>'Order Schema'!E10</f>
        <v>1614556800000</v>
      </c>
      <c r="G5">
        <v>24</v>
      </c>
      <c r="H5">
        <v>455</v>
      </c>
      <c r="I5">
        <v>10</v>
      </c>
      <c r="K5">
        <v>89348933</v>
      </c>
    </row>
    <row r="6" spans="2:15" x14ac:dyDescent="0.2">
      <c r="D6" s="2"/>
    </row>
    <row r="7" spans="2:15" s="11" customFormat="1" ht="21" x14ac:dyDescent="0.3">
      <c r="C7" s="19" t="s">
        <v>1284</v>
      </c>
      <c r="D7" s="18" t="s">
        <v>1225</v>
      </c>
      <c r="E7" s="19" t="s">
        <v>1234</v>
      </c>
      <c r="F7" s="24"/>
      <c r="G7" s="19" t="s">
        <v>1284</v>
      </c>
      <c r="H7" s="19" t="s">
        <v>1224</v>
      </c>
      <c r="I7" s="19" t="s">
        <v>1237</v>
      </c>
      <c r="J7" s="19" t="s">
        <v>1234</v>
      </c>
      <c r="K7" s="19" t="s">
        <v>1260</v>
      </c>
    </row>
    <row r="8" spans="2:15" x14ac:dyDescent="0.2">
      <c r="C8">
        <v>1</v>
      </c>
      <c r="D8" s="2">
        <f t="shared" ref="D8:D17" ca="1" si="0">RANDBETWEEN(D$4,D$5)</f>
        <v>1545080094429</v>
      </c>
      <c r="E8" s="7" t="s">
        <v>1259</v>
      </c>
      <c r="G8" s="2">
        <f ca="1">RANDBETWEEN(G$4,G$5)</f>
        <v>23</v>
      </c>
      <c r="H8" s="2">
        <f ca="1">RANDBETWEEN(H$4,H$5)</f>
        <v>406</v>
      </c>
      <c r="I8" s="2">
        <f ca="1">RANDBETWEEN(I$4,I$5)</f>
        <v>8</v>
      </c>
      <c r="J8" s="8" t="s">
        <v>1235</v>
      </c>
      <c r="K8" s="8" t="str">
        <f ca="1">"CZ"&amp;TEXT(RANDBETWEEN(K$4,K$5),"00000000000")</f>
        <v>CZ00057482732</v>
      </c>
    </row>
    <row r="9" spans="2:15" x14ac:dyDescent="0.2">
      <c r="C9">
        <v>2</v>
      </c>
      <c r="D9" s="2">
        <f t="shared" ca="1" si="0"/>
        <v>1600388968403</v>
      </c>
      <c r="E9" s="7" t="s">
        <v>1259</v>
      </c>
      <c r="G9" s="2">
        <f t="shared" ref="G9:I31" ca="1" si="1">RANDBETWEEN(G$4,G$5)</f>
        <v>6</v>
      </c>
      <c r="H9" s="2">
        <f t="shared" ref="H9:I30" ca="1" si="2">RANDBETWEEN(H$4,H$5)</f>
        <v>352</v>
      </c>
      <c r="I9" s="2">
        <f t="shared" ca="1" si="2"/>
        <v>1</v>
      </c>
      <c r="J9" s="8" t="s">
        <v>1235</v>
      </c>
      <c r="K9" s="8" t="str">
        <f t="shared" ref="K9:K72" ca="1" si="3">"CZ"&amp;TEXT(RANDBETWEEN(K$4,K$5),"00000000000")</f>
        <v>CZ00037245153</v>
      </c>
    </row>
    <row r="10" spans="2:15" x14ac:dyDescent="0.2">
      <c r="C10">
        <v>3</v>
      </c>
      <c r="D10" s="2">
        <f t="shared" ca="1" si="0"/>
        <v>1584549744683</v>
      </c>
      <c r="E10" s="7" t="s">
        <v>1259</v>
      </c>
      <c r="G10" s="2">
        <f t="shared" ca="1" si="1"/>
        <v>20</v>
      </c>
      <c r="H10" s="2">
        <f t="shared" ca="1" si="2"/>
        <v>254</v>
      </c>
      <c r="I10" s="2">
        <f t="shared" ca="1" si="2"/>
        <v>1</v>
      </c>
      <c r="J10" s="8" t="s">
        <v>1235</v>
      </c>
      <c r="K10" s="8" t="str">
        <f t="shared" ca="1" si="3"/>
        <v>CZ00037983947</v>
      </c>
    </row>
    <row r="11" spans="2:15" x14ac:dyDescent="0.2">
      <c r="C11">
        <v>4</v>
      </c>
      <c r="D11" s="2">
        <f t="shared" ca="1" si="0"/>
        <v>1590537014599</v>
      </c>
      <c r="E11" s="7" t="s">
        <v>1259</v>
      </c>
      <c r="G11" s="2">
        <f t="shared" ca="1" si="1"/>
        <v>18</v>
      </c>
      <c r="H11" s="2">
        <f t="shared" ca="1" si="2"/>
        <v>400</v>
      </c>
      <c r="I11" s="2">
        <f t="shared" ca="1" si="2"/>
        <v>9</v>
      </c>
      <c r="J11" s="8" t="s">
        <v>1235</v>
      </c>
      <c r="K11" s="8" t="str">
        <f t="shared" ca="1" si="3"/>
        <v>CZ00008420545</v>
      </c>
    </row>
    <row r="12" spans="2:15" ht="17" x14ac:dyDescent="0.2">
      <c r="C12">
        <v>5</v>
      </c>
      <c r="D12" s="2">
        <f t="shared" ca="1" si="0"/>
        <v>1546828148128</v>
      </c>
      <c r="E12" s="7" t="s">
        <v>1259</v>
      </c>
      <c r="G12" s="2">
        <f t="shared" ca="1" si="1"/>
        <v>19</v>
      </c>
      <c r="H12" s="2">
        <f t="shared" ca="1" si="2"/>
        <v>115</v>
      </c>
      <c r="I12" s="2">
        <f t="shared" ca="1" si="2"/>
        <v>3</v>
      </c>
      <c r="J12" s="8" t="s">
        <v>1235</v>
      </c>
      <c r="K12" s="8" t="str">
        <f t="shared" ca="1" si="3"/>
        <v>CZ00084156628</v>
      </c>
      <c r="N12" s="13"/>
      <c r="O12" s="15"/>
    </row>
    <row r="13" spans="2:15" ht="17" x14ac:dyDescent="0.2">
      <c r="C13">
        <v>6</v>
      </c>
      <c r="D13" s="2">
        <f t="shared" ca="1" si="0"/>
        <v>1571473736257</v>
      </c>
      <c r="E13" s="7" t="s">
        <v>1259</v>
      </c>
      <c r="G13" s="2">
        <f t="shared" ca="1" si="1"/>
        <v>7</v>
      </c>
      <c r="H13" s="2">
        <f t="shared" ca="1" si="2"/>
        <v>255</v>
      </c>
      <c r="I13" s="2">
        <f t="shared" ca="1" si="2"/>
        <v>7</v>
      </c>
      <c r="J13" s="8" t="s">
        <v>1235</v>
      </c>
      <c r="K13" s="8" t="str">
        <f t="shared" ca="1" si="3"/>
        <v>CZ00018283055</v>
      </c>
      <c r="N13" s="13"/>
      <c r="O13" s="15"/>
    </row>
    <row r="14" spans="2:15" ht="17" x14ac:dyDescent="0.2">
      <c r="C14">
        <v>7</v>
      </c>
      <c r="D14" s="2">
        <f t="shared" ca="1" si="0"/>
        <v>1567893578437</v>
      </c>
      <c r="E14" s="7" t="s">
        <v>1259</v>
      </c>
      <c r="G14" s="2">
        <f t="shared" ca="1" si="1"/>
        <v>22</v>
      </c>
      <c r="H14" s="2">
        <f t="shared" ca="1" si="2"/>
        <v>94</v>
      </c>
      <c r="I14" s="2">
        <f t="shared" ca="1" si="2"/>
        <v>3</v>
      </c>
      <c r="J14" s="8" t="s">
        <v>1235</v>
      </c>
      <c r="K14" s="8" t="str">
        <f t="shared" ca="1" si="3"/>
        <v>CZ00036919526</v>
      </c>
      <c r="N14" s="13"/>
      <c r="O14" s="15"/>
    </row>
    <row r="15" spans="2:15" ht="17" x14ac:dyDescent="0.2">
      <c r="C15">
        <v>8</v>
      </c>
      <c r="D15" s="2">
        <f t="shared" ca="1" si="0"/>
        <v>1533350575701</v>
      </c>
      <c r="E15" s="7" t="s">
        <v>1259</v>
      </c>
      <c r="G15" s="2">
        <f t="shared" ca="1" si="1"/>
        <v>10</v>
      </c>
      <c r="H15" s="2">
        <f t="shared" ca="1" si="2"/>
        <v>285</v>
      </c>
      <c r="I15" s="2">
        <f t="shared" ca="1" si="2"/>
        <v>7</v>
      </c>
      <c r="J15" s="8" t="s">
        <v>1235</v>
      </c>
      <c r="K15" s="8" t="str">
        <f t="shared" ca="1" si="3"/>
        <v>CZ00058392049</v>
      </c>
      <c r="N15" s="13"/>
      <c r="O15" s="15"/>
    </row>
    <row r="16" spans="2:15" ht="17" x14ac:dyDescent="0.2">
      <c r="C16">
        <v>9</v>
      </c>
      <c r="D16" s="2">
        <f t="shared" ca="1" si="0"/>
        <v>1575841724659</v>
      </c>
      <c r="E16" s="7" t="s">
        <v>1259</v>
      </c>
      <c r="G16" s="2">
        <f t="shared" ca="1" si="1"/>
        <v>15</v>
      </c>
      <c r="H16" s="2">
        <f t="shared" ca="1" si="2"/>
        <v>76</v>
      </c>
      <c r="I16" s="2">
        <f t="shared" ca="1" si="2"/>
        <v>1</v>
      </c>
      <c r="J16" s="8" t="s">
        <v>1235</v>
      </c>
      <c r="K16" s="8" t="str">
        <f t="shared" ca="1" si="3"/>
        <v>CZ00064163171</v>
      </c>
      <c r="N16" s="13"/>
      <c r="O16" s="15"/>
    </row>
    <row r="17" spans="3:11" x14ac:dyDescent="0.2">
      <c r="C17">
        <v>10</v>
      </c>
      <c r="D17" s="2">
        <f t="shared" ca="1" si="0"/>
        <v>1515035885593</v>
      </c>
      <c r="E17" s="7" t="s">
        <v>1259</v>
      </c>
      <c r="G17" s="2">
        <f t="shared" ca="1" si="1"/>
        <v>9</v>
      </c>
      <c r="H17" s="2">
        <f t="shared" ca="1" si="2"/>
        <v>435</v>
      </c>
      <c r="I17" s="2">
        <f t="shared" ca="1" si="2"/>
        <v>7</v>
      </c>
      <c r="J17" s="8" t="s">
        <v>1235</v>
      </c>
      <c r="K17" s="8" t="str">
        <f t="shared" ca="1" si="3"/>
        <v>CZ00022507016</v>
      </c>
    </row>
    <row r="18" spans="3:11" x14ac:dyDescent="0.2">
      <c r="C18">
        <v>11</v>
      </c>
      <c r="D18" s="2">
        <f t="shared" ref="D18:D31" ca="1" si="4">RANDBETWEEN(D$4,D$5)</f>
        <v>1542184757116</v>
      </c>
      <c r="E18" s="7" t="s">
        <v>1259</v>
      </c>
      <c r="G18" s="2">
        <f t="shared" ca="1" si="1"/>
        <v>3</v>
      </c>
      <c r="H18" s="2">
        <f t="shared" ca="1" si="2"/>
        <v>441</v>
      </c>
      <c r="I18" s="2">
        <f t="shared" ca="1" si="2"/>
        <v>2</v>
      </c>
      <c r="J18" s="8" t="s">
        <v>1235</v>
      </c>
      <c r="K18" s="8" t="str">
        <f t="shared" ca="1" si="3"/>
        <v>CZ00008356015</v>
      </c>
    </row>
    <row r="19" spans="3:11" x14ac:dyDescent="0.2">
      <c r="C19">
        <v>12</v>
      </c>
      <c r="D19" s="2">
        <f t="shared" ca="1" si="4"/>
        <v>1587725574223</v>
      </c>
      <c r="E19" s="7" t="s">
        <v>1259</v>
      </c>
      <c r="G19" s="2">
        <f t="shared" ca="1" si="1"/>
        <v>21</v>
      </c>
      <c r="H19" s="2">
        <f t="shared" ca="1" si="2"/>
        <v>287</v>
      </c>
      <c r="I19" s="2">
        <f t="shared" ca="1" si="2"/>
        <v>10</v>
      </c>
      <c r="J19" s="8" t="s">
        <v>1235</v>
      </c>
      <c r="K19" s="8" t="str">
        <f t="shared" ca="1" si="3"/>
        <v>CZ00070126471</v>
      </c>
    </row>
    <row r="20" spans="3:11" x14ac:dyDescent="0.2">
      <c r="C20">
        <v>13</v>
      </c>
      <c r="D20" s="2">
        <f t="shared" ca="1" si="4"/>
        <v>1560768784359</v>
      </c>
      <c r="E20" s="7" t="s">
        <v>1259</v>
      </c>
      <c r="G20" s="2">
        <f t="shared" ca="1" si="1"/>
        <v>14</v>
      </c>
      <c r="H20" s="2">
        <f t="shared" ca="1" si="2"/>
        <v>203</v>
      </c>
      <c r="I20" s="2">
        <f t="shared" ca="1" si="2"/>
        <v>4</v>
      </c>
      <c r="J20" s="8" t="s">
        <v>1235</v>
      </c>
      <c r="K20" s="8" t="str">
        <f t="shared" ca="1" si="3"/>
        <v>CZ00035059459</v>
      </c>
    </row>
    <row r="21" spans="3:11" x14ac:dyDescent="0.2">
      <c r="C21">
        <v>14</v>
      </c>
      <c r="D21" s="2">
        <f t="shared" ca="1" si="4"/>
        <v>1584693194089</v>
      </c>
      <c r="E21" s="7" t="s">
        <v>1259</v>
      </c>
      <c r="G21" s="2">
        <f t="shared" ca="1" si="1"/>
        <v>21</v>
      </c>
      <c r="H21" s="2">
        <f t="shared" ca="1" si="2"/>
        <v>189</v>
      </c>
      <c r="I21" s="2">
        <f t="shared" ca="1" si="2"/>
        <v>8</v>
      </c>
      <c r="J21" s="8" t="s">
        <v>1235</v>
      </c>
      <c r="K21" s="8" t="str">
        <f t="shared" ca="1" si="3"/>
        <v>CZ00000969935</v>
      </c>
    </row>
    <row r="22" spans="3:11" x14ac:dyDescent="0.2">
      <c r="C22">
        <v>15</v>
      </c>
      <c r="D22" s="2">
        <f t="shared" ca="1" si="4"/>
        <v>1610308175470</v>
      </c>
      <c r="E22" s="7" t="s">
        <v>1259</v>
      </c>
      <c r="G22" s="2">
        <f t="shared" ca="1" si="1"/>
        <v>24</v>
      </c>
      <c r="H22" s="2">
        <f t="shared" ca="1" si="2"/>
        <v>346</v>
      </c>
      <c r="I22" s="2">
        <f t="shared" ca="1" si="2"/>
        <v>2</v>
      </c>
      <c r="J22" s="8" t="s">
        <v>1235</v>
      </c>
      <c r="K22" s="8" t="str">
        <f t="shared" ca="1" si="3"/>
        <v>CZ00027736041</v>
      </c>
    </row>
    <row r="23" spans="3:11" x14ac:dyDescent="0.2">
      <c r="C23">
        <v>16</v>
      </c>
      <c r="D23" s="2">
        <f t="shared" ca="1" si="4"/>
        <v>1562999744795</v>
      </c>
      <c r="E23" s="7" t="s">
        <v>1259</v>
      </c>
      <c r="G23" s="2">
        <f t="shared" ca="1" si="1"/>
        <v>2</v>
      </c>
      <c r="H23" s="2">
        <f t="shared" ca="1" si="2"/>
        <v>404</v>
      </c>
      <c r="I23" s="2">
        <f t="shared" ca="1" si="2"/>
        <v>5</v>
      </c>
      <c r="J23" s="8" t="s">
        <v>1235</v>
      </c>
      <c r="K23" s="8" t="str">
        <f t="shared" ca="1" si="3"/>
        <v>CZ00036110982</v>
      </c>
    </row>
    <row r="24" spans="3:11" x14ac:dyDescent="0.2">
      <c r="C24">
        <v>17</v>
      </c>
      <c r="D24" s="2">
        <f t="shared" ca="1" si="4"/>
        <v>1530737595116</v>
      </c>
      <c r="E24" s="7" t="s">
        <v>1259</v>
      </c>
      <c r="G24" s="2">
        <f t="shared" ca="1" si="1"/>
        <v>8</v>
      </c>
      <c r="H24" s="2">
        <f t="shared" ca="1" si="2"/>
        <v>380</v>
      </c>
      <c r="I24" s="2">
        <f t="shared" ca="1" si="2"/>
        <v>5</v>
      </c>
      <c r="J24" s="8" t="s">
        <v>1235</v>
      </c>
      <c r="K24" s="8" t="str">
        <f t="shared" ca="1" si="3"/>
        <v>CZ00022064248</v>
      </c>
    </row>
    <row r="25" spans="3:11" x14ac:dyDescent="0.2">
      <c r="C25">
        <v>18</v>
      </c>
      <c r="D25" s="2">
        <f t="shared" ca="1" si="4"/>
        <v>1516672174879</v>
      </c>
      <c r="E25" s="7" t="s">
        <v>1259</v>
      </c>
      <c r="G25" s="2">
        <f t="shared" ca="1" si="1"/>
        <v>21</v>
      </c>
      <c r="H25" s="2">
        <f t="shared" ca="1" si="2"/>
        <v>15</v>
      </c>
      <c r="I25" s="2">
        <f t="shared" ca="1" si="2"/>
        <v>4</v>
      </c>
      <c r="J25" s="8" t="s">
        <v>1235</v>
      </c>
      <c r="K25" s="8" t="str">
        <f t="shared" ca="1" si="3"/>
        <v>CZ00073303720</v>
      </c>
    </row>
    <row r="26" spans="3:11" x14ac:dyDescent="0.2">
      <c r="C26">
        <v>19</v>
      </c>
      <c r="D26" s="2">
        <f t="shared" ca="1" si="4"/>
        <v>1586139003913</v>
      </c>
      <c r="E26" s="7" t="s">
        <v>1259</v>
      </c>
      <c r="G26" s="2">
        <f t="shared" ca="1" si="1"/>
        <v>22</v>
      </c>
      <c r="H26" s="2">
        <f t="shared" ca="1" si="2"/>
        <v>293</v>
      </c>
      <c r="I26" s="2">
        <f t="shared" ca="1" si="2"/>
        <v>1</v>
      </c>
      <c r="J26" s="8" t="s">
        <v>1235</v>
      </c>
      <c r="K26" s="8" t="str">
        <f t="shared" ca="1" si="3"/>
        <v>CZ00077519300</v>
      </c>
    </row>
    <row r="27" spans="3:11" x14ac:dyDescent="0.2">
      <c r="C27">
        <v>20</v>
      </c>
      <c r="D27" s="2">
        <f t="shared" ca="1" si="4"/>
        <v>1580530876764</v>
      </c>
      <c r="E27" s="7" t="s">
        <v>1259</v>
      </c>
      <c r="G27" s="2">
        <f t="shared" ca="1" si="1"/>
        <v>7</v>
      </c>
      <c r="H27" s="2">
        <f t="shared" ca="1" si="2"/>
        <v>90</v>
      </c>
      <c r="I27" s="2">
        <f t="shared" ca="1" si="2"/>
        <v>3</v>
      </c>
      <c r="J27" s="8" t="s">
        <v>1235</v>
      </c>
      <c r="K27" s="8" t="str">
        <f t="shared" ca="1" si="3"/>
        <v>CZ00010758839</v>
      </c>
    </row>
    <row r="28" spans="3:11" x14ac:dyDescent="0.2">
      <c r="C28">
        <v>21</v>
      </c>
      <c r="D28" s="2">
        <f t="shared" ca="1" si="4"/>
        <v>1580799147314</v>
      </c>
      <c r="E28" s="7" t="s">
        <v>1259</v>
      </c>
      <c r="G28" s="2">
        <f t="shared" ca="1" si="1"/>
        <v>12</v>
      </c>
      <c r="H28" s="2">
        <f t="shared" ca="1" si="2"/>
        <v>87</v>
      </c>
      <c r="I28" s="2">
        <f t="shared" ca="1" si="2"/>
        <v>7</v>
      </c>
      <c r="J28" s="8" t="s">
        <v>1235</v>
      </c>
      <c r="K28" s="8" t="str">
        <f t="shared" ca="1" si="3"/>
        <v>CZ00005019677</v>
      </c>
    </row>
    <row r="29" spans="3:11" x14ac:dyDescent="0.2">
      <c r="C29">
        <v>22</v>
      </c>
      <c r="D29" s="2">
        <f t="shared" ca="1" si="4"/>
        <v>1521705376349</v>
      </c>
      <c r="E29" s="7" t="s">
        <v>1259</v>
      </c>
      <c r="G29" s="2">
        <f t="shared" ca="1" si="1"/>
        <v>4</v>
      </c>
      <c r="H29" s="2">
        <f t="shared" ca="1" si="2"/>
        <v>164</v>
      </c>
      <c r="I29" s="2">
        <f t="shared" ca="1" si="2"/>
        <v>2</v>
      </c>
      <c r="J29" s="8" t="s">
        <v>1235</v>
      </c>
      <c r="K29" s="8" t="str">
        <f t="shared" ca="1" si="3"/>
        <v>CZ00089147310</v>
      </c>
    </row>
    <row r="30" spans="3:11" x14ac:dyDescent="0.2">
      <c r="C30">
        <v>23</v>
      </c>
      <c r="D30" s="2">
        <f t="shared" ca="1" si="4"/>
        <v>1532883741976</v>
      </c>
      <c r="E30" s="7" t="s">
        <v>1259</v>
      </c>
      <c r="G30" s="2">
        <f t="shared" ca="1" si="1"/>
        <v>9</v>
      </c>
      <c r="H30" s="2">
        <f t="shared" ca="1" si="2"/>
        <v>284</v>
      </c>
      <c r="I30" s="2">
        <f t="shared" ca="1" si="2"/>
        <v>5</v>
      </c>
      <c r="J30" s="8" t="s">
        <v>1235</v>
      </c>
      <c r="K30" s="8" t="str">
        <f t="shared" ca="1" si="3"/>
        <v>CZ00035893416</v>
      </c>
    </row>
    <row r="31" spans="3:11" x14ac:dyDescent="0.2">
      <c r="C31">
        <v>24</v>
      </c>
      <c r="D31" s="2">
        <f t="shared" ca="1" si="4"/>
        <v>1524014842829</v>
      </c>
      <c r="E31" s="7" t="s">
        <v>1259</v>
      </c>
      <c r="G31" s="2">
        <f t="shared" ca="1" si="1"/>
        <v>20</v>
      </c>
      <c r="H31" s="2">
        <f t="shared" ca="1" si="1"/>
        <v>438</v>
      </c>
      <c r="I31" s="2">
        <f t="shared" ca="1" si="1"/>
        <v>1</v>
      </c>
      <c r="J31" s="8" t="s">
        <v>1235</v>
      </c>
      <c r="K31" s="8" t="str">
        <f t="shared" ca="1" si="3"/>
        <v>CZ00038544404</v>
      </c>
    </row>
    <row r="32" spans="3:11" x14ac:dyDescent="0.2">
      <c r="G32" s="2">
        <f t="shared" ref="G32:I95" ca="1" si="5">RANDBETWEEN(G$4,G$5)</f>
        <v>3</v>
      </c>
      <c r="H32" s="2">
        <f t="shared" ca="1" si="5"/>
        <v>267</v>
      </c>
      <c r="I32" s="2">
        <f t="shared" ca="1" si="5"/>
        <v>2</v>
      </c>
      <c r="J32" s="8" t="s">
        <v>1235</v>
      </c>
      <c r="K32" s="8" t="str">
        <f t="shared" ca="1" si="3"/>
        <v>CZ00000981574</v>
      </c>
    </row>
    <row r="33" spans="7:11" x14ac:dyDescent="0.2">
      <c r="G33" s="2">
        <f t="shared" ca="1" si="5"/>
        <v>3</v>
      </c>
      <c r="H33" s="2">
        <f t="shared" ca="1" si="5"/>
        <v>130</v>
      </c>
      <c r="I33" s="2">
        <f t="shared" ca="1" si="5"/>
        <v>4</v>
      </c>
      <c r="J33" s="8" t="s">
        <v>1235</v>
      </c>
      <c r="K33" s="8" t="str">
        <f t="shared" ca="1" si="3"/>
        <v>CZ00025623456</v>
      </c>
    </row>
    <row r="34" spans="7:11" x14ac:dyDescent="0.2">
      <c r="G34" s="2">
        <f t="shared" ca="1" si="5"/>
        <v>9</v>
      </c>
      <c r="H34" s="2">
        <f t="shared" ca="1" si="5"/>
        <v>154</v>
      </c>
      <c r="I34" s="2">
        <f t="shared" ca="1" si="5"/>
        <v>4</v>
      </c>
      <c r="J34" s="8" t="s">
        <v>1235</v>
      </c>
      <c r="K34" s="8" t="str">
        <f t="shared" ca="1" si="3"/>
        <v>CZ00050665921</v>
      </c>
    </row>
    <row r="35" spans="7:11" x14ac:dyDescent="0.2">
      <c r="G35" s="2">
        <f t="shared" ca="1" si="5"/>
        <v>13</v>
      </c>
      <c r="H35" s="2">
        <f t="shared" ca="1" si="5"/>
        <v>302</v>
      </c>
      <c r="I35" s="2">
        <f t="shared" ca="1" si="5"/>
        <v>7</v>
      </c>
      <c r="J35" s="8" t="s">
        <v>1235</v>
      </c>
      <c r="K35" s="8" t="str">
        <f t="shared" ca="1" si="3"/>
        <v>CZ00082699006</v>
      </c>
    </row>
    <row r="36" spans="7:11" x14ac:dyDescent="0.2">
      <c r="G36" s="2">
        <f t="shared" ca="1" si="5"/>
        <v>3</v>
      </c>
      <c r="H36" s="2">
        <f t="shared" ca="1" si="5"/>
        <v>257</v>
      </c>
      <c r="I36" s="2">
        <f t="shared" ca="1" si="5"/>
        <v>7</v>
      </c>
      <c r="J36" s="8" t="s">
        <v>1235</v>
      </c>
      <c r="K36" s="8" t="str">
        <f t="shared" ca="1" si="3"/>
        <v>CZ00082230834</v>
      </c>
    </row>
    <row r="37" spans="7:11" x14ac:dyDescent="0.2">
      <c r="G37" s="2">
        <f t="shared" ca="1" si="5"/>
        <v>3</v>
      </c>
      <c r="H37" s="2">
        <f t="shared" ca="1" si="5"/>
        <v>113</v>
      </c>
      <c r="I37" s="2">
        <f t="shared" ca="1" si="5"/>
        <v>2</v>
      </c>
      <c r="J37" s="8" t="s">
        <v>1235</v>
      </c>
      <c r="K37" s="8" t="str">
        <f t="shared" ca="1" si="3"/>
        <v>CZ00027867953</v>
      </c>
    </row>
    <row r="38" spans="7:11" x14ac:dyDescent="0.2">
      <c r="G38" s="2">
        <f t="shared" ca="1" si="5"/>
        <v>21</v>
      </c>
      <c r="H38" s="2">
        <f t="shared" ca="1" si="5"/>
        <v>278</v>
      </c>
      <c r="I38" s="2">
        <f t="shared" ca="1" si="5"/>
        <v>5</v>
      </c>
      <c r="J38" s="8" t="s">
        <v>1235</v>
      </c>
      <c r="K38" s="8" t="str">
        <f t="shared" ca="1" si="3"/>
        <v>CZ00055793807</v>
      </c>
    </row>
    <row r="39" spans="7:11" x14ac:dyDescent="0.2">
      <c r="G39" s="2">
        <f t="shared" ca="1" si="5"/>
        <v>24</v>
      </c>
      <c r="H39" s="2">
        <f t="shared" ca="1" si="5"/>
        <v>295</v>
      </c>
      <c r="I39" s="2">
        <f t="shared" ca="1" si="5"/>
        <v>10</v>
      </c>
      <c r="J39" s="8" t="s">
        <v>1235</v>
      </c>
      <c r="K39" s="8" t="str">
        <f t="shared" ca="1" si="3"/>
        <v>CZ00086708076</v>
      </c>
    </row>
    <row r="40" spans="7:11" x14ac:dyDescent="0.2">
      <c r="G40" s="2">
        <f t="shared" ca="1" si="5"/>
        <v>21</v>
      </c>
      <c r="H40" s="2">
        <f t="shared" ca="1" si="5"/>
        <v>426</v>
      </c>
      <c r="I40" s="2">
        <f t="shared" ca="1" si="5"/>
        <v>4</v>
      </c>
      <c r="J40" s="8" t="s">
        <v>1235</v>
      </c>
      <c r="K40" s="8" t="str">
        <f t="shared" ca="1" si="3"/>
        <v>CZ00079621418</v>
      </c>
    </row>
    <row r="41" spans="7:11" x14ac:dyDescent="0.2">
      <c r="G41" s="2">
        <f t="shared" ca="1" si="5"/>
        <v>17</v>
      </c>
      <c r="H41" s="2">
        <f t="shared" ca="1" si="5"/>
        <v>195</v>
      </c>
      <c r="I41" s="2">
        <f t="shared" ca="1" si="5"/>
        <v>6</v>
      </c>
      <c r="J41" s="8" t="s">
        <v>1235</v>
      </c>
      <c r="K41" s="8" t="str">
        <f t="shared" ca="1" si="3"/>
        <v>CZ00023937767</v>
      </c>
    </row>
    <row r="42" spans="7:11" x14ac:dyDescent="0.2">
      <c r="G42" s="2">
        <f t="shared" ca="1" si="5"/>
        <v>22</v>
      </c>
      <c r="H42" s="2">
        <f t="shared" ca="1" si="5"/>
        <v>416</v>
      </c>
      <c r="I42" s="2">
        <f t="shared" ca="1" si="5"/>
        <v>10</v>
      </c>
      <c r="J42" s="8" t="s">
        <v>1235</v>
      </c>
      <c r="K42" s="8" t="str">
        <f t="shared" ca="1" si="3"/>
        <v>CZ00058352367</v>
      </c>
    </row>
    <row r="43" spans="7:11" x14ac:dyDescent="0.2">
      <c r="G43" s="2">
        <f t="shared" ca="1" si="5"/>
        <v>14</v>
      </c>
      <c r="H43" s="2">
        <f t="shared" ca="1" si="5"/>
        <v>265</v>
      </c>
      <c r="I43" s="2">
        <f t="shared" ca="1" si="5"/>
        <v>4</v>
      </c>
      <c r="J43" s="8" t="s">
        <v>1235</v>
      </c>
      <c r="K43" s="8" t="str">
        <f t="shared" ca="1" si="3"/>
        <v>CZ00008684964</v>
      </c>
    </row>
    <row r="44" spans="7:11" x14ac:dyDescent="0.2">
      <c r="G44" s="2">
        <f t="shared" ca="1" si="5"/>
        <v>8</v>
      </c>
      <c r="H44" s="2">
        <f t="shared" ca="1" si="5"/>
        <v>294</v>
      </c>
      <c r="I44" s="2">
        <f t="shared" ca="1" si="5"/>
        <v>6</v>
      </c>
      <c r="J44" s="8" t="s">
        <v>1235</v>
      </c>
      <c r="K44" s="8" t="str">
        <f t="shared" ca="1" si="3"/>
        <v>CZ00002453799</v>
      </c>
    </row>
    <row r="45" spans="7:11" x14ac:dyDescent="0.2">
      <c r="G45" s="2">
        <f t="shared" ca="1" si="5"/>
        <v>2</v>
      </c>
      <c r="H45" s="2">
        <f t="shared" ca="1" si="5"/>
        <v>362</v>
      </c>
      <c r="I45" s="2">
        <f t="shared" ca="1" si="5"/>
        <v>3</v>
      </c>
      <c r="J45" s="8" t="s">
        <v>1235</v>
      </c>
      <c r="K45" s="8" t="str">
        <f t="shared" ca="1" si="3"/>
        <v>CZ00075679954</v>
      </c>
    </row>
    <row r="46" spans="7:11" x14ac:dyDescent="0.2">
      <c r="G46" s="2">
        <f t="shared" ca="1" si="5"/>
        <v>2</v>
      </c>
      <c r="H46" s="2">
        <f t="shared" ca="1" si="5"/>
        <v>364</v>
      </c>
      <c r="I46" s="2">
        <f t="shared" ca="1" si="5"/>
        <v>10</v>
      </c>
      <c r="J46" s="8" t="s">
        <v>1235</v>
      </c>
      <c r="K46" s="8" t="str">
        <f t="shared" ca="1" si="3"/>
        <v>CZ00051930506</v>
      </c>
    </row>
    <row r="47" spans="7:11" x14ac:dyDescent="0.2">
      <c r="G47" s="2">
        <f t="shared" ca="1" si="5"/>
        <v>8</v>
      </c>
      <c r="H47" s="2">
        <f t="shared" ca="1" si="5"/>
        <v>344</v>
      </c>
      <c r="I47" s="2">
        <f t="shared" ca="1" si="5"/>
        <v>7</v>
      </c>
      <c r="J47" s="8" t="s">
        <v>1235</v>
      </c>
      <c r="K47" s="8" t="str">
        <f t="shared" ca="1" si="3"/>
        <v>CZ00040205928</v>
      </c>
    </row>
    <row r="48" spans="7:11" x14ac:dyDescent="0.2">
      <c r="G48" s="2">
        <f t="shared" ca="1" si="5"/>
        <v>19</v>
      </c>
      <c r="H48" s="2">
        <f t="shared" ca="1" si="5"/>
        <v>155</v>
      </c>
      <c r="I48" s="2">
        <f t="shared" ca="1" si="5"/>
        <v>1</v>
      </c>
      <c r="J48" s="8" t="s">
        <v>1235</v>
      </c>
      <c r="K48" s="8" t="str">
        <f t="shared" ca="1" si="3"/>
        <v>CZ00067395844</v>
      </c>
    </row>
    <row r="49" spans="7:11" x14ac:dyDescent="0.2">
      <c r="G49" s="2">
        <f t="shared" ca="1" si="5"/>
        <v>7</v>
      </c>
      <c r="H49" s="2">
        <f t="shared" ca="1" si="5"/>
        <v>189</v>
      </c>
      <c r="I49" s="2">
        <f t="shared" ca="1" si="5"/>
        <v>1</v>
      </c>
      <c r="J49" s="8" t="s">
        <v>1235</v>
      </c>
      <c r="K49" s="8" t="str">
        <f t="shared" ca="1" si="3"/>
        <v>CZ00019083082</v>
      </c>
    </row>
    <row r="50" spans="7:11" x14ac:dyDescent="0.2">
      <c r="G50" s="2">
        <f t="shared" ca="1" si="5"/>
        <v>22</v>
      </c>
      <c r="H50" s="2">
        <f t="shared" ca="1" si="5"/>
        <v>46</v>
      </c>
      <c r="I50" s="2">
        <f t="shared" ca="1" si="5"/>
        <v>5</v>
      </c>
      <c r="J50" s="8" t="s">
        <v>1235</v>
      </c>
      <c r="K50" s="8" t="str">
        <f t="shared" ca="1" si="3"/>
        <v>CZ00057707735</v>
      </c>
    </row>
    <row r="51" spans="7:11" x14ac:dyDescent="0.2">
      <c r="G51" s="2">
        <f t="shared" ca="1" si="5"/>
        <v>5</v>
      </c>
      <c r="H51" s="2">
        <f t="shared" ca="1" si="5"/>
        <v>49</v>
      </c>
      <c r="I51" s="2">
        <f t="shared" ca="1" si="5"/>
        <v>1</v>
      </c>
      <c r="J51" s="8" t="s">
        <v>1235</v>
      </c>
      <c r="K51" s="8" t="str">
        <f t="shared" ca="1" si="3"/>
        <v>CZ00021055336</v>
      </c>
    </row>
    <row r="52" spans="7:11" x14ac:dyDescent="0.2">
      <c r="G52" s="2">
        <f t="shared" ca="1" si="5"/>
        <v>15</v>
      </c>
      <c r="H52" s="2">
        <f t="shared" ca="1" si="5"/>
        <v>49</v>
      </c>
      <c r="I52" s="2">
        <f t="shared" ca="1" si="5"/>
        <v>4</v>
      </c>
      <c r="J52" s="8" t="s">
        <v>1235</v>
      </c>
      <c r="K52" s="8" t="str">
        <f t="shared" ca="1" si="3"/>
        <v>CZ00068501634</v>
      </c>
    </row>
    <row r="53" spans="7:11" x14ac:dyDescent="0.2">
      <c r="G53" s="2">
        <f t="shared" ca="1" si="5"/>
        <v>15</v>
      </c>
      <c r="H53" s="2">
        <f t="shared" ca="1" si="5"/>
        <v>333</v>
      </c>
      <c r="I53" s="2">
        <f t="shared" ca="1" si="5"/>
        <v>2</v>
      </c>
      <c r="J53" s="8" t="s">
        <v>1235</v>
      </c>
      <c r="K53" s="8" t="str">
        <f t="shared" ca="1" si="3"/>
        <v>CZ00087642837</v>
      </c>
    </row>
    <row r="54" spans="7:11" x14ac:dyDescent="0.2">
      <c r="G54" s="2">
        <f t="shared" ca="1" si="5"/>
        <v>12</v>
      </c>
      <c r="H54" s="2">
        <f t="shared" ca="1" si="5"/>
        <v>5</v>
      </c>
      <c r="I54" s="2">
        <f t="shared" ca="1" si="5"/>
        <v>8</v>
      </c>
      <c r="J54" s="8" t="s">
        <v>1235</v>
      </c>
      <c r="K54" s="8" t="str">
        <f t="shared" ca="1" si="3"/>
        <v>CZ00083447762</v>
      </c>
    </row>
    <row r="55" spans="7:11" x14ac:dyDescent="0.2">
      <c r="G55" s="2">
        <f t="shared" ca="1" si="5"/>
        <v>3</v>
      </c>
      <c r="H55" s="2">
        <f t="shared" ca="1" si="5"/>
        <v>350</v>
      </c>
      <c r="I55" s="2">
        <f t="shared" ca="1" si="5"/>
        <v>10</v>
      </c>
      <c r="J55" s="8" t="s">
        <v>1235</v>
      </c>
      <c r="K55" s="8" t="str">
        <f t="shared" ca="1" si="3"/>
        <v>CZ00050612429</v>
      </c>
    </row>
    <row r="56" spans="7:11" x14ac:dyDescent="0.2">
      <c r="G56" s="2">
        <f t="shared" ca="1" si="5"/>
        <v>5</v>
      </c>
      <c r="H56" s="2">
        <f t="shared" ca="1" si="5"/>
        <v>368</v>
      </c>
      <c r="I56" s="2">
        <f t="shared" ca="1" si="5"/>
        <v>4</v>
      </c>
      <c r="J56" s="8" t="s">
        <v>1235</v>
      </c>
      <c r="K56" s="8" t="str">
        <f t="shared" ca="1" si="3"/>
        <v>CZ00033762363</v>
      </c>
    </row>
    <row r="57" spans="7:11" x14ac:dyDescent="0.2">
      <c r="G57" s="2">
        <f t="shared" ca="1" si="5"/>
        <v>5</v>
      </c>
      <c r="H57" s="2">
        <f t="shared" ca="1" si="5"/>
        <v>408</v>
      </c>
      <c r="I57" s="2">
        <f t="shared" ca="1" si="5"/>
        <v>3</v>
      </c>
      <c r="J57" s="8" t="s">
        <v>1235</v>
      </c>
      <c r="K57" s="8" t="str">
        <f t="shared" ca="1" si="3"/>
        <v>CZ00046784565</v>
      </c>
    </row>
    <row r="58" spans="7:11" x14ac:dyDescent="0.2">
      <c r="G58" s="2">
        <f t="shared" ca="1" si="5"/>
        <v>13</v>
      </c>
      <c r="H58" s="2">
        <f t="shared" ca="1" si="5"/>
        <v>64</v>
      </c>
      <c r="I58" s="2">
        <f t="shared" ca="1" si="5"/>
        <v>3</v>
      </c>
      <c r="J58" s="8" t="s">
        <v>1235</v>
      </c>
      <c r="K58" s="8" t="str">
        <f t="shared" ca="1" si="3"/>
        <v>CZ00014368484</v>
      </c>
    </row>
    <row r="59" spans="7:11" x14ac:dyDescent="0.2">
      <c r="G59" s="2">
        <f t="shared" ca="1" si="5"/>
        <v>7</v>
      </c>
      <c r="H59" s="2">
        <f t="shared" ca="1" si="5"/>
        <v>190</v>
      </c>
      <c r="I59" s="2">
        <f t="shared" ca="1" si="5"/>
        <v>9</v>
      </c>
      <c r="J59" s="8" t="s">
        <v>1235</v>
      </c>
      <c r="K59" s="8" t="str">
        <f t="shared" ca="1" si="3"/>
        <v>CZ00072171455</v>
      </c>
    </row>
    <row r="60" spans="7:11" x14ac:dyDescent="0.2">
      <c r="G60" s="2">
        <f t="shared" ca="1" si="5"/>
        <v>18</v>
      </c>
      <c r="H60" s="2">
        <f t="shared" ca="1" si="5"/>
        <v>413</v>
      </c>
      <c r="I60" s="2">
        <f t="shared" ca="1" si="5"/>
        <v>2</v>
      </c>
      <c r="J60" s="8" t="s">
        <v>1235</v>
      </c>
      <c r="K60" s="8" t="str">
        <f t="shared" ca="1" si="3"/>
        <v>CZ00021024335</v>
      </c>
    </row>
    <row r="61" spans="7:11" x14ac:dyDescent="0.2">
      <c r="G61" s="2">
        <f t="shared" ca="1" si="5"/>
        <v>23</v>
      </c>
      <c r="H61" s="2">
        <f t="shared" ca="1" si="5"/>
        <v>248</v>
      </c>
      <c r="I61" s="2">
        <f t="shared" ca="1" si="5"/>
        <v>6</v>
      </c>
      <c r="J61" s="8" t="s">
        <v>1235</v>
      </c>
      <c r="K61" s="8" t="str">
        <f t="shared" ca="1" si="3"/>
        <v>CZ00023580723</v>
      </c>
    </row>
    <row r="62" spans="7:11" x14ac:dyDescent="0.2">
      <c r="G62" s="2">
        <f t="shared" ca="1" si="5"/>
        <v>17</v>
      </c>
      <c r="H62" s="2">
        <f t="shared" ca="1" si="5"/>
        <v>201</v>
      </c>
      <c r="I62" s="2">
        <f t="shared" ca="1" si="5"/>
        <v>7</v>
      </c>
      <c r="J62" s="8" t="s">
        <v>1235</v>
      </c>
      <c r="K62" s="8" t="str">
        <f t="shared" ca="1" si="3"/>
        <v>CZ00051047569</v>
      </c>
    </row>
    <row r="63" spans="7:11" x14ac:dyDescent="0.2">
      <c r="G63" s="2">
        <f t="shared" ca="1" si="5"/>
        <v>7</v>
      </c>
      <c r="H63" s="2">
        <f t="shared" ca="1" si="5"/>
        <v>335</v>
      </c>
      <c r="I63" s="2">
        <f t="shared" ca="1" si="5"/>
        <v>8</v>
      </c>
      <c r="J63" s="8" t="s">
        <v>1235</v>
      </c>
      <c r="K63" s="8" t="str">
        <f t="shared" ca="1" si="3"/>
        <v>CZ00087579377</v>
      </c>
    </row>
    <row r="64" spans="7:11" x14ac:dyDescent="0.2">
      <c r="G64" s="2">
        <f t="shared" ca="1" si="5"/>
        <v>6</v>
      </c>
      <c r="H64" s="2">
        <f t="shared" ca="1" si="5"/>
        <v>383</v>
      </c>
      <c r="I64" s="2">
        <f t="shared" ca="1" si="5"/>
        <v>9</v>
      </c>
      <c r="J64" s="8" t="s">
        <v>1235</v>
      </c>
      <c r="K64" s="8" t="str">
        <f t="shared" ca="1" si="3"/>
        <v>CZ00010943489</v>
      </c>
    </row>
    <row r="65" spans="7:11" x14ac:dyDescent="0.2">
      <c r="G65" s="2">
        <f t="shared" ca="1" si="5"/>
        <v>16</v>
      </c>
      <c r="H65" s="2">
        <f t="shared" ca="1" si="5"/>
        <v>422</v>
      </c>
      <c r="I65" s="2">
        <f t="shared" ca="1" si="5"/>
        <v>1</v>
      </c>
      <c r="J65" s="8" t="s">
        <v>1235</v>
      </c>
      <c r="K65" s="8" t="str">
        <f t="shared" ca="1" si="3"/>
        <v>CZ00016283247</v>
      </c>
    </row>
    <row r="66" spans="7:11" x14ac:dyDescent="0.2">
      <c r="G66" s="2">
        <f t="shared" ca="1" si="5"/>
        <v>20</v>
      </c>
      <c r="H66" s="2">
        <f t="shared" ca="1" si="5"/>
        <v>228</v>
      </c>
      <c r="I66" s="2">
        <f t="shared" ca="1" si="5"/>
        <v>7</v>
      </c>
      <c r="J66" s="8" t="s">
        <v>1235</v>
      </c>
      <c r="K66" s="8" t="str">
        <f t="shared" ca="1" si="3"/>
        <v>CZ00047858733</v>
      </c>
    </row>
    <row r="67" spans="7:11" x14ac:dyDescent="0.2">
      <c r="G67" s="2">
        <f t="shared" ca="1" si="5"/>
        <v>15</v>
      </c>
      <c r="H67" s="2">
        <f t="shared" ca="1" si="5"/>
        <v>310</v>
      </c>
      <c r="I67" s="2">
        <f t="shared" ca="1" si="5"/>
        <v>2</v>
      </c>
      <c r="J67" s="8" t="s">
        <v>1235</v>
      </c>
      <c r="K67" s="8" t="str">
        <f t="shared" ca="1" si="3"/>
        <v>CZ00039691306</v>
      </c>
    </row>
    <row r="68" spans="7:11" x14ac:dyDescent="0.2">
      <c r="G68" s="2">
        <f t="shared" ca="1" si="5"/>
        <v>24</v>
      </c>
      <c r="H68" s="2">
        <f t="shared" ca="1" si="5"/>
        <v>384</v>
      </c>
      <c r="I68" s="2">
        <f t="shared" ca="1" si="5"/>
        <v>8</v>
      </c>
      <c r="J68" s="8" t="s">
        <v>1235</v>
      </c>
      <c r="K68" s="8" t="str">
        <f t="shared" ca="1" si="3"/>
        <v>CZ00085849909</v>
      </c>
    </row>
    <row r="69" spans="7:11" x14ac:dyDescent="0.2">
      <c r="G69" s="2">
        <f t="shared" ca="1" si="5"/>
        <v>6</v>
      </c>
      <c r="H69" s="2">
        <f t="shared" ca="1" si="5"/>
        <v>79</v>
      </c>
      <c r="I69" s="2">
        <f t="shared" ca="1" si="5"/>
        <v>4</v>
      </c>
      <c r="J69" s="8" t="s">
        <v>1235</v>
      </c>
      <c r="K69" s="8" t="str">
        <f t="shared" ca="1" si="3"/>
        <v>CZ00064446347</v>
      </c>
    </row>
    <row r="70" spans="7:11" x14ac:dyDescent="0.2">
      <c r="G70" s="2">
        <f t="shared" ca="1" si="5"/>
        <v>20</v>
      </c>
      <c r="H70" s="2">
        <f t="shared" ca="1" si="5"/>
        <v>1</v>
      </c>
      <c r="I70" s="2">
        <f t="shared" ca="1" si="5"/>
        <v>3</v>
      </c>
      <c r="J70" s="8" t="s">
        <v>1235</v>
      </c>
      <c r="K70" s="8" t="str">
        <f t="shared" ca="1" si="3"/>
        <v>CZ00041419514</v>
      </c>
    </row>
    <row r="71" spans="7:11" x14ac:dyDescent="0.2">
      <c r="G71" s="2">
        <f t="shared" ca="1" si="5"/>
        <v>2</v>
      </c>
      <c r="H71" s="2">
        <f t="shared" ca="1" si="5"/>
        <v>257</v>
      </c>
      <c r="I71" s="2">
        <f t="shared" ca="1" si="5"/>
        <v>7</v>
      </c>
      <c r="J71" s="8" t="s">
        <v>1235</v>
      </c>
      <c r="K71" s="8" t="str">
        <f t="shared" ca="1" si="3"/>
        <v>CZ00050381779</v>
      </c>
    </row>
    <row r="72" spans="7:11" x14ac:dyDescent="0.2">
      <c r="G72" s="2">
        <f t="shared" ca="1" si="5"/>
        <v>16</v>
      </c>
      <c r="H72" s="2">
        <f t="shared" ca="1" si="5"/>
        <v>2</v>
      </c>
      <c r="I72" s="2">
        <f t="shared" ca="1" si="5"/>
        <v>8</v>
      </c>
      <c r="J72" s="8" t="s">
        <v>1235</v>
      </c>
      <c r="K72" s="8" t="str">
        <f t="shared" ca="1" si="3"/>
        <v>CZ00071268318</v>
      </c>
    </row>
    <row r="73" spans="7:11" x14ac:dyDescent="0.2">
      <c r="G73" s="2">
        <f t="shared" ca="1" si="5"/>
        <v>23</v>
      </c>
      <c r="H73" s="2">
        <f t="shared" ca="1" si="5"/>
        <v>429</v>
      </c>
      <c r="I73" s="2">
        <f t="shared" ca="1" si="5"/>
        <v>5</v>
      </c>
      <c r="J73" s="8" t="s">
        <v>1235</v>
      </c>
      <c r="K73" s="8" t="str">
        <f t="shared" ref="K73:K136" ca="1" si="6">"CZ"&amp;TEXT(RANDBETWEEN(K$4,K$5),"00000000000")</f>
        <v>CZ00061833681</v>
      </c>
    </row>
    <row r="74" spans="7:11" x14ac:dyDescent="0.2">
      <c r="G74" s="2">
        <f t="shared" ca="1" si="5"/>
        <v>1</v>
      </c>
      <c r="H74" s="2">
        <f t="shared" ca="1" si="5"/>
        <v>401</v>
      </c>
      <c r="I74" s="2">
        <f t="shared" ca="1" si="5"/>
        <v>1</v>
      </c>
      <c r="J74" s="8" t="s">
        <v>1235</v>
      </c>
      <c r="K74" s="8" t="str">
        <f t="shared" ca="1" si="6"/>
        <v>CZ00014392797</v>
      </c>
    </row>
    <row r="75" spans="7:11" x14ac:dyDescent="0.2">
      <c r="G75" s="2">
        <f t="shared" ca="1" si="5"/>
        <v>11</v>
      </c>
      <c r="H75" s="2">
        <f t="shared" ca="1" si="5"/>
        <v>151</v>
      </c>
      <c r="I75" s="2">
        <f t="shared" ca="1" si="5"/>
        <v>3</v>
      </c>
      <c r="J75" s="8" t="s">
        <v>1235</v>
      </c>
      <c r="K75" s="8" t="str">
        <f t="shared" ca="1" si="6"/>
        <v>CZ00065000368</v>
      </c>
    </row>
    <row r="76" spans="7:11" x14ac:dyDescent="0.2">
      <c r="G76" s="2">
        <f t="shared" ca="1" si="5"/>
        <v>15</v>
      </c>
      <c r="H76" s="2">
        <f t="shared" ca="1" si="5"/>
        <v>429</v>
      </c>
      <c r="I76" s="2">
        <f t="shared" ca="1" si="5"/>
        <v>4</v>
      </c>
      <c r="J76" s="8" t="s">
        <v>1235</v>
      </c>
      <c r="K76" s="8" t="str">
        <f t="shared" ca="1" si="6"/>
        <v>CZ00046606247</v>
      </c>
    </row>
    <row r="77" spans="7:11" x14ac:dyDescent="0.2">
      <c r="G77" s="2">
        <f t="shared" ca="1" si="5"/>
        <v>21</v>
      </c>
      <c r="H77" s="2">
        <f t="shared" ca="1" si="5"/>
        <v>132</v>
      </c>
      <c r="I77" s="2">
        <f t="shared" ca="1" si="5"/>
        <v>5</v>
      </c>
      <c r="J77" s="8" t="s">
        <v>1235</v>
      </c>
      <c r="K77" s="8" t="str">
        <f t="shared" ca="1" si="6"/>
        <v>CZ00054535145</v>
      </c>
    </row>
    <row r="78" spans="7:11" x14ac:dyDescent="0.2">
      <c r="G78" s="2">
        <f t="shared" ca="1" si="5"/>
        <v>16</v>
      </c>
      <c r="H78" s="2">
        <f t="shared" ca="1" si="5"/>
        <v>275</v>
      </c>
      <c r="I78" s="2">
        <f t="shared" ca="1" si="5"/>
        <v>8</v>
      </c>
      <c r="J78" s="8" t="s">
        <v>1235</v>
      </c>
      <c r="K78" s="8" t="str">
        <f t="shared" ca="1" si="6"/>
        <v>CZ00079972681</v>
      </c>
    </row>
    <row r="79" spans="7:11" x14ac:dyDescent="0.2">
      <c r="G79" s="2">
        <f t="shared" ca="1" si="5"/>
        <v>7</v>
      </c>
      <c r="H79" s="2">
        <f t="shared" ca="1" si="5"/>
        <v>208</v>
      </c>
      <c r="I79" s="2">
        <f t="shared" ca="1" si="5"/>
        <v>6</v>
      </c>
      <c r="J79" s="8" t="s">
        <v>1235</v>
      </c>
      <c r="K79" s="8" t="str">
        <f t="shared" ca="1" si="6"/>
        <v>CZ00010010886</v>
      </c>
    </row>
    <row r="80" spans="7:11" x14ac:dyDescent="0.2">
      <c r="G80" s="2">
        <f t="shared" ca="1" si="5"/>
        <v>2</v>
      </c>
      <c r="H80" s="2">
        <f t="shared" ca="1" si="5"/>
        <v>26</v>
      </c>
      <c r="I80" s="2">
        <f t="shared" ca="1" si="5"/>
        <v>8</v>
      </c>
      <c r="J80" s="8" t="s">
        <v>1235</v>
      </c>
      <c r="K80" s="8" t="str">
        <f t="shared" ca="1" si="6"/>
        <v>CZ00031374423</v>
      </c>
    </row>
    <row r="81" spans="7:11" x14ac:dyDescent="0.2">
      <c r="G81" s="2">
        <f t="shared" ca="1" si="5"/>
        <v>2</v>
      </c>
      <c r="H81" s="2">
        <f t="shared" ca="1" si="5"/>
        <v>1</v>
      </c>
      <c r="I81" s="2">
        <f t="shared" ca="1" si="5"/>
        <v>6</v>
      </c>
      <c r="J81" s="8" t="s">
        <v>1235</v>
      </c>
      <c r="K81" s="8" t="str">
        <f t="shared" ca="1" si="6"/>
        <v>CZ00052793193</v>
      </c>
    </row>
    <row r="82" spans="7:11" x14ac:dyDescent="0.2">
      <c r="G82" s="2">
        <f t="shared" ca="1" si="5"/>
        <v>5</v>
      </c>
      <c r="H82" s="2">
        <f t="shared" ca="1" si="5"/>
        <v>370</v>
      </c>
      <c r="I82" s="2">
        <f t="shared" ca="1" si="5"/>
        <v>8</v>
      </c>
      <c r="J82" s="8" t="s">
        <v>1235</v>
      </c>
      <c r="K82" s="8" t="str">
        <f t="shared" ca="1" si="6"/>
        <v>CZ00038100045</v>
      </c>
    </row>
    <row r="83" spans="7:11" x14ac:dyDescent="0.2">
      <c r="G83" s="2">
        <f t="shared" ca="1" si="5"/>
        <v>13</v>
      </c>
      <c r="H83" s="2">
        <f t="shared" ca="1" si="5"/>
        <v>316</v>
      </c>
      <c r="I83" s="2">
        <f t="shared" ca="1" si="5"/>
        <v>8</v>
      </c>
      <c r="J83" s="8" t="s">
        <v>1235</v>
      </c>
      <c r="K83" s="8" t="str">
        <f t="shared" ca="1" si="6"/>
        <v>CZ00010380172</v>
      </c>
    </row>
    <row r="84" spans="7:11" x14ac:dyDescent="0.2">
      <c r="G84" s="2">
        <f t="shared" ca="1" si="5"/>
        <v>6</v>
      </c>
      <c r="H84" s="2">
        <f t="shared" ca="1" si="5"/>
        <v>228</v>
      </c>
      <c r="I84" s="2">
        <f t="shared" ca="1" si="5"/>
        <v>1</v>
      </c>
      <c r="J84" s="8" t="s">
        <v>1235</v>
      </c>
      <c r="K84" s="8" t="str">
        <f t="shared" ca="1" si="6"/>
        <v>CZ00037073224</v>
      </c>
    </row>
    <row r="85" spans="7:11" x14ac:dyDescent="0.2">
      <c r="G85" s="2">
        <f t="shared" ca="1" si="5"/>
        <v>6</v>
      </c>
      <c r="H85" s="2">
        <f t="shared" ca="1" si="5"/>
        <v>234</v>
      </c>
      <c r="I85" s="2">
        <f t="shared" ca="1" si="5"/>
        <v>2</v>
      </c>
      <c r="J85" s="8" t="s">
        <v>1235</v>
      </c>
      <c r="K85" s="8" t="str">
        <f t="shared" ca="1" si="6"/>
        <v>CZ00035915855</v>
      </c>
    </row>
    <row r="86" spans="7:11" x14ac:dyDescent="0.2">
      <c r="G86" s="2">
        <f t="shared" ca="1" si="5"/>
        <v>7</v>
      </c>
      <c r="H86" s="2">
        <f t="shared" ca="1" si="5"/>
        <v>13</v>
      </c>
      <c r="I86" s="2">
        <f t="shared" ca="1" si="5"/>
        <v>10</v>
      </c>
      <c r="J86" s="8" t="s">
        <v>1235</v>
      </c>
      <c r="K86" s="8" t="str">
        <f t="shared" ca="1" si="6"/>
        <v>CZ00079154812</v>
      </c>
    </row>
    <row r="87" spans="7:11" x14ac:dyDescent="0.2">
      <c r="G87" s="2">
        <f t="shared" ca="1" si="5"/>
        <v>9</v>
      </c>
      <c r="H87" s="2">
        <f t="shared" ca="1" si="5"/>
        <v>425</v>
      </c>
      <c r="I87" s="2">
        <f t="shared" ca="1" si="5"/>
        <v>5</v>
      </c>
      <c r="J87" s="8" t="s">
        <v>1235</v>
      </c>
      <c r="K87" s="8" t="str">
        <f t="shared" ca="1" si="6"/>
        <v>CZ00025793092</v>
      </c>
    </row>
    <row r="88" spans="7:11" x14ac:dyDescent="0.2">
      <c r="G88" s="2">
        <f t="shared" ca="1" si="5"/>
        <v>14</v>
      </c>
      <c r="H88" s="2">
        <f t="shared" ca="1" si="5"/>
        <v>79</v>
      </c>
      <c r="I88" s="2">
        <f t="shared" ca="1" si="5"/>
        <v>6</v>
      </c>
      <c r="J88" s="8" t="s">
        <v>1235</v>
      </c>
      <c r="K88" s="8" t="str">
        <f t="shared" ca="1" si="6"/>
        <v>CZ00056127021</v>
      </c>
    </row>
    <row r="89" spans="7:11" x14ac:dyDescent="0.2">
      <c r="G89" s="2">
        <f t="shared" ca="1" si="5"/>
        <v>5</v>
      </c>
      <c r="H89" s="2">
        <f t="shared" ca="1" si="5"/>
        <v>11</v>
      </c>
      <c r="I89" s="2">
        <f t="shared" ca="1" si="5"/>
        <v>9</v>
      </c>
      <c r="J89" s="8" t="s">
        <v>1235</v>
      </c>
      <c r="K89" s="8" t="str">
        <f t="shared" ca="1" si="6"/>
        <v>CZ00026565008</v>
      </c>
    </row>
    <row r="90" spans="7:11" x14ac:dyDescent="0.2">
      <c r="G90" s="2">
        <f t="shared" ca="1" si="5"/>
        <v>20</v>
      </c>
      <c r="H90" s="2">
        <f t="shared" ca="1" si="5"/>
        <v>371</v>
      </c>
      <c r="I90" s="2">
        <f t="shared" ca="1" si="5"/>
        <v>4</v>
      </c>
      <c r="J90" s="8" t="s">
        <v>1235</v>
      </c>
      <c r="K90" s="8" t="str">
        <f t="shared" ca="1" si="6"/>
        <v>CZ00027641075</v>
      </c>
    </row>
    <row r="91" spans="7:11" x14ac:dyDescent="0.2">
      <c r="G91" s="2">
        <f t="shared" ca="1" si="5"/>
        <v>2</v>
      </c>
      <c r="H91" s="2">
        <f t="shared" ca="1" si="5"/>
        <v>49</v>
      </c>
      <c r="I91" s="2">
        <f t="shared" ca="1" si="5"/>
        <v>7</v>
      </c>
      <c r="J91" s="8" t="s">
        <v>1235</v>
      </c>
      <c r="K91" s="8" t="str">
        <f t="shared" ca="1" si="6"/>
        <v>CZ00016816471</v>
      </c>
    </row>
    <row r="92" spans="7:11" x14ac:dyDescent="0.2">
      <c r="G92" s="2">
        <f t="shared" ca="1" si="5"/>
        <v>23</v>
      </c>
      <c r="H92" s="2">
        <f t="shared" ca="1" si="5"/>
        <v>438</v>
      </c>
      <c r="I92" s="2">
        <f t="shared" ca="1" si="5"/>
        <v>3</v>
      </c>
      <c r="J92" s="8" t="s">
        <v>1235</v>
      </c>
      <c r="K92" s="8" t="str">
        <f t="shared" ca="1" si="6"/>
        <v>CZ00009100165</v>
      </c>
    </row>
    <row r="93" spans="7:11" x14ac:dyDescent="0.2">
      <c r="G93" s="2">
        <f t="shared" ca="1" si="5"/>
        <v>22</v>
      </c>
      <c r="H93" s="2">
        <f t="shared" ca="1" si="5"/>
        <v>370</v>
      </c>
      <c r="I93" s="2">
        <f t="shared" ca="1" si="5"/>
        <v>1</v>
      </c>
      <c r="J93" s="8" t="s">
        <v>1235</v>
      </c>
      <c r="K93" s="8" t="str">
        <f t="shared" ca="1" si="6"/>
        <v>CZ00004659234</v>
      </c>
    </row>
    <row r="94" spans="7:11" x14ac:dyDescent="0.2">
      <c r="G94" s="2">
        <f t="shared" ca="1" si="5"/>
        <v>22</v>
      </c>
      <c r="H94" s="2">
        <f t="shared" ca="1" si="5"/>
        <v>52</v>
      </c>
      <c r="I94" s="2">
        <f t="shared" ca="1" si="5"/>
        <v>8</v>
      </c>
      <c r="J94" s="8" t="s">
        <v>1235</v>
      </c>
      <c r="K94" s="8" t="str">
        <f t="shared" ca="1" si="6"/>
        <v>CZ00022347603</v>
      </c>
    </row>
    <row r="95" spans="7:11" x14ac:dyDescent="0.2">
      <c r="G95" s="2">
        <f t="shared" ca="1" si="5"/>
        <v>15</v>
      </c>
      <c r="H95" s="2">
        <f t="shared" ca="1" si="5"/>
        <v>286</v>
      </c>
      <c r="I95" s="2">
        <f t="shared" ca="1" si="5"/>
        <v>2</v>
      </c>
      <c r="J95" s="8" t="s">
        <v>1235</v>
      </c>
      <c r="K95" s="8" t="str">
        <f t="shared" ca="1" si="6"/>
        <v>CZ00079489124</v>
      </c>
    </row>
    <row r="96" spans="7:11" x14ac:dyDescent="0.2">
      <c r="G96" s="2">
        <f t="shared" ref="G96:I159" ca="1" si="7">RANDBETWEEN(G$4,G$5)</f>
        <v>24</v>
      </c>
      <c r="H96" s="2">
        <f t="shared" ca="1" si="7"/>
        <v>455</v>
      </c>
      <c r="I96" s="2">
        <f t="shared" ca="1" si="7"/>
        <v>8</v>
      </c>
      <c r="J96" s="8" t="s">
        <v>1235</v>
      </c>
      <c r="K96" s="8" t="str">
        <f t="shared" ca="1" si="6"/>
        <v>CZ00012219932</v>
      </c>
    </row>
    <row r="97" spans="7:11" x14ac:dyDescent="0.2">
      <c r="G97" s="2">
        <f t="shared" ca="1" si="7"/>
        <v>20</v>
      </c>
      <c r="H97" s="2">
        <f t="shared" ca="1" si="7"/>
        <v>161</v>
      </c>
      <c r="I97" s="2">
        <f t="shared" ca="1" si="7"/>
        <v>2</v>
      </c>
      <c r="J97" s="8" t="s">
        <v>1235</v>
      </c>
      <c r="K97" s="8" t="str">
        <f t="shared" ca="1" si="6"/>
        <v>CZ00048906000</v>
      </c>
    </row>
    <row r="98" spans="7:11" x14ac:dyDescent="0.2">
      <c r="G98" s="2">
        <f t="shared" ca="1" si="7"/>
        <v>22</v>
      </c>
      <c r="H98" s="2">
        <f t="shared" ca="1" si="7"/>
        <v>365</v>
      </c>
      <c r="I98" s="2">
        <f t="shared" ca="1" si="7"/>
        <v>3</v>
      </c>
      <c r="J98" s="8" t="s">
        <v>1235</v>
      </c>
      <c r="K98" s="8" t="str">
        <f t="shared" ca="1" si="6"/>
        <v>CZ00025728332</v>
      </c>
    </row>
    <row r="99" spans="7:11" x14ac:dyDescent="0.2">
      <c r="G99" s="2">
        <f t="shared" ca="1" si="7"/>
        <v>18</v>
      </c>
      <c r="H99" s="2">
        <f t="shared" ca="1" si="7"/>
        <v>305</v>
      </c>
      <c r="I99" s="2">
        <f t="shared" ca="1" si="7"/>
        <v>4</v>
      </c>
      <c r="J99" s="8" t="s">
        <v>1235</v>
      </c>
      <c r="K99" s="8" t="str">
        <f t="shared" ca="1" si="6"/>
        <v>CZ00077090705</v>
      </c>
    </row>
    <row r="100" spans="7:11" x14ac:dyDescent="0.2">
      <c r="G100" s="2">
        <f t="shared" ca="1" si="7"/>
        <v>2</v>
      </c>
      <c r="H100" s="2">
        <f t="shared" ca="1" si="7"/>
        <v>215</v>
      </c>
      <c r="I100" s="2">
        <f t="shared" ca="1" si="7"/>
        <v>6</v>
      </c>
      <c r="J100" s="8" t="s">
        <v>1235</v>
      </c>
      <c r="K100" s="8" t="str">
        <f t="shared" ca="1" si="6"/>
        <v>CZ00067710008</v>
      </c>
    </row>
    <row r="101" spans="7:11" x14ac:dyDescent="0.2">
      <c r="G101" s="2">
        <f t="shared" ca="1" si="7"/>
        <v>2</v>
      </c>
      <c r="H101" s="2">
        <f t="shared" ca="1" si="7"/>
        <v>42</v>
      </c>
      <c r="I101" s="2">
        <f t="shared" ca="1" si="7"/>
        <v>2</v>
      </c>
      <c r="J101" s="8" t="s">
        <v>1235</v>
      </c>
      <c r="K101" s="8" t="str">
        <f t="shared" ca="1" si="6"/>
        <v>CZ00083921147</v>
      </c>
    </row>
    <row r="102" spans="7:11" x14ac:dyDescent="0.2">
      <c r="G102" s="2">
        <f t="shared" ca="1" si="7"/>
        <v>7</v>
      </c>
      <c r="H102" s="2">
        <f t="shared" ca="1" si="7"/>
        <v>342</v>
      </c>
      <c r="I102" s="2">
        <f t="shared" ca="1" si="7"/>
        <v>2</v>
      </c>
      <c r="J102" s="8" t="s">
        <v>1235</v>
      </c>
      <c r="K102" s="8" t="str">
        <f t="shared" ca="1" si="6"/>
        <v>CZ00075489416</v>
      </c>
    </row>
    <row r="103" spans="7:11" x14ac:dyDescent="0.2">
      <c r="G103" s="2">
        <f t="shared" ca="1" si="7"/>
        <v>6</v>
      </c>
      <c r="H103" s="2">
        <f t="shared" ca="1" si="7"/>
        <v>86</v>
      </c>
      <c r="I103" s="2">
        <f t="shared" ca="1" si="7"/>
        <v>2</v>
      </c>
      <c r="J103" s="8" t="s">
        <v>1235</v>
      </c>
      <c r="K103" s="8" t="str">
        <f t="shared" ca="1" si="6"/>
        <v>CZ00071480922</v>
      </c>
    </row>
    <row r="104" spans="7:11" x14ac:dyDescent="0.2">
      <c r="G104" s="2">
        <f t="shared" ca="1" si="7"/>
        <v>18</v>
      </c>
      <c r="H104" s="2">
        <f t="shared" ca="1" si="7"/>
        <v>386</v>
      </c>
      <c r="I104" s="2">
        <f t="shared" ca="1" si="7"/>
        <v>7</v>
      </c>
      <c r="J104" s="8" t="s">
        <v>1235</v>
      </c>
      <c r="K104" s="8" t="str">
        <f t="shared" ca="1" si="6"/>
        <v>CZ00084726527</v>
      </c>
    </row>
    <row r="105" spans="7:11" x14ac:dyDescent="0.2">
      <c r="G105" s="2">
        <f t="shared" ca="1" si="7"/>
        <v>7</v>
      </c>
      <c r="H105" s="2">
        <f t="shared" ca="1" si="7"/>
        <v>249</v>
      </c>
      <c r="I105" s="2">
        <f t="shared" ca="1" si="7"/>
        <v>2</v>
      </c>
      <c r="J105" s="8" t="s">
        <v>1235</v>
      </c>
      <c r="K105" s="8" t="str">
        <f t="shared" ca="1" si="6"/>
        <v>CZ00008904343</v>
      </c>
    </row>
    <row r="106" spans="7:11" x14ac:dyDescent="0.2">
      <c r="G106" s="2">
        <f t="shared" ca="1" si="7"/>
        <v>23</v>
      </c>
      <c r="H106" s="2">
        <f t="shared" ca="1" si="7"/>
        <v>213</v>
      </c>
      <c r="I106" s="2">
        <f t="shared" ca="1" si="7"/>
        <v>6</v>
      </c>
      <c r="J106" s="8" t="s">
        <v>1235</v>
      </c>
      <c r="K106" s="8" t="str">
        <f t="shared" ca="1" si="6"/>
        <v>CZ00038852802</v>
      </c>
    </row>
    <row r="107" spans="7:11" x14ac:dyDescent="0.2">
      <c r="G107" s="2">
        <f t="shared" ca="1" si="7"/>
        <v>23</v>
      </c>
      <c r="H107" s="2">
        <f t="shared" ca="1" si="7"/>
        <v>152</v>
      </c>
      <c r="I107" s="2">
        <f t="shared" ca="1" si="7"/>
        <v>3</v>
      </c>
      <c r="J107" s="8" t="s">
        <v>1235</v>
      </c>
      <c r="K107" s="8" t="str">
        <f t="shared" ca="1" si="6"/>
        <v>CZ00049846107</v>
      </c>
    </row>
    <row r="108" spans="7:11" x14ac:dyDescent="0.2">
      <c r="G108" s="2">
        <f t="shared" ca="1" si="7"/>
        <v>23</v>
      </c>
      <c r="H108" s="2">
        <f t="shared" ca="1" si="7"/>
        <v>285</v>
      </c>
      <c r="I108" s="2">
        <f t="shared" ca="1" si="7"/>
        <v>5</v>
      </c>
      <c r="J108" s="8" t="s">
        <v>1235</v>
      </c>
      <c r="K108" s="8" t="str">
        <f t="shared" ca="1" si="6"/>
        <v>CZ00037754470</v>
      </c>
    </row>
    <row r="109" spans="7:11" x14ac:dyDescent="0.2">
      <c r="G109" s="2">
        <f t="shared" ca="1" si="7"/>
        <v>12</v>
      </c>
      <c r="H109" s="2">
        <f t="shared" ca="1" si="7"/>
        <v>156</v>
      </c>
      <c r="I109" s="2">
        <f t="shared" ca="1" si="7"/>
        <v>10</v>
      </c>
      <c r="J109" s="8" t="s">
        <v>1235</v>
      </c>
      <c r="K109" s="8" t="str">
        <f t="shared" ca="1" si="6"/>
        <v>CZ00049164794</v>
      </c>
    </row>
    <row r="110" spans="7:11" x14ac:dyDescent="0.2">
      <c r="G110" s="2">
        <f t="shared" ca="1" si="7"/>
        <v>6</v>
      </c>
      <c r="H110" s="2">
        <f t="shared" ca="1" si="7"/>
        <v>124</v>
      </c>
      <c r="I110" s="2">
        <f t="shared" ca="1" si="7"/>
        <v>5</v>
      </c>
      <c r="J110" s="8" t="s">
        <v>1235</v>
      </c>
      <c r="K110" s="8" t="str">
        <f t="shared" ca="1" si="6"/>
        <v>CZ00000640784</v>
      </c>
    </row>
    <row r="111" spans="7:11" x14ac:dyDescent="0.2">
      <c r="G111" s="2">
        <f t="shared" ca="1" si="7"/>
        <v>15</v>
      </c>
      <c r="H111" s="2">
        <f t="shared" ca="1" si="7"/>
        <v>225</v>
      </c>
      <c r="I111" s="2">
        <f t="shared" ca="1" si="7"/>
        <v>9</v>
      </c>
      <c r="J111" s="8" t="s">
        <v>1235</v>
      </c>
      <c r="K111" s="8" t="str">
        <f t="shared" ca="1" si="6"/>
        <v>CZ00009825243</v>
      </c>
    </row>
    <row r="112" spans="7:11" x14ac:dyDescent="0.2">
      <c r="G112" s="2">
        <f t="shared" ca="1" si="7"/>
        <v>12</v>
      </c>
      <c r="H112" s="2">
        <f t="shared" ca="1" si="7"/>
        <v>228</v>
      </c>
      <c r="I112" s="2">
        <f t="shared" ca="1" si="7"/>
        <v>2</v>
      </c>
      <c r="J112" s="8" t="s">
        <v>1235</v>
      </c>
      <c r="K112" s="8" t="str">
        <f t="shared" ca="1" si="6"/>
        <v>CZ00086829226</v>
      </c>
    </row>
    <row r="113" spans="7:11" x14ac:dyDescent="0.2">
      <c r="G113" s="2">
        <f t="shared" ca="1" si="7"/>
        <v>22</v>
      </c>
      <c r="H113" s="2">
        <f t="shared" ca="1" si="7"/>
        <v>154</v>
      </c>
      <c r="I113" s="2">
        <f t="shared" ca="1" si="7"/>
        <v>2</v>
      </c>
      <c r="J113" s="8" t="s">
        <v>1235</v>
      </c>
      <c r="K113" s="8" t="str">
        <f t="shared" ca="1" si="6"/>
        <v>CZ00081970824</v>
      </c>
    </row>
    <row r="114" spans="7:11" x14ac:dyDescent="0.2">
      <c r="G114" s="2">
        <f t="shared" ca="1" si="7"/>
        <v>1</v>
      </c>
      <c r="H114" s="2">
        <f t="shared" ca="1" si="7"/>
        <v>42</v>
      </c>
      <c r="I114" s="2">
        <f t="shared" ca="1" si="7"/>
        <v>7</v>
      </c>
      <c r="J114" s="8" t="s">
        <v>1235</v>
      </c>
      <c r="K114" s="8" t="str">
        <f t="shared" ca="1" si="6"/>
        <v>CZ00040198767</v>
      </c>
    </row>
    <row r="115" spans="7:11" x14ac:dyDescent="0.2">
      <c r="G115" s="2">
        <f t="shared" ca="1" si="7"/>
        <v>24</v>
      </c>
      <c r="H115" s="2">
        <f t="shared" ca="1" si="7"/>
        <v>347</v>
      </c>
      <c r="I115" s="2">
        <f t="shared" ca="1" si="7"/>
        <v>9</v>
      </c>
      <c r="J115" s="8" t="s">
        <v>1235</v>
      </c>
      <c r="K115" s="8" t="str">
        <f t="shared" ca="1" si="6"/>
        <v>CZ00024368055</v>
      </c>
    </row>
    <row r="116" spans="7:11" x14ac:dyDescent="0.2">
      <c r="G116" s="2">
        <f t="shared" ca="1" si="7"/>
        <v>8</v>
      </c>
      <c r="H116" s="2">
        <f t="shared" ca="1" si="7"/>
        <v>323</v>
      </c>
      <c r="I116" s="2">
        <f t="shared" ca="1" si="7"/>
        <v>1</v>
      </c>
      <c r="J116" s="8" t="s">
        <v>1235</v>
      </c>
      <c r="K116" s="8" t="str">
        <f t="shared" ca="1" si="6"/>
        <v>CZ00033895141</v>
      </c>
    </row>
    <row r="117" spans="7:11" x14ac:dyDescent="0.2">
      <c r="G117" s="2">
        <f t="shared" ca="1" si="7"/>
        <v>24</v>
      </c>
      <c r="H117" s="2">
        <f t="shared" ca="1" si="7"/>
        <v>443</v>
      </c>
      <c r="I117" s="2">
        <f t="shared" ca="1" si="7"/>
        <v>7</v>
      </c>
      <c r="J117" s="8" t="s">
        <v>1235</v>
      </c>
      <c r="K117" s="8" t="str">
        <f t="shared" ca="1" si="6"/>
        <v>CZ00039672787</v>
      </c>
    </row>
    <row r="118" spans="7:11" x14ac:dyDescent="0.2">
      <c r="G118" s="2">
        <f t="shared" ca="1" si="7"/>
        <v>18</v>
      </c>
      <c r="H118" s="2">
        <f t="shared" ca="1" si="7"/>
        <v>29</v>
      </c>
      <c r="I118" s="2">
        <f t="shared" ca="1" si="7"/>
        <v>1</v>
      </c>
      <c r="J118" s="8" t="s">
        <v>1235</v>
      </c>
      <c r="K118" s="8" t="str">
        <f t="shared" ca="1" si="6"/>
        <v>CZ00030246055</v>
      </c>
    </row>
    <row r="119" spans="7:11" x14ac:dyDescent="0.2">
      <c r="G119" s="2">
        <f t="shared" ca="1" si="7"/>
        <v>20</v>
      </c>
      <c r="H119" s="2">
        <f t="shared" ca="1" si="7"/>
        <v>139</v>
      </c>
      <c r="I119" s="2">
        <f t="shared" ca="1" si="7"/>
        <v>4</v>
      </c>
      <c r="J119" s="8" t="s">
        <v>1235</v>
      </c>
      <c r="K119" s="8" t="str">
        <f t="shared" ca="1" si="6"/>
        <v>CZ00048536806</v>
      </c>
    </row>
    <row r="120" spans="7:11" x14ac:dyDescent="0.2">
      <c r="G120" s="2">
        <f t="shared" ca="1" si="7"/>
        <v>4</v>
      </c>
      <c r="H120" s="2">
        <f t="shared" ca="1" si="7"/>
        <v>253</v>
      </c>
      <c r="I120" s="2">
        <f t="shared" ca="1" si="7"/>
        <v>8</v>
      </c>
      <c r="J120" s="8" t="s">
        <v>1235</v>
      </c>
      <c r="K120" s="8" t="str">
        <f t="shared" ca="1" si="6"/>
        <v>CZ00003828214</v>
      </c>
    </row>
    <row r="121" spans="7:11" x14ac:dyDescent="0.2">
      <c r="G121" s="2">
        <f t="shared" ca="1" si="7"/>
        <v>12</v>
      </c>
      <c r="H121" s="2">
        <f t="shared" ca="1" si="7"/>
        <v>377</v>
      </c>
      <c r="I121" s="2">
        <f t="shared" ca="1" si="7"/>
        <v>5</v>
      </c>
      <c r="J121" s="8" t="s">
        <v>1235</v>
      </c>
      <c r="K121" s="8" t="str">
        <f t="shared" ca="1" si="6"/>
        <v>CZ00007409576</v>
      </c>
    </row>
    <row r="122" spans="7:11" x14ac:dyDescent="0.2">
      <c r="G122" s="2">
        <f t="shared" ca="1" si="7"/>
        <v>14</v>
      </c>
      <c r="H122" s="2">
        <f t="shared" ca="1" si="7"/>
        <v>295</v>
      </c>
      <c r="I122" s="2">
        <f t="shared" ca="1" si="7"/>
        <v>2</v>
      </c>
      <c r="J122" s="8" t="s">
        <v>1235</v>
      </c>
      <c r="K122" s="8" t="str">
        <f t="shared" ca="1" si="6"/>
        <v>CZ00047317298</v>
      </c>
    </row>
    <row r="123" spans="7:11" x14ac:dyDescent="0.2">
      <c r="G123" s="2">
        <f t="shared" ca="1" si="7"/>
        <v>3</v>
      </c>
      <c r="H123" s="2">
        <f t="shared" ca="1" si="7"/>
        <v>214</v>
      </c>
      <c r="I123" s="2">
        <f t="shared" ca="1" si="7"/>
        <v>4</v>
      </c>
      <c r="J123" s="8" t="s">
        <v>1235</v>
      </c>
      <c r="K123" s="8" t="str">
        <f t="shared" ca="1" si="6"/>
        <v>CZ00029306749</v>
      </c>
    </row>
    <row r="124" spans="7:11" x14ac:dyDescent="0.2">
      <c r="G124" s="2">
        <f t="shared" ca="1" si="7"/>
        <v>6</v>
      </c>
      <c r="H124" s="2">
        <f t="shared" ca="1" si="7"/>
        <v>59</v>
      </c>
      <c r="I124" s="2">
        <f t="shared" ca="1" si="7"/>
        <v>5</v>
      </c>
      <c r="J124" s="8" t="s">
        <v>1235</v>
      </c>
      <c r="K124" s="8" t="str">
        <f t="shared" ca="1" si="6"/>
        <v>CZ00069063419</v>
      </c>
    </row>
    <row r="125" spans="7:11" x14ac:dyDescent="0.2">
      <c r="G125" s="2">
        <f t="shared" ca="1" si="7"/>
        <v>22</v>
      </c>
      <c r="H125" s="2">
        <f t="shared" ca="1" si="7"/>
        <v>376</v>
      </c>
      <c r="I125" s="2">
        <f t="shared" ca="1" si="7"/>
        <v>1</v>
      </c>
      <c r="J125" s="8" t="s">
        <v>1235</v>
      </c>
      <c r="K125" s="8" t="str">
        <f t="shared" ca="1" si="6"/>
        <v>CZ00001315073</v>
      </c>
    </row>
    <row r="126" spans="7:11" x14ac:dyDescent="0.2">
      <c r="G126" s="2">
        <f t="shared" ca="1" si="7"/>
        <v>5</v>
      </c>
      <c r="H126" s="2">
        <f t="shared" ca="1" si="7"/>
        <v>372</v>
      </c>
      <c r="I126" s="2">
        <f t="shared" ca="1" si="7"/>
        <v>10</v>
      </c>
      <c r="J126" s="8" t="s">
        <v>1235</v>
      </c>
      <c r="K126" s="8" t="str">
        <f t="shared" ca="1" si="6"/>
        <v>CZ00041464398</v>
      </c>
    </row>
    <row r="127" spans="7:11" x14ac:dyDescent="0.2">
      <c r="G127" s="2">
        <f t="shared" ca="1" si="7"/>
        <v>20</v>
      </c>
      <c r="H127" s="2">
        <f t="shared" ca="1" si="7"/>
        <v>171</v>
      </c>
      <c r="I127" s="2">
        <f t="shared" ca="1" si="7"/>
        <v>6</v>
      </c>
      <c r="J127" s="8" t="s">
        <v>1235</v>
      </c>
      <c r="K127" s="8" t="str">
        <f t="shared" ca="1" si="6"/>
        <v>CZ00003955548</v>
      </c>
    </row>
    <row r="128" spans="7:11" x14ac:dyDescent="0.2">
      <c r="G128" s="2">
        <f t="shared" ca="1" si="7"/>
        <v>24</v>
      </c>
      <c r="H128" s="2">
        <f t="shared" ca="1" si="7"/>
        <v>86</v>
      </c>
      <c r="I128" s="2">
        <f t="shared" ca="1" si="7"/>
        <v>4</v>
      </c>
      <c r="J128" s="8" t="s">
        <v>1235</v>
      </c>
      <c r="K128" s="8" t="str">
        <f t="shared" ca="1" si="6"/>
        <v>CZ00080850812</v>
      </c>
    </row>
    <row r="129" spans="7:11" x14ac:dyDescent="0.2">
      <c r="G129" s="2">
        <f t="shared" ca="1" si="7"/>
        <v>21</v>
      </c>
      <c r="H129" s="2">
        <f t="shared" ca="1" si="7"/>
        <v>193</v>
      </c>
      <c r="I129" s="2">
        <f t="shared" ca="1" si="7"/>
        <v>4</v>
      </c>
      <c r="J129" s="8" t="s">
        <v>1235</v>
      </c>
      <c r="K129" s="8" t="str">
        <f t="shared" ca="1" si="6"/>
        <v>CZ00008604908</v>
      </c>
    </row>
    <row r="130" spans="7:11" x14ac:dyDescent="0.2">
      <c r="G130" s="2">
        <f t="shared" ca="1" si="7"/>
        <v>24</v>
      </c>
      <c r="H130" s="2">
        <f t="shared" ca="1" si="7"/>
        <v>264</v>
      </c>
      <c r="I130" s="2">
        <f t="shared" ca="1" si="7"/>
        <v>4</v>
      </c>
      <c r="J130" s="8" t="s">
        <v>1235</v>
      </c>
      <c r="K130" s="8" t="str">
        <f t="shared" ca="1" si="6"/>
        <v>CZ00055930202</v>
      </c>
    </row>
    <row r="131" spans="7:11" x14ac:dyDescent="0.2">
      <c r="G131" s="2">
        <f t="shared" ca="1" si="7"/>
        <v>15</v>
      </c>
      <c r="H131" s="2">
        <f t="shared" ca="1" si="7"/>
        <v>94</v>
      </c>
      <c r="I131" s="2">
        <f t="shared" ca="1" si="7"/>
        <v>3</v>
      </c>
      <c r="J131" s="8" t="s">
        <v>1235</v>
      </c>
      <c r="K131" s="8" t="str">
        <f t="shared" ca="1" si="6"/>
        <v>CZ00057136965</v>
      </c>
    </row>
    <row r="132" spans="7:11" x14ac:dyDescent="0.2">
      <c r="G132" s="2">
        <f t="shared" ca="1" si="7"/>
        <v>3</v>
      </c>
      <c r="H132" s="2">
        <f t="shared" ca="1" si="7"/>
        <v>140</v>
      </c>
      <c r="I132" s="2">
        <f t="shared" ca="1" si="7"/>
        <v>8</v>
      </c>
      <c r="J132" s="8" t="s">
        <v>1235</v>
      </c>
      <c r="K132" s="8" t="str">
        <f t="shared" ca="1" si="6"/>
        <v>CZ00035836713</v>
      </c>
    </row>
    <row r="133" spans="7:11" x14ac:dyDescent="0.2">
      <c r="G133" s="2">
        <f t="shared" ca="1" si="7"/>
        <v>9</v>
      </c>
      <c r="H133" s="2">
        <f t="shared" ca="1" si="7"/>
        <v>179</v>
      </c>
      <c r="I133" s="2">
        <f t="shared" ca="1" si="7"/>
        <v>2</v>
      </c>
      <c r="J133" s="8" t="s">
        <v>1235</v>
      </c>
      <c r="K133" s="8" t="str">
        <f t="shared" ca="1" si="6"/>
        <v>CZ00046628377</v>
      </c>
    </row>
    <row r="134" spans="7:11" x14ac:dyDescent="0.2">
      <c r="G134" s="2">
        <f t="shared" ca="1" si="7"/>
        <v>8</v>
      </c>
      <c r="H134" s="2">
        <f t="shared" ca="1" si="7"/>
        <v>117</v>
      </c>
      <c r="I134" s="2">
        <f t="shared" ca="1" si="7"/>
        <v>6</v>
      </c>
      <c r="J134" s="8" t="s">
        <v>1235</v>
      </c>
      <c r="K134" s="8" t="str">
        <f t="shared" ca="1" si="6"/>
        <v>CZ00028916667</v>
      </c>
    </row>
    <row r="135" spans="7:11" x14ac:dyDescent="0.2">
      <c r="G135" s="2">
        <f t="shared" ca="1" si="7"/>
        <v>23</v>
      </c>
      <c r="H135" s="2">
        <f t="shared" ca="1" si="7"/>
        <v>232</v>
      </c>
      <c r="I135" s="2">
        <f t="shared" ca="1" si="7"/>
        <v>6</v>
      </c>
      <c r="J135" s="8" t="s">
        <v>1235</v>
      </c>
      <c r="K135" s="8" t="str">
        <f t="shared" ca="1" si="6"/>
        <v>CZ00044344196</v>
      </c>
    </row>
    <row r="136" spans="7:11" x14ac:dyDescent="0.2">
      <c r="G136" s="2">
        <f t="shared" ca="1" si="7"/>
        <v>15</v>
      </c>
      <c r="H136" s="2">
        <f t="shared" ca="1" si="7"/>
        <v>313</v>
      </c>
      <c r="I136" s="2">
        <f t="shared" ca="1" si="7"/>
        <v>8</v>
      </c>
      <c r="J136" s="8" t="s">
        <v>1235</v>
      </c>
      <c r="K136" s="8" t="str">
        <f t="shared" ca="1" si="6"/>
        <v>CZ00048598915</v>
      </c>
    </row>
    <row r="137" spans="7:11" x14ac:dyDescent="0.2">
      <c r="G137" s="2">
        <f t="shared" ca="1" si="7"/>
        <v>11</v>
      </c>
      <c r="H137" s="2">
        <f t="shared" ca="1" si="7"/>
        <v>159</v>
      </c>
      <c r="I137" s="2">
        <f t="shared" ca="1" si="7"/>
        <v>4</v>
      </c>
      <c r="J137" s="8" t="s">
        <v>1235</v>
      </c>
      <c r="K137" s="8" t="str">
        <f t="shared" ref="K137:K167" ca="1" si="8">"CZ"&amp;TEXT(RANDBETWEEN(K$4,K$5),"00000000000")</f>
        <v>CZ00010356159</v>
      </c>
    </row>
    <row r="138" spans="7:11" x14ac:dyDescent="0.2">
      <c r="G138" s="2">
        <f t="shared" ca="1" si="7"/>
        <v>2</v>
      </c>
      <c r="H138" s="2">
        <f t="shared" ca="1" si="7"/>
        <v>255</v>
      </c>
      <c r="I138" s="2">
        <f t="shared" ca="1" si="7"/>
        <v>6</v>
      </c>
      <c r="J138" s="8" t="s">
        <v>1235</v>
      </c>
      <c r="K138" s="8" t="str">
        <f t="shared" ca="1" si="8"/>
        <v>CZ00087682238</v>
      </c>
    </row>
    <row r="139" spans="7:11" x14ac:dyDescent="0.2">
      <c r="G139" s="2">
        <f t="shared" ca="1" si="7"/>
        <v>2</v>
      </c>
      <c r="H139" s="2">
        <f t="shared" ca="1" si="7"/>
        <v>163</v>
      </c>
      <c r="I139" s="2">
        <f t="shared" ca="1" si="7"/>
        <v>8</v>
      </c>
      <c r="J139" s="8" t="s">
        <v>1235</v>
      </c>
      <c r="K139" s="8" t="str">
        <f t="shared" ca="1" si="8"/>
        <v>CZ00062424480</v>
      </c>
    </row>
    <row r="140" spans="7:11" x14ac:dyDescent="0.2">
      <c r="G140" s="2">
        <f t="shared" ca="1" si="7"/>
        <v>7</v>
      </c>
      <c r="H140" s="2">
        <f t="shared" ca="1" si="7"/>
        <v>168</v>
      </c>
      <c r="I140" s="2">
        <f t="shared" ca="1" si="7"/>
        <v>7</v>
      </c>
      <c r="J140" s="8" t="s">
        <v>1235</v>
      </c>
      <c r="K140" s="8" t="str">
        <f t="shared" ca="1" si="8"/>
        <v>CZ00036792810</v>
      </c>
    </row>
    <row r="141" spans="7:11" x14ac:dyDescent="0.2">
      <c r="G141" s="2">
        <f t="shared" ca="1" si="7"/>
        <v>1</v>
      </c>
      <c r="H141" s="2">
        <f t="shared" ca="1" si="7"/>
        <v>305</v>
      </c>
      <c r="I141" s="2">
        <f t="shared" ca="1" si="7"/>
        <v>4</v>
      </c>
      <c r="J141" s="8" t="s">
        <v>1235</v>
      </c>
      <c r="K141" s="8" t="str">
        <f t="shared" ca="1" si="8"/>
        <v>CZ00081605342</v>
      </c>
    </row>
    <row r="142" spans="7:11" x14ac:dyDescent="0.2">
      <c r="G142" s="2">
        <f t="shared" ca="1" si="7"/>
        <v>2</v>
      </c>
      <c r="H142" s="2">
        <f t="shared" ca="1" si="7"/>
        <v>374</v>
      </c>
      <c r="I142" s="2">
        <f t="shared" ca="1" si="7"/>
        <v>8</v>
      </c>
      <c r="J142" s="8" t="s">
        <v>1235</v>
      </c>
      <c r="K142" s="8" t="str">
        <f t="shared" ca="1" si="8"/>
        <v>CZ00006425886</v>
      </c>
    </row>
    <row r="143" spans="7:11" x14ac:dyDescent="0.2">
      <c r="G143" s="2">
        <f t="shared" ca="1" si="7"/>
        <v>22</v>
      </c>
      <c r="H143" s="2">
        <f t="shared" ca="1" si="7"/>
        <v>111</v>
      </c>
      <c r="I143" s="2">
        <f t="shared" ca="1" si="7"/>
        <v>9</v>
      </c>
      <c r="J143" s="8" t="s">
        <v>1235</v>
      </c>
      <c r="K143" s="8" t="str">
        <f t="shared" ca="1" si="8"/>
        <v>CZ00083496695</v>
      </c>
    </row>
    <row r="144" spans="7:11" x14ac:dyDescent="0.2">
      <c r="G144" s="2">
        <f t="shared" ca="1" si="7"/>
        <v>13</v>
      </c>
      <c r="H144" s="2">
        <f t="shared" ca="1" si="7"/>
        <v>185</v>
      </c>
      <c r="I144" s="2">
        <f t="shared" ca="1" si="7"/>
        <v>2</v>
      </c>
      <c r="J144" s="8" t="s">
        <v>1235</v>
      </c>
      <c r="K144" s="8" t="str">
        <f t="shared" ca="1" si="8"/>
        <v>CZ00021281194</v>
      </c>
    </row>
    <row r="145" spans="7:11" x14ac:dyDescent="0.2">
      <c r="G145" s="2">
        <f t="shared" ca="1" si="7"/>
        <v>16</v>
      </c>
      <c r="H145" s="2">
        <f t="shared" ca="1" si="7"/>
        <v>375</v>
      </c>
      <c r="I145" s="2">
        <f t="shared" ca="1" si="7"/>
        <v>3</v>
      </c>
      <c r="J145" s="8" t="s">
        <v>1235</v>
      </c>
      <c r="K145" s="8" t="str">
        <f t="shared" ca="1" si="8"/>
        <v>CZ00084980349</v>
      </c>
    </row>
    <row r="146" spans="7:11" x14ac:dyDescent="0.2">
      <c r="G146" s="2">
        <f t="shared" ca="1" si="7"/>
        <v>8</v>
      </c>
      <c r="H146" s="2">
        <f t="shared" ca="1" si="7"/>
        <v>422</v>
      </c>
      <c r="I146" s="2">
        <f t="shared" ca="1" si="7"/>
        <v>5</v>
      </c>
      <c r="J146" s="8" t="s">
        <v>1235</v>
      </c>
      <c r="K146" s="8" t="str">
        <f t="shared" ca="1" si="8"/>
        <v>CZ00045348179</v>
      </c>
    </row>
    <row r="147" spans="7:11" x14ac:dyDescent="0.2">
      <c r="G147" s="2">
        <f t="shared" ca="1" si="7"/>
        <v>8</v>
      </c>
      <c r="H147" s="2">
        <f t="shared" ca="1" si="7"/>
        <v>9</v>
      </c>
      <c r="I147" s="2">
        <f t="shared" ca="1" si="7"/>
        <v>2</v>
      </c>
      <c r="J147" s="8" t="s">
        <v>1235</v>
      </c>
      <c r="K147" s="8" t="str">
        <f t="shared" ca="1" si="8"/>
        <v>CZ00012307551</v>
      </c>
    </row>
    <row r="148" spans="7:11" x14ac:dyDescent="0.2">
      <c r="G148" s="2">
        <f t="shared" ca="1" si="7"/>
        <v>3</v>
      </c>
      <c r="H148" s="2">
        <f t="shared" ca="1" si="7"/>
        <v>67</v>
      </c>
      <c r="I148" s="2">
        <f t="shared" ca="1" si="7"/>
        <v>8</v>
      </c>
      <c r="J148" s="8" t="s">
        <v>1235</v>
      </c>
      <c r="K148" s="8" t="str">
        <f t="shared" ca="1" si="8"/>
        <v>CZ00047170700</v>
      </c>
    </row>
    <row r="149" spans="7:11" x14ac:dyDescent="0.2">
      <c r="G149" s="2">
        <f t="shared" ca="1" si="7"/>
        <v>20</v>
      </c>
      <c r="H149" s="2">
        <f t="shared" ca="1" si="7"/>
        <v>60</v>
      </c>
      <c r="I149" s="2">
        <f t="shared" ca="1" si="7"/>
        <v>9</v>
      </c>
      <c r="J149" s="8" t="s">
        <v>1235</v>
      </c>
      <c r="K149" s="8" t="str">
        <f t="shared" ca="1" si="8"/>
        <v>CZ00049296932</v>
      </c>
    </row>
    <row r="150" spans="7:11" x14ac:dyDescent="0.2">
      <c r="G150" s="2">
        <f t="shared" ca="1" si="7"/>
        <v>13</v>
      </c>
      <c r="H150" s="2">
        <f t="shared" ca="1" si="7"/>
        <v>27</v>
      </c>
      <c r="I150" s="2">
        <f t="shared" ca="1" si="7"/>
        <v>6</v>
      </c>
      <c r="J150" s="8" t="s">
        <v>1235</v>
      </c>
      <c r="K150" s="8" t="str">
        <f t="shared" ca="1" si="8"/>
        <v>CZ00035715350</v>
      </c>
    </row>
    <row r="151" spans="7:11" x14ac:dyDescent="0.2">
      <c r="G151" s="2">
        <f t="shared" ca="1" si="7"/>
        <v>4</v>
      </c>
      <c r="H151" s="2">
        <f t="shared" ca="1" si="7"/>
        <v>335</v>
      </c>
      <c r="I151" s="2">
        <f t="shared" ca="1" si="7"/>
        <v>5</v>
      </c>
      <c r="J151" s="8" t="s">
        <v>1235</v>
      </c>
      <c r="K151" s="8" t="str">
        <f t="shared" ca="1" si="8"/>
        <v>CZ00072355493</v>
      </c>
    </row>
    <row r="152" spans="7:11" x14ac:dyDescent="0.2">
      <c r="G152" s="2">
        <f t="shared" ca="1" si="7"/>
        <v>10</v>
      </c>
      <c r="H152" s="2">
        <f t="shared" ca="1" si="7"/>
        <v>334</v>
      </c>
      <c r="I152" s="2">
        <f t="shared" ca="1" si="7"/>
        <v>3</v>
      </c>
      <c r="J152" s="8" t="s">
        <v>1235</v>
      </c>
      <c r="K152" s="8" t="str">
        <f t="shared" ca="1" si="8"/>
        <v>CZ00025357775</v>
      </c>
    </row>
    <row r="153" spans="7:11" x14ac:dyDescent="0.2">
      <c r="G153" s="2">
        <f t="shared" ca="1" si="7"/>
        <v>1</v>
      </c>
      <c r="H153" s="2">
        <f t="shared" ca="1" si="7"/>
        <v>348</v>
      </c>
      <c r="I153" s="2">
        <f t="shared" ca="1" si="7"/>
        <v>4</v>
      </c>
      <c r="J153" s="8" t="s">
        <v>1235</v>
      </c>
      <c r="K153" s="8" t="str">
        <f t="shared" ca="1" si="8"/>
        <v>CZ00045328632</v>
      </c>
    </row>
    <row r="154" spans="7:11" x14ac:dyDescent="0.2">
      <c r="G154" s="2">
        <f t="shared" ca="1" si="7"/>
        <v>17</v>
      </c>
      <c r="H154" s="2">
        <f t="shared" ca="1" si="7"/>
        <v>53</v>
      </c>
      <c r="I154" s="2">
        <f t="shared" ca="1" si="7"/>
        <v>7</v>
      </c>
      <c r="J154" s="8" t="s">
        <v>1235</v>
      </c>
      <c r="K154" s="8" t="str">
        <f t="shared" ca="1" si="8"/>
        <v>CZ00060248563</v>
      </c>
    </row>
    <row r="155" spans="7:11" x14ac:dyDescent="0.2">
      <c r="G155" s="2">
        <f t="shared" ca="1" si="7"/>
        <v>7</v>
      </c>
      <c r="H155" s="2">
        <f t="shared" ca="1" si="7"/>
        <v>436</v>
      </c>
      <c r="I155" s="2">
        <f t="shared" ca="1" si="7"/>
        <v>6</v>
      </c>
      <c r="J155" s="8" t="s">
        <v>1235</v>
      </c>
      <c r="K155" s="8" t="str">
        <f t="shared" ca="1" si="8"/>
        <v>CZ00051946209</v>
      </c>
    </row>
    <row r="156" spans="7:11" x14ac:dyDescent="0.2">
      <c r="G156" s="2">
        <f t="shared" ca="1" si="7"/>
        <v>13</v>
      </c>
      <c r="H156" s="2">
        <f t="shared" ca="1" si="7"/>
        <v>345</v>
      </c>
      <c r="I156" s="2">
        <f t="shared" ca="1" si="7"/>
        <v>9</v>
      </c>
      <c r="J156" s="8" t="s">
        <v>1235</v>
      </c>
      <c r="K156" s="8" t="str">
        <f t="shared" ca="1" si="8"/>
        <v>CZ00083623513</v>
      </c>
    </row>
    <row r="157" spans="7:11" x14ac:dyDescent="0.2">
      <c r="G157" s="2">
        <f t="shared" ca="1" si="7"/>
        <v>16</v>
      </c>
      <c r="H157" s="2">
        <f t="shared" ca="1" si="7"/>
        <v>66</v>
      </c>
      <c r="I157" s="2">
        <f t="shared" ca="1" si="7"/>
        <v>10</v>
      </c>
      <c r="J157" s="8" t="s">
        <v>1235</v>
      </c>
      <c r="K157" s="8" t="str">
        <f t="shared" ca="1" si="8"/>
        <v>CZ00028122128</v>
      </c>
    </row>
    <row r="158" spans="7:11" x14ac:dyDescent="0.2">
      <c r="G158" s="2">
        <f t="shared" ca="1" si="7"/>
        <v>9</v>
      </c>
      <c r="H158" s="2">
        <f t="shared" ca="1" si="7"/>
        <v>390</v>
      </c>
      <c r="I158" s="2">
        <f t="shared" ca="1" si="7"/>
        <v>8</v>
      </c>
      <c r="J158" s="8" t="s">
        <v>1235</v>
      </c>
      <c r="K158" s="8" t="str">
        <f t="shared" ca="1" si="8"/>
        <v>CZ00087377103</v>
      </c>
    </row>
    <row r="159" spans="7:11" x14ac:dyDescent="0.2">
      <c r="G159" s="2">
        <f t="shared" ca="1" si="7"/>
        <v>14</v>
      </c>
      <c r="H159" s="2">
        <f t="shared" ca="1" si="7"/>
        <v>251</v>
      </c>
      <c r="I159" s="2">
        <f t="shared" ca="1" si="7"/>
        <v>7</v>
      </c>
      <c r="J159" s="8" t="s">
        <v>1235</v>
      </c>
      <c r="K159" s="8" t="str">
        <f t="shared" ca="1" si="8"/>
        <v>CZ00018655240</v>
      </c>
    </row>
    <row r="160" spans="7:11" x14ac:dyDescent="0.2">
      <c r="G160" s="2">
        <f t="shared" ref="G160:I167" ca="1" si="9">RANDBETWEEN(G$4,G$5)</f>
        <v>12</v>
      </c>
      <c r="H160" s="2">
        <f t="shared" ca="1" si="9"/>
        <v>371</v>
      </c>
      <c r="I160" s="2">
        <f t="shared" ca="1" si="9"/>
        <v>4</v>
      </c>
      <c r="J160" s="8" t="s">
        <v>1235</v>
      </c>
      <c r="K160" s="8" t="str">
        <f t="shared" ca="1" si="8"/>
        <v>CZ00008086119</v>
      </c>
    </row>
    <row r="161" spans="7:11" x14ac:dyDescent="0.2">
      <c r="G161" s="2">
        <f t="shared" ca="1" si="9"/>
        <v>13</v>
      </c>
      <c r="H161" s="2">
        <f t="shared" ca="1" si="9"/>
        <v>375</v>
      </c>
      <c r="I161" s="2">
        <f t="shared" ca="1" si="9"/>
        <v>7</v>
      </c>
      <c r="J161" s="8" t="s">
        <v>1235</v>
      </c>
      <c r="K161" s="8" t="str">
        <f t="shared" ca="1" si="8"/>
        <v>CZ00040177641</v>
      </c>
    </row>
    <row r="162" spans="7:11" x14ac:dyDescent="0.2">
      <c r="G162" s="2">
        <f t="shared" ca="1" si="9"/>
        <v>11</v>
      </c>
      <c r="H162" s="2">
        <f t="shared" ca="1" si="9"/>
        <v>13</v>
      </c>
      <c r="I162" s="2">
        <f t="shared" ca="1" si="9"/>
        <v>4</v>
      </c>
      <c r="J162" s="8" t="s">
        <v>1235</v>
      </c>
      <c r="K162" s="8" t="str">
        <f t="shared" ca="1" si="8"/>
        <v>CZ00033009153</v>
      </c>
    </row>
    <row r="163" spans="7:11" x14ac:dyDescent="0.2">
      <c r="G163" s="2">
        <f t="shared" ca="1" si="9"/>
        <v>22</v>
      </c>
      <c r="H163" s="2">
        <f t="shared" ca="1" si="9"/>
        <v>434</v>
      </c>
      <c r="I163" s="2">
        <f t="shared" ca="1" si="9"/>
        <v>8</v>
      </c>
      <c r="J163" s="8" t="s">
        <v>1235</v>
      </c>
      <c r="K163" s="8" t="str">
        <f t="shared" ca="1" si="8"/>
        <v>CZ00079760307</v>
      </c>
    </row>
    <row r="164" spans="7:11" x14ac:dyDescent="0.2">
      <c r="G164" s="2">
        <f t="shared" ca="1" si="9"/>
        <v>12</v>
      </c>
      <c r="H164" s="2">
        <f t="shared" ca="1" si="9"/>
        <v>130</v>
      </c>
      <c r="I164" s="2">
        <f t="shared" ca="1" si="9"/>
        <v>2</v>
      </c>
      <c r="J164" s="8" t="s">
        <v>1235</v>
      </c>
      <c r="K164" s="8" t="str">
        <f t="shared" ca="1" si="8"/>
        <v>CZ00031063727</v>
      </c>
    </row>
    <row r="165" spans="7:11" x14ac:dyDescent="0.2">
      <c r="G165" s="2">
        <f t="shared" ca="1" si="9"/>
        <v>3</v>
      </c>
      <c r="H165" s="2">
        <f t="shared" ca="1" si="9"/>
        <v>99</v>
      </c>
      <c r="I165" s="2">
        <f t="shared" ca="1" si="9"/>
        <v>5</v>
      </c>
      <c r="J165" s="8" t="s">
        <v>1235</v>
      </c>
      <c r="K165" s="8" t="str">
        <f t="shared" ca="1" si="8"/>
        <v>CZ00026378746</v>
      </c>
    </row>
    <row r="166" spans="7:11" x14ac:dyDescent="0.2">
      <c r="G166" s="2">
        <f t="shared" ca="1" si="9"/>
        <v>10</v>
      </c>
      <c r="H166" s="2">
        <f t="shared" ca="1" si="9"/>
        <v>440</v>
      </c>
      <c r="I166" s="2">
        <f t="shared" ca="1" si="9"/>
        <v>10</v>
      </c>
      <c r="J166" s="8" t="s">
        <v>1235</v>
      </c>
      <c r="K166" s="8" t="str">
        <f t="shared" ca="1" si="8"/>
        <v>CZ00066659679</v>
      </c>
    </row>
    <row r="167" spans="7:11" x14ac:dyDescent="0.2">
      <c r="G167" s="2">
        <f t="shared" ca="1" si="9"/>
        <v>10</v>
      </c>
      <c r="H167" s="2">
        <f t="shared" ca="1" si="9"/>
        <v>96</v>
      </c>
      <c r="I167" s="2">
        <f t="shared" ca="1" si="9"/>
        <v>8</v>
      </c>
      <c r="J167" s="8" t="s">
        <v>1235</v>
      </c>
      <c r="K167" s="8" t="str">
        <f t="shared" ca="1" si="8"/>
        <v>CZ00065684565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J26" sqref="J26"/>
    </sheetView>
  </sheetViews>
  <sheetFormatPr baseColWidth="10" defaultRowHeight="16" x14ac:dyDescent="0.2"/>
  <cols>
    <col min="2" max="2" width="20.3984375" style="2" customWidth="1"/>
  </cols>
  <sheetData>
    <row r="1" spans="1:3" x14ac:dyDescent="0.2">
      <c r="A1" t="str">
        <f>Generate!C7</f>
        <v>orderId</v>
      </c>
      <c r="B1" s="2" t="str">
        <f>Generate!D7</f>
        <v>dateCreated</v>
      </c>
      <c r="C1" t="str">
        <f>Generate!E7</f>
        <v>status</v>
      </c>
    </row>
    <row r="2" spans="1:3" x14ac:dyDescent="0.2">
      <c r="A2">
        <f>Generate!C8</f>
        <v>1</v>
      </c>
      <c r="B2" s="2">
        <f ca="1">Generate!D8</f>
        <v>1545080094429</v>
      </c>
      <c r="C2" t="str">
        <f>Generate!E8</f>
        <v>COMPLETE</v>
      </c>
    </row>
    <row r="3" spans="1:3" x14ac:dyDescent="0.2">
      <c r="A3">
        <f>Generate!C9</f>
        <v>2</v>
      </c>
      <c r="B3" s="2">
        <f ca="1">Generate!D9</f>
        <v>1600388968403</v>
      </c>
      <c r="C3" t="str">
        <f>Generate!E9</f>
        <v>COMPLETE</v>
      </c>
    </row>
    <row r="4" spans="1:3" x14ac:dyDescent="0.2">
      <c r="A4">
        <f>Generate!C10</f>
        <v>3</v>
      </c>
      <c r="B4" s="2">
        <f ca="1">Generate!D10</f>
        <v>1584549744683</v>
      </c>
      <c r="C4" t="str">
        <f>Generate!E10</f>
        <v>COMPLETE</v>
      </c>
    </row>
    <row r="5" spans="1:3" x14ac:dyDescent="0.2">
      <c r="A5">
        <f>Generate!C11</f>
        <v>4</v>
      </c>
      <c r="B5" s="2">
        <f ca="1">Generate!D11</f>
        <v>1590537014599</v>
      </c>
      <c r="C5" t="str">
        <f>Generate!E11</f>
        <v>COMPLETE</v>
      </c>
    </row>
    <row r="6" spans="1:3" x14ac:dyDescent="0.2">
      <c r="A6">
        <f>Generate!C12</f>
        <v>5</v>
      </c>
      <c r="B6" s="2">
        <f ca="1">Generate!D12</f>
        <v>1546828148128</v>
      </c>
      <c r="C6" t="str">
        <f>Generate!E12</f>
        <v>COMPLETE</v>
      </c>
    </row>
    <row r="7" spans="1:3" x14ac:dyDescent="0.2">
      <c r="A7">
        <f>Generate!C13</f>
        <v>6</v>
      </c>
      <c r="B7" s="2">
        <f ca="1">Generate!D13</f>
        <v>1571473736257</v>
      </c>
      <c r="C7" t="str">
        <f>Generate!E13</f>
        <v>COMPLETE</v>
      </c>
    </row>
    <row r="8" spans="1:3" x14ac:dyDescent="0.2">
      <c r="A8">
        <f>Generate!C14</f>
        <v>7</v>
      </c>
      <c r="B8" s="2">
        <f ca="1">Generate!D14</f>
        <v>1567893578437</v>
      </c>
      <c r="C8" t="str">
        <f>Generate!E14</f>
        <v>COMPLETE</v>
      </c>
    </row>
    <row r="9" spans="1:3" x14ac:dyDescent="0.2">
      <c r="A9">
        <f>Generate!C15</f>
        <v>8</v>
      </c>
      <c r="B9" s="2">
        <f ca="1">Generate!D15</f>
        <v>1533350575701</v>
      </c>
      <c r="C9" t="str">
        <f>Generate!E15</f>
        <v>COMPLETE</v>
      </c>
    </row>
    <row r="10" spans="1:3" x14ac:dyDescent="0.2">
      <c r="A10">
        <f>Generate!C16</f>
        <v>9</v>
      </c>
      <c r="B10" s="2">
        <f ca="1">Generate!D16</f>
        <v>1575841724659</v>
      </c>
      <c r="C10" t="str">
        <f>Generate!E16</f>
        <v>COMPLETE</v>
      </c>
    </row>
    <row r="11" spans="1:3" x14ac:dyDescent="0.2">
      <c r="A11">
        <f>Generate!C17</f>
        <v>10</v>
      </c>
      <c r="B11" s="2">
        <f ca="1">Generate!D17</f>
        <v>1515035885593</v>
      </c>
      <c r="C11" t="str">
        <f>Generate!E17</f>
        <v>COMPLETE</v>
      </c>
    </row>
    <row r="12" spans="1:3" x14ac:dyDescent="0.2">
      <c r="A12">
        <f>Generate!C18</f>
        <v>11</v>
      </c>
      <c r="B12" s="2">
        <f ca="1">Generate!D18</f>
        <v>1542184757116</v>
      </c>
      <c r="C12" t="str">
        <f>Generate!E18</f>
        <v>COMPLETE</v>
      </c>
    </row>
    <row r="13" spans="1:3" x14ac:dyDescent="0.2">
      <c r="A13">
        <f>Generate!C19</f>
        <v>12</v>
      </c>
      <c r="B13" s="2">
        <f ca="1">Generate!D19</f>
        <v>1587725574223</v>
      </c>
      <c r="C13" t="str">
        <f>Generate!E19</f>
        <v>COMPLETE</v>
      </c>
    </row>
    <row r="14" spans="1:3" x14ac:dyDescent="0.2">
      <c r="A14">
        <f>Generate!C20</f>
        <v>13</v>
      </c>
      <c r="B14" s="2">
        <f ca="1">Generate!D20</f>
        <v>1560768784359</v>
      </c>
      <c r="C14" t="str">
        <f>Generate!E20</f>
        <v>COMPLETE</v>
      </c>
    </row>
    <row r="15" spans="1:3" x14ac:dyDescent="0.2">
      <c r="A15">
        <f>Generate!C21</f>
        <v>14</v>
      </c>
      <c r="B15" s="2">
        <f ca="1">Generate!D21</f>
        <v>1584693194089</v>
      </c>
      <c r="C15" t="str">
        <f>Generate!E21</f>
        <v>COMPLETE</v>
      </c>
    </row>
    <row r="16" spans="1:3" x14ac:dyDescent="0.2">
      <c r="A16">
        <f>Generate!C22</f>
        <v>15</v>
      </c>
      <c r="B16" s="2">
        <f ca="1">Generate!D22</f>
        <v>1610308175470</v>
      </c>
      <c r="C16" t="str">
        <f>Generate!E22</f>
        <v>COMPLETE</v>
      </c>
    </row>
    <row r="17" spans="1:3" x14ac:dyDescent="0.2">
      <c r="A17">
        <f>Generate!C23</f>
        <v>16</v>
      </c>
      <c r="B17" s="2">
        <f ca="1">Generate!D23</f>
        <v>1562999744795</v>
      </c>
      <c r="C17" t="str">
        <f>Generate!E23</f>
        <v>COMPLETE</v>
      </c>
    </row>
    <row r="18" spans="1:3" x14ac:dyDescent="0.2">
      <c r="A18">
        <f>Generate!C24</f>
        <v>17</v>
      </c>
      <c r="B18" s="2">
        <f ca="1">Generate!D24</f>
        <v>1530737595116</v>
      </c>
      <c r="C18" t="str">
        <f>Generate!E24</f>
        <v>COMPLETE</v>
      </c>
    </row>
    <row r="19" spans="1:3" x14ac:dyDescent="0.2">
      <c r="A19">
        <f>Generate!C25</f>
        <v>18</v>
      </c>
      <c r="B19" s="2">
        <f ca="1">Generate!D25</f>
        <v>1516672174879</v>
      </c>
      <c r="C19" t="str">
        <f>Generate!E25</f>
        <v>COMPLETE</v>
      </c>
    </row>
    <row r="20" spans="1:3" x14ac:dyDescent="0.2">
      <c r="A20">
        <f>Generate!C26</f>
        <v>19</v>
      </c>
      <c r="B20" s="2">
        <f ca="1">Generate!D26</f>
        <v>1586139003913</v>
      </c>
      <c r="C20" t="str">
        <f>Generate!E26</f>
        <v>COMPLETE</v>
      </c>
    </row>
    <row r="21" spans="1:3" x14ac:dyDescent="0.2">
      <c r="A21">
        <f>Generate!C27</f>
        <v>20</v>
      </c>
      <c r="B21" s="2">
        <f ca="1">Generate!D27</f>
        <v>1580530876764</v>
      </c>
      <c r="C21" t="str">
        <f>Generate!E27</f>
        <v>COMPLETE</v>
      </c>
    </row>
    <row r="22" spans="1:3" x14ac:dyDescent="0.2">
      <c r="A22">
        <f>Generate!C28</f>
        <v>21</v>
      </c>
      <c r="B22" s="2">
        <f ca="1">Generate!D28</f>
        <v>1580799147314</v>
      </c>
      <c r="C22" t="str">
        <f>Generate!E28</f>
        <v>COMPLETE</v>
      </c>
    </row>
    <row r="23" spans="1:3" x14ac:dyDescent="0.2">
      <c r="A23">
        <f>Generate!C29</f>
        <v>22</v>
      </c>
      <c r="B23" s="2">
        <f ca="1">Generate!D29</f>
        <v>1521705376349</v>
      </c>
      <c r="C23" t="str">
        <f>Generate!E29</f>
        <v>COMPLETE</v>
      </c>
    </row>
    <row r="24" spans="1:3" x14ac:dyDescent="0.2">
      <c r="A24">
        <f>Generate!C30</f>
        <v>23</v>
      </c>
      <c r="B24" s="2">
        <f ca="1">Generate!D30</f>
        <v>1532883741976</v>
      </c>
      <c r="C24" t="str">
        <f>Generate!E30</f>
        <v>COMPLETE</v>
      </c>
    </row>
    <row r="25" spans="1:3" x14ac:dyDescent="0.2">
      <c r="A25">
        <f>Generate!C31</f>
        <v>24</v>
      </c>
      <c r="B25" s="2">
        <f ca="1">Generate!D31</f>
        <v>1524014842829</v>
      </c>
      <c r="C25" t="str">
        <f>Generate!E31</f>
        <v>COMPLETE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abSelected="1" workbookViewId="0">
      <selection activeCell="I17" sqref="I17"/>
    </sheetView>
  </sheetViews>
  <sheetFormatPr baseColWidth="10" defaultRowHeight="16" x14ac:dyDescent="0.2"/>
  <cols>
    <col min="5" max="5" width="21.796875" customWidth="1"/>
  </cols>
  <sheetData>
    <row r="1" spans="1:5" x14ac:dyDescent="0.2">
      <c r="A1" t="str">
        <f>Generate!G7</f>
        <v>orderId</v>
      </c>
      <c r="B1" t="str">
        <f>Generate!H7</f>
        <v>productId</v>
      </c>
      <c r="C1" t="str">
        <f>Generate!I7</f>
        <v>quantity</v>
      </c>
      <c r="D1" t="str">
        <f>Generate!J7</f>
        <v>status</v>
      </c>
      <c r="E1" t="str">
        <f>Generate!K7</f>
        <v>tracking</v>
      </c>
    </row>
    <row r="2" spans="1:5" x14ac:dyDescent="0.2">
      <c r="A2">
        <f ca="1">Generate!G8</f>
        <v>23</v>
      </c>
      <c r="B2">
        <f ca="1">Generate!H8</f>
        <v>406</v>
      </c>
      <c r="C2">
        <f ca="1">Generate!I8</f>
        <v>8</v>
      </c>
      <c r="D2" t="str">
        <f>Generate!J8</f>
        <v>SHIPPED</v>
      </c>
      <c r="E2" t="str">
        <f ca="1">Generate!K8</f>
        <v>CZ00057482732</v>
      </c>
    </row>
    <row r="3" spans="1:5" x14ac:dyDescent="0.2">
      <c r="A3">
        <f ca="1">Generate!G9</f>
        <v>6</v>
      </c>
      <c r="B3">
        <f ca="1">Generate!H9</f>
        <v>352</v>
      </c>
      <c r="C3">
        <f ca="1">Generate!I9</f>
        <v>1</v>
      </c>
      <c r="D3" t="str">
        <f>Generate!J9</f>
        <v>SHIPPED</v>
      </c>
      <c r="E3" t="str">
        <f ca="1">Generate!K9</f>
        <v>CZ00037245153</v>
      </c>
    </row>
    <row r="4" spans="1:5" x14ac:dyDescent="0.2">
      <c r="A4">
        <f ca="1">Generate!G10</f>
        <v>20</v>
      </c>
      <c r="B4">
        <f ca="1">Generate!H10</f>
        <v>254</v>
      </c>
      <c r="C4">
        <f ca="1">Generate!I10</f>
        <v>1</v>
      </c>
      <c r="D4" t="str">
        <f>Generate!J10</f>
        <v>SHIPPED</v>
      </c>
      <c r="E4" t="str">
        <f ca="1">Generate!K10</f>
        <v>CZ00037983947</v>
      </c>
    </row>
    <row r="5" spans="1:5" x14ac:dyDescent="0.2">
      <c r="A5">
        <f ca="1">Generate!G11</f>
        <v>18</v>
      </c>
      <c r="B5">
        <f ca="1">Generate!H11</f>
        <v>400</v>
      </c>
      <c r="C5">
        <f ca="1">Generate!I11</f>
        <v>9</v>
      </c>
      <c r="D5" t="str">
        <f>Generate!J11</f>
        <v>SHIPPED</v>
      </c>
      <c r="E5" t="str">
        <f ca="1">Generate!K11</f>
        <v>CZ00008420545</v>
      </c>
    </row>
    <row r="6" spans="1:5" x14ac:dyDescent="0.2">
      <c r="A6">
        <f ca="1">Generate!G12</f>
        <v>19</v>
      </c>
      <c r="B6">
        <f ca="1">Generate!H12</f>
        <v>115</v>
      </c>
      <c r="C6">
        <f ca="1">Generate!I12</f>
        <v>3</v>
      </c>
      <c r="D6" t="str">
        <f>Generate!J12</f>
        <v>SHIPPED</v>
      </c>
      <c r="E6" t="str">
        <f ca="1">Generate!K12</f>
        <v>CZ00084156628</v>
      </c>
    </row>
    <row r="7" spans="1:5" x14ac:dyDescent="0.2">
      <c r="A7">
        <f ca="1">Generate!G13</f>
        <v>7</v>
      </c>
      <c r="B7">
        <f ca="1">Generate!H13</f>
        <v>255</v>
      </c>
      <c r="C7">
        <f ca="1">Generate!I13</f>
        <v>7</v>
      </c>
      <c r="D7" t="str">
        <f>Generate!J13</f>
        <v>SHIPPED</v>
      </c>
      <c r="E7" t="str">
        <f ca="1">Generate!K13</f>
        <v>CZ00018283055</v>
      </c>
    </row>
    <row r="8" spans="1:5" x14ac:dyDescent="0.2">
      <c r="A8">
        <f ca="1">Generate!G14</f>
        <v>22</v>
      </c>
      <c r="B8">
        <f ca="1">Generate!H14</f>
        <v>94</v>
      </c>
      <c r="C8">
        <f ca="1">Generate!I14</f>
        <v>3</v>
      </c>
      <c r="D8" t="str">
        <f>Generate!J14</f>
        <v>SHIPPED</v>
      </c>
      <c r="E8" t="str">
        <f ca="1">Generate!K14</f>
        <v>CZ00036919526</v>
      </c>
    </row>
    <row r="9" spans="1:5" x14ac:dyDescent="0.2">
      <c r="A9">
        <f ca="1">Generate!G15</f>
        <v>10</v>
      </c>
      <c r="B9">
        <f ca="1">Generate!H15</f>
        <v>285</v>
      </c>
      <c r="C9">
        <f ca="1">Generate!I15</f>
        <v>7</v>
      </c>
      <c r="D9" t="str">
        <f>Generate!J15</f>
        <v>SHIPPED</v>
      </c>
      <c r="E9" t="str">
        <f ca="1">Generate!K15</f>
        <v>CZ00058392049</v>
      </c>
    </row>
    <row r="10" spans="1:5" x14ac:dyDescent="0.2">
      <c r="A10">
        <f ca="1">Generate!G16</f>
        <v>15</v>
      </c>
      <c r="B10">
        <f ca="1">Generate!H16</f>
        <v>76</v>
      </c>
      <c r="C10">
        <f ca="1">Generate!I16</f>
        <v>1</v>
      </c>
      <c r="D10" t="str">
        <f>Generate!J16</f>
        <v>SHIPPED</v>
      </c>
      <c r="E10" t="str">
        <f ca="1">Generate!K16</f>
        <v>CZ00064163171</v>
      </c>
    </row>
    <row r="11" spans="1:5" x14ac:dyDescent="0.2">
      <c r="A11">
        <f ca="1">Generate!G17</f>
        <v>9</v>
      </c>
      <c r="B11">
        <f ca="1">Generate!H17</f>
        <v>435</v>
      </c>
      <c r="C11">
        <f ca="1">Generate!I17</f>
        <v>7</v>
      </c>
      <c r="D11" t="str">
        <f>Generate!J17</f>
        <v>SHIPPED</v>
      </c>
      <c r="E11" t="str">
        <f ca="1">Generate!K17</f>
        <v>CZ00022507016</v>
      </c>
    </row>
    <row r="12" spans="1:5" x14ac:dyDescent="0.2">
      <c r="A12">
        <f ca="1">Generate!G18</f>
        <v>3</v>
      </c>
      <c r="B12">
        <f ca="1">Generate!H18</f>
        <v>441</v>
      </c>
      <c r="C12">
        <f ca="1">Generate!I18</f>
        <v>2</v>
      </c>
      <c r="D12" t="str">
        <f>Generate!J18</f>
        <v>SHIPPED</v>
      </c>
      <c r="E12" t="str">
        <f ca="1">Generate!K18</f>
        <v>CZ00008356015</v>
      </c>
    </row>
    <row r="13" spans="1:5" x14ac:dyDescent="0.2">
      <c r="A13">
        <f ca="1">Generate!G19</f>
        <v>21</v>
      </c>
      <c r="B13">
        <f ca="1">Generate!H19</f>
        <v>287</v>
      </c>
      <c r="C13">
        <f ca="1">Generate!I19</f>
        <v>10</v>
      </c>
      <c r="D13" t="str">
        <f>Generate!J19</f>
        <v>SHIPPED</v>
      </c>
      <c r="E13" t="str">
        <f ca="1">Generate!K19</f>
        <v>CZ00070126471</v>
      </c>
    </row>
    <row r="14" spans="1:5" x14ac:dyDescent="0.2">
      <c r="A14">
        <f ca="1">Generate!G20</f>
        <v>14</v>
      </c>
      <c r="B14">
        <f ca="1">Generate!H20</f>
        <v>203</v>
      </c>
      <c r="C14">
        <f ca="1">Generate!I20</f>
        <v>4</v>
      </c>
      <c r="D14" t="str">
        <f>Generate!J20</f>
        <v>SHIPPED</v>
      </c>
      <c r="E14" t="str">
        <f ca="1">Generate!K20</f>
        <v>CZ00035059459</v>
      </c>
    </row>
    <row r="15" spans="1:5" x14ac:dyDescent="0.2">
      <c r="A15">
        <f ca="1">Generate!G21</f>
        <v>21</v>
      </c>
      <c r="B15">
        <f ca="1">Generate!H21</f>
        <v>189</v>
      </c>
      <c r="C15">
        <f ca="1">Generate!I21</f>
        <v>8</v>
      </c>
      <c r="D15" t="str">
        <f>Generate!J21</f>
        <v>SHIPPED</v>
      </c>
      <c r="E15" t="str">
        <f ca="1">Generate!K21</f>
        <v>CZ00000969935</v>
      </c>
    </row>
    <row r="16" spans="1:5" x14ac:dyDescent="0.2">
      <c r="A16">
        <f ca="1">Generate!G22</f>
        <v>24</v>
      </c>
      <c r="B16">
        <f ca="1">Generate!H22</f>
        <v>346</v>
      </c>
      <c r="C16">
        <f ca="1">Generate!I22</f>
        <v>2</v>
      </c>
      <c r="D16" t="str">
        <f>Generate!J22</f>
        <v>SHIPPED</v>
      </c>
      <c r="E16" t="str">
        <f ca="1">Generate!K22</f>
        <v>CZ00027736041</v>
      </c>
    </row>
    <row r="17" spans="1:5" x14ac:dyDescent="0.2">
      <c r="A17">
        <f ca="1">Generate!G23</f>
        <v>2</v>
      </c>
      <c r="B17">
        <f ca="1">Generate!H23</f>
        <v>404</v>
      </c>
      <c r="C17">
        <f ca="1">Generate!I23</f>
        <v>5</v>
      </c>
      <c r="D17" t="str">
        <f>Generate!J23</f>
        <v>SHIPPED</v>
      </c>
      <c r="E17" t="str">
        <f ca="1">Generate!K23</f>
        <v>CZ00036110982</v>
      </c>
    </row>
    <row r="18" spans="1:5" x14ac:dyDescent="0.2">
      <c r="A18">
        <f ca="1">Generate!G24</f>
        <v>8</v>
      </c>
      <c r="B18">
        <f ca="1">Generate!H24</f>
        <v>380</v>
      </c>
      <c r="C18">
        <f ca="1">Generate!I24</f>
        <v>5</v>
      </c>
      <c r="D18" t="str">
        <f>Generate!J24</f>
        <v>SHIPPED</v>
      </c>
      <c r="E18" t="str">
        <f ca="1">Generate!K24</f>
        <v>CZ00022064248</v>
      </c>
    </row>
    <row r="19" spans="1:5" x14ac:dyDescent="0.2">
      <c r="A19">
        <f ca="1">Generate!G25</f>
        <v>21</v>
      </c>
      <c r="B19">
        <f ca="1">Generate!H25</f>
        <v>15</v>
      </c>
      <c r="C19">
        <f ca="1">Generate!I25</f>
        <v>4</v>
      </c>
      <c r="D19" t="str">
        <f>Generate!J25</f>
        <v>SHIPPED</v>
      </c>
      <c r="E19" t="str">
        <f ca="1">Generate!K25</f>
        <v>CZ00073303720</v>
      </c>
    </row>
    <row r="20" spans="1:5" x14ac:dyDescent="0.2">
      <c r="A20">
        <f ca="1">Generate!G26</f>
        <v>22</v>
      </c>
      <c r="B20">
        <f ca="1">Generate!H26</f>
        <v>293</v>
      </c>
      <c r="C20">
        <f ca="1">Generate!I26</f>
        <v>1</v>
      </c>
      <c r="D20" t="str">
        <f>Generate!J26</f>
        <v>SHIPPED</v>
      </c>
      <c r="E20" t="str">
        <f ca="1">Generate!K26</f>
        <v>CZ00077519300</v>
      </c>
    </row>
    <row r="21" spans="1:5" x14ac:dyDescent="0.2">
      <c r="A21">
        <f ca="1">Generate!G27</f>
        <v>7</v>
      </c>
      <c r="B21">
        <f ca="1">Generate!H27</f>
        <v>90</v>
      </c>
      <c r="C21">
        <f ca="1">Generate!I27</f>
        <v>3</v>
      </c>
      <c r="D21" t="str">
        <f>Generate!J27</f>
        <v>SHIPPED</v>
      </c>
      <c r="E21" t="str">
        <f ca="1">Generate!K27</f>
        <v>CZ00010758839</v>
      </c>
    </row>
    <row r="22" spans="1:5" x14ac:dyDescent="0.2">
      <c r="A22">
        <f ca="1">Generate!G28</f>
        <v>12</v>
      </c>
      <c r="B22">
        <f ca="1">Generate!H28</f>
        <v>87</v>
      </c>
      <c r="C22">
        <f ca="1">Generate!I28</f>
        <v>7</v>
      </c>
      <c r="D22" t="str">
        <f>Generate!J28</f>
        <v>SHIPPED</v>
      </c>
      <c r="E22" t="str">
        <f ca="1">Generate!K28</f>
        <v>CZ00005019677</v>
      </c>
    </row>
    <row r="23" spans="1:5" x14ac:dyDescent="0.2">
      <c r="A23">
        <f ca="1">Generate!G29</f>
        <v>4</v>
      </c>
      <c r="B23">
        <f ca="1">Generate!H29</f>
        <v>164</v>
      </c>
      <c r="C23">
        <f ca="1">Generate!I29</f>
        <v>2</v>
      </c>
      <c r="D23" t="str">
        <f>Generate!J29</f>
        <v>SHIPPED</v>
      </c>
      <c r="E23" t="str">
        <f ca="1">Generate!K29</f>
        <v>CZ00089147310</v>
      </c>
    </row>
    <row r="24" spans="1:5" x14ac:dyDescent="0.2">
      <c r="A24">
        <f ca="1">Generate!G30</f>
        <v>9</v>
      </c>
      <c r="B24">
        <f ca="1">Generate!H30</f>
        <v>284</v>
      </c>
      <c r="C24">
        <f ca="1">Generate!I30</f>
        <v>5</v>
      </c>
      <c r="D24" t="str">
        <f>Generate!J30</f>
        <v>SHIPPED</v>
      </c>
      <c r="E24" t="str">
        <f ca="1">Generate!K30</f>
        <v>CZ00035893416</v>
      </c>
    </row>
    <row r="25" spans="1:5" x14ac:dyDescent="0.2">
      <c r="A25">
        <f ca="1">Generate!G31</f>
        <v>20</v>
      </c>
      <c r="B25">
        <f ca="1">Generate!H31</f>
        <v>438</v>
      </c>
      <c r="C25">
        <f ca="1">Generate!I31</f>
        <v>1</v>
      </c>
      <c r="D25" t="str">
        <f>Generate!J31</f>
        <v>SHIPPED</v>
      </c>
      <c r="E25" t="str">
        <f ca="1">Generate!K31</f>
        <v>CZ00038544404</v>
      </c>
    </row>
    <row r="26" spans="1:5" x14ac:dyDescent="0.2">
      <c r="A26">
        <f ca="1">Generate!G32</f>
        <v>3</v>
      </c>
      <c r="B26">
        <f ca="1">Generate!H32</f>
        <v>267</v>
      </c>
      <c r="C26">
        <f ca="1">Generate!I32</f>
        <v>2</v>
      </c>
      <c r="D26" t="str">
        <f>Generate!J32</f>
        <v>SHIPPED</v>
      </c>
      <c r="E26" t="str">
        <f ca="1">Generate!K32</f>
        <v>CZ00000981574</v>
      </c>
    </row>
    <row r="27" spans="1:5" x14ac:dyDescent="0.2">
      <c r="A27">
        <f ca="1">Generate!G33</f>
        <v>3</v>
      </c>
      <c r="B27">
        <f ca="1">Generate!H33</f>
        <v>130</v>
      </c>
      <c r="C27">
        <f ca="1">Generate!I33</f>
        <v>4</v>
      </c>
      <c r="D27" t="str">
        <f>Generate!J33</f>
        <v>SHIPPED</v>
      </c>
      <c r="E27" t="str">
        <f ca="1">Generate!K33</f>
        <v>CZ00025623456</v>
      </c>
    </row>
    <row r="28" spans="1:5" x14ac:dyDescent="0.2">
      <c r="A28">
        <f ca="1">Generate!G34</f>
        <v>9</v>
      </c>
      <c r="B28">
        <f ca="1">Generate!H34</f>
        <v>154</v>
      </c>
      <c r="C28">
        <f ca="1">Generate!I34</f>
        <v>4</v>
      </c>
      <c r="D28" t="str">
        <f>Generate!J34</f>
        <v>SHIPPED</v>
      </c>
      <c r="E28" t="str">
        <f ca="1">Generate!K34</f>
        <v>CZ00050665921</v>
      </c>
    </row>
    <row r="29" spans="1:5" x14ac:dyDescent="0.2">
      <c r="A29">
        <f ca="1">Generate!G35</f>
        <v>13</v>
      </c>
      <c r="B29">
        <f ca="1">Generate!H35</f>
        <v>302</v>
      </c>
      <c r="C29">
        <f ca="1">Generate!I35</f>
        <v>7</v>
      </c>
      <c r="D29" t="str">
        <f>Generate!J35</f>
        <v>SHIPPED</v>
      </c>
      <c r="E29" t="str">
        <f ca="1">Generate!K35</f>
        <v>CZ00082699006</v>
      </c>
    </row>
    <row r="30" spans="1:5" x14ac:dyDescent="0.2">
      <c r="A30">
        <f ca="1">Generate!G36</f>
        <v>3</v>
      </c>
      <c r="B30">
        <f ca="1">Generate!H36</f>
        <v>257</v>
      </c>
      <c r="C30">
        <f ca="1">Generate!I36</f>
        <v>7</v>
      </c>
      <c r="D30" t="str">
        <f>Generate!J36</f>
        <v>SHIPPED</v>
      </c>
      <c r="E30" t="str">
        <f ca="1">Generate!K36</f>
        <v>CZ00082230834</v>
      </c>
    </row>
    <row r="31" spans="1:5" x14ac:dyDescent="0.2">
      <c r="A31">
        <f ca="1">Generate!G37</f>
        <v>3</v>
      </c>
      <c r="B31">
        <f ca="1">Generate!H37</f>
        <v>113</v>
      </c>
      <c r="C31">
        <f ca="1">Generate!I37</f>
        <v>2</v>
      </c>
      <c r="D31" t="str">
        <f>Generate!J37</f>
        <v>SHIPPED</v>
      </c>
      <c r="E31" t="str">
        <f ca="1">Generate!K37</f>
        <v>CZ00027867953</v>
      </c>
    </row>
    <row r="32" spans="1:5" x14ac:dyDescent="0.2">
      <c r="A32">
        <f ca="1">Generate!G38</f>
        <v>21</v>
      </c>
      <c r="B32">
        <f ca="1">Generate!H38</f>
        <v>278</v>
      </c>
      <c r="C32">
        <f ca="1">Generate!I38</f>
        <v>5</v>
      </c>
      <c r="D32" t="str">
        <f>Generate!J38</f>
        <v>SHIPPED</v>
      </c>
      <c r="E32" t="str">
        <f ca="1">Generate!K38</f>
        <v>CZ00055793807</v>
      </c>
    </row>
    <row r="33" spans="1:5" x14ac:dyDescent="0.2">
      <c r="A33">
        <f ca="1">Generate!G39</f>
        <v>24</v>
      </c>
      <c r="B33">
        <f ca="1">Generate!H39</f>
        <v>295</v>
      </c>
      <c r="C33">
        <f ca="1">Generate!I39</f>
        <v>10</v>
      </c>
      <c r="D33" t="str">
        <f>Generate!J39</f>
        <v>SHIPPED</v>
      </c>
      <c r="E33" t="str">
        <f ca="1">Generate!K39</f>
        <v>CZ00086708076</v>
      </c>
    </row>
    <row r="34" spans="1:5" x14ac:dyDescent="0.2">
      <c r="A34">
        <f ca="1">Generate!G40</f>
        <v>21</v>
      </c>
      <c r="B34">
        <f ca="1">Generate!H40</f>
        <v>426</v>
      </c>
      <c r="C34">
        <f ca="1">Generate!I40</f>
        <v>4</v>
      </c>
      <c r="D34" t="str">
        <f>Generate!J40</f>
        <v>SHIPPED</v>
      </c>
      <c r="E34" t="str">
        <f ca="1">Generate!K40</f>
        <v>CZ00079621418</v>
      </c>
    </row>
    <row r="35" spans="1:5" x14ac:dyDescent="0.2">
      <c r="A35">
        <f ca="1">Generate!G41</f>
        <v>17</v>
      </c>
      <c r="B35">
        <f ca="1">Generate!H41</f>
        <v>195</v>
      </c>
      <c r="C35">
        <f ca="1">Generate!I41</f>
        <v>6</v>
      </c>
      <c r="D35" t="str">
        <f>Generate!J41</f>
        <v>SHIPPED</v>
      </c>
      <c r="E35" t="str">
        <f ca="1">Generate!K41</f>
        <v>CZ00023937767</v>
      </c>
    </row>
    <row r="36" spans="1:5" x14ac:dyDescent="0.2">
      <c r="A36">
        <f ca="1">Generate!G42</f>
        <v>22</v>
      </c>
      <c r="B36">
        <f ca="1">Generate!H42</f>
        <v>416</v>
      </c>
      <c r="C36">
        <f ca="1">Generate!I42</f>
        <v>10</v>
      </c>
      <c r="D36" t="str">
        <f>Generate!J42</f>
        <v>SHIPPED</v>
      </c>
      <c r="E36" t="str">
        <f ca="1">Generate!K42</f>
        <v>CZ00058352367</v>
      </c>
    </row>
    <row r="37" spans="1:5" x14ac:dyDescent="0.2">
      <c r="A37">
        <f ca="1">Generate!G43</f>
        <v>14</v>
      </c>
      <c r="B37">
        <f ca="1">Generate!H43</f>
        <v>265</v>
      </c>
      <c r="C37">
        <f ca="1">Generate!I43</f>
        <v>4</v>
      </c>
      <c r="D37" t="str">
        <f>Generate!J43</f>
        <v>SHIPPED</v>
      </c>
      <c r="E37" t="str">
        <f ca="1">Generate!K43</f>
        <v>CZ00008684964</v>
      </c>
    </row>
    <row r="38" spans="1:5" x14ac:dyDescent="0.2">
      <c r="A38">
        <f ca="1">Generate!G44</f>
        <v>8</v>
      </c>
      <c r="B38">
        <f ca="1">Generate!H44</f>
        <v>294</v>
      </c>
      <c r="C38">
        <f ca="1">Generate!I44</f>
        <v>6</v>
      </c>
      <c r="D38" t="str">
        <f>Generate!J44</f>
        <v>SHIPPED</v>
      </c>
      <c r="E38" t="str">
        <f ca="1">Generate!K44</f>
        <v>CZ00002453799</v>
      </c>
    </row>
    <row r="39" spans="1:5" x14ac:dyDescent="0.2">
      <c r="A39">
        <f ca="1">Generate!G45</f>
        <v>2</v>
      </c>
      <c r="B39">
        <f ca="1">Generate!H45</f>
        <v>362</v>
      </c>
      <c r="C39">
        <f ca="1">Generate!I45</f>
        <v>3</v>
      </c>
      <c r="D39" t="str">
        <f>Generate!J45</f>
        <v>SHIPPED</v>
      </c>
      <c r="E39" t="str">
        <f ca="1">Generate!K45</f>
        <v>CZ00075679954</v>
      </c>
    </row>
    <row r="40" spans="1:5" x14ac:dyDescent="0.2">
      <c r="A40">
        <f ca="1">Generate!G46</f>
        <v>2</v>
      </c>
      <c r="B40">
        <f ca="1">Generate!H46</f>
        <v>364</v>
      </c>
      <c r="C40">
        <f ca="1">Generate!I46</f>
        <v>10</v>
      </c>
      <c r="D40" t="str">
        <f>Generate!J46</f>
        <v>SHIPPED</v>
      </c>
      <c r="E40" t="str">
        <f ca="1">Generate!K46</f>
        <v>CZ00051930506</v>
      </c>
    </row>
    <row r="41" spans="1:5" x14ac:dyDescent="0.2">
      <c r="A41">
        <f ca="1">Generate!G47</f>
        <v>8</v>
      </c>
      <c r="B41">
        <f ca="1">Generate!H47</f>
        <v>344</v>
      </c>
      <c r="C41">
        <f ca="1">Generate!I47</f>
        <v>7</v>
      </c>
      <c r="D41" t="str">
        <f>Generate!J47</f>
        <v>SHIPPED</v>
      </c>
      <c r="E41" t="str">
        <f ca="1">Generate!K47</f>
        <v>CZ00040205928</v>
      </c>
    </row>
    <row r="42" spans="1:5" x14ac:dyDescent="0.2">
      <c r="A42">
        <f ca="1">Generate!G48</f>
        <v>19</v>
      </c>
      <c r="B42">
        <f ca="1">Generate!H48</f>
        <v>155</v>
      </c>
      <c r="C42">
        <f ca="1">Generate!I48</f>
        <v>1</v>
      </c>
      <c r="D42" t="str">
        <f>Generate!J48</f>
        <v>SHIPPED</v>
      </c>
      <c r="E42" t="str">
        <f ca="1">Generate!K48</f>
        <v>CZ00067395844</v>
      </c>
    </row>
    <row r="43" spans="1:5" x14ac:dyDescent="0.2">
      <c r="A43">
        <f ca="1">Generate!G49</f>
        <v>7</v>
      </c>
      <c r="B43">
        <f ca="1">Generate!H49</f>
        <v>189</v>
      </c>
      <c r="C43">
        <f ca="1">Generate!I49</f>
        <v>1</v>
      </c>
      <c r="D43" t="str">
        <f>Generate!J49</f>
        <v>SHIPPED</v>
      </c>
      <c r="E43" t="str">
        <f ca="1">Generate!K49</f>
        <v>CZ00019083082</v>
      </c>
    </row>
    <row r="44" spans="1:5" x14ac:dyDescent="0.2">
      <c r="A44">
        <f ca="1">Generate!G50</f>
        <v>22</v>
      </c>
      <c r="B44">
        <f ca="1">Generate!H50</f>
        <v>46</v>
      </c>
      <c r="C44">
        <f ca="1">Generate!I50</f>
        <v>5</v>
      </c>
      <c r="D44" t="str">
        <f>Generate!J50</f>
        <v>SHIPPED</v>
      </c>
      <c r="E44" t="str">
        <f ca="1">Generate!K50</f>
        <v>CZ00057707735</v>
      </c>
    </row>
    <row r="45" spans="1:5" x14ac:dyDescent="0.2">
      <c r="A45">
        <f ca="1">Generate!G51</f>
        <v>5</v>
      </c>
      <c r="B45">
        <f ca="1">Generate!H51</f>
        <v>49</v>
      </c>
      <c r="C45">
        <f ca="1">Generate!I51</f>
        <v>1</v>
      </c>
      <c r="D45" t="str">
        <f>Generate!J51</f>
        <v>SHIPPED</v>
      </c>
      <c r="E45" t="str">
        <f ca="1">Generate!K51</f>
        <v>CZ00021055336</v>
      </c>
    </row>
    <row r="46" spans="1:5" x14ac:dyDescent="0.2">
      <c r="A46">
        <f ca="1">Generate!G52</f>
        <v>15</v>
      </c>
      <c r="B46">
        <f ca="1">Generate!H52</f>
        <v>49</v>
      </c>
      <c r="C46">
        <f ca="1">Generate!I52</f>
        <v>4</v>
      </c>
      <c r="D46" t="str">
        <f>Generate!J52</f>
        <v>SHIPPED</v>
      </c>
      <c r="E46" t="str">
        <f ca="1">Generate!K52</f>
        <v>CZ00068501634</v>
      </c>
    </row>
    <row r="47" spans="1:5" x14ac:dyDescent="0.2">
      <c r="A47">
        <f ca="1">Generate!G53</f>
        <v>15</v>
      </c>
      <c r="B47">
        <f ca="1">Generate!H53</f>
        <v>333</v>
      </c>
      <c r="C47">
        <f ca="1">Generate!I53</f>
        <v>2</v>
      </c>
      <c r="D47" t="str">
        <f>Generate!J53</f>
        <v>SHIPPED</v>
      </c>
      <c r="E47" t="str">
        <f ca="1">Generate!K53</f>
        <v>CZ00087642837</v>
      </c>
    </row>
    <row r="48" spans="1:5" x14ac:dyDescent="0.2">
      <c r="A48">
        <f ca="1">Generate!G54</f>
        <v>12</v>
      </c>
      <c r="B48">
        <f ca="1">Generate!H54</f>
        <v>5</v>
      </c>
      <c r="C48">
        <f ca="1">Generate!I54</f>
        <v>8</v>
      </c>
      <c r="D48" t="str">
        <f>Generate!J54</f>
        <v>SHIPPED</v>
      </c>
      <c r="E48" t="str">
        <f ca="1">Generate!K54</f>
        <v>CZ00083447762</v>
      </c>
    </row>
    <row r="49" spans="1:5" x14ac:dyDescent="0.2">
      <c r="A49">
        <f ca="1">Generate!G55</f>
        <v>3</v>
      </c>
      <c r="B49">
        <f ca="1">Generate!H55</f>
        <v>350</v>
      </c>
      <c r="C49">
        <f ca="1">Generate!I55</f>
        <v>10</v>
      </c>
      <c r="D49" t="str">
        <f>Generate!J55</f>
        <v>SHIPPED</v>
      </c>
      <c r="E49" t="str">
        <f ca="1">Generate!K55</f>
        <v>CZ00050612429</v>
      </c>
    </row>
    <row r="50" spans="1:5" x14ac:dyDescent="0.2">
      <c r="A50">
        <f ca="1">Generate!G56</f>
        <v>5</v>
      </c>
      <c r="B50">
        <f ca="1">Generate!H56</f>
        <v>368</v>
      </c>
      <c r="C50">
        <f ca="1">Generate!I56</f>
        <v>4</v>
      </c>
      <c r="D50" t="str">
        <f>Generate!J56</f>
        <v>SHIPPED</v>
      </c>
      <c r="E50" t="str">
        <f ca="1">Generate!K56</f>
        <v>CZ00033762363</v>
      </c>
    </row>
    <row r="51" spans="1:5" x14ac:dyDescent="0.2">
      <c r="A51">
        <f ca="1">Generate!G57</f>
        <v>5</v>
      </c>
      <c r="B51">
        <f ca="1">Generate!H57</f>
        <v>408</v>
      </c>
      <c r="C51">
        <f ca="1">Generate!I57</f>
        <v>3</v>
      </c>
      <c r="D51" t="str">
        <f>Generate!J57</f>
        <v>SHIPPED</v>
      </c>
      <c r="E51" t="str">
        <f ca="1">Generate!K57</f>
        <v>CZ00046784565</v>
      </c>
    </row>
    <row r="52" spans="1:5" x14ac:dyDescent="0.2">
      <c r="A52">
        <f ca="1">Generate!G58</f>
        <v>13</v>
      </c>
      <c r="B52">
        <f ca="1">Generate!H58</f>
        <v>64</v>
      </c>
      <c r="C52">
        <f ca="1">Generate!I58</f>
        <v>3</v>
      </c>
      <c r="D52" t="str">
        <f>Generate!J58</f>
        <v>SHIPPED</v>
      </c>
      <c r="E52" t="str">
        <f ca="1">Generate!K58</f>
        <v>CZ00014368484</v>
      </c>
    </row>
    <row r="53" spans="1:5" x14ac:dyDescent="0.2">
      <c r="A53">
        <f ca="1">Generate!G59</f>
        <v>7</v>
      </c>
      <c r="B53">
        <f ca="1">Generate!H59</f>
        <v>190</v>
      </c>
      <c r="C53">
        <f ca="1">Generate!I59</f>
        <v>9</v>
      </c>
      <c r="D53" t="str">
        <f>Generate!J59</f>
        <v>SHIPPED</v>
      </c>
      <c r="E53" t="str">
        <f ca="1">Generate!K59</f>
        <v>CZ00072171455</v>
      </c>
    </row>
    <row r="54" spans="1:5" x14ac:dyDescent="0.2">
      <c r="A54">
        <f ca="1">Generate!G60</f>
        <v>18</v>
      </c>
      <c r="B54">
        <f ca="1">Generate!H60</f>
        <v>413</v>
      </c>
      <c r="C54">
        <f ca="1">Generate!I60</f>
        <v>2</v>
      </c>
      <c r="D54" t="str">
        <f>Generate!J60</f>
        <v>SHIPPED</v>
      </c>
      <c r="E54" t="str">
        <f ca="1">Generate!K60</f>
        <v>CZ00021024335</v>
      </c>
    </row>
    <row r="55" spans="1:5" x14ac:dyDescent="0.2">
      <c r="A55">
        <f ca="1">Generate!G61</f>
        <v>23</v>
      </c>
      <c r="B55">
        <f ca="1">Generate!H61</f>
        <v>248</v>
      </c>
      <c r="C55">
        <f ca="1">Generate!I61</f>
        <v>6</v>
      </c>
      <c r="D55" t="str">
        <f>Generate!J61</f>
        <v>SHIPPED</v>
      </c>
      <c r="E55" t="str">
        <f ca="1">Generate!K61</f>
        <v>CZ00023580723</v>
      </c>
    </row>
    <row r="56" spans="1:5" x14ac:dyDescent="0.2">
      <c r="A56">
        <f ca="1">Generate!G62</f>
        <v>17</v>
      </c>
      <c r="B56">
        <f ca="1">Generate!H62</f>
        <v>201</v>
      </c>
      <c r="C56">
        <f ca="1">Generate!I62</f>
        <v>7</v>
      </c>
      <c r="D56" t="str">
        <f>Generate!J62</f>
        <v>SHIPPED</v>
      </c>
      <c r="E56" t="str">
        <f ca="1">Generate!K62</f>
        <v>CZ00051047569</v>
      </c>
    </row>
    <row r="57" spans="1:5" x14ac:dyDescent="0.2">
      <c r="A57">
        <f ca="1">Generate!G63</f>
        <v>7</v>
      </c>
      <c r="B57">
        <f ca="1">Generate!H63</f>
        <v>335</v>
      </c>
      <c r="C57">
        <f ca="1">Generate!I63</f>
        <v>8</v>
      </c>
      <c r="D57" t="str">
        <f>Generate!J63</f>
        <v>SHIPPED</v>
      </c>
      <c r="E57" t="str">
        <f ca="1">Generate!K63</f>
        <v>CZ00087579377</v>
      </c>
    </row>
    <row r="58" spans="1:5" x14ac:dyDescent="0.2">
      <c r="A58">
        <f ca="1">Generate!G64</f>
        <v>6</v>
      </c>
      <c r="B58">
        <f ca="1">Generate!H64</f>
        <v>383</v>
      </c>
      <c r="C58">
        <f ca="1">Generate!I64</f>
        <v>9</v>
      </c>
      <c r="D58" t="str">
        <f>Generate!J64</f>
        <v>SHIPPED</v>
      </c>
      <c r="E58" t="str">
        <f ca="1">Generate!K64</f>
        <v>CZ00010943489</v>
      </c>
    </row>
    <row r="59" spans="1:5" x14ac:dyDescent="0.2">
      <c r="A59">
        <f ca="1">Generate!G65</f>
        <v>16</v>
      </c>
      <c r="B59">
        <f ca="1">Generate!H65</f>
        <v>422</v>
      </c>
      <c r="C59">
        <f ca="1">Generate!I65</f>
        <v>1</v>
      </c>
      <c r="D59" t="str">
        <f>Generate!J65</f>
        <v>SHIPPED</v>
      </c>
      <c r="E59" t="str">
        <f ca="1">Generate!K65</f>
        <v>CZ00016283247</v>
      </c>
    </row>
    <row r="60" spans="1:5" x14ac:dyDescent="0.2">
      <c r="A60">
        <f ca="1">Generate!G66</f>
        <v>20</v>
      </c>
      <c r="B60">
        <f ca="1">Generate!H66</f>
        <v>228</v>
      </c>
      <c r="C60">
        <f ca="1">Generate!I66</f>
        <v>7</v>
      </c>
      <c r="D60" t="str">
        <f>Generate!J66</f>
        <v>SHIPPED</v>
      </c>
      <c r="E60" t="str">
        <f ca="1">Generate!K66</f>
        <v>CZ00047858733</v>
      </c>
    </row>
    <row r="61" spans="1:5" x14ac:dyDescent="0.2">
      <c r="A61">
        <f ca="1">Generate!G67</f>
        <v>15</v>
      </c>
      <c r="B61">
        <f ca="1">Generate!H67</f>
        <v>310</v>
      </c>
      <c r="C61">
        <f ca="1">Generate!I67</f>
        <v>2</v>
      </c>
      <c r="D61" t="str">
        <f>Generate!J67</f>
        <v>SHIPPED</v>
      </c>
      <c r="E61" t="str">
        <f ca="1">Generate!K67</f>
        <v>CZ00039691306</v>
      </c>
    </row>
    <row r="62" spans="1:5" x14ac:dyDescent="0.2">
      <c r="A62">
        <f ca="1">Generate!G68</f>
        <v>24</v>
      </c>
      <c r="B62">
        <f ca="1">Generate!H68</f>
        <v>384</v>
      </c>
      <c r="C62">
        <f ca="1">Generate!I68</f>
        <v>8</v>
      </c>
      <c r="D62" t="str">
        <f>Generate!J68</f>
        <v>SHIPPED</v>
      </c>
      <c r="E62" t="str">
        <f ca="1">Generate!K68</f>
        <v>CZ00085849909</v>
      </c>
    </row>
    <row r="63" spans="1:5" x14ac:dyDescent="0.2">
      <c r="A63">
        <f ca="1">Generate!G69</f>
        <v>6</v>
      </c>
      <c r="B63">
        <f ca="1">Generate!H69</f>
        <v>79</v>
      </c>
      <c r="C63">
        <f ca="1">Generate!I69</f>
        <v>4</v>
      </c>
      <c r="D63" t="str">
        <f>Generate!J69</f>
        <v>SHIPPED</v>
      </c>
      <c r="E63" t="str">
        <f ca="1">Generate!K69</f>
        <v>CZ00064446347</v>
      </c>
    </row>
    <row r="64" spans="1:5" x14ac:dyDescent="0.2">
      <c r="A64">
        <f ca="1">Generate!G70</f>
        <v>20</v>
      </c>
      <c r="B64">
        <f ca="1">Generate!H70</f>
        <v>1</v>
      </c>
      <c r="C64">
        <f ca="1">Generate!I70</f>
        <v>3</v>
      </c>
      <c r="D64" t="str">
        <f>Generate!J70</f>
        <v>SHIPPED</v>
      </c>
      <c r="E64" t="str">
        <f ca="1">Generate!K70</f>
        <v>CZ00041419514</v>
      </c>
    </row>
    <row r="65" spans="1:5" x14ac:dyDescent="0.2">
      <c r="A65">
        <f ca="1">Generate!G71</f>
        <v>2</v>
      </c>
      <c r="B65">
        <f ca="1">Generate!H71</f>
        <v>257</v>
      </c>
      <c r="C65">
        <f ca="1">Generate!I71</f>
        <v>7</v>
      </c>
      <c r="D65" t="str">
        <f>Generate!J71</f>
        <v>SHIPPED</v>
      </c>
      <c r="E65" t="str">
        <f ca="1">Generate!K71</f>
        <v>CZ00050381779</v>
      </c>
    </row>
    <row r="66" spans="1:5" x14ac:dyDescent="0.2">
      <c r="A66">
        <f ca="1">Generate!G72</f>
        <v>16</v>
      </c>
      <c r="B66">
        <f ca="1">Generate!H72</f>
        <v>2</v>
      </c>
      <c r="C66">
        <f ca="1">Generate!I72</f>
        <v>8</v>
      </c>
      <c r="D66" t="str">
        <f>Generate!J72</f>
        <v>SHIPPED</v>
      </c>
      <c r="E66" t="str">
        <f ca="1">Generate!K72</f>
        <v>CZ00071268318</v>
      </c>
    </row>
    <row r="67" spans="1:5" x14ac:dyDescent="0.2">
      <c r="A67">
        <f ca="1">Generate!G73</f>
        <v>23</v>
      </c>
      <c r="B67">
        <f ca="1">Generate!H73</f>
        <v>429</v>
      </c>
      <c r="C67">
        <f ca="1">Generate!I73</f>
        <v>5</v>
      </c>
      <c r="D67" t="str">
        <f>Generate!J73</f>
        <v>SHIPPED</v>
      </c>
      <c r="E67" t="str">
        <f ca="1">Generate!K73</f>
        <v>CZ00061833681</v>
      </c>
    </row>
    <row r="68" spans="1:5" x14ac:dyDescent="0.2">
      <c r="A68">
        <f ca="1">Generate!G74</f>
        <v>1</v>
      </c>
      <c r="B68">
        <f ca="1">Generate!H74</f>
        <v>401</v>
      </c>
      <c r="C68">
        <f ca="1">Generate!I74</f>
        <v>1</v>
      </c>
      <c r="D68" t="str">
        <f>Generate!J74</f>
        <v>SHIPPED</v>
      </c>
      <c r="E68" t="str">
        <f ca="1">Generate!K74</f>
        <v>CZ00014392797</v>
      </c>
    </row>
    <row r="69" spans="1:5" x14ac:dyDescent="0.2">
      <c r="A69">
        <f ca="1">Generate!G75</f>
        <v>11</v>
      </c>
      <c r="B69">
        <f ca="1">Generate!H75</f>
        <v>151</v>
      </c>
      <c r="C69">
        <f ca="1">Generate!I75</f>
        <v>3</v>
      </c>
      <c r="D69" t="str">
        <f>Generate!J75</f>
        <v>SHIPPED</v>
      </c>
      <c r="E69" t="str">
        <f ca="1">Generate!K75</f>
        <v>CZ00065000368</v>
      </c>
    </row>
    <row r="70" spans="1:5" x14ac:dyDescent="0.2">
      <c r="A70">
        <f ca="1">Generate!G76</f>
        <v>15</v>
      </c>
      <c r="B70">
        <f ca="1">Generate!H76</f>
        <v>429</v>
      </c>
      <c r="C70">
        <f ca="1">Generate!I76</f>
        <v>4</v>
      </c>
      <c r="D70" t="str">
        <f>Generate!J76</f>
        <v>SHIPPED</v>
      </c>
      <c r="E70" t="str">
        <f ca="1">Generate!K76</f>
        <v>CZ00046606247</v>
      </c>
    </row>
    <row r="71" spans="1:5" x14ac:dyDescent="0.2">
      <c r="A71">
        <f ca="1">Generate!G77</f>
        <v>21</v>
      </c>
      <c r="B71">
        <f ca="1">Generate!H77</f>
        <v>132</v>
      </c>
      <c r="C71">
        <f ca="1">Generate!I77</f>
        <v>5</v>
      </c>
      <c r="D71" t="str">
        <f>Generate!J77</f>
        <v>SHIPPED</v>
      </c>
      <c r="E71" t="str">
        <f ca="1">Generate!K77</f>
        <v>CZ00054535145</v>
      </c>
    </row>
    <row r="72" spans="1:5" x14ac:dyDescent="0.2">
      <c r="A72">
        <f ca="1">Generate!G78</f>
        <v>16</v>
      </c>
      <c r="B72">
        <f ca="1">Generate!H78</f>
        <v>275</v>
      </c>
      <c r="C72">
        <f ca="1">Generate!I78</f>
        <v>8</v>
      </c>
      <c r="D72" t="str">
        <f>Generate!J78</f>
        <v>SHIPPED</v>
      </c>
      <c r="E72" t="str">
        <f ca="1">Generate!K78</f>
        <v>CZ00079972681</v>
      </c>
    </row>
    <row r="73" spans="1:5" x14ac:dyDescent="0.2">
      <c r="A73">
        <f ca="1">Generate!G79</f>
        <v>7</v>
      </c>
      <c r="B73">
        <f ca="1">Generate!H79</f>
        <v>208</v>
      </c>
      <c r="C73">
        <f ca="1">Generate!I79</f>
        <v>6</v>
      </c>
      <c r="D73" t="str">
        <f>Generate!J79</f>
        <v>SHIPPED</v>
      </c>
      <c r="E73" t="str">
        <f ca="1">Generate!K79</f>
        <v>CZ00010010886</v>
      </c>
    </row>
    <row r="74" spans="1:5" x14ac:dyDescent="0.2">
      <c r="A74">
        <f ca="1">Generate!G80</f>
        <v>2</v>
      </c>
      <c r="B74">
        <f ca="1">Generate!H80</f>
        <v>26</v>
      </c>
      <c r="C74">
        <f ca="1">Generate!I80</f>
        <v>8</v>
      </c>
      <c r="D74" t="str">
        <f>Generate!J80</f>
        <v>SHIPPED</v>
      </c>
      <c r="E74" t="str">
        <f ca="1">Generate!K80</f>
        <v>CZ00031374423</v>
      </c>
    </row>
    <row r="75" spans="1:5" x14ac:dyDescent="0.2">
      <c r="A75">
        <f ca="1">Generate!G81</f>
        <v>2</v>
      </c>
      <c r="B75">
        <f ca="1">Generate!H81</f>
        <v>1</v>
      </c>
      <c r="C75">
        <f ca="1">Generate!I81</f>
        <v>6</v>
      </c>
      <c r="D75" t="str">
        <f>Generate!J81</f>
        <v>SHIPPED</v>
      </c>
      <c r="E75" t="str">
        <f ca="1">Generate!K81</f>
        <v>CZ00052793193</v>
      </c>
    </row>
    <row r="76" spans="1:5" x14ac:dyDescent="0.2">
      <c r="A76">
        <f ca="1">Generate!G82</f>
        <v>5</v>
      </c>
      <c r="B76">
        <f ca="1">Generate!H82</f>
        <v>370</v>
      </c>
      <c r="C76">
        <f ca="1">Generate!I82</f>
        <v>8</v>
      </c>
      <c r="D76" t="str">
        <f>Generate!J82</f>
        <v>SHIPPED</v>
      </c>
      <c r="E76" t="str">
        <f ca="1">Generate!K82</f>
        <v>CZ00038100045</v>
      </c>
    </row>
    <row r="77" spans="1:5" x14ac:dyDescent="0.2">
      <c r="A77">
        <f ca="1">Generate!G83</f>
        <v>13</v>
      </c>
      <c r="B77">
        <f ca="1">Generate!H83</f>
        <v>316</v>
      </c>
      <c r="C77">
        <f ca="1">Generate!I83</f>
        <v>8</v>
      </c>
      <c r="D77" t="str">
        <f>Generate!J83</f>
        <v>SHIPPED</v>
      </c>
      <c r="E77" t="str">
        <f ca="1">Generate!K83</f>
        <v>CZ00010380172</v>
      </c>
    </row>
    <row r="78" spans="1:5" x14ac:dyDescent="0.2">
      <c r="A78">
        <f ca="1">Generate!G84</f>
        <v>6</v>
      </c>
      <c r="B78">
        <f ca="1">Generate!H84</f>
        <v>228</v>
      </c>
      <c r="C78">
        <f ca="1">Generate!I84</f>
        <v>1</v>
      </c>
      <c r="D78" t="str">
        <f>Generate!J84</f>
        <v>SHIPPED</v>
      </c>
      <c r="E78" t="str">
        <f ca="1">Generate!K84</f>
        <v>CZ00037073224</v>
      </c>
    </row>
    <row r="79" spans="1:5" x14ac:dyDescent="0.2">
      <c r="A79">
        <f ca="1">Generate!G85</f>
        <v>6</v>
      </c>
      <c r="B79">
        <f ca="1">Generate!H85</f>
        <v>234</v>
      </c>
      <c r="C79">
        <f ca="1">Generate!I85</f>
        <v>2</v>
      </c>
      <c r="D79" t="str">
        <f>Generate!J85</f>
        <v>SHIPPED</v>
      </c>
      <c r="E79" t="str">
        <f ca="1">Generate!K85</f>
        <v>CZ00035915855</v>
      </c>
    </row>
    <row r="80" spans="1:5" x14ac:dyDescent="0.2">
      <c r="A80">
        <f ca="1">Generate!G86</f>
        <v>7</v>
      </c>
      <c r="B80">
        <f ca="1">Generate!H86</f>
        <v>13</v>
      </c>
      <c r="C80">
        <f ca="1">Generate!I86</f>
        <v>10</v>
      </c>
      <c r="D80" t="str">
        <f>Generate!J86</f>
        <v>SHIPPED</v>
      </c>
      <c r="E80" t="str">
        <f ca="1">Generate!K86</f>
        <v>CZ00079154812</v>
      </c>
    </row>
    <row r="81" spans="1:5" x14ac:dyDescent="0.2">
      <c r="A81">
        <f ca="1">Generate!G87</f>
        <v>9</v>
      </c>
      <c r="B81">
        <f ca="1">Generate!H87</f>
        <v>425</v>
      </c>
      <c r="C81">
        <f ca="1">Generate!I87</f>
        <v>5</v>
      </c>
      <c r="D81" t="str">
        <f>Generate!J87</f>
        <v>SHIPPED</v>
      </c>
      <c r="E81" t="str">
        <f ca="1">Generate!K87</f>
        <v>CZ00025793092</v>
      </c>
    </row>
    <row r="82" spans="1:5" x14ac:dyDescent="0.2">
      <c r="A82">
        <f ca="1">Generate!G88</f>
        <v>14</v>
      </c>
      <c r="B82">
        <f ca="1">Generate!H88</f>
        <v>79</v>
      </c>
      <c r="C82">
        <f ca="1">Generate!I88</f>
        <v>6</v>
      </c>
      <c r="D82" t="str">
        <f>Generate!J88</f>
        <v>SHIPPED</v>
      </c>
      <c r="E82" t="str">
        <f ca="1">Generate!K88</f>
        <v>CZ00056127021</v>
      </c>
    </row>
    <row r="83" spans="1:5" x14ac:dyDescent="0.2">
      <c r="A83">
        <f ca="1">Generate!G89</f>
        <v>5</v>
      </c>
      <c r="B83">
        <f ca="1">Generate!H89</f>
        <v>11</v>
      </c>
      <c r="C83">
        <f ca="1">Generate!I89</f>
        <v>9</v>
      </c>
      <c r="D83" t="str">
        <f>Generate!J89</f>
        <v>SHIPPED</v>
      </c>
      <c r="E83" t="str">
        <f ca="1">Generate!K89</f>
        <v>CZ00026565008</v>
      </c>
    </row>
    <row r="84" spans="1:5" x14ac:dyDescent="0.2">
      <c r="A84">
        <f ca="1">Generate!G90</f>
        <v>20</v>
      </c>
      <c r="B84">
        <f ca="1">Generate!H90</f>
        <v>371</v>
      </c>
      <c r="C84">
        <f ca="1">Generate!I90</f>
        <v>4</v>
      </c>
      <c r="D84" t="str">
        <f>Generate!J90</f>
        <v>SHIPPED</v>
      </c>
      <c r="E84" t="str">
        <f ca="1">Generate!K90</f>
        <v>CZ00027641075</v>
      </c>
    </row>
    <row r="85" spans="1:5" x14ac:dyDescent="0.2">
      <c r="A85">
        <f ca="1">Generate!G91</f>
        <v>2</v>
      </c>
      <c r="B85">
        <f ca="1">Generate!H91</f>
        <v>49</v>
      </c>
      <c r="C85">
        <f ca="1">Generate!I91</f>
        <v>7</v>
      </c>
      <c r="D85" t="str">
        <f>Generate!J91</f>
        <v>SHIPPED</v>
      </c>
      <c r="E85" t="str">
        <f ca="1">Generate!K91</f>
        <v>CZ00016816471</v>
      </c>
    </row>
    <row r="86" spans="1:5" x14ac:dyDescent="0.2">
      <c r="A86">
        <f ca="1">Generate!G92</f>
        <v>23</v>
      </c>
      <c r="B86">
        <f ca="1">Generate!H92</f>
        <v>438</v>
      </c>
      <c r="C86">
        <f ca="1">Generate!I92</f>
        <v>3</v>
      </c>
      <c r="D86" t="str">
        <f>Generate!J92</f>
        <v>SHIPPED</v>
      </c>
      <c r="E86" t="str">
        <f ca="1">Generate!K92</f>
        <v>CZ00009100165</v>
      </c>
    </row>
    <row r="87" spans="1:5" x14ac:dyDescent="0.2">
      <c r="A87">
        <f ca="1">Generate!G93</f>
        <v>22</v>
      </c>
      <c r="B87">
        <f ca="1">Generate!H93</f>
        <v>370</v>
      </c>
      <c r="C87">
        <f ca="1">Generate!I93</f>
        <v>1</v>
      </c>
      <c r="D87" t="str">
        <f>Generate!J93</f>
        <v>SHIPPED</v>
      </c>
      <c r="E87" t="str">
        <f ca="1">Generate!K93</f>
        <v>CZ00004659234</v>
      </c>
    </row>
    <row r="88" spans="1:5" x14ac:dyDescent="0.2">
      <c r="A88">
        <f ca="1">Generate!G94</f>
        <v>22</v>
      </c>
      <c r="B88">
        <f ca="1">Generate!H94</f>
        <v>52</v>
      </c>
      <c r="C88">
        <f ca="1">Generate!I94</f>
        <v>8</v>
      </c>
      <c r="D88" t="str">
        <f>Generate!J94</f>
        <v>SHIPPED</v>
      </c>
      <c r="E88" t="str">
        <f ca="1">Generate!K94</f>
        <v>CZ00022347603</v>
      </c>
    </row>
    <row r="89" spans="1:5" x14ac:dyDescent="0.2">
      <c r="A89">
        <f ca="1">Generate!G95</f>
        <v>15</v>
      </c>
      <c r="B89">
        <f ca="1">Generate!H95</f>
        <v>286</v>
      </c>
      <c r="C89">
        <f ca="1">Generate!I95</f>
        <v>2</v>
      </c>
      <c r="D89" t="str">
        <f>Generate!J95</f>
        <v>SHIPPED</v>
      </c>
      <c r="E89" t="str">
        <f ca="1">Generate!K95</f>
        <v>CZ00079489124</v>
      </c>
    </row>
    <row r="90" spans="1:5" x14ac:dyDescent="0.2">
      <c r="A90">
        <f ca="1">Generate!G96</f>
        <v>24</v>
      </c>
      <c r="B90">
        <f ca="1">Generate!H96</f>
        <v>455</v>
      </c>
      <c r="C90">
        <f ca="1">Generate!I96</f>
        <v>8</v>
      </c>
      <c r="D90" t="str">
        <f>Generate!J96</f>
        <v>SHIPPED</v>
      </c>
      <c r="E90" t="str">
        <f ca="1">Generate!K96</f>
        <v>CZ00012219932</v>
      </c>
    </row>
    <row r="91" spans="1:5" x14ac:dyDescent="0.2">
      <c r="A91">
        <f ca="1">Generate!G97</f>
        <v>20</v>
      </c>
      <c r="B91">
        <f ca="1">Generate!H97</f>
        <v>161</v>
      </c>
      <c r="C91">
        <f ca="1">Generate!I97</f>
        <v>2</v>
      </c>
      <c r="D91" t="str">
        <f>Generate!J97</f>
        <v>SHIPPED</v>
      </c>
      <c r="E91" t="str">
        <f ca="1">Generate!K97</f>
        <v>CZ00048906000</v>
      </c>
    </row>
    <row r="92" spans="1:5" x14ac:dyDescent="0.2">
      <c r="A92">
        <f ca="1">Generate!G98</f>
        <v>22</v>
      </c>
      <c r="B92">
        <f ca="1">Generate!H98</f>
        <v>365</v>
      </c>
      <c r="C92">
        <f ca="1">Generate!I98</f>
        <v>3</v>
      </c>
      <c r="D92" t="str">
        <f>Generate!J98</f>
        <v>SHIPPED</v>
      </c>
      <c r="E92" t="str">
        <f ca="1">Generate!K98</f>
        <v>CZ00025728332</v>
      </c>
    </row>
    <row r="93" spans="1:5" x14ac:dyDescent="0.2">
      <c r="A93">
        <f ca="1">Generate!G99</f>
        <v>18</v>
      </c>
      <c r="B93">
        <f ca="1">Generate!H99</f>
        <v>305</v>
      </c>
      <c r="C93">
        <f ca="1">Generate!I99</f>
        <v>4</v>
      </c>
      <c r="D93" t="str">
        <f>Generate!J99</f>
        <v>SHIPPED</v>
      </c>
      <c r="E93" t="str">
        <f ca="1">Generate!K99</f>
        <v>CZ00077090705</v>
      </c>
    </row>
    <row r="94" spans="1:5" x14ac:dyDescent="0.2">
      <c r="A94">
        <f ca="1">Generate!G100</f>
        <v>2</v>
      </c>
      <c r="B94">
        <f ca="1">Generate!H100</f>
        <v>215</v>
      </c>
      <c r="C94">
        <f ca="1">Generate!I100</f>
        <v>6</v>
      </c>
      <c r="D94" t="str">
        <f>Generate!J100</f>
        <v>SHIPPED</v>
      </c>
      <c r="E94" t="str">
        <f ca="1">Generate!K100</f>
        <v>CZ00067710008</v>
      </c>
    </row>
    <row r="95" spans="1:5" x14ac:dyDescent="0.2">
      <c r="A95">
        <f ca="1">Generate!G101</f>
        <v>2</v>
      </c>
      <c r="B95">
        <f ca="1">Generate!H101</f>
        <v>42</v>
      </c>
      <c r="C95">
        <f ca="1">Generate!I101</f>
        <v>2</v>
      </c>
      <c r="D95" t="str">
        <f>Generate!J101</f>
        <v>SHIPPED</v>
      </c>
      <c r="E95" t="str">
        <f ca="1">Generate!K101</f>
        <v>CZ00083921147</v>
      </c>
    </row>
    <row r="96" spans="1:5" x14ac:dyDescent="0.2">
      <c r="A96">
        <f ca="1">Generate!G102</f>
        <v>7</v>
      </c>
      <c r="B96">
        <f ca="1">Generate!H102</f>
        <v>342</v>
      </c>
      <c r="C96">
        <f ca="1">Generate!I102</f>
        <v>2</v>
      </c>
      <c r="D96" t="str">
        <f>Generate!J102</f>
        <v>SHIPPED</v>
      </c>
      <c r="E96" t="str">
        <f ca="1">Generate!K102</f>
        <v>CZ00075489416</v>
      </c>
    </row>
    <row r="97" spans="1:5" x14ac:dyDescent="0.2">
      <c r="A97">
        <f ca="1">Generate!G103</f>
        <v>6</v>
      </c>
      <c r="B97">
        <f ca="1">Generate!H103</f>
        <v>86</v>
      </c>
      <c r="C97">
        <f ca="1">Generate!I103</f>
        <v>2</v>
      </c>
      <c r="D97" t="str">
        <f>Generate!J103</f>
        <v>SHIPPED</v>
      </c>
      <c r="E97" t="str">
        <f ca="1">Generate!K103</f>
        <v>CZ00071480922</v>
      </c>
    </row>
    <row r="98" spans="1:5" x14ac:dyDescent="0.2">
      <c r="A98">
        <f ca="1">Generate!G104</f>
        <v>18</v>
      </c>
      <c r="B98">
        <f ca="1">Generate!H104</f>
        <v>386</v>
      </c>
      <c r="C98">
        <f ca="1">Generate!I104</f>
        <v>7</v>
      </c>
      <c r="D98" t="str">
        <f>Generate!J104</f>
        <v>SHIPPED</v>
      </c>
      <c r="E98" t="str">
        <f ca="1">Generate!K104</f>
        <v>CZ00084726527</v>
      </c>
    </row>
    <row r="99" spans="1:5" x14ac:dyDescent="0.2">
      <c r="A99">
        <f ca="1">Generate!G105</f>
        <v>7</v>
      </c>
      <c r="B99">
        <f ca="1">Generate!H105</f>
        <v>249</v>
      </c>
      <c r="C99">
        <f ca="1">Generate!I105</f>
        <v>2</v>
      </c>
      <c r="D99" t="str">
        <f>Generate!J105</f>
        <v>SHIPPED</v>
      </c>
      <c r="E99" t="str">
        <f ca="1">Generate!K105</f>
        <v>CZ00008904343</v>
      </c>
    </row>
    <row r="100" spans="1:5" x14ac:dyDescent="0.2">
      <c r="A100">
        <f ca="1">Generate!G106</f>
        <v>23</v>
      </c>
      <c r="B100">
        <f ca="1">Generate!H106</f>
        <v>213</v>
      </c>
      <c r="C100">
        <f ca="1">Generate!I106</f>
        <v>6</v>
      </c>
      <c r="D100" t="str">
        <f>Generate!J106</f>
        <v>SHIPPED</v>
      </c>
      <c r="E100" t="str">
        <f ca="1">Generate!K106</f>
        <v>CZ00038852802</v>
      </c>
    </row>
    <row r="101" spans="1:5" x14ac:dyDescent="0.2">
      <c r="A101">
        <f ca="1">Generate!G107</f>
        <v>23</v>
      </c>
      <c r="B101">
        <f ca="1">Generate!H107</f>
        <v>152</v>
      </c>
      <c r="C101">
        <f ca="1">Generate!I107</f>
        <v>3</v>
      </c>
      <c r="D101" t="str">
        <f>Generate!J107</f>
        <v>SHIPPED</v>
      </c>
      <c r="E101" t="str">
        <f ca="1">Generate!K107</f>
        <v>CZ00049846107</v>
      </c>
    </row>
    <row r="102" spans="1:5" x14ac:dyDescent="0.2">
      <c r="A102">
        <f ca="1">Generate!G108</f>
        <v>23</v>
      </c>
      <c r="B102">
        <f ca="1">Generate!H108</f>
        <v>285</v>
      </c>
      <c r="C102">
        <f ca="1">Generate!I108</f>
        <v>5</v>
      </c>
      <c r="D102" t="str">
        <f>Generate!J108</f>
        <v>SHIPPED</v>
      </c>
      <c r="E102" t="str">
        <f ca="1">Generate!K108</f>
        <v>CZ00037754470</v>
      </c>
    </row>
    <row r="103" spans="1:5" x14ac:dyDescent="0.2">
      <c r="A103">
        <f ca="1">Generate!G109</f>
        <v>12</v>
      </c>
      <c r="B103">
        <f ca="1">Generate!H109</f>
        <v>156</v>
      </c>
      <c r="C103">
        <f ca="1">Generate!I109</f>
        <v>10</v>
      </c>
      <c r="D103" t="str">
        <f>Generate!J109</f>
        <v>SHIPPED</v>
      </c>
      <c r="E103" t="str">
        <f ca="1">Generate!K109</f>
        <v>CZ00049164794</v>
      </c>
    </row>
    <row r="104" spans="1:5" x14ac:dyDescent="0.2">
      <c r="A104">
        <f ca="1">Generate!G110</f>
        <v>6</v>
      </c>
      <c r="B104">
        <f ca="1">Generate!H110</f>
        <v>124</v>
      </c>
      <c r="C104">
        <f ca="1">Generate!I110</f>
        <v>5</v>
      </c>
      <c r="D104" t="str">
        <f>Generate!J110</f>
        <v>SHIPPED</v>
      </c>
      <c r="E104" t="str">
        <f ca="1">Generate!K110</f>
        <v>CZ00000640784</v>
      </c>
    </row>
    <row r="105" spans="1:5" x14ac:dyDescent="0.2">
      <c r="A105">
        <f ca="1">Generate!G111</f>
        <v>15</v>
      </c>
      <c r="B105">
        <f ca="1">Generate!H111</f>
        <v>225</v>
      </c>
      <c r="C105">
        <f ca="1">Generate!I111</f>
        <v>9</v>
      </c>
      <c r="D105" t="str">
        <f>Generate!J111</f>
        <v>SHIPPED</v>
      </c>
      <c r="E105" t="str">
        <f ca="1">Generate!K111</f>
        <v>CZ00009825243</v>
      </c>
    </row>
    <row r="106" spans="1:5" x14ac:dyDescent="0.2">
      <c r="A106">
        <f ca="1">Generate!G112</f>
        <v>12</v>
      </c>
      <c r="B106">
        <f ca="1">Generate!H112</f>
        <v>228</v>
      </c>
      <c r="C106">
        <f ca="1">Generate!I112</f>
        <v>2</v>
      </c>
      <c r="D106" t="str">
        <f>Generate!J112</f>
        <v>SHIPPED</v>
      </c>
      <c r="E106" t="str">
        <f ca="1">Generate!K112</f>
        <v>CZ00086829226</v>
      </c>
    </row>
    <row r="107" spans="1:5" x14ac:dyDescent="0.2">
      <c r="A107">
        <f ca="1">Generate!G113</f>
        <v>22</v>
      </c>
      <c r="B107">
        <f ca="1">Generate!H113</f>
        <v>154</v>
      </c>
      <c r="C107">
        <f ca="1">Generate!I113</f>
        <v>2</v>
      </c>
      <c r="D107" t="str">
        <f>Generate!J113</f>
        <v>SHIPPED</v>
      </c>
      <c r="E107" t="str">
        <f ca="1">Generate!K113</f>
        <v>CZ00081970824</v>
      </c>
    </row>
    <row r="108" spans="1:5" x14ac:dyDescent="0.2">
      <c r="A108">
        <f ca="1">Generate!G114</f>
        <v>1</v>
      </c>
      <c r="B108">
        <f ca="1">Generate!H114</f>
        <v>42</v>
      </c>
      <c r="C108">
        <f ca="1">Generate!I114</f>
        <v>7</v>
      </c>
      <c r="D108" t="str">
        <f>Generate!J114</f>
        <v>SHIPPED</v>
      </c>
      <c r="E108" t="str">
        <f ca="1">Generate!K114</f>
        <v>CZ00040198767</v>
      </c>
    </row>
    <row r="109" spans="1:5" x14ac:dyDescent="0.2">
      <c r="A109">
        <f ca="1">Generate!G115</f>
        <v>24</v>
      </c>
      <c r="B109">
        <f ca="1">Generate!H115</f>
        <v>347</v>
      </c>
      <c r="C109">
        <f ca="1">Generate!I115</f>
        <v>9</v>
      </c>
      <c r="D109" t="str">
        <f>Generate!J115</f>
        <v>SHIPPED</v>
      </c>
      <c r="E109" t="str">
        <f ca="1">Generate!K115</f>
        <v>CZ00024368055</v>
      </c>
    </row>
    <row r="110" spans="1:5" x14ac:dyDescent="0.2">
      <c r="A110">
        <f ca="1">Generate!G116</f>
        <v>8</v>
      </c>
      <c r="B110">
        <f ca="1">Generate!H116</f>
        <v>323</v>
      </c>
      <c r="C110">
        <f ca="1">Generate!I116</f>
        <v>1</v>
      </c>
      <c r="D110" t="str">
        <f>Generate!J116</f>
        <v>SHIPPED</v>
      </c>
      <c r="E110" t="str">
        <f ca="1">Generate!K116</f>
        <v>CZ00033895141</v>
      </c>
    </row>
    <row r="111" spans="1:5" x14ac:dyDescent="0.2">
      <c r="A111">
        <f ca="1">Generate!G117</f>
        <v>24</v>
      </c>
      <c r="B111">
        <f ca="1">Generate!H117</f>
        <v>443</v>
      </c>
      <c r="C111">
        <f ca="1">Generate!I117</f>
        <v>7</v>
      </c>
      <c r="D111" t="str">
        <f>Generate!J117</f>
        <v>SHIPPED</v>
      </c>
      <c r="E111" t="str">
        <f ca="1">Generate!K117</f>
        <v>CZ00039672787</v>
      </c>
    </row>
    <row r="112" spans="1:5" x14ac:dyDescent="0.2">
      <c r="A112">
        <f ca="1">Generate!G118</f>
        <v>18</v>
      </c>
      <c r="B112">
        <f ca="1">Generate!H118</f>
        <v>29</v>
      </c>
      <c r="C112">
        <f ca="1">Generate!I118</f>
        <v>1</v>
      </c>
      <c r="D112" t="str">
        <f>Generate!J118</f>
        <v>SHIPPED</v>
      </c>
      <c r="E112" t="str">
        <f ca="1">Generate!K118</f>
        <v>CZ00030246055</v>
      </c>
    </row>
    <row r="113" spans="1:5" x14ac:dyDescent="0.2">
      <c r="A113">
        <f ca="1">Generate!G119</f>
        <v>20</v>
      </c>
      <c r="B113">
        <f ca="1">Generate!H119</f>
        <v>139</v>
      </c>
      <c r="C113">
        <f ca="1">Generate!I119</f>
        <v>4</v>
      </c>
      <c r="D113" t="str">
        <f>Generate!J119</f>
        <v>SHIPPED</v>
      </c>
      <c r="E113" t="str">
        <f ca="1">Generate!K119</f>
        <v>CZ00048536806</v>
      </c>
    </row>
    <row r="114" spans="1:5" x14ac:dyDescent="0.2">
      <c r="A114">
        <f ca="1">Generate!G120</f>
        <v>4</v>
      </c>
      <c r="B114">
        <f ca="1">Generate!H120</f>
        <v>253</v>
      </c>
      <c r="C114">
        <f ca="1">Generate!I120</f>
        <v>8</v>
      </c>
      <c r="D114" t="str">
        <f>Generate!J120</f>
        <v>SHIPPED</v>
      </c>
      <c r="E114" t="str">
        <f ca="1">Generate!K120</f>
        <v>CZ00003828214</v>
      </c>
    </row>
    <row r="115" spans="1:5" x14ac:dyDescent="0.2">
      <c r="A115">
        <f ca="1">Generate!G121</f>
        <v>12</v>
      </c>
      <c r="B115">
        <f ca="1">Generate!H121</f>
        <v>377</v>
      </c>
      <c r="C115">
        <f ca="1">Generate!I121</f>
        <v>5</v>
      </c>
      <c r="D115" t="str">
        <f>Generate!J121</f>
        <v>SHIPPED</v>
      </c>
      <c r="E115" t="str">
        <f ca="1">Generate!K121</f>
        <v>CZ00007409576</v>
      </c>
    </row>
    <row r="116" spans="1:5" x14ac:dyDescent="0.2">
      <c r="A116">
        <f ca="1">Generate!G122</f>
        <v>14</v>
      </c>
      <c r="B116">
        <f ca="1">Generate!H122</f>
        <v>295</v>
      </c>
      <c r="C116">
        <f ca="1">Generate!I122</f>
        <v>2</v>
      </c>
      <c r="D116" t="str">
        <f>Generate!J122</f>
        <v>SHIPPED</v>
      </c>
      <c r="E116" t="str">
        <f ca="1">Generate!K122</f>
        <v>CZ00047317298</v>
      </c>
    </row>
    <row r="117" spans="1:5" x14ac:dyDescent="0.2">
      <c r="A117">
        <f ca="1">Generate!G123</f>
        <v>3</v>
      </c>
      <c r="B117">
        <f ca="1">Generate!H123</f>
        <v>214</v>
      </c>
      <c r="C117">
        <f ca="1">Generate!I123</f>
        <v>4</v>
      </c>
      <c r="D117" t="str">
        <f>Generate!J123</f>
        <v>SHIPPED</v>
      </c>
      <c r="E117" t="str">
        <f ca="1">Generate!K123</f>
        <v>CZ00029306749</v>
      </c>
    </row>
    <row r="118" spans="1:5" x14ac:dyDescent="0.2">
      <c r="A118">
        <f ca="1">Generate!G124</f>
        <v>6</v>
      </c>
      <c r="B118">
        <f ca="1">Generate!H124</f>
        <v>59</v>
      </c>
      <c r="C118">
        <f ca="1">Generate!I124</f>
        <v>5</v>
      </c>
      <c r="D118" t="str">
        <f>Generate!J124</f>
        <v>SHIPPED</v>
      </c>
      <c r="E118" t="str">
        <f ca="1">Generate!K124</f>
        <v>CZ00069063419</v>
      </c>
    </row>
    <row r="119" spans="1:5" x14ac:dyDescent="0.2">
      <c r="A119">
        <f ca="1">Generate!G125</f>
        <v>22</v>
      </c>
      <c r="B119">
        <f ca="1">Generate!H125</f>
        <v>376</v>
      </c>
      <c r="C119">
        <f ca="1">Generate!I125</f>
        <v>1</v>
      </c>
      <c r="D119" t="str">
        <f>Generate!J125</f>
        <v>SHIPPED</v>
      </c>
      <c r="E119" t="str">
        <f ca="1">Generate!K125</f>
        <v>CZ00001315073</v>
      </c>
    </row>
    <row r="120" spans="1:5" x14ac:dyDescent="0.2">
      <c r="A120">
        <f ca="1">Generate!G126</f>
        <v>5</v>
      </c>
      <c r="B120">
        <f ca="1">Generate!H126</f>
        <v>372</v>
      </c>
      <c r="C120">
        <f ca="1">Generate!I126</f>
        <v>10</v>
      </c>
      <c r="D120" t="str">
        <f>Generate!J126</f>
        <v>SHIPPED</v>
      </c>
      <c r="E120" t="str">
        <f ca="1">Generate!K126</f>
        <v>CZ00041464398</v>
      </c>
    </row>
    <row r="121" spans="1:5" x14ac:dyDescent="0.2">
      <c r="A121">
        <f ca="1">Generate!G127</f>
        <v>20</v>
      </c>
      <c r="B121">
        <f ca="1">Generate!H127</f>
        <v>171</v>
      </c>
      <c r="C121">
        <f ca="1">Generate!I127</f>
        <v>6</v>
      </c>
      <c r="D121" t="str">
        <f>Generate!J127</f>
        <v>SHIPPED</v>
      </c>
      <c r="E121" t="str">
        <f ca="1">Generate!K127</f>
        <v>CZ00003955548</v>
      </c>
    </row>
    <row r="122" spans="1:5" x14ac:dyDescent="0.2">
      <c r="A122">
        <f ca="1">Generate!G128</f>
        <v>24</v>
      </c>
      <c r="B122">
        <f ca="1">Generate!H128</f>
        <v>86</v>
      </c>
      <c r="C122">
        <f ca="1">Generate!I128</f>
        <v>4</v>
      </c>
      <c r="D122" t="str">
        <f>Generate!J128</f>
        <v>SHIPPED</v>
      </c>
      <c r="E122" t="str">
        <f ca="1">Generate!K128</f>
        <v>CZ00080850812</v>
      </c>
    </row>
    <row r="123" spans="1:5" x14ac:dyDescent="0.2">
      <c r="A123">
        <f ca="1">Generate!G129</f>
        <v>21</v>
      </c>
      <c r="B123">
        <f ca="1">Generate!H129</f>
        <v>193</v>
      </c>
      <c r="C123">
        <f ca="1">Generate!I129</f>
        <v>4</v>
      </c>
      <c r="D123" t="str">
        <f>Generate!J129</f>
        <v>SHIPPED</v>
      </c>
      <c r="E123" t="str">
        <f ca="1">Generate!K129</f>
        <v>CZ00008604908</v>
      </c>
    </row>
    <row r="124" spans="1:5" x14ac:dyDescent="0.2">
      <c r="A124">
        <f ca="1">Generate!G130</f>
        <v>24</v>
      </c>
      <c r="B124">
        <f ca="1">Generate!H130</f>
        <v>264</v>
      </c>
      <c r="C124">
        <f ca="1">Generate!I130</f>
        <v>4</v>
      </c>
      <c r="D124" t="str">
        <f>Generate!J130</f>
        <v>SHIPPED</v>
      </c>
      <c r="E124" t="str">
        <f ca="1">Generate!K130</f>
        <v>CZ00055930202</v>
      </c>
    </row>
    <row r="125" spans="1:5" x14ac:dyDescent="0.2">
      <c r="A125">
        <f ca="1">Generate!G131</f>
        <v>15</v>
      </c>
      <c r="B125">
        <f ca="1">Generate!H131</f>
        <v>94</v>
      </c>
      <c r="C125">
        <f ca="1">Generate!I131</f>
        <v>3</v>
      </c>
      <c r="D125" t="str">
        <f>Generate!J131</f>
        <v>SHIPPED</v>
      </c>
      <c r="E125" t="str">
        <f ca="1">Generate!K131</f>
        <v>CZ00057136965</v>
      </c>
    </row>
    <row r="126" spans="1:5" x14ac:dyDescent="0.2">
      <c r="A126">
        <f ca="1">Generate!G132</f>
        <v>3</v>
      </c>
      <c r="B126">
        <f ca="1">Generate!H132</f>
        <v>140</v>
      </c>
      <c r="C126">
        <f ca="1">Generate!I132</f>
        <v>8</v>
      </c>
      <c r="D126" t="str">
        <f>Generate!J132</f>
        <v>SHIPPED</v>
      </c>
      <c r="E126" t="str">
        <f ca="1">Generate!K132</f>
        <v>CZ00035836713</v>
      </c>
    </row>
    <row r="127" spans="1:5" x14ac:dyDescent="0.2">
      <c r="A127">
        <f ca="1">Generate!G133</f>
        <v>9</v>
      </c>
      <c r="B127">
        <f ca="1">Generate!H133</f>
        <v>179</v>
      </c>
      <c r="C127">
        <f ca="1">Generate!I133</f>
        <v>2</v>
      </c>
      <c r="D127" t="str">
        <f>Generate!J133</f>
        <v>SHIPPED</v>
      </c>
      <c r="E127" t="str">
        <f ca="1">Generate!K133</f>
        <v>CZ00046628377</v>
      </c>
    </row>
    <row r="128" spans="1:5" x14ac:dyDescent="0.2">
      <c r="A128">
        <f ca="1">Generate!G134</f>
        <v>8</v>
      </c>
      <c r="B128">
        <f ca="1">Generate!H134</f>
        <v>117</v>
      </c>
      <c r="C128">
        <f ca="1">Generate!I134</f>
        <v>6</v>
      </c>
      <c r="D128" t="str">
        <f>Generate!J134</f>
        <v>SHIPPED</v>
      </c>
      <c r="E128" t="str">
        <f ca="1">Generate!K134</f>
        <v>CZ00028916667</v>
      </c>
    </row>
    <row r="129" spans="1:5" x14ac:dyDescent="0.2">
      <c r="A129">
        <f ca="1">Generate!G135</f>
        <v>23</v>
      </c>
      <c r="B129">
        <f ca="1">Generate!H135</f>
        <v>232</v>
      </c>
      <c r="C129">
        <f ca="1">Generate!I135</f>
        <v>6</v>
      </c>
      <c r="D129" t="str">
        <f>Generate!J135</f>
        <v>SHIPPED</v>
      </c>
      <c r="E129" t="str">
        <f ca="1">Generate!K135</f>
        <v>CZ00044344196</v>
      </c>
    </row>
    <row r="130" spans="1:5" x14ac:dyDescent="0.2">
      <c r="A130">
        <f ca="1">Generate!G136</f>
        <v>15</v>
      </c>
      <c r="B130">
        <f ca="1">Generate!H136</f>
        <v>313</v>
      </c>
      <c r="C130">
        <f ca="1">Generate!I136</f>
        <v>8</v>
      </c>
      <c r="D130" t="str">
        <f>Generate!J136</f>
        <v>SHIPPED</v>
      </c>
      <c r="E130" t="str">
        <f ca="1">Generate!K136</f>
        <v>CZ00048598915</v>
      </c>
    </row>
    <row r="131" spans="1:5" x14ac:dyDescent="0.2">
      <c r="A131">
        <f ca="1">Generate!G137</f>
        <v>11</v>
      </c>
      <c r="B131">
        <f ca="1">Generate!H137</f>
        <v>159</v>
      </c>
      <c r="C131">
        <f ca="1">Generate!I137</f>
        <v>4</v>
      </c>
      <c r="D131" t="str">
        <f>Generate!J137</f>
        <v>SHIPPED</v>
      </c>
      <c r="E131" t="str">
        <f ca="1">Generate!K137</f>
        <v>CZ00010356159</v>
      </c>
    </row>
    <row r="132" spans="1:5" x14ac:dyDescent="0.2">
      <c r="A132">
        <f ca="1">Generate!G138</f>
        <v>2</v>
      </c>
      <c r="B132">
        <f ca="1">Generate!H138</f>
        <v>255</v>
      </c>
      <c r="C132">
        <f ca="1">Generate!I138</f>
        <v>6</v>
      </c>
      <c r="D132" t="str">
        <f>Generate!J138</f>
        <v>SHIPPED</v>
      </c>
      <c r="E132" t="str">
        <f ca="1">Generate!K138</f>
        <v>CZ00087682238</v>
      </c>
    </row>
    <row r="133" spans="1:5" x14ac:dyDescent="0.2">
      <c r="A133">
        <f ca="1">Generate!G139</f>
        <v>2</v>
      </c>
      <c r="B133">
        <f ca="1">Generate!H139</f>
        <v>163</v>
      </c>
      <c r="C133">
        <f ca="1">Generate!I139</f>
        <v>8</v>
      </c>
      <c r="D133" t="str">
        <f>Generate!J139</f>
        <v>SHIPPED</v>
      </c>
      <c r="E133" t="str">
        <f ca="1">Generate!K139</f>
        <v>CZ00062424480</v>
      </c>
    </row>
    <row r="134" spans="1:5" x14ac:dyDescent="0.2">
      <c r="A134">
        <f ca="1">Generate!G140</f>
        <v>7</v>
      </c>
      <c r="B134">
        <f ca="1">Generate!H140</f>
        <v>168</v>
      </c>
      <c r="C134">
        <f ca="1">Generate!I140</f>
        <v>7</v>
      </c>
      <c r="D134" t="str">
        <f>Generate!J140</f>
        <v>SHIPPED</v>
      </c>
      <c r="E134" t="str">
        <f ca="1">Generate!K140</f>
        <v>CZ00036792810</v>
      </c>
    </row>
    <row r="135" spans="1:5" x14ac:dyDescent="0.2">
      <c r="A135">
        <f ca="1">Generate!G141</f>
        <v>1</v>
      </c>
      <c r="B135">
        <f ca="1">Generate!H141</f>
        <v>305</v>
      </c>
      <c r="C135">
        <f ca="1">Generate!I141</f>
        <v>4</v>
      </c>
      <c r="D135" t="str">
        <f>Generate!J141</f>
        <v>SHIPPED</v>
      </c>
      <c r="E135" t="str">
        <f ca="1">Generate!K141</f>
        <v>CZ00081605342</v>
      </c>
    </row>
    <row r="136" spans="1:5" x14ac:dyDescent="0.2">
      <c r="A136">
        <f ca="1">Generate!G142</f>
        <v>2</v>
      </c>
      <c r="B136">
        <f ca="1">Generate!H142</f>
        <v>374</v>
      </c>
      <c r="C136">
        <f ca="1">Generate!I142</f>
        <v>8</v>
      </c>
      <c r="D136" t="str">
        <f>Generate!J142</f>
        <v>SHIPPED</v>
      </c>
      <c r="E136" t="str">
        <f ca="1">Generate!K142</f>
        <v>CZ00006425886</v>
      </c>
    </row>
    <row r="137" spans="1:5" x14ac:dyDescent="0.2">
      <c r="A137">
        <f ca="1">Generate!G143</f>
        <v>22</v>
      </c>
      <c r="B137">
        <f ca="1">Generate!H143</f>
        <v>111</v>
      </c>
      <c r="C137">
        <f ca="1">Generate!I143</f>
        <v>9</v>
      </c>
      <c r="D137" t="str">
        <f>Generate!J143</f>
        <v>SHIPPED</v>
      </c>
      <c r="E137" t="str">
        <f ca="1">Generate!K143</f>
        <v>CZ00083496695</v>
      </c>
    </row>
    <row r="138" spans="1:5" x14ac:dyDescent="0.2">
      <c r="A138">
        <f ca="1">Generate!G144</f>
        <v>13</v>
      </c>
      <c r="B138">
        <f ca="1">Generate!H144</f>
        <v>185</v>
      </c>
      <c r="C138">
        <f ca="1">Generate!I144</f>
        <v>2</v>
      </c>
      <c r="D138" t="str">
        <f>Generate!J144</f>
        <v>SHIPPED</v>
      </c>
      <c r="E138" t="str">
        <f ca="1">Generate!K144</f>
        <v>CZ00021281194</v>
      </c>
    </row>
    <row r="139" spans="1:5" x14ac:dyDescent="0.2">
      <c r="A139">
        <f ca="1">Generate!G145</f>
        <v>16</v>
      </c>
      <c r="B139">
        <f ca="1">Generate!H145</f>
        <v>375</v>
      </c>
      <c r="C139">
        <f ca="1">Generate!I145</f>
        <v>3</v>
      </c>
      <c r="D139" t="str">
        <f>Generate!J145</f>
        <v>SHIPPED</v>
      </c>
      <c r="E139" t="str">
        <f ca="1">Generate!K145</f>
        <v>CZ00084980349</v>
      </c>
    </row>
    <row r="140" spans="1:5" x14ac:dyDescent="0.2">
      <c r="A140">
        <f ca="1">Generate!G146</f>
        <v>8</v>
      </c>
      <c r="B140">
        <f ca="1">Generate!H146</f>
        <v>422</v>
      </c>
      <c r="C140">
        <f ca="1">Generate!I146</f>
        <v>5</v>
      </c>
      <c r="D140" t="str">
        <f>Generate!J146</f>
        <v>SHIPPED</v>
      </c>
      <c r="E140" t="str">
        <f ca="1">Generate!K146</f>
        <v>CZ00045348179</v>
      </c>
    </row>
    <row r="141" spans="1:5" x14ac:dyDescent="0.2">
      <c r="A141">
        <f ca="1">Generate!G147</f>
        <v>8</v>
      </c>
      <c r="B141">
        <f ca="1">Generate!H147</f>
        <v>9</v>
      </c>
      <c r="C141">
        <f ca="1">Generate!I147</f>
        <v>2</v>
      </c>
      <c r="D141" t="str">
        <f>Generate!J147</f>
        <v>SHIPPED</v>
      </c>
      <c r="E141" t="str">
        <f ca="1">Generate!K147</f>
        <v>CZ00012307551</v>
      </c>
    </row>
    <row r="142" spans="1:5" x14ac:dyDescent="0.2">
      <c r="A142">
        <f ca="1">Generate!G148</f>
        <v>3</v>
      </c>
      <c r="B142">
        <f ca="1">Generate!H148</f>
        <v>67</v>
      </c>
      <c r="C142">
        <f ca="1">Generate!I148</f>
        <v>8</v>
      </c>
      <c r="D142" t="str">
        <f>Generate!J148</f>
        <v>SHIPPED</v>
      </c>
      <c r="E142" t="str">
        <f ca="1">Generate!K148</f>
        <v>CZ00047170700</v>
      </c>
    </row>
    <row r="143" spans="1:5" x14ac:dyDescent="0.2">
      <c r="A143">
        <f ca="1">Generate!G149</f>
        <v>20</v>
      </c>
      <c r="B143">
        <f ca="1">Generate!H149</f>
        <v>60</v>
      </c>
      <c r="C143">
        <f ca="1">Generate!I149</f>
        <v>9</v>
      </c>
      <c r="D143" t="str">
        <f>Generate!J149</f>
        <v>SHIPPED</v>
      </c>
      <c r="E143" t="str">
        <f ca="1">Generate!K149</f>
        <v>CZ00049296932</v>
      </c>
    </row>
    <row r="144" spans="1:5" x14ac:dyDescent="0.2">
      <c r="A144">
        <f ca="1">Generate!G150</f>
        <v>13</v>
      </c>
      <c r="B144">
        <f ca="1">Generate!H150</f>
        <v>27</v>
      </c>
      <c r="C144">
        <f ca="1">Generate!I150</f>
        <v>6</v>
      </c>
      <c r="D144" t="str">
        <f>Generate!J150</f>
        <v>SHIPPED</v>
      </c>
      <c r="E144" t="str">
        <f ca="1">Generate!K150</f>
        <v>CZ00035715350</v>
      </c>
    </row>
    <row r="145" spans="1:5" x14ac:dyDescent="0.2">
      <c r="A145">
        <f ca="1">Generate!G151</f>
        <v>4</v>
      </c>
      <c r="B145">
        <f ca="1">Generate!H151</f>
        <v>335</v>
      </c>
      <c r="C145">
        <f ca="1">Generate!I151</f>
        <v>5</v>
      </c>
      <c r="D145" t="str">
        <f>Generate!J151</f>
        <v>SHIPPED</v>
      </c>
      <c r="E145" t="str">
        <f ca="1">Generate!K151</f>
        <v>CZ00072355493</v>
      </c>
    </row>
    <row r="146" spans="1:5" x14ac:dyDescent="0.2">
      <c r="A146">
        <f ca="1">Generate!G152</f>
        <v>10</v>
      </c>
      <c r="B146">
        <f ca="1">Generate!H152</f>
        <v>334</v>
      </c>
      <c r="C146">
        <f ca="1">Generate!I152</f>
        <v>3</v>
      </c>
      <c r="D146" t="str">
        <f>Generate!J152</f>
        <v>SHIPPED</v>
      </c>
      <c r="E146" t="str">
        <f ca="1">Generate!K152</f>
        <v>CZ00025357775</v>
      </c>
    </row>
    <row r="147" spans="1:5" x14ac:dyDescent="0.2">
      <c r="A147">
        <f ca="1">Generate!G153</f>
        <v>1</v>
      </c>
      <c r="B147">
        <f ca="1">Generate!H153</f>
        <v>348</v>
      </c>
      <c r="C147">
        <f ca="1">Generate!I153</f>
        <v>4</v>
      </c>
      <c r="D147" t="str">
        <f>Generate!J153</f>
        <v>SHIPPED</v>
      </c>
      <c r="E147" t="str">
        <f ca="1">Generate!K153</f>
        <v>CZ00045328632</v>
      </c>
    </row>
    <row r="148" spans="1:5" x14ac:dyDescent="0.2">
      <c r="A148">
        <f ca="1">Generate!G154</f>
        <v>17</v>
      </c>
      <c r="B148">
        <f ca="1">Generate!H154</f>
        <v>53</v>
      </c>
      <c r="C148">
        <f ca="1">Generate!I154</f>
        <v>7</v>
      </c>
      <c r="D148" t="str">
        <f>Generate!J154</f>
        <v>SHIPPED</v>
      </c>
      <c r="E148" t="str">
        <f ca="1">Generate!K154</f>
        <v>CZ00060248563</v>
      </c>
    </row>
    <row r="149" spans="1:5" x14ac:dyDescent="0.2">
      <c r="A149">
        <f ca="1">Generate!G155</f>
        <v>7</v>
      </c>
      <c r="B149">
        <f ca="1">Generate!H155</f>
        <v>436</v>
      </c>
      <c r="C149">
        <f ca="1">Generate!I155</f>
        <v>6</v>
      </c>
      <c r="D149" t="str">
        <f>Generate!J155</f>
        <v>SHIPPED</v>
      </c>
      <c r="E149" t="str">
        <f ca="1">Generate!K155</f>
        <v>CZ00051946209</v>
      </c>
    </row>
    <row r="150" spans="1:5" x14ac:dyDescent="0.2">
      <c r="A150">
        <f ca="1">Generate!G156</f>
        <v>13</v>
      </c>
      <c r="B150">
        <f ca="1">Generate!H156</f>
        <v>345</v>
      </c>
      <c r="C150">
        <f ca="1">Generate!I156</f>
        <v>9</v>
      </c>
      <c r="D150" t="str">
        <f>Generate!J156</f>
        <v>SHIPPED</v>
      </c>
      <c r="E150" t="str">
        <f ca="1">Generate!K156</f>
        <v>CZ00083623513</v>
      </c>
    </row>
    <row r="151" spans="1:5" x14ac:dyDescent="0.2">
      <c r="A151">
        <f ca="1">Generate!G157</f>
        <v>16</v>
      </c>
      <c r="B151">
        <f ca="1">Generate!H157</f>
        <v>66</v>
      </c>
      <c r="C151">
        <f ca="1">Generate!I157</f>
        <v>10</v>
      </c>
      <c r="D151" t="str">
        <f>Generate!J157</f>
        <v>SHIPPED</v>
      </c>
      <c r="E151" t="str">
        <f ca="1">Generate!K157</f>
        <v>CZ00028122128</v>
      </c>
    </row>
    <row r="152" spans="1:5" x14ac:dyDescent="0.2">
      <c r="A152">
        <f ca="1">Generate!G158</f>
        <v>9</v>
      </c>
      <c r="B152">
        <f ca="1">Generate!H158</f>
        <v>390</v>
      </c>
      <c r="C152">
        <f ca="1">Generate!I158</f>
        <v>8</v>
      </c>
      <c r="D152" t="str">
        <f>Generate!J158</f>
        <v>SHIPPED</v>
      </c>
      <c r="E152" t="str">
        <f ca="1">Generate!K158</f>
        <v>CZ00087377103</v>
      </c>
    </row>
    <row r="153" spans="1:5" x14ac:dyDescent="0.2">
      <c r="A153">
        <f ca="1">Generate!G159</f>
        <v>14</v>
      </c>
      <c r="B153">
        <f ca="1">Generate!H159</f>
        <v>251</v>
      </c>
      <c r="C153">
        <f ca="1">Generate!I159</f>
        <v>7</v>
      </c>
      <c r="D153" t="str">
        <f>Generate!J159</f>
        <v>SHIPPED</v>
      </c>
      <c r="E153" t="str">
        <f ca="1">Generate!K159</f>
        <v>CZ00018655240</v>
      </c>
    </row>
    <row r="154" spans="1:5" x14ac:dyDescent="0.2">
      <c r="A154">
        <f ca="1">Generate!G160</f>
        <v>12</v>
      </c>
      <c r="B154">
        <f ca="1">Generate!H160</f>
        <v>371</v>
      </c>
      <c r="C154">
        <f ca="1">Generate!I160</f>
        <v>4</v>
      </c>
      <c r="D154" t="str">
        <f>Generate!J160</f>
        <v>SHIPPED</v>
      </c>
      <c r="E154" t="str">
        <f ca="1">Generate!K160</f>
        <v>CZ00008086119</v>
      </c>
    </row>
    <row r="155" spans="1:5" x14ac:dyDescent="0.2">
      <c r="A155">
        <f ca="1">Generate!G161</f>
        <v>13</v>
      </c>
      <c r="B155">
        <f ca="1">Generate!H161</f>
        <v>375</v>
      </c>
      <c r="C155">
        <f ca="1">Generate!I161</f>
        <v>7</v>
      </c>
      <c r="D155" t="str">
        <f>Generate!J161</f>
        <v>SHIPPED</v>
      </c>
      <c r="E155" t="str">
        <f ca="1">Generate!K161</f>
        <v>CZ00040177641</v>
      </c>
    </row>
    <row r="156" spans="1:5" x14ac:dyDescent="0.2">
      <c r="A156">
        <f ca="1">Generate!G162</f>
        <v>11</v>
      </c>
      <c r="B156">
        <f ca="1">Generate!H162</f>
        <v>13</v>
      </c>
      <c r="C156">
        <f ca="1">Generate!I162</f>
        <v>4</v>
      </c>
      <c r="D156" t="str">
        <f>Generate!J162</f>
        <v>SHIPPED</v>
      </c>
      <c r="E156" t="str">
        <f ca="1">Generate!K162</f>
        <v>CZ00033009153</v>
      </c>
    </row>
    <row r="157" spans="1:5" x14ac:dyDescent="0.2">
      <c r="A157">
        <f ca="1">Generate!G163</f>
        <v>22</v>
      </c>
      <c r="B157">
        <f ca="1">Generate!H163</f>
        <v>434</v>
      </c>
      <c r="C157">
        <f ca="1">Generate!I163</f>
        <v>8</v>
      </c>
      <c r="D157" t="str">
        <f>Generate!J163</f>
        <v>SHIPPED</v>
      </c>
      <c r="E157" t="str">
        <f ca="1">Generate!K163</f>
        <v>CZ00079760307</v>
      </c>
    </row>
    <row r="158" spans="1:5" x14ac:dyDescent="0.2">
      <c r="A158">
        <f ca="1">Generate!G164</f>
        <v>12</v>
      </c>
      <c r="B158">
        <f ca="1">Generate!H164</f>
        <v>130</v>
      </c>
      <c r="C158">
        <f ca="1">Generate!I164</f>
        <v>2</v>
      </c>
      <c r="D158" t="str">
        <f>Generate!J164</f>
        <v>SHIPPED</v>
      </c>
      <c r="E158" t="str">
        <f ca="1">Generate!K164</f>
        <v>CZ00031063727</v>
      </c>
    </row>
    <row r="159" spans="1:5" x14ac:dyDescent="0.2">
      <c r="A159">
        <f ca="1">Generate!G165</f>
        <v>3</v>
      </c>
      <c r="B159">
        <f ca="1">Generate!H165</f>
        <v>99</v>
      </c>
      <c r="C159">
        <f ca="1">Generate!I165</f>
        <v>5</v>
      </c>
      <c r="D159" t="str">
        <f>Generate!J165</f>
        <v>SHIPPED</v>
      </c>
      <c r="E159" t="str">
        <f ca="1">Generate!K165</f>
        <v>CZ00026378746</v>
      </c>
    </row>
    <row r="160" spans="1:5" x14ac:dyDescent="0.2">
      <c r="A160">
        <f ca="1">Generate!G166</f>
        <v>10</v>
      </c>
      <c r="B160">
        <f ca="1">Generate!H166</f>
        <v>440</v>
      </c>
      <c r="C160">
        <f ca="1">Generate!I166</f>
        <v>10</v>
      </c>
      <c r="D160" t="str">
        <f>Generate!J166</f>
        <v>SHIPPED</v>
      </c>
      <c r="E160" t="str">
        <f ca="1">Generate!K166</f>
        <v>CZ00066659679</v>
      </c>
    </row>
    <row r="161" spans="1:5" x14ac:dyDescent="0.2">
      <c r="A161">
        <f ca="1">Generate!G167</f>
        <v>10</v>
      </c>
      <c r="B161">
        <f ca="1">Generate!H167</f>
        <v>96</v>
      </c>
      <c r="C161">
        <f ca="1">Generate!I167</f>
        <v>8</v>
      </c>
      <c r="D161" t="str">
        <f>Generate!J167</f>
        <v>SHIPPED</v>
      </c>
      <c r="E161" t="str">
        <f ca="1">Generate!K167</f>
        <v>CZ00065684565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 Schema</vt:lpstr>
      <vt:lpstr>Generate</vt:lpstr>
      <vt:lpstr>Orders</vt:lpstr>
      <vt:lpstr>OrderItems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Pearce</dc:creator>
  <cp:lastModifiedBy>Nick Pearce</cp:lastModifiedBy>
  <dcterms:created xsi:type="dcterms:W3CDTF">2017-03-01T06:52:23Z</dcterms:created>
  <dcterms:modified xsi:type="dcterms:W3CDTF">2017-03-01T10:18:36Z</dcterms:modified>
</cp:coreProperties>
</file>